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unty Recorder Data" sheetId="1" r:id="rId4"/>
    <sheet state="visible" name="Early, Mail-in and Election Day" sheetId="2" r:id="rId5"/>
    <sheet state="visible" name="Sheriff, Manifold One" sheetId="3" r:id="rId6"/>
    <sheet state="visible" name="Sheriff, Mail-in Manifold" sheetId="4" r:id="rId7"/>
    <sheet state="visible" name="Senate, Turnout Manifold" sheetId="5" r:id="rId8"/>
    <sheet state="visible" name="Senate, Mail-in Manifold" sheetId="6" r:id="rId9"/>
    <sheet state="visible" name="Governor, Turnout Manifold" sheetId="7" r:id="rId10"/>
    <sheet state="visible" name="Governor, Mail-in Manifold" sheetId="8" r:id="rId11"/>
  </sheets>
  <definedNames/>
  <calcPr/>
</workbook>
</file>

<file path=xl/sharedStrings.xml><?xml version="1.0" encoding="utf-8"?>
<sst xmlns="http://schemas.openxmlformats.org/spreadsheetml/2006/main" count="5046" uniqueCount="82">
  <si>
    <t>Sheriff</t>
  </si>
  <si>
    <t>Senate</t>
  </si>
  <si>
    <t>Governor</t>
  </si>
  <si>
    <t>Source of Tabualtion Data: County Recorder</t>
  </si>
  <si>
    <t>P</t>
  </si>
  <si>
    <t>R</t>
  </si>
  <si>
    <t>Race</t>
  </si>
  <si>
    <t>A1: Hyt Early</t>
  </si>
  <si>
    <t>A2: Hyt MiV</t>
  </si>
  <si>
    <t>A3: Hyt EDV</t>
  </si>
  <si>
    <t>B1: McMah Early</t>
  </si>
  <si>
    <t>B2: McMah MiV</t>
  </si>
  <si>
    <t>B3: McMah EDV</t>
  </si>
  <si>
    <t>C1: Roberts Early</t>
  </si>
  <si>
    <t>C2: Roberts MiV</t>
  </si>
  <si>
    <t>C3: Roberts EDV</t>
  </si>
  <si>
    <t>A1:  Brown Early</t>
  </si>
  <si>
    <t>A2: Brown MiV</t>
  </si>
  <si>
    <t>A3: Brown EDV</t>
  </si>
  <si>
    <t>B1: Cortez Early</t>
  </si>
  <si>
    <t>B2: Cortez MiV</t>
  </si>
  <si>
    <t>B3: Cortez EDV</t>
  </si>
  <si>
    <t>C1: Laxalt Early</t>
  </si>
  <si>
    <t>C2: Laxalt MiV</t>
  </si>
  <si>
    <t>C3: Laxalt EDV</t>
  </si>
  <si>
    <t>A1:  Gilbert Early</t>
  </si>
  <si>
    <t>A2: Gilbert MiV</t>
  </si>
  <si>
    <t>A3: Gilbert EDV</t>
  </si>
  <si>
    <t>B1: Sisolak Early</t>
  </si>
  <si>
    <t>B2: Sisolak MiV</t>
  </si>
  <si>
    <t>B3: Sisolak EDV</t>
  </si>
  <si>
    <t>C1: Lombardo Early</t>
  </si>
  <si>
    <t>C2: Lombardo MiV</t>
  </si>
  <si>
    <t>C3: Lombardo EDV</t>
  </si>
  <si>
    <t>https://www.clarkcountynv.gov/government/departments/elections/past_elections.php</t>
  </si>
  <si>
    <t>t1</t>
  </si>
  <si>
    <t>y1</t>
  </si>
  <si>
    <t>x1</t>
  </si>
  <si>
    <t>Hyt early%</t>
  </si>
  <si>
    <t>Hyt miv%</t>
  </si>
  <si>
    <t>Hyt EDV%</t>
  </si>
  <si>
    <t>null</t>
  </si>
  <si>
    <t>Constants -&gt;</t>
  </si>
  <si>
    <t>S1</t>
  </si>
  <si>
    <t>T1</t>
  </si>
  <si>
    <t>U1</t>
  </si>
  <si>
    <t>V1</t>
  </si>
  <si>
    <t>Alpha</t>
  </si>
  <si>
    <t>Omega</t>
  </si>
  <si>
    <t>G: Red West%</t>
  </si>
  <si>
    <t>G Manifold</t>
  </si>
  <si>
    <t>Alpha*Omega</t>
  </si>
  <si>
    <t>Alpha^2</t>
  </si>
  <si>
    <t>Alpha^3</t>
  </si>
  <si>
    <t>S2</t>
  </si>
  <si>
    <t>T2</t>
  </si>
  <si>
    <t>U2</t>
  </si>
  <si>
    <t>V2</t>
  </si>
  <si>
    <t>Omega^2</t>
  </si>
  <si>
    <t>Lambda</t>
  </si>
  <si>
    <t>Psi</t>
  </si>
  <si>
    <t>W: Dark Blue%</t>
  </si>
  <si>
    <t>W Manifold</t>
  </si>
  <si>
    <t>Psi^2</t>
  </si>
  <si>
    <t>Omega*Psi</t>
  </si>
  <si>
    <t>Alpha*Psi</t>
  </si>
  <si>
    <t>Psi^3</t>
  </si>
  <si>
    <t>Omega*Psi^2</t>
  </si>
  <si>
    <t>Omega^2 *Psi</t>
  </si>
  <si>
    <t>Omega^3</t>
  </si>
  <si>
    <t>Alpha* Psi^2</t>
  </si>
  <si>
    <t>Alpha *Omega*Psi</t>
  </si>
  <si>
    <t>Alpha*Omega^2</t>
  </si>
  <si>
    <t>Alpha^2 * Psi</t>
  </si>
  <si>
    <t>Alpha^2 * Omega</t>
  </si>
  <si>
    <t>Alpha * Omega</t>
  </si>
  <si>
    <t>H: Red East%</t>
  </si>
  <si>
    <t>alpha</t>
  </si>
  <si>
    <t>h</t>
  </si>
  <si>
    <t>alpha^2</t>
  </si>
  <si>
    <t>h*alpha</t>
  </si>
  <si>
    <t>h^2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</si>
</sst>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0.0"/>
      <color rgb="FF000000"/>
      <name val="Arial"/>
      <scheme val="minor"/>
    </font>
    <font>
      <sz val="8.0"/>
      <color rgb="FFFFFFFF"/>
      <name val="Arial"/>
      <scheme val="minor"/>
    </font>
    <font>
      <sz val="8.0"/>
      <color theme="0"/>
      <name val="Arial"/>
      <scheme val="minor"/>
    </font>
    <font>
      <sz val="11.0"/>
      <color theme="0"/>
      <name val="Calibri"/>
    </font>
    <font>
      <sz val="8.0"/>
      <color theme="1"/>
      <name val="Arial"/>
      <scheme val="minor"/>
    </font>
    <font>
      <color theme="0"/>
      <name val="Arial"/>
      <scheme val="minor"/>
    </font>
    <font>
      <color theme="1"/>
      <name val="Arial"/>
      <scheme val="minor"/>
    </font>
    <font>
      <u/>
      <color theme="0"/>
    </font>
    <font>
      <color rgb="FFFFFFFF"/>
      <name val="Arial"/>
      <scheme val="minor"/>
    </font>
    <font>
      <color rgb="FF00FF00"/>
      <name val="Arial"/>
      <scheme val="minor"/>
    </font>
    <font>
      <color rgb="FFFFFF00"/>
      <name val="Arial"/>
      <scheme val="minor"/>
    </font>
    <font>
      <color rgb="FFEA9999"/>
      <name val="Arial"/>
      <scheme val="minor"/>
    </font>
    <font>
      <color rgb="FF00FFFF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274E13"/>
        <bgColor rgb="FF274E13"/>
      </patternFill>
    </fill>
    <fill>
      <patternFill patternType="solid">
        <fgColor rgb="FF7F6000"/>
        <bgColor rgb="FF7F6000"/>
      </patternFill>
    </fill>
    <fill>
      <patternFill patternType="solid">
        <fgColor rgb="FFFFFF00"/>
        <bgColor rgb="FFFFFF00"/>
      </patternFill>
    </fill>
    <fill>
      <patternFill patternType="solid">
        <fgColor rgb="FF660000"/>
        <bgColor rgb="FF660000"/>
      </patternFill>
    </fill>
    <fill>
      <patternFill patternType="solid">
        <fgColor rgb="FFE06666"/>
        <bgColor rgb="FFE06666"/>
      </patternFill>
    </fill>
    <fill>
      <patternFill patternType="solid">
        <fgColor rgb="FFFF0000"/>
        <bgColor rgb="FFFF0000"/>
      </patternFill>
    </fill>
    <fill>
      <patternFill patternType="solid">
        <fgColor rgb="FF073763"/>
        <bgColor rgb="FF073763"/>
      </patternFill>
    </fill>
    <fill>
      <patternFill patternType="solid">
        <fgColor rgb="FFA4C2F4"/>
        <bgColor rgb="FFA4C2F4"/>
      </patternFill>
    </fill>
    <fill>
      <patternFill patternType="solid">
        <fgColor rgb="FF0000FF"/>
        <bgColor rgb="FF0000FF"/>
      </patternFill>
    </fill>
    <fill>
      <patternFill patternType="solid">
        <fgColor rgb="FF351C75"/>
        <bgColor rgb="FF351C75"/>
      </patternFill>
    </fill>
    <fill>
      <patternFill patternType="solid">
        <fgColor rgb="FFB4A7D6"/>
        <bgColor rgb="FFB4A7D6"/>
      </patternFill>
    </fill>
    <fill>
      <patternFill patternType="solid">
        <fgColor rgb="FF9900FF"/>
        <bgColor rgb="FF9900FF"/>
      </patternFill>
    </fill>
    <fill>
      <patternFill patternType="solid">
        <fgColor rgb="FF666666"/>
        <bgColor rgb="FF666666"/>
      </patternFill>
    </fill>
    <fill>
      <patternFill patternType="solid">
        <fgColor rgb="FF000000"/>
        <bgColor rgb="FF000000"/>
      </patternFill>
    </fill>
    <fill>
      <patternFill patternType="solid">
        <fgColor rgb="FFFF00FF"/>
        <bgColor rgb="FFFF00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FFFF"/>
      </left>
      <top style="thin">
        <color rgb="FF00FFFF"/>
      </top>
      <bottom style="thin">
        <color rgb="FF00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2" numFmtId="0" xfId="0" applyAlignment="1" applyFont="1">
      <alignment horizontal="center" readingOrder="0"/>
    </xf>
    <xf borderId="0" fillId="3" fontId="3" numFmtId="0" xfId="0" applyAlignment="1" applyFill="1" applyFont="1">
      <alignment horizontal="center" readingOrder="0" vertical="bottom"/>
    </xf>
    <xf borderId="0" fillId="4" fontId="4" numFmtId="0" xfId="0" applyAlignment="1" applyFill="1" applyFont="1">
      <alignment horizontal="center" readingOrder="0"/>
    </xf>
    <xf borderId="1" fillId="5" fontId="5" numFmtId="0" xfId="0" applyAlignment="1" applyBorder="1" applyFill="1" applyFont="1">
      <alignment horizontal="center" readingOrder="0"/>
    </xf>
    <xf borderId="1" fillId="6" fontId="6" numFmtId="0" xfId="0" applyAlignment="1" applyBorder="1" applyFill="1" applyFont="1">
      <alignment horizontal="center"/>
    </xf>
    <xf borderId="1" fillId="7" fontId="5" numFmtId="0" xfId="0" applyAlignment="1" applyBorder="1" applyFill="1" applyFont="1">
      <alignment horizontal="center"/>
    </xf>
    <xf borderId="1" fillId="8" fontId="5" numFmtId="0" xfId="0" applyAlignment="1" applyBorder="1" applyFill="1" applyFont="1">
      <alignment horizontal="center"/>
    </xf>
    <xf borderId="1" fillId="9" fontId="6" numFmtId="0" xfId="0" applyAlignment="1" applyBorder="1" applyFill="1" applyFont="1">
      <alignment horizontal="center"/>
    </xf>
    <xf borderId="1" fillId="10" fontId="5" numFmtId="0" xfId="0" applyAlignment="1" applyBorder="1" applyFill="1" applyFont="1">
      <alignment horizontal="center"/>
    </xf>
    <xf borderId="1" fillId="11" fontId="5" numFmtId="0" xfId="0" applyAlignment="1" applyBorder="1" applyFill="1" applyFont="1">
      <alignment horizontal="center"/>
    </xf>
    <xf borderId="1" fillId="12" fontId="6" numFmtId="0" xfId="0" applyAlignment="1" applyBorder="1" applyFill="1" applyFont="1">
      <alignment horizontal="center"/>
    </xf>
    <xf borderId="1" fillId="13" fontId="5" numFmtId="0" xfId="0" applyAlignment="1" applyBorder="1" applyFill="1" applyFont="1">
      <alignment horizontal="center"/>
    </xf>
    <xf borderId="1" fillId="5" fontId="2" numFmtId="0" xfId="0" applyAlignment="1" applyBorder="1" applyFont="1">
      <alignment horizontal="center" readingOrder="0"/>
    </xf>
    <xf borderId="1" fillId="6" fontId="4" numFmtId="0" xfId="0" applyAlignment="1" applyBorder="1" applyFont="1">
      <alignment horizontal="center" readingOrder="0"/>
    </xf>
    <xf borderId="1" fillId="7" fontId="2" numFmtId="0" xfId="0" applyAlignment="1" applyBorder="1" applyFont="1">
      <alignment horizontal="center" readingOrder="0"/>
    </xf>
    <xf borderId="1" fillId="8" fontId="2" numFmtId="0" xfId="0" applyAlignment="1" applyBorder="1" applyFont="1">
      <alignment horizontal="center" readingOrder="0"/>
    </xf>
    <xf borderId="1" fillId="9" fontId="4" numFmtId="0" xfId="0" applyAlignment="1" applyBorder="1" applyFont="1">
      <alignment horizontal="center" readingOrder="0"/>
    </xf>
    <xf borderId="1" fillId="10" fontId="2" numFmtId="0" xfId="0" applyAlignment="1" applyBorder="1" applyFont="1">
      <alignment horizontal="center" readingOrder="0"/>
    </xf>
    <xf borderId="1" fillId="11" fontId="2" numFmtId="0" xfId="0" applyAlignment="1" applyBorder="1" applyFont="1">
      <alignment horizontal="center" readingOrder="0"/>
    </xf>
    <xf borderId="1" fillId="12" fontId="4" numFmtId="0" xfId="0" applyAlignment="1" applyBorder="1" applyFont="1">
      <alignment horizontal="center" readingOrder="0"/>
    </xf>
    <xf borderId="1" fillId="13" fontId="2" numFmtId="0" xfId="0" applyAlignment="1" applyBorder="1" applyFont="1">
      <alignment horizontal="center" readingOrder="0"/>
    </xf>
    <xf borderId="0" fillId="0" fontId="6" numFmtId="0" xfId="0" applyAlignment="1" applyFont="1">
      <alignment horizontal="center"/>
    </xf>
    <xf borderId="1" fillId="2" fontId="2" numFmtId="0" xfId="0" applyAlignment="1" applyBorder="1" applyFont="1">
      <alignment horizontal="center" readingOrder="0"/>
    </xf>
    <xf borderId="1" fillId="3" fontId="3" numFmtId="0" xfId="0" applyAlignment="1" applyBorder="1" applyFont="1">
      <alignment horizontal="center" readingOrder="0" vertical="bottom"/>
    </xf>
    <xf borderId="1" fillId="4" fontId="4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/>
    </xf>
    <xf borderId="0" fillId="2" fontId="7" numFmtId="0" xfId="0" applyAlignment="1" applyFont="1">
      <alignment horizontal="center" readingOrder="0"/>
    </xf>
    <xf borderId="1" fillId="2" fontId="5" numFmtId="0" xfId="0" applyAlignment="1" applyBorder="1" applyFont="1">
      <alignment horizontal="center" readingOrder="0"/>
    </xf>
    <xf borderId="1" fillId="3" fontId="3" numFmtId="0" xfId="0" applyAlignment="1" applyBorder="1" applyFont="1">
      <alignment horizontal="center" vertical="bottom"/>
    </xf>
    <xf borderId="1" fillId="4" fontId="6" numFmtId="0" xfId="0" applyAlignment="1" applyBorder="1" applyFont="1">
      <alignment horizontal="center" readingOrder="0"/>
    </xf>
    <xf borderId="0" fillId="2" fontId="5" numFmtId="0" xfId="0" applyAlignment="1" applyFont="1">
      <alignment horizontal="center" readingOrder="0"/>
    </xf>
    <xf borderId="0" fillId="14" fontId="4" numFmtId="0" xfId="0" applyAlignment="1" applyFill="1" applyFont="1">
      <alignment horizontal="center" readingOrder="0"/>
    </xf>
    <xf borderId="0" fillId="0" fontId="6" numFmtId="0" xfId="0" applyAlignment="1" applyFont="1">
      <alignment horizontal="center" readingOrder="0"/>
    </xf>
    <xf borderId="1" fillId="14" fontId="4" numFmtId="0" xfId="0" applyAlignment="1" applyBorder="1" applyFont="1">
      <alignment horizontal="center" readingOrder="0"/>
    </xf>
    <xf borderId="0" fillId="0" fontId="4" numFmtId="0" xfId="0" applyAlignment="1" applyFont="1">
      <alignment horizontal="center" readingOrder="0"/>
    </xf>
    <xf borderId="1" fillId="14" fontId="6" numFmtId="0" xfId="0" applyAlignment="1" applyBorder="1" applyFont="1">
      <alignment horizontal="center" readingOrder="0"/>
    </xf>
    <xf borderId="0" fillId="0" fontId="6" numFmtId="10" xfId="0" applyAlignment="1" applyFont="1" applyNumberFormat="1">
      <alignment horizontal="center"/>
    </xf>
    <xf borderId="2" fillId="15" fontId="5" numFmtId="0" xfId="0" applyAlignment="1" applyBorder="1" applyFill="1" applyFont="1">
      <alignment horizontal="center" readingOrder="0"/>
    </xf>
    <xf borderId="2" fillId="15" fontId="8" numFmtId="0" xfId="0" applyAlignment="1" applyBorder="1" applyFont="1">
      <alignment horizontal="center" readingOrder="0"/>
    </xf>
    <xf borderId="1" fillId="16" fontId="5" numFmtId="0" xfId="0" applyAlignment="1" applyBorder="1" applyFill="1" applyFont="1">
      <alignment horizontal="center" readingOrder="0"/>
    </xf>
    <xf borderId="1" fillId="7" fontId="5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3" fillId="2" fontId="2" numFmtId="0" xfId="0" applyAlignment="1" applyBorder="1" applyFont="1">
      <alignment horizontal="center" readingOrder="0"/>
    </xf>
    <xf borderId="3" fillId="3" fontId="3" numFmtId="0" xfId="0" applyAlignment="1" applyBorder="1" applyFont="1">
      <alignment horizontal="center" readingOrder="0" vertical="bottom"/>
    </xf>
    <xf borderId="3" fillId="4" fontId="4" numFmtId="0" xfId="0" applyAlignment="1" applyBorder="1" applyFont="1">
      <alignment horizontal="center" readingOrder="0"/>
    </xf>
    <xf borderId="3" fillId="5" fontId="2" numFmtId="0" xfId="0" applyAlignment="1" applyBorder="1" applyFont="1">
      <alignment horizontal="center" readingOrder="0"/>
    </xf>
    <xf borderId="3" fillId="6" fontId="4" numFmtId="0" xfId="0" applyAlignment="1" applyBorder="1" applyFont="1">
      <alignment horizontal="center" readingOrder="0"/>
    </xf>
    <xf borderId="3" fillId="7" fontId="2" numFmtId="0" xfId="0" applyAlignment="1" applyBorder="1" applyFont="1">
      <alignment horizontal="center" readingOrder="0"/>
    </xf>
    <xf borderId="3" fillId="8" fontId="2" numFmtId="0" xfId="0" applyAlignment="1" applyBorder="1" applyFont="1">
      <alignment horizontal="center" readingOrder="0"/>
    </xf>
    <xf borderId="3" fillId="9" fontId="4" numFmtId="0" xfId="0" applyAlignment="1" applyBorder="1" applyFont="1">
      <alignment horizontal="center" readingOrder="0"/>
    </xf>
    <xf borderId="3" fillId="10" fontId="2" numFmtId="0" xfId="0" applyAlignment="1" applyBorder="1" applyFont="1">
      <alignment horizontal="center" readingOrder="0"/>
    </xf>
    <xf borderId="3" fillId="11" fontId="2" numFmtId="0" xfId="0" applyAlignment="1" applyBorder="1" applyFont="1">
      <alignment horizontal="center" readingOrder="0"/>
    </xf>
    <xf borderId="3" fillId="12" fontId="4" numFmtId="0" xfId="0" applyAlignment="1" applyBorder="1" applyFont="1">
      <alignment horizontal="center" readingOrder="0"/>
    </xf>
    <xf borderId="4" fillId="13" fontId="2" numFmtId="0" xfId="0" applyAlignment="1" applyBorder="1" applyFont="1">
      <alignment horizontal="center" readingOrder="0"/>
    </xf>
    <xf borderId="2" fillId="15" fontId="9" numFmtId="0" xfId="0" applyAlignment="1" applyBorder="1" applyFont="1">
      <alignment horizontal="center" readingOrder="0"/>
    </xf>
    <xf borderId="2" fillId="15" fontId="10" numFmtId="0" xfId="0" applyAlignment="1" applyBorder="1" applyFont="1">
      <alignment horizontal="center" readingOrder="0"/>
    </xf>
    <xf borderId="5" fillId="15" fontId="11" numFmtId="0" xfId="0" applyAlignment="1" applyBorder="1" applyFont="1">
      <alignment horizontal="center" readingOrder="0"/>
    </xf>
    <xf borderId="6" fillId="13" fontId="5" numFmtId="0" xfId="0" applyAlignment="1" applyBorder="1" applyFont="1">
      <alignment horizontal="center"/>
    </xf>
    <xf borderId="2" fillId="15" fontId="9" numFmtId="0" xfId="0" applyAlignment="1" applyBorder="1" applyFont="1">
      <alignment horizontal="center"/>
    </xf>
    <xf borderId="2" fillId="15" fontId="10" numFmtId="0" xfId="0" applyAlignment="1" applyBorder="1" applyFont="1">
      <alignment horizontal="center"/>
    </xf>
    <xf borderId="5" fillId="15" fontId="11" numFmtId="0" xfId="0" applyAlignment="1" applyBorder="1" applyFont="1">
      <alignment horizontal="center"/>
    </xf>
    <xf borderId="1" fillId="16" fontId="8" numFmtId="0" xfId="0" applyAlignment="1" applyBorder="1" applyFont="1">
      <alignment horizontal="center" readingOrder="0"/>
    </xf>
    <xf borderId="1" fillId="7" fontId="8" numFmtId="0" xfId="0" applyAlignment="1" applyBorder="1" applyFont="1">
      <alignment horizontal="center" readingOrder="0"/>
    </xf>
    <xf borderId="1" fillId="10" fontId="8" numFmtId="0" xfId="0" applyAlignment="1" applyBorder="1" applyFont="1">
      <alignment horizontal="center" readingOrder="0"/>
    </xf>
    <xf borderId="1" fillId="2" fontId="8" numFmtId="0" xfId="0" applyAlignment="1" applyBorder="1" applyFont="1">
      <alignment horizontal="center" readingOrder="0"/>
    </xf>
    <xf borderId="2" fillId="15" fontId="12" numFmtId="0" xfId="0" applyAlignment="1" applyBorder="1" applyFont="1">
      <alignment horizontal="center" readingOrder="0"/>
    </xf>
    <xf borderId="2" fillId="15" fontId="12" numFmtId="0" xfId="0" applyAlignment="1" applyBorder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Brown miv% and Brown EDV% vs Brown Early%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'Early, Mail-in and Election Day'!$AO$1:$AO$2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/>
            <c:spPr>
              <a:ln w="76200">
                <a:solidFill>
                  <a:srgbClr val="0000FF"/>
                </a:solidFill>
              </a:ln>
            </c:spPr>
            <c:trendlineType val="linear"/>
            <c:dispRSqr val="0"/>
            <c:dispEq val="0"/>
          </c:trendline>
          <c:xVal>
            <c:numRef>
              <c:f>'Early, Mail-in and Election Day'!$AN$3:$AN$579</c:f>
            </c:numRef>
          </c:xVal>
          <c:yVal>
            <c:numRef>
              <c:f>'Early, Mail-in and Election Day'!$AO$3:$AO$579</c:f>
              <c:numCache/>
            </c:numRef>
          </c:yVal>
        </c:ser>
        <c:ser>
          <c:idx val="1"/>
          <c:order val="1"/>
          <c:tx>
            <c:strRef>
              <c:f>'Early, Mail-in and Election Day'!$AP$1:$AP$2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dPt>
            <c:idx val="23"/>
            <c:marker>
              <c:symbol val="none"/>
            </c:marker>
          </c:dPt>
          <c:trendline>
            <c:name/>
            <c:spPr>
              <a:ln w="76200"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xVal>
            <c:numRef>
              <c:f>'Early, Mail-in and Election Day'!$AN$3:$AN$579</c:f>
            </c:numRef>
          </c:xVal>
          <c:yVal>
            <c:numRef>
              <c:f>'Early, Mail-in and Election Day'!$AP$3:$AP$579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437379"/>
        <c:axId val="341803767"/>
      </c:scatterChart>
      <c:valAx>
        <c:axId val="194437379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1803767"/>
      </c:valAx>
      <c:valAx>
        <c:axId val="34180376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4373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G Manifold vs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'Sheriff, Manifold One'!$S$1:$S$2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G: Red West%</c:name>
            <c:spPr>
              <a:ln w="19050">
                <a:solidFill>
                  <a:srgbClr val="0000FF"/>
                </a:solidFill>
              </a:ln>
            </c:spPr>
            <c:trendlineType val="linear"/>
            <c:dispRSqr val="1"/>
            <c:dispEq val="0"/>
          </c:trendline>
          <c:xVal>
            <c:numRef>
              <c:f>'Sheriff, Manifold One'!$T$3:$T$579</c:f>
            </c:numRef>
          </c:xVal>
          <c:yVal>
            <c:numRef>
              <c:f>'Sheriff, Manifold One'!$S$3:$S$579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8406745"/>
        <c:axId val="1603659833"/>
      </c:scatterChart>
      <c:valAx>
        <c:axId val="498406745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3659833"/>
      </c:valAx>
      <c:valAx>
        <c:axId val="1603659833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84067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G Manifold vs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'Sheriff, Mail-in Manifold'!$S$1:$S$2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G: Red West%</c:name>
            <c:spPr>
              <a:ln w="19050">
                <a:solidFill>
                  <a:srgbClr val="0000FF"/>
                </a:solidFill>
              </a:ln>
            </c:spPr>
            <c:trendlineType val="linear"/>
            <c:dispRSqr val="1"/>
            <c:dispEq val="0"/>
          </c:trendline>
          <c:xVal>
            <c:numRef>
              <c:f>'Sheriff, Mail-in Manifold'!$T$3:$T$579</c:f>
            </c:numRef>
          </c:xVal>
          <c:yVal>
            <c:numRef>
              <c:f>'Sheriff, Mail-in Manifold'!$S$3:$S$579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884927"/>
        <c:axId val="1225700718"/>
      </c:scatterChart>
      <c:valAx>
        <c:axId val="501884927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5700718"/>
      </c:valAx>
      <c:valAx>
        <c:axId val="1225700718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18849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W Manifold vs W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'Senate, Turnout Manifold'!$T$1:$T$2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G: Red West%</c:name>
            <c:spPr>
              <a:ln w="19050">
                <a:solidFill>
                  <a:srgbClr val="0000FF"/>
                </a:solidFill>
              </a:ln>
            </c:spPr>
            <c:trendlineType val="linear"/>
            <c:dispRSqr val="1"/>
            <c:dispEq val="0"/>
          </c:trendline>
          <c:xVal>
            <c:numRef>
              <c:f>'Senate, Turnout Manifold'!$U$3:$U$579</c:f>
            </c:numRef>
          </c:xVal>
          <c:yVal>
            <c:numRef>
              <c:f>'Senate, Turnout Manifold'!$T$3:$T$579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956350"/>
        <c:axId val="374712834"/>
      </c:scatterChart>
      <c:valAx>
        <c:axId val="1379956350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4712834"/>
      </c:valAx>
      <c:valAx>
        <c:axId val="37471283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99563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G Manifold vs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'Senate, Mail-in Manifold'!$S$1:$S$2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G: Red West%</c:name>
            <c:spPr>
              <a:ln w="19050">
                <a:solidFill>
                  <a:srgbClr val="0000FF"/>
                </a:solidFill>
              </a:ln>
            </c:spPr>
            <c:trendlineType val="linear"/>
            <c:dispRSqr val="1"/>
            <c:dispEq val="0"/>
          </c:trendline>
          <c:xVal>
            <c:numRef>
              <c:f>'Senate, Mail-in Manifold'!$T$3:$T$579</c:f>
            </c:numRef>
          </c:xVal>
          <c:yVal>
            <c:numRef>
              <c:f>'Senate, Mail-in Manifold'!$S$3:$S$579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523663"/>
        <c:axId val="1273933294"/>
      </c:scatterChart>
      <c:valAx>
        <c:axId val="1421523663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3933294"/>
      </c:valAx>
      <c:valAx>
        <c:axId val="1273933294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15236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chemeClr val="dk1"/>
                </a:solidFill>
                <a:latin typeface="+mn-lt"/>
              </a:defRPr>
            </a:pPr>
            <a:r>
              <a:rPr b="1">
                <a:solidFill>
                  <a:schemeClr val="dk1"/>
                </a:solidFill>
                <a:latin typeface="+mn-lt"/>
              </a:rPr>
              <a:t>W Manifold vs W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'Governor, Turnout Manifold'!$T$1:$T$2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G: Red West%</c:name>
            <c:spPr>
              <a:ln w="19050">
                <a:solidFill>
                  <a:srgbClr val="0000FF"/>
                </a:solidFill>
              </a:ln>
            </c:spPr>
            <c:trendlineType val="linear"/>
            <c:dispRSqr val="1"/>
            <c:dispEq val="0"/>
          </c:trendline>
          <c:xVal>
            <c:numRef>
              <c:f>'Governor, Turnout Manifold'!$U$3:$U$579</c:f>
            </c:numRef>
          </c:xVal>
          <c:yVal>
            <c:numRef>
              <c:f>'Governor, Turnout Manifold'!$T$3:$T$579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963374"/>
        <c:axId val="1750049981"/>
      </c:scatterChart>
      <c:valAx>
        <c:axId val="474963374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0049981"/>
      </c:valAx>
      <c:valAx>
        <c:axId val="175004998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496337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G Manifold vs 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'Governor, Mail-in Manifold'!$S$1:$S$2</c:f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 cmpd="sng">
                <a:solidFill>
                  <a:srgbClr val="0000FF"/>
                </a:solidFill>
              </a:ln>
            </c:spPr>
          </c:marker>
          <c:trendline>
            <c:name>Trendline for G: Red West%</c:name>
            <c:spPr>
              <a:ln w="19050">
                <a:solidFill>
                  <a:srgbClr val="0000FF"/>
                </a:solidFill>
              </a:ln>
            </c:spPr>
            <c:trendlineType val="linear"/>
            <c:dispRSqr val="1"/>
            <c:dispEq val="0"/>
          </c:trendline>
          <c:xVal>
            <c:numRef>
              <c:f>'Governor, Mail-in Manifold'!$T$3:$T$579</c:f>
            </c:numRef>
          </c:xVal>
          <c:yVal>
            <c:numRef>
              <c:f>'Governor, Mail-in Manifold'!$S$3:$S$579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1675878"/>
        <c:axId val="595497892"/>
      </c:scatterChart>
      <c:valAx>
        <c:axId val="1301675878"/>
        <c:scaling>
          <c:orientation val="minMax"/>
          <c:max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5497892"/>
      </c:valAx>
      <c:valAx>
        <c:axId val="595497892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16758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3.png"/><Relationship Id="rId3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image" Target="../media/image6.png"/><Relationship Id="rId3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image" Target="../media/image11.png"/><Relationship Id="rId3" Type="http://schemas.openxmlformats.org/officeDocument/2006/relationships/image" Target="../media/image12.png"/><Relationship Id="rId4" Type="http://schemas.openxmlformats.org/officeDocument/2006/relationships/image" Target="../media/image10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image" Target="../media/image15.png"/><Relationship Id="rId3" Type="http://schemas.openxmlformats.org/officeDocument/2006/relationships/image" Target="../media/image13.png"/><Relationship Id="rId4" Type="http://schemas.openxmlformats.org/officeDocument/2006/relationships/image" Target="../media/image1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image" Target="../media/image11.png"/><Relationship Id="rId3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781050</xdr:colOff>
      <xdr:row>6</xdr:row>
      <xdr:rowOff>47625</xdr:rowOff>
    </xdr:from>
    <xdr:ext cx="11163300" cy="64674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352425</xdr:colOff>
      <xdr:row>10</xdr:row>
      <xdr:rowOff>28575</xdr:rowOff>
    </xdr:from>
    <xdr:ext cx="5715000" cy="62865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295275</xdr:colOff>
      <xdr:row>10</xdr:row>
      <xdr:rowOff>28575</xdr:rowOff>
    </xdr:from>
    <xdr:ext cx="5591175" cy="598170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638175</xdr:colOff>
      <xdr:row>10</xdr:row>
      <xdr:rowOff>28575</xdr:rowOff>
    </xdr:from>
    <xdr:ext cx="5486400" cy="6019800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447675</xdr:colOff>
      <xdr:row>5</xdr:row>
      <xdr:rowOff>28575</xdr:rowOff>
    </xdr:from>
    <xdr:ext cx="5715000" cy="59150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638175</xdr:colOff>
      <xdr:row>4</xdr:row>
      <xdr:rowOff>85725</xdr:rowOff>
    </xdr:from>
    <xdr:ext cx="3810000" cy="397192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933450</xdr:colOff>
      <xdr:row>25</xdr:row>
      <xdr:rowOff>104775</xdr:rowOff>
    </xdr:from>
    <xdr:ext cx="7448550" cy="1333500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685800</xdr:colOff>
      <xdr:row>11</xdr:row>
      <xdr:rowOff>47625</xdr:rowOff>
    </xdr:from>
    <xdr:ext cx="8362950" cy="5524500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447675</xdr:colOff>
      <xdr:row>5</xdr:row>
      <xdr:rowOff>28575</xdr:rowOff>
    </xdr:from>
    <xdr:ext cx="5715000" cy="59150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647700</xdr:colOff>
      <xdr:row>6</xdr:row>
      <xdr:rowOff>19050</xdr:rowOff>
    </xdr:from>
    <xdr:ext cx="3638550" cy="353377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619125</xdr:colOff>
      <xdr:row>23</xdr:row>
      <xdr:rowOff>219075</xdr:rowOff>
    </xdr:from>
    <xdr:ext cx="7781925" cy="1066800"/>
    <xdr:pic>
      <xdr:nvPicPr>
        <xdr:cNvPr id="0" name="image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447675</xdr:colOff>
      <xdr:row>12</xdr:row>
      <xdr:rowOff>209550</xdr:rowOff>
    </xdr:from>
    <xdr:ext cx="8067675" cy="5124450"/>
    <xdr:pic>
      <xdr:nvPicPr>
        <xdr:cNvPr id="0" name="image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16</xdr:col>
      <xdr:colOff>352425</xdr:colOff>
      <xdr:row>8</xdr:row>
      <xdr:rowOff>171450</xdr:rowOff>
    </xdr:from>
    <xdr:ext cx="4705350" cy="48672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695325</xdr:colOff>
      <xdr:row>6</xdr:row>
      <xdr:rowOff>66675</xdr:rowOff>
    </xdr:from>
    <xdr:ext cx="2809875" cy="3000375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190500</xdr:colOff>
      <xdr:row>6</xdr:row>
      <xdr:rowOff>171450</xdr:rowOff>
    </xdr:from>
    <xdr:ext cx="7477125" cy="3590925"/>
    <xdr:pic>
      <xdr:nvPicPr>
        <xdr:cNvPr id="0" name="image1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</xdr:colOff>
      <xdr:row>7</xdr:row>
      <xdr:rowOff>47625</xdr:rowOff>
    </xdr:from>
    <xdr:ext cx="8153400" cy="6334125"/>
    <xdr:pic>
      <xdr:nvPicPr>
        <xdr:cNvPr id="0" name="image1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447675</xdr:colOff>
      <xdr:row>5</xdr:row>
      <xdr:rowOff>28575</xdr:rowOff>
    </xdr:from>
    <xdr:ext cx="5715000" cy="59150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285750</xdr:colOff>
      <xdr:row>4</xdr:row>
      <xdr:rowOff>19050</xdr:rowOff>
    </xdr:from>
    <xdr:ext cx="4695825" cy="4895850"/>
    <xdr:pic>
      <xdr:nvPicPr>
        <xdr:cNvPr id="0" name="image1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27</xdr:row>
      <xdr:rowOff>95250</xdr:rowOff>
    </xdr:from>
    <xdr:ext cx="7496175" cy="1219200"/>
    <xdr:pic>
      <xdr:nvPicPr>
        <xdr:cNvPr id="0" name="image1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161925</xdr:colOff>
      <xdr:row>10</xdr:row>
      <xdr:rowOff>95250</xdr:rowOff>
    </xdr:from>
    <xdr:ext cx="8039100" cy="5648325"/>
    <xdr:pic>
      <xdr:nvPicPr>
        <xdr:cNvPr id="0" name="image1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533400</xdr:colOff>
      <xdr:row>7</xdr:row>
      <xdr:rowOff>114300</xdr:rowOff>
    </xdr:from>
    <xdr:ext cx="4705350" cy="48672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523875</xdr:colOff>
      <xdr:row>8</xdr:row>
      <xdr:rowOff>47625</xdr:rowOff>
    </xdr:from>
    <xdr:ext cx="2809875" cy="3000375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933450</xdr:colOff>
      <xdr:row>8</xdr:row>
      <xdr:rowOff>123825</xdr:rowOff>
    </xdr:from>
    <xdr:ext cx="7458075" cy="2847975"/>
    <xdr:pic>
      <xdr:nvPicPr>
        <xdr:cNvPr id="0" name="image1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295275</xdr:colOff>
      <xdr:row>11</xdr:row>
      <xdr:rowOff>47625</xdr:rowOff>
    </xdr:from>
    <xdr:ext cx="8134350" cy="5953125"/>
    <xdr:pic>
      <xdr:nvPicPr>
        <xdr:cNvPr id="0" name="image1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447675</xdr:colOff>
      <xdr:row>5</xdr:row>
      <xdr:rowOff>28575</xdr:rowOff>
    </xdr:from>
    <xdr:ext cx="5715000" cy="591502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104775</xdr:colOff>
      <xdr:row>3</xdr:row>
      <xdr:rowOff>123825</xdr:rowOff>
    </xdr:from>
    <xdr:ext cx="4400550" cy="4200525"/>
    <xdr:pic>
      <xdr:nvPicPr>
        <xdr:cNvPr id="0" name="image1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742950</xdr:colOff>
      <xdr:row>24</xdr:row>
      <xdr:rowOff>19050</xdr:rowOff>
    </xdr:from>
    <xdr:ext cx="7562850" cy="1457325"/>
    <xdr:pic>
      <xdr:nvPicPr>
        <xdr:cNvPr id="0" name="image1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21</xdr:row>
      <xdr:rowOff>38100</xdr:rowOff>
    </xdr:from>
    <xdr:ext cx="7886700" cy="5667375"/>
    <xdr:pic>
      <xdr:nvPicPr>
        <xdr:cNvPr id="0" name="image2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clarkcountynv.gov/government/departments/elections/past_elections.php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2.38"/>
  </cols>
  <sheetData>
    <row r="1">
      <c r="A1" s="1"/>
      <c r="B1" s="2"/>
      <c r="C1" s="3"/>
      <c r="D1" s="4"/>
      <c r="E1" s="5" t="s">
        <v>0</v>
      </c>
      <c r="F1" s="6" t="s">
        <v>0</v>
      </c>
      <c r="G1" s="7" t="s">
        <v>0</v>
      </c>
      <c r="H1" s="8" t="s">
        <v>0</v>
      </c>
      <c r="I1" s="9" t="s">
        <v>0</v>
      </c>
      <c r="J1" s="10" t="s">
        <v>0</v>
      </c>
      <c r="K1" s="11" t="s">
        <v>0</v>
      </c>
      <c r="L1" s="12" t="s">
        <v>0</v>
      </c>
      <c r="M1" s="13" t="s">
        <v>0</v>
      </c>
      <c r="N1" s="4"/>
      <c r="O1" s="14" t="s">
        <v>1</v>
      </c>
      <c r="P1" s="15" t="s">
        <v>1</v>
      </c>
      <c r="Q1" s="16" t="s">
        <v>1</v>
      </c>
      <c r="R1" s="17" t="s">
        <v>1</v>
      </c>
      <c r="S1" s="18" t="s">
        <v>1</v>
      </c>
      <c r="T1" s="19" t="s">
        <v>1</v>
      </c>
      <c r="U1" s="20" t="s">
        <v>1</v>
      </c>
      <c r="V1" s="21" t="s">
        <v>1</v>
      </c>
      <c r="W1" s="22" t="s">
        <v>1</v>
      </c>
      <c r="X1" s="4"/>
      <c r="Y1" s="14" t="s">
        <v>2</v>
      </c>
      <c r="Z1" s="15" t="s">
        <v>2</v>
      </c>
      <c r="AA1" s="16" t="s">
        <v>2</v>
      </c>
      <c r="AB1" s="17" t="s">
        <v>2</v>
      </c>
      <c r="AC1" s="18" t="s">
        <v>2</v>
      </c>
      <c r="AD1" s="19" t="s">
        <v>2</v>
      </c>
      <c r="AE1" s="20" t="s">
        <v>2</v>
      </c>
      <c r="AF1" s="21" t="s">
        <v>2</v>
      </c>
      <c r="AG1" s="22" t="s">
        <v>2</v>
      </c>
      <c r="AH1" s="23"/>
      <c r="AI1" s="23"/>
    </row>
    <row r="2">
      <c r="A2" s="1" t="s">
        <v>3</v>
      </c>
      <c r="B2" s="24" t="s">
        <v>4</v>
      </c>
      <c r="C2" s="25" t="s">
        <v>5</v>
      </c>
      <c r="D2" s="26" t="s">
        <v>6</v>
      </c>
      <c r="E2" s="14" t="s">
        <v>7</v>
      </c>
      <c r="F2" s="15" t="s">
        <v>8</v>
      </c>
      <c r="G2" s="16" t="s">
        <v>9</v>
      </c>
      <c r="H2" s="17" t="s">
        <v>10</v>
      </c>
      <c r="I2" s="18" t="s">
        <v>11</v>
      </c>
      <c r="J2" s="19" t="s">
        <v>12</v>
      </c>
      <c r="K2" s="20" t="s">
        <v>13</v>
      </c>
      <c r="L2" s="21" t="s">
        <v>14</v>
      </c>
      <c r="M2" s="22" t="s">
        <v>15</v>
      </c>
      <c r="N2" s="26"/>
      <c r="O2" s="14" t="s">
        <v>16</v>
      </c>
      <c r="P2" s="15" t="s">
        <v>17</v>
      </c>
      <c r="Q2" s="16" t="s">
        <v>18</v>
      </c>
      <c r="R2" s="17" t="s">
        <v>19</v>
      </c>
      <c r="S2" s="18" t="s">
        <v>20</v>
      </c>
      <c r="T2" s="19" t="s">
        <v>21</v>
      </c>
      <c r="U2" s="20" t="s">
        <v>22</v>
      </c>
      <c r="V2" s="21" t="s">
        <v>23</v>
      </c>
      <c r="W2" s="22" t="s">
        <v>24</v>
      </c>
      <c r="X2" s="26"/>
      <c r="Y2" s="14" t="s">
        <v>25</v>
      </c>
      <c r="Z2" s="15" t="s">
        <v>26</v>
      </c>
      <c r="AA2" s="16" t="s">
        <v>27</v>
      </c>
      <c r="AB2" s="17" t="s">
        <v>28</v>
      </c>
      <c r="AC2" s="18" t="s">
        <v>29</v>
      </c>
      <c r="AD2" s="19" t="s">
        <v>30</v>
      </c>
      <c r="AE2" s="20" t="s">
        <v>31</v>
      </c>
      <c r="AF2" s="21" t="s">
        <v>32</v>
      </c>
      <c r="AG2" s="22" t="s">
        <v>33</v>
      </c>
      <c r="AH2" s="27"/>
      <c r="AI2" s="27"/>
    </row>
    <row r="3">
      <c r="A3" s="28" t="s">
        <v>34</v>
      </c>
      <c r="B3" s="29">
        <v>1000.0</v>
      </c>
      <c r="C3" s="30">
        <v>640.0</v>
      </c>
      <c r="D3" s="31" t="s">
        <v>0</v>
      </c>
      <c r="E3" s="5">
        <v>15.0</v>
      </c>
      <c r="F3" s="6">
        <v>14.0</v>
      </c>
      <c r="G3" s="7">
        <v>2.0</v>
      </c>
      <c r="H3" s="8">
        <v>42.0</v>
      </c>
      <c r="I3" s="9">
        <v>66.0</v>
      </c>
      <c r="J3" s="10">
        <v>15.0</v>
      </c>
      <c r="K3" s="11">
        <v>14.0</v>
      </c>
      <c r="L3" s="12">
        <v>6.0</v>
      </c>
      <c r="M3" s="13">
        <v>27.0</v>
      </c>
      <c r="N3" s="31"/>
      <c r="O3" s="14">
        <v>30.0</v>
      </c>
      <c r="P3" s="15">
        <v>15.0</v>
      </c>
      <c r="Q3" s="16">
        <v>5.0</v>
      </c>
      <c r="R3" s="17">
        <v>16.0</v>
      </c>
      <c r="S3" s="18">
        <v>46.0</v>
      </c>
      <c r="T3" s="19">
        <v>5.0</v>
      </c>
      <c r="U3" s="20">
        <v>17.0</v>
      </c>
      <c r="V3" s="21">
        <v>20.0</v>
      </c>
      <c r="W3" s="22">
        <v>14.0</v>
      </c>
      <c r="X3" s="31"/>
      <c r="Y3" s="14">
        <v>5.0</v>
      </c>
      <c r="Z3" s="15">
        <v>3.0</v>
      </c>
      <c r="AA3" s="16">
        <v>5.0</v>
      </c>
      <c r="AB3" s="17">
        <v>18.0</v>
      </c>
      <c r="AC3" s="18">
        <v>44.0</v>
      </c>
      <c r="AD3" s="19">
        <v>4.0</v>
      </c>
      <c r="AE3" s="20">
        <v>21.0</v>
      </c>
      <c r="AF3" s="21">
        <v>25.0</v>
      </c>
      <c r="AG3" s="22">
        <v>8.0</v>
      </c>
      <c r="AH3" s="27"/>
      <c r="AI3" s="27"/>
    </row>
    <row r="4">
      <c r="A4" s="32"/>
      <c r="B4" s="29">
        <v>1001.0</v>
      </c>
      <c r="C4" s="30">
        <v>1053.0</v>
      </c>
      <c r="D4" s="31" t="s">
        <v>0</v>
      </c>
      <c r="E4" s="5">
        <v>15.0</v>
      </c>
      <c r="F4" s="6">
        <v>22.0</v>
      </c>
      <c r="G4" s="7">
        <v>14.0</v>
      </c>
      <c r="H4" s="8">
        <v>37.0</v>
      </c>
      <c r="I4" s="9">
        <v>76.0</v>
      </c>
      <c r="J4" s="10">
        <v>22.0</v>
      </c>
      <c r="K4" s="11">
        <v>14.0</v>
      </c>
      <c r="L4" s="12">
        <v>11.0</v>
      </c>
      <c r="M4" s="13">
        <v>23.0</v>
      </c>
      <c r="N4" s="31"/>
      <c r="O4" s="14">
        <v>12.0</v>
      </c>
      <c r="P4" s="15">
        <v>13.0</v>
      </c>
      <c r="Q4" s="16">
        <v>6.0</v>
      </c>
      <c r="R4" s="17">
        <v>24.0</v>
      </c>
      <c r="S4" s="18">
        <v>61.0</v>
      </c>
      <c r="T4" s="19">
        <v>8.0</v>
      </c>
      <c r="U4" s="20">
        <v>22.0</v>
      </c>
      <c r="V4" s="21">
        <v>27.0</v>
      </c>
      <c r="W4" s="22">
        <v>25.0</v>
      </c>
      <c r="X4" s="31"/>
      <c r="Y4" s="14">
        <v>16.0</v>
      </c>
      <c r="Z4" s="15">
        <v>11.0</v>
      </c>
      <c r="AA4" s="16">
        <v>12.0</v>
      </c>
      <c r="AB4" s="17">
        <v>24.0</v>
      </c>
      <c r="AC4" s="18">
        <v>60.0</v>
      </c>
      <c r="AD4" s="19">
        <v>9.0</v>
      </c>
      <c r="AE4" s="20">
        <v>15.0</v>
      </c>
      <c r="AF4" s="21">
        <v>28.0</v>
      </c>
      <c r="AG4" s="22">
        <v>14.0</v>
      </c>
      <c r="AH4" s="27"/>
      <c r="AI4" s="27"/>
    </row>
    <row r="5">
      <c r="A5" s="32"/>
      <c r="B5" s="29">
        <v>1004.0</v>
      </c>
      <c r="C5" s="30">
        <v>1917.0</v>
      </c>
      <c r="D5" s="31" t="s">
        <v>0</v>
      </c>
      <c r="E5" s="5">
        <v>7.0</v>
      </c>
      <c r="F5" s="6">
        <v>17.0</v>
      </c>
      <c r="G5" s="7">
        <v>9.0</v>
      </c>
      <c r="H5" s="8">
        <v>21.0</v>
      </c>
      <c r="I5" s="9">
        <v>72.0</v>
      </c>
      <c r="J5" s="10">
        <v>24.0</v>
      </c>
      <c r="K5" s="11">
        <v>6.0</v>
      </c>
      <c r="L5" s="12">
        <v>11.0</v>
      </c>
      <c r="M5" s="13">
        <v>63.0</v>
      </c>
      <c r="N5" s="31"/>
      <c r="O5" s="14">
        <v>7.0</v>
      </c>
      <c r="P5" s="15">
        <v>7.0</v>
      </c>
      <c r="Q5" s="16">
        <v>5.0</v>
      </c>
      <c r="R5" s="17">
        <v>17.0</v>
      </c>
      <c r="S5" s="18">
        <v>97.0</v>
      </c>
      <c r="T5" s="19">
        <v>20.0</v>
      </c>
      <c r="U5" s="20">
        <v>2.0</v>
      </c>
      <c r="V5" s="21">
        <v>11.0</v>
      </c>
      <c r="W5" s="22">
        <v>15.0</v>
      </c>
      <c r="X5" s="31"/>
      <c r="Y5" s="14">
        <v>2.0</v>
      </c>
      <c r="Z5" s="15">
        <v>4.0</v>
      </c>
      <c r="AA5" s="16">
        <v>4.0</v>
      </c>
      <c r="AB5" s="17">
        <v>15.0</v>
      </c>
      <c r="AC5" s="18">
        <v>93.0</v>
      </c>
      <c r="AD5" s="19">
        <v>21.0</v>
      </c>
      <c r="AE5" s="20">
        <v>4.0</v>
      </c>
      <c r="AF5" s="21">
        <v>10.0</v>
      </c>
      <c r="AG5" s="22">
        <v>10.0</v>
      </c>
      <c r="AH5" s="27"/>
      <c r="AI5" s="27"/>
    </row>
    <row r="6">
      <c r="A6" s="32"/>
      <c r="B6" s="29">
        <v>1005.0</v>
      </c>
      <c r="C6" s="30">
        <v>1599.0</v>
      </c>
      <c r="D6" s="31" t="s">
        <v>0</v>
      </c>
      <c r="E6" s="5">
        <v>14.0</v>
      </c>
      <c r="F6" s="6">
        <v>26.0</v>
      </c>
      <c r="G6" s="7">
        <v>11.0</v>
      </c>
      <c r="H6" s="8">
        <v>65.0</v>
      </c>
      <c r="I6" s="9">
        <v>130.0</v>
      </c>
      <c r="J6" s="10">
        <v>29.0</v>
      </c>
      <c r="K6" s="11">
        <v>27.0</v>
      </c>
      <c r="L6" s="12">
        <v>10.0</v>
      </c>
      <c r="M6" s="13">
        <v>62.0</v>
      </c>
      <c r="N6" s="31"/>
      <c r="O6" s="14">
        <v>23.0</v>
      </c>
      <c r="P6" s="15">
        <v>24.0</v>
      </c>
      <c r="Q6" s="16">
        <v>7.0</v>
      </c>
      <c r="R6" s="17">
        <v>44.0</v>
      </c>
      <c r="S6" s="18">
        <v>116.0</v>
      </c>
      <c r="T6" s="19">
        <v>13.0</v>
      </c>
      <c r="U6" s="20">
        <v>29.0</v>
      </c>
      <c r="V6" s="21">
        <v>46.0</v>
      </c>
      <c r="W6" s="22">
        <v>27.0</v>
      </c>
      <c r="X6" s="31"/>
      <c r="Y6" s="14">
        <v>6.0</v>
      </c>
      <c r="Z6" s="15">
        <v>9.0</v>
      </c>
      <c r="AA6" s="16">
        <v>10.0</v>
      </c>
      <c r="AB6" s="17">
        <v>41.0</v>
      </c>
      <c r="AC6" s="18">
        <v>115.0</v>
      </c>
      <c r="AD6" s="19">
        <v>12.0</v>
      </c>
      <c r="AE6" s="20">
        <v>25.0</v>
      </c>
      <c r="AF6" s="21">
        <v>36.0</v>
      </c>
      <c r="AG6" s="22">
        <v>20.0</v>
      </c>
      <c r="AH6" s="27"/>
      <c r="AI6" s="27"/>
    </row>
    <row r="7">
      <c r="A7" s="32"/>
      <c r="B7" s="29">
        <v>1006.0</v>
      </c>
      <c r="C7" s="30">
        <v>1548.0</v>
      </c>
      <c r="D7" s="31" t="s">
        <v>0</v>
      </c>
      <c r="E7" s="5">
        <v>5.0</v>
      </c>
      <c r="F7" s="6">
        <v>27.0</v>
      </c>
      <c r="G7" s="7">
        <v>6.0</v>
      </c>
      <c r="H7" s="8">
        <v>33.0</v>
      </c>
      <c r="I7" s="9">
        <v>68.0</v>
      </c>
      <c r="J7" s="10">
        <v>27.0</v>
      </c>
      <c r="K7" s="11">
        <v>16.0</v>
      </c>
      <c r="L7" s="12">
        <v>6.0</v>
      </c>
      <c r="M7" s="13">
        <v>39.0</v>
      </c>
      <c r="N7" s="31"/>
      <c r="O7" s="14">
        <v>5.0</v>
      </c>
      <c r="P7" s="15">
        <v>12.0</v>
      </c>
      <c r="Q7" s="16">
        <v>5.0</v>
      </c>
      <c r="R7" s="17">
        <v>23.0</v>
      </c>
      <c r="S7" s="18">
        <v>78.0</v>
      </c>
      <c r="T7" s="19">
        <v>16.0</v>
      </c>
      <c r="U7" s="20">
        <v>13.0</v>
      </c>
      <c r="V7" s="21">
        <v>19.0</v>
      </c>
      <c r="W7" s="22">
        <v>16.0</v>
      </c>
      <c r="X7" s="31"/>
      <c r="Y7" s="14">
        <v>2.0</v>
      </c>
      <c r="Z7" s="15">
        <v>6.0</v>
      </c>
      <c r="AA7" s="16">
        <v>8.0</v>
      </c>
      <c r="AB7" s="17">
        <v>22.0</v>
      </c>
      <c r="AC7" s="18">
        <v>78.0</v>
      </c>
      <c r="AD7" s="19">
        <v>15.0</v>
      </c>
      <c r="AE7" s="20">
        <v>18.0</v>
      </c>
      <c r="AF7" s="21">
        <v>18.0</v>
      </c>
      <c r="AG7" s="22">
        <v>10.0</v>
      </c>
      <c r="AH7" s="27"/>
      <c r="AI7" s="27"/>
    </row>
    <row r="8">
      <c r="A8" s="32"/>
      <c r="B8" s="29">
        <v>1007.0</v>
      </c>
      <c r="C8" s="30">
        <v>2681.0</v>
      </c>
      <c r="D8" s="31" t="s">
        <v>0</v>
      </c>
      <c r="E8" s="5">
        <v>14.0</v>
      </c>
      <c r="F8" s="6">
        <v>24.0</v>
      </c>
      <c r="G8" s="7">
        <v>9.0</v>
      </c>
      <c r="H8" s="8">
        <v>36.0</v>
      </c>
      <c r="I8" s="9">
        <v>102.0</v>
      </c>
      <c r="J8" s="10">
        <v>33.0</v>
      </c>
      <c r="K8" s="11">
        <v>17.0</v>
      </c>
      <c r="L8" s="12">
        <v>15.0</v>
      </c>
      <c r="M8" s="13">
        <v>47.0</v>
      </c>
      <c r="N8" s="31"/>
      <c r="O8" s="14">
        <v>11.0</v>
      </c>
      <c r="P8" s="15">
        <v>7.0</v>
      </c>
      <c r="Q8" s="16">
        <v>6.0</v>
      </c>
      <c r="R8" s="17">
        <v>25.0</v>
      </c>
      <c r="S8" s="18">
        <v>98.0</v>
      </c>
      <c r="T8" s="19">
        <v>26.0</v>
      </c>
      <c r="U8" s="20">
        <v>27.0</v>
      </c>
      <c r="V8" s="21">
        <v>19.0</v>
      </c>
      <c r="W8" s="22">
        <v>23.0</v>
      </c>
      <c r="X8" s="31"/>
      <c r="Y8" s="14">
        <v>14.0</v>
      </c>
      <c r="Z8" s="15">
        <v>7.0</v>
      </c>
      <c r="AA8" s="16">
        <v>11.0</v>
      </c>
      <c r="AB8" s="17">
        <v>22.0</v>
      </c>
      <c r="AC8" s="18">
        <v>102.0</v>
      </c>
      <c r="AD8" s="19">
        <v>26.0</v>
      </c>
      <c r="AE8" s="20">
        <v>16.0</v>
      </c>
      <c r="AF8" s="21">
        <v>13.0</v>
      </c>
      <c r="AG8" s="22">
        <v>14.0</v>
      </c>
      <c r="AH8" s="27"/>
      <c r="AI8" s="27"/>
    </row>
    <row r="9">
      <c r="A9" s="32"/>
      <c r="B9" s="29">
        <v>1008.0</v>
      </c>
      <c r="C9" s="30">
        <v>3439.0</v>
      </c>
      <c r="D9" s="31" t="s">
        <v>0</v>
      </c>
      <c r="E9" s="5">
        <v>15.0</v>
      </c>
      <c r="F9" s="6">
        <v>38.0</v>
      </c>
      <c r="G9" s="7">
        <v>25.0</v>
      </c>
      <c r="H9" s="8">
        <v>65.0</v>
      </c>
      <c r="I9" s="9">
        <v>139.0</v>
      </c>
      <c r="J9" s="10">
        <v>35.0</v>
      </c>
      <c r="K9" s="11">
        <v>27.0</v>
      </c>
      <c r="L9" s="12">
        <v>16.0</v>
      </c>
      <c r="M9" s="13">
        <v>64.0</v>
      </c>
      <c r="N9" s="31"/>
      <c r="O9" s="14">
        <v>14.0</v>
      </c>
      <c r="P9" s="15">
        <v>10.0</v>
      </c>
      <c r="Q9" s="16">
        <v>17.0</v>
      </c>
      <c r="R9" s="17">
        <v>64.0</v>
      </c>
      <c r="S9" s="18">
        <v>121.0</v>
      </c>
      <c r="T9" s="19">
        <v>20.0</v>
      </c>
      <c r="U9" s="20">
        <v>18.0</v>
      </c>
      <c r="V9" s="21">
        <v>29.0</v>
      </c>
      <c r="W9" s="22">
        <v>24.0</v>
      </c>
      <c r="X9" s="31"/>
      <c r="Y9" s="14">
        <v>17.0</v>
      </c>
      <c r="Z9" s="15">
        <v>6.0</v>
      </c>
      <c r="AA9" s="16">
        <v>15.0</v>
      </c>
      <c r="AB9" s="17">
        <v>66.0</v>
      </c>
      <c r="AC9" s="18">
        <v>133.0</v>
      </c>
      <c r="AD9" s="19">
        <v>20.0</v>
      </c>
      <c r="AE9" s="20">
        <v>11.0</v>
      </c>
      <c r="AF9" s="21">
        <v>27.0</v>
      </c>
      <c r="AG9" s="22">
        <v>22.0</v>
      </c>
      <c r="AH9" s="27"/>
      <c r="AI9" s="27"/>
    </row>
    <row r="10">
      <c r="A10" s="32"/>
      <c r="B10" s="29">
        <v>1009.0</v>
      </c>
      <c r="C10" s="30">
        <v>1380.0</v>
      </c>
      <c r="D10" s="31" t="s">
        <v>0</v>
      </c>
      <c r="E10" s="5">
        <v>23.0</v>
      </c>
      <c r="F10" s="6">
        <v>25.0</v>
      </c>
      <c r="G10" s="7">
        <v>29.0</v>
      </c>
      <c r="H10" s="8">
        <v>67.0</v>
      </c>
      <c r="I10" s="9">
        <v>118.0</v>
      </c>
      <c r="J10" s="10">
        <v>46.0</v>
      </c>
      <c r="K10" s="11">
        <v>24.0</v>
      </c>
      <c r="L10" s="12">
        <v>21.0</v>
      </c>
      <c r="M10" s="13">
        <v>51.0</v>
      </c>
      <c r="N10" s="31"/>
      <c r="O10" s="14">
        <v>34.0</v>
      </c>
      <c r="P10" s="15">
        <v>12.0</v>
      </c>
      <c r="Q10" s="16">
        <v>22.0</v>
      </c>
      <c r="R10" s="17">
        <v>30.0</v>
      </c>
      <c r="S10" s="18">
        <v>104.0</v>
      </c>
      <c r="T10" s="19">
        <v>23.0</v>
      </c>
      <c r="U10" s="20">
        <v>42.0</v>
      </c>
      <c r="V10" s="21">
        <v>44.0</v>
      </c>
      <c r="W10" s="22">
        <v>40.0</v>
      </c>
      <c r="X10" s="31"/>
      <c r="Y10" s="14">
        <v>25.0</v>
      </c>
      <c r="Z10" s="15">
        <v>9.0</v>
      </c>
      <c r="AA10" s="16">
        <v>18.0</v>
      </c>
      <c r="AB10" s="17">
        <v>30.0</v>
      </c>
      <c r="AC10" s="18">
        <v>107.0</v>
      </c>
      <c r="AD10" s="19">
        <v>21.0</v>
      </c>
      <c r="AE10" s="20">
        <v>34.0</v>
      </c>
      <c r="AF10" s="21">
        <v>27.0</v>
      </c>
      <c r="AG10" s="22">
        <v>30.0</v>
      </c>
      <c r="AH10" s="27"/>
      <c r="AI10" s="27"/>
    </row>
    <row r="11">
      <c r="A11" s="32"/>
      <c r="B11" s="29">
        <v>1012.0</v>
      </c>
      <c r="C11" s="30">
        <v>1883.0</v>
      </c>
      <c r="D11" s="31" t="s">
        <v>0</v>
      </c>
      <c r="E11" s="5">
        <v>23.0</v>
      </c>
      <c r="F11" s="6">
        <v>57.0</v>
      </c>
      <c r="G11" s="7">
        <v>28.0</v>
      </c>
      <c r="H11" s="8">
        <v>82.0</v>
      </c>
      <c r="I11" s="9">
        <v>244.0</v>
      </c>
      <c r="J11" s="10">
        <v>69.0</v>
      </c>
      <c r="K11" s="11">
        <v>35.0</v>
      </c>
      <c r="L11" s="12">
        <v>22.0</v>
      </c>
      <c r="M11" s="13">
        <v>121.0</v>
      </c>
      <c r="N11" s="31"/>
      <c r="O11" s="14">
        <v>36.0</v>
      </c>
      <c r="P11" s="15">
        <v>75.0</v>
      </c>
      <c r="Q11" s="16">
        <v>21.0</v>
      </c>
      <c r="R11" s="17">
        <v>31.0</v>
      </c>
      <c r="S11" s="18">
        <v>155.0</v>
      </c>
      <c r="T11" s="19">
        <v>21.0</v>
      </c>
      <c r="U11" s="20">
        <v>61.0</v>
      </c>
      <c r="V11" s="21">
        <v>132.0</v>
      </c>
      <c r="W11" s="22">
        <v>67.0</v>
      </c>
      <c r="X11" s="31"/>
      <c r="Y11" s="14">
        <v>23.0</v>
      </c>
      <c r="Z11" s="15">
        <v>36.0</v>
      </c>
      <c r="AA11" s="16">
        <v>26.0</v>
      </c>
      <c r="AB11" s="17">
        <v>32.0</v>
      </c>
      <c r="AC11" s="18">
        <v>150.0</v>
      </c>
      <c r="AD11" s="19">
        <v>21.0</v>
      </c>
      <c r="AE11" s="20">
        <v>45.0</v>
      </c>
      <c r="AF11" s="21">
        <v>133.0</v>
      </c>
      <c r="AG11" s="22">
        <v>50.0</v>
      </c>
      <c r="AH11" s="27"/>
      <c r="AI11" s="27"/>
    </row>
    <row r="12">
      <c r="A12" s="32"/>
      <c r="B12" s="29">
        <v>1015.0</v>
      </c>
      <c r="C12" s="30">
        <v>2510.0</v>
      </c>
      <c r="D12" s="31" t="s">
        <v>0</v>
      </c>
      <c r="E12" s="5">
        <v>34.0</v>
      </c>
      <c r="F12" s="6">
        <v>48.0</v>
      </c>
      <c r="G12" s="7">
        <v>19.0</v>
      </c>
      <c r="H12" s="8">
        <v>69.0</v>
      </c>
      <c r="I12" s="9">
        <v>155.0</v>
      </c>
      <c r="J12" s="10">
        <v>42.0</v>
      </c>
      <c r="K12" s="11">
        <v>14.0</v>
      </c>
      <c r="L12" s="12">
        <v>20.0</v>
      </c>
      <c r="M12" s="13">
        <v>78.0</v>
      </c>
      <c r="N12" s="31"/>
      <c r="O12" s="14">
        <v>18.0</v>
      </c>
      <c r="P12" s="15">
        <v>20.0</v>
      </c>
      <c r="Q12" s="16">
        <v>16.0</v>
      </c>
      <c r="R12" s="17">
        <v>51.0</v>
      </c>
      <c r="S12" s="18">
        <v>162.0</v>
      </c>
      <c r="T12" s="19">
        <v>25.0</v>
      </c>
      <c r="U12" s="20">
        <v>36.0</v>
      </c>
      <c r="V12" s="21">
        <v>56.0</v>
      </c>
      <c r="W12" s="22">
        <v>28.0</v>
      </c>
      <c r="X12" s="31"/>
      <c r="Y12" s="14">
        <v>19.0</v>
      </c>
      <c r="Z12" s="15">
        <v>14.0</v>
      </c>
      <c r="AA12" s="16">
        <v>18.0</v>
      </c>
      <c r="AB12" s="17">
        <v>49.0</v>
      </c>
      <c r="AC12" s="18">
        <v>163.0</v>
      </c>
      <c r="AD12" s="19">
        <v>28.0</v>
      </c>
      <c r="AE12" s="20">
        <v>29.0</v>
      </c>
      <c r="AF12" s="21">
        <v>52.0</v>
      </c>
      <c r="AG12" s="22">
        <v>23.0</v>
      </c>
      <c r="AH12" s="27"/>
      <c r="AI12" s="27"/>
    </row>
    <row r="13">
      <c r="A13" s="32"/>
      <c r="B13" s="29">
        <v>1016.0</v>
      </c>
      <c r="C13" s="30">
        <v>485.0</v>
      </c>
      <c r="D13" s="31" t="s">
        <v>0</v>
      </c>
      <c r="E13" s="5">
        <v>4.0</v>
      </c>
      <c r="F13" s="6">
        <v>15.0</v>
      </c>
      <c r="G13" s="7">
        <v>12.0</v>
      </c>
      <c r="H13" s="8">
        <v>21.0</v>
      </c>
      <c r="I13" s="9">
        <v>47.0</v>
      </c>
      <c r="J13" s="10">
        <v>17.0</v>
      </c>
      <c r="K13" s="11">
        <v>7.0</v>
      </c>
      <c r="L13" s="12">
        <v>2.0</v>
      </c>
      <c r="M13" s="13">
        <v>28.0</v>
      </c>
      <c r="N13" s="31"/>
      <c r="O13" s="14">
        <v>14.0</v>
      </c>
      <c r="P13" s="15">
        <v>9.0</v>
      </c>
      <c r="Q13" s="16">
        <v>5.0</v>
      </c>
      <c r="R13" s="17">
        <v>10.0</v>
      </c>
      <c r="S13" s="18">
        <v>39.0</v>
      </c>
      <c r="T13" s="19">
        <v>11.0</v>
      </c>
      <c r="U13" s="20">
        <v>5.0</v>
      </c>
      <c r="V13" s="21">
        <v>29.0</v>
      </c>
      <c r="W13" s="22">
        <v>15.0</v>
      </c>
      <c r="X13" s="31"/>
      <c r="Y13" s="14">
        <v>5.0</v>
      </c>
      <c r="Z13" s="15">
        <v>12.0</v>
      </c>
      <c r="AA13" s="16">
        <v>8.0</v>
      </c>
      <c r="AB13" s="17">
        <v>11.0</v>
      </c>
      <c r="AC13" s="18">
        <v>42.0</v>
      </c>
      <c r="AD13" s="19">
        <v>11.0</v>
      </c>
      <c r="AE13" s="20">
        <v>14.0</v>
      </c>
      <c r="AF13" s="21">
        <v>29.0</v>
      </c>
      <c r="AG13" s="22">
        <v>9.0</v>
      </c>
      <c r="AH13" s="27"/>
      <c r="AI13" s="27"/>
    </row>
    <row r="14">
      <c r="A14" s="32"/>
      <c r="B14" s="29">
        <v>1038.0</v>
      </c>
      <c r="C14" s="30">
        <v>2098.0</v>
      </c>
      <c r="D14" s="31" t="s">
        <v>0</v>
      </c>
      <c r="E14" s="5">
        <v>14.0</v>
      </c>
      <c r="F14" s="6">
        <v>38.0</v>
      </c>
      <c r="G14" s="7">
        <v>10.0</v>
      </c>
      <c r="H14" s="8">
        <v>59.0</v>
      </c>
      <c r="I14" s="9">
        <v>120.0</v>
      </c>
      <c r="J14" s="10">
        <v>27.0</v>
      </c>
      <c r="K14" s="11">
        <v>13.0</v>
      </c>
      <c r="L14" s="12">
        <v>9.0</v>
      </c>
      <c r="M14" s="13">
        <v>49.0</v>
      </c>
      <c r="N14" s="31"/>
      <c r="O14" s="14">
        <v>16.0</v>
      </c>
      <c r="P14" s="15">
        <v>17.0</v>
      </c>
      <c r="Q14" s="16">
        <v>8.0</v>
      </c>
      <c r="R14" s="17">
        <v>33.0</v>
      </c>
      <c r="S14" s="18">
        <v>122.0</v>
      </c>
      <c r="T14" s="19">
        <v>11.0</v>
      </c>
      <c r="U14" s="20">
        <v>32.0</v>
      </c>
      <c r="V14" s="21">
        <v>50.0</v>
      </c>
      <c r="W14" s="22">
        <v>27.0</v>
      </c>
      <c r="X14" s="31"/>
      <c r="Y14" s="14">
        <v>11.0</v>
      </c>
      <c r="Z14" s="15">
        <v>10.0</v>
      </c>
      <c r="AA14" s="16">
        <v>10.0</v>
      </c>
      <c r="AB14" s="17">
        <v>33.0</v>
      </c>
      <c r="AC14" s="18">
        <v>119.0</v>
      </c>
      <c r="AD14" s="19">
        <v>11.0</v>
      </c>
      <c r="AE14" s="20">
        <v>34.0</v>
      </c>
      <c r="AF14" s="21">
        <v>39.0</v>
      </c>
      <c r="AG14" s="22">
        <v>16.0</v>
      </c>
      <c r="AH14" s="27"/>
      <c r="AI14" s="27"/>
    </row>
    <row r="15">
      <c r="A15" s="32"/>
      <c r="B15" s="29">
        <v>1039.0</v>
      </c>
      <c r="C15" s="30">
        <v>3242.0</v>
      </c>
      <c r="D15" s="31" t="s">
        <v>0</v>
      </c>
      <c r="E15" s="5">
        <v>27.0</v>
      </c>
      <c r="F15" s="6">
        <v>74.0</v>
      </c>
      <c r="G15" s="7">
        <v>33.0</v>
      </c>
      <c r="H15" s="8">
        <v>143.0</v>
      </c>
      <c r="I15" s="9">
        <v>271.0</v>
      </c>
      <c r="J15" s="10">
        <v>73.0</v>
      </c>
      <c r="K15" s="11">
        <v>38.0</v>
      </c>
      <c r="L15" s="12">
        <v>22.0</v>
      </c>
      <c r="M15" s="13">
        <v>116.0</v>
      </c>
      <c r="N15" s="31"/>
      <c r="O15" s="14">
        <v>29.0</v>
      </c>
      <c r="P15" s="15">
        <v>66.0</v>
      </c>
      <c r="Q15" s="16">
        <v>20.0</v>
      </c>
      <c r="R15" s="17">
        <v>73.0</v>
      </c>
      <c r="S15" s="18">
        <v>208.0</v>
      </c>
      <c r="T15" s="19">
        <v>20.0</v>
      </c>
      <c r="U15" s="20">
        <v>88.0</v>
      </c>
      <c r="V15" s="21">
        <v>124.0</v>
      </c>
      <c r="W15" s="22">
        <v>70.0</v>
      </c>
      <c r="X15" s="31"/>
      <c r="Y15" s="14">
        <v>21.0</v>
      </c>
      <c r="Z15" s="15">
        <v>24.0</v>
      </c>
      <c r="AA15" s="16">
        <v>28.0</v>
      </c>
      <c r="AB15" s="17">
        <v>70.0</v>
      </c>
      <c r="AC15" s="18">
        <v>202.0</v>
      </c>
      <c r="AD15" s="19">
        <v>20.0</v>
      </c>
      <c r="AE15" s="20">
        <v>78.0</v>
      </c>
      <c r="AF15" s="21">
        <v>124.0</v>
      </c>
      <c r="AG15" s="22">
        <v>45.0</v>
      </c>
      <c r="AH15" s="27"/>
      <c r="AI15" s="27"/>
    </row>
    <row r="16">
      <c r="A16" s="32"/>
      <c r="B16" s="29">
        <v>1063.0</v>
      </c>
      <c r="C16" s="30">
        <v>1412.0</v>
      </c>
      <c r="D16" s="31" t="s">
        <v>0</v>
      </c>
      <c r="E16" s="5">
        <v>12.0</v>
      </c>
      <c r="F16" s="6">
        <v>27.0</v>
      </c>
      <c r="G16" s="7">
        <v>24.0</v>
      </c>
      <c r="H16" s="8">
        <v>49.0</v>
      </c>
      <c r="I16" s="9">
        <v>115.0</v>
      </c>
      <c r="J16" s="10">
        <v>48.0</v>
      </c>
      <c r="K16" s="11">
        <v>21.0</v>
      </c>
      <c r="L16" s="12">
        <v>7.0</v>
      </c>
      <c r="M16" s="13">
        <v>46.0</v>
      </c>
      <c r="N16" s="31"/>
      <c r="O16" s="14">
        <v>18.0</v>
      </c>
      <c r="P16" s="15">
        <v>16.0</v>
      </c>
      <c r="Q16" s="16">
        <v>7.0</v>
      </c>
      <c r="R16" s="17">
        <v>39.0</v>
      </c>
      <c r="S16" s="18">
        <v>113.0</v>
      </c>
      <c r="T16" s="19">
        <v>19.0</v>
      </c>
      <c r="U16" s="20">
        <v>23.0</v>
      </c>
      <c r="V16" s="21">
        <v>27.0</v>
      </c>
      <c r="W16" s="22">
        <v>37.0</v>
      </c>
      <c r="X16" s="31"/>
      <c r="Y16" s="14">
        <v>10.0</v>
      </c>
      <c r="Z16" s="15">
        <v>13.0</v>
      </c>
      <c r="AA16" s="16">
        <v>18.0</v>
      </c>
      <c r="AB16" s="17">
        <v>39.0</v>
      </c>
      <c r="AC16" s="18">
        <v>115.0</v>
      </c>
      <c r="AD16" s="19">
        <v>17.0</v>
      </c>
      <c r="AE16" s="20">
        <v>12.0</v>
      </c>
      <c r="AF16" s="21">
        <v>23.0</v>
      </c>
      <c r="AG16" s="22">
        <v>22.0</v>
      </c>
      <c r="AH16" s="27"/>
      <c r="AI16" s="27"/>
    </row>
    <row r="17">
      <c r="A17" s="32"/>
      <c r="B17" s="29">
        <v>1074.0</v>
      </c>
      <c r="C17" s="30">
        <v>2203.0</v>
      </c>
      <c r="D17" s="31" t="s">
        <v>0</v>
      </c>
      <c r="E17" s="5">
        <v>6.0</v>
      </c>
      <c r="F17" s="6">
        <v>47.0</v>
      </c>
      <c r="G17" s="7">
        <v>20.0</v>
      </c>
      <c r="H17" s="8">
        <v>37.0</v>
      </c>
      <c r="I17" s="9">
        <v>230.0</v>
      </c>
      <c r="J17" s="10">
        <v>77.0</v>
      </c>
      <c r="K17" s="11">
        <v>11.0</v>
      </c>
      <c r="L17" s="12">
        <v>19.0</v>
      </c>
      <c r="M17" s="13">
        <v>84.0</v>
      </c>
      <c r="N17" s="31"/>
      <c r="O17" s="14">
        <v>16.0</v>
      </c>
      <c r="P17" s="15">
        <v>47.0</v>
      </c>
      <c r="Q17" s="16">
        <v>27.0</v>
      </c>
      <c r="R17" s="17">
        <v>10.0</v>
      </c>
      <c r="S17" s="18">
        <v>125.0</v>
      </c>
      <c r="T17" s="19">
        <v>16.0</v>
      </c>
      <c r="U17" s="20">
        <v>15.0</v>
      </c>
      <c r="V17" s="21">
        <v>84.0</v>
      </c>
      <c r="W17" s="22">
        <v>57.0</v>
      </c>
      <c r="X17" s="31"/>
      <c r="Y17" s="14">
        <v>12.0</v>
      </c>
      <c r="Z17" s="15">
        <v>18.0</v>
      </c>
      <c r="AA17" s="16">
        <v>17.0</v>
      </c>
      <c r="AB17" s="17">
        <v>13.0</v>
      </c>
      <c r="AC17" s="18">
        <v>134.0</v>
      </c>
      <c r="AD17" s="19">
        <v>11.0</v>
      </c>
      <c r="AE17" s="20">
        <v>11.0</v>
      </c>
      <c r="AF17" s="21">
        <v>80.0</v>
      </c>
      <c r="AG17" s="22">
        <v>49.0</v>
      </c>
      <c r="AH17" s="27"/>
      <c r="AI17" s="27"/>
    </row>
    <row r="18">
      <c r="A18" s="32"/>
      <c r="B18" s="29">
        <v>1302.0</v>
      </c>
      <c r="C18" s="30">
        <v>3655.0</v>
      </c>
      <c r="D18" s="31" t="s">
        <v>0</v>
      </c>
      <c r="E18" s="5">
        <v>32.0</v>
      </c>
      <c r="F18" s="6">
        <v>42.0</v>
      </c>
      <c r="G18" s="7">
        <v>14.0</v>
      </c>
      <c r="H18" s="8">
        <v>85.0</v>
      </c>
      <c r="I18" s="9">
        <v>232.0</v>
      </c>
      <c r="J18" s="10">
        <v>60.0</v>
      </c>
      <c r="K18" s="11">
        <v>31.0</v>
      </c>
      <c r="L18" s="12">
        <v>38.0</v>
      </c>
      <c r="M18" s="13">
        <v>81.0</v>
      </c>
      <c r="N18" s="31"/>
      <c r="O18" s="14">
        <v>25.0</v>
      </c>
      <c r="P18" s="15">
        <v>26.0</v>
      </c>
      <c r="Q18" s="16">
        <v>12.0</v>
      </c>
      <c r="R18" s="17">
        <v>61.0</v>
      </c>
      <c r="S18" s="18">
        <v>183.0</v>
      </c>
      <c r="T18" s="19">
        <v>34.0</v>
      </c>
      <c r="U18" s="20">
        <v>45.0</v>
      </c>
      <c r="V18" s="21">
        <v>48.0</v>
      </c>
      <c r="W18" s="22">
        <v>46.0</v>
      </c>
      <c r="X18" s="31"/>
      <c r="Y18" s="14">
        <v>20.0</v>
      </c>
      <c r="Z18" s="15">
        <v>25.0</v>
      </c>
      <c r="AA18" s="16">
        <v>26.0</v>
      </c>
      <c r="AB18" s="17">
        <v>61.0</v>
      </c>
      <c r="AC18" s="18">
        <v>191.0</v>
      </c>
      <c r="AD18" s="19">
        <v>38.0</v>
      </c>
      <c r="AE18" s="20">
        <v>37.0</v>
      </c>
      <c r="AF18" s="21">
        <v>45.0</v>
      </c>
      <c r="AG18" s="22">
        <v>27.0</v>
      </c>
      <c r="AH18" s="27"/>
      <c r="AI18" s="27"/>
    </row>
    <row r="19">
      <c r="A19" s="32"/>
      <c r="B19" s="29">
        <v>1304.0</v>
      </c>
      <c r="C19" s="30">
        <v>2660.0</v>
      </c>
      <c r="D19" s="31" t="s">
        <v>0</v>
      </c>
      <c r="E19" s="5">
        <v>19.0</v>
      </c>
      <c r="F19" s="6">
        <v>40.0</v>
      </c>
      <c r="G19" s="7">
        <v>30.0</v>
      </c>
      <c r="H19" s="8">
        <v>53.0</v>
      </c>
      <c r="I19" s="9">
        <v>145.0</v>
      </c>
      <c r="J19" s="10">
        <v>35.0</v>
      </c>
      <c r="K19" s="11">
        <v>28.0</v>
      </c>
      <c r="L19" s="12">
        <v>13.0</v>
      </c>
      <c r="M19" s="13">
        <v>64.0</v>
      </c>
      <c r="N19" s="31"/>
      <c r="O19" s="14">
        <v>18.0</v>
      </c>
      <c r="P19" s="15">
        <v>23.0</v>
      </c>
      <c r="Q19" s="16">
        <v>5.0</v>
      </c>
      <c r="R19" s="17">
        <v>38.0</v>
      </c>
      <c r="S19" s="18">
        <v>115.0</v>
      </c>
      <c r="T19" s="19">
        <v>14.0</v>
      </c>
      <c r="U19" s="20">
        <v>29.0</v>
      </c>
      <c r="V19" s="21">
        <v>43.0</v>
      </c>
      <c r="W19" s="22">
        <v>42.0</v>
      </c>
      <c r="X19" s="31"/>
      <c r="Y19" s="14">
        <v>23.0</v>
      </c>
      <c r="Z19" s="15">
        <v>23.0</v>
      </c>
      <c r="AA19" s="16">
        <v>20.0</v>
      </c>
      <c r="AB19" s="17">
        <v>37.0</v>
      </c>
      <c r="AC19" s="18">
        <v>122.0</v>
      </c>
      <c r="AD19" s="19">
        <v>15.0</v>
      </c>
      <c r="AE19" s="20">
        <v>22.0</v>
      </c>
      <c r="AF19" s="21">
        <v>44.0</v>
      </c>
      <c r="AG19" s="22">
        <v>21.0</v>
      </c>
      <c r="AH19" s="27"/>
      <c r="AI19" s="27"/>
    </row>
    <row r="20">
      <c r="A20" s="32"/>
      <c r="B20" s="29">
        <v>1307.0</v>
      </c>
      <c r="C20" s="30">
        <v>2027.0</v>
      </c>
      <c r="D20" s="31" t="s">
        <v>0</v>
      </c>
      <c r="E20" s="5">
        <v>29.0</v>
      </c>
      <c r="F20" s="6">
        <v>30.0</v>
      </c>
      <c r="G20" s="7">
        <v>27.0</v>
      </c>
      <c r="H20" s="8">
        <v>66.0</v>
      </c>
      <c r="I20" s="9">
        <v>142.0</v>
      </c>
      <c r="J20" s="10">
        <v>44.0</v>
      </c>
      <c r="K20" s="11">
        <v>18.0</v>
      </c>
      <c r="L20" s="12">
        <v>18.0</v>
      </c>
      <c r="M20" s="13">
        <v>63.0</v>
      </c>
      <c r="N20" s="31"/>
      <c r="O20" s="14">
        <v>29.0</v>
      </c>
      <c r="P20" s="15">
        <v>32.0</v>
      </c>
      <c r="Q20" s="16">
        <v>8.0</v>
      </c>
      <c r="R20" s="17">
        <v>47.0</v>
      </c>
      <c r="S20" s="18">
        <v>124.0</v>
      </c>
      <c r="T20" s="19">
        <v>24.0</v>
      </c>
      <c r="U20" s="20">
        <v>35.0</v>
      </c>
      <c r="V20" s="21">
        <v>41.0</v>
      </c>
      <c r="W20" s="22">
        <v>39.0</v>
      </c>
      <c r="X20" s="31"/>
      <c r="Y20" s="14">
        <v>21.0</v>
      </c>
      <c r="Z20" s="15">
        <v>18.0</v>
      </c>
      <c r="AA20" s="16">
        <v>21.0</v>
      </c>
      <c r="AB20" s="17">
        <v>48.0</v>
      </c>
      <c r="AC20" s="18">
        <v>123.0</v>
      </c>
      <c r="AD20" s="19">
        <v>24.0</v>
      </c>
      <c r="AE20" s="20">
        <v>27.0</v>
      </c>
      <c r="AF20" s="21">
        <v>44.0</v>
      </c>
      <c r="AG20" s="22">
        <v>24.0</v>
      </c>
      <c r="AH20" s="27"/>
      <c r="AI20" s="27"/>
    </row>
    <row r="21">
      <c r="A21" s="32"/>
      <c r="B21" s="29">
        <v>1318.0</v>
      </c>
      <c r="C21" s="30">
        <v>1739.0</v>
      </c>
      <c r="D21" s="31" t="s">
        <v>0</v>
      </c>
      <c r="E21" s="5">
        <v>14.0</v>
      </c>
      <c r="F21" s="6">
        <v>20.0</v>
      </c>
      <c r="G21" s="7">
        <v>12.0</v>
      </c>
      <c r="H21" s="8">
        <v>29.0</v>
      </c>
      <c r="I21" s="9">
        <v>71.0</v>
      </c>
      <c r="J21" s="10">
        <v>29.0</v>
      </c>
      <c r="K21" s="11">
        <v>5.0</v>
      </c>
      <c r="L21" s="12">
        <v>6.0</v>
      </c>
      <c r="M21" s="13">
        <v>28.0</v>
      </c>
      <c r="N21" s="31"/>
      <c r="O21" s="14">
        <v>5.0</v>
      </c>
      <c r="P21" s="15">
        <v>7.0</v>
      </c>
      <c r="Q21" s="16">
        <v>7.0</v>
      </c>
      <c r="R21" s="17">
        <v>16.0</v>
      </c>
      <c r="S21" s="18">
        <v>60.0</v>
      </c>
      <c r="T21" s="19">
        <v>16.0</v>
      </c>
      <c r="U21" s="20">
        <v>15.0</v>
      </c>
      <c r="V21" s="21">
        <v>18.0</v>
      </c>
      <c r="W21" s="22">
        <v>13.0</v>
      </c>
      <c r="X21" s="31"/>
      <c r="Y21" s="14">
        <v>9.0</v>
      </c>
      <c r="Z21" s="15">
        <v>8.0</v>
      </c>
      <c r="AA21" s="16">
        <v>10.0</v>
      </c>
      <c r="AB21" s="17">
        <v>19.0</v>
      </c>
      <c r="AC21" s="18">
        <v>61.0</v>
      </c>
      <c r="AD21" s="19">
        <v>19.0</v>
      </c>
      <c r="AE21" s="20">
        <v>10.0</v>
      </c>
      <c r="AF21" s="21">
        <v>17.0</v>
      </c>
      <c r="AG21" s="22">
        <v>7.0</v>
      </c>
      <c r="AH21" s="27"/>
      <c r="AI21" s="27"/>
    </row>
    <row r="22">
      <c r="A22" s="32"/>
      <c r="B22" s="29">
        <v>1327.0</v>
      </c>
      <c r="C22" s="30">
        <v>2196.0</v>
      </c>
      <c r="D22" s="31" t="s">
        <v>0</v>
      </c>
      <c r="E22" s="5">
        <v>19.0</v>
      </c>
      <c r="F22" s="6">
        <v>22.0</v>
      </c>
      <c r="G22" s="7">
        <v>15.0</v>
      </c>
      <c r="H22" s="8">
        <v>33.0</v>
      </c>
      <c r="I22" s="9">
        <v>85.0</v>
      </c>
      <c r="J22" s="10">
        <v>23.0</v>
      </c>
      <c r="K22" s="11">
        <v>18.0</v>
      </c>
      <c r="L22" s="12">
        <v>13.0</v>
      </c>
      <c r="M22" s="13">
        <v>36.0</v>
      </c>
      <c r="N22" s="31"/>
      <c r="O22" s="14">
        <v>12.0</v>
      </c>
      <c r="P22" s="15">
        <v>8.0</v>
      </c>
      <c r="Q22" s="16">
        <v>5.0</v>
      </c>
      <c r="R22" s="17">
        <v>29.0</v>
      </c>
      <c r="S22" s="18">
        <v>73.0</v>
      </c>
      <c r="T22" s="19">
        <v>18.0</v>
      </c>
      <c r="U22" s="20">
        <v>22.0</v>
      </c>
      <c r="V22" s="21">
        <v>23.0</v>
      </c>
      <c r="W22" s="22">
        <v>19.0</v>
      </c>
      <c r="X22" s="31"/>
      <c r="Y22" s="14">
        <v>11.0</v>
      </c>
      <c r="Z22" s="15">
        <v>10.0</v>
      </c>
      <c r="AA22" s="16">
        <v>14.0</v>
      </c>
      <c r="AB22" s="17">
        <v>28.0</v>
      </c>
      <c r="AC22" s="18">
        <v>72.0</v>
      </c>
      <c r="AD22" s="19">
        <v>19.0</v>
      </c>
      <c r="AE22" s="20">
        <v>18.0</v>
      </c>
      <c r="AF22" s="21">
        <v>19.0</v>
      </c>
      <c r="AG22" s="22">
        <v>15.0</v>
      </c>
      <c r="AH22" s="27"/>
      <c r="AI22" s="27"/>
    </row>
    <row r="23">
      <c r="A23" s="32"/>
      <c r="B23" s="29">
        <v>1328.0</v>
      </c>
      <c r="C23" s="30">
        <v>1757.0</v>
      </c>
      <c r="D23" s="31" t="s">
        <v>0</v>
      </c>
      <c r="E23" s="5">
        <v>11.0</v>
      </c>
      <c r="F23" s="6">
        <v>22.0</v>
      </c>
      <c r="G23" s="7">
        <v>13.0</v>
      </c>
      <c r="H23" s="8">
        <v>38.0</v>
      </c>
      <c r="I23" s="9">
        <v>105.0</v>
      </c>
      <c r="J23" s="10">
        <v>25.0</v>
      </c>
      <c r="K23" s="11">
        <v>20.0</v>
      </c>
      <c r="L23" s="12">
        <v>8.0</v>
      </c>
      <c r="M23" s="13">
        <v>45.0</v>
      </c>
      <c r="N23" s="31"/>
      <c r="O23" s="14">
        <v>9.0</v>
      </c>
      <c r="P23" s="15">
        <v>19.0</v>
      </c>
      <c r="Q23" s="16">
        <v>1.0</v>
      </c>
      <c r="R23" s="17">
        <v>29.0</v>
      </c>
      <c r="S23" s="18">
        <v>82.0</v>
      </c>
      <c r="T23" s="19">
        <v>13.0</v>
      </c>
      <c r="U23" s="20">
        <v>21.0</v>
      </c>
      <c r="V23" s="21">
        <v>35.0</v>
      </c>
      <c r="W23" s="22">
        <v>22.0</v>
      </c>
      <c r="X23" s="31"/>
      <c r="Y23" s="14">
        <v>13.0</v>
      </c>
      <c r="Z23" s="15">
        <v>9.0</v>
      </c>
      <c r="AA23" s="16">
        <v>7.0</v>
      </c>
      <c r="AB23" s="17">
        <v>27.0</v>
      </c>
      <c r="AC23" s="18">
        <v>83.0</v>
      </c>
      <c r="AD23" s="19">
        <v>13.0</v>
      </c>
      <c r="AE23" s="20">
        <v>15.0</v>
      </c>
      <c r="AF23" s="21">
        <v>36.0</v>
      </c>
      <c r="AG23" s="22">
        <v>11.0</v>
      </c>
      <c r="AH23" s="27"/>
      <c r="AI23" s="27"/>
    </row>
    <row r="24">
      <c r="A24" s="32"/>
      <c r="B24" s="29">
        <v>1330.0</v>
      </c>
      <c r="C24" s="30">
        <v>1937.0</v>
      </c>
      <c r="D24" s="31" t="s">
        <v>0</v>
      </c>
      <c r="E24" s="5">
        <v>27.0</v>
      </c>
      <c r="F24" s="6">
        <v>41.0</v>
      </c>
      <c r="G24" s="7">
        <v>29.0</v>
      </c>
      <c r="H24" s="8">
        <v>69.0</v>
      </c>
      <c r="I24" s="9">
        <v>130.0</v>
      </c>
      <c r="J24" s="10">
        <v>66.0</v>
      </c>
      <c r="K24" s="11">
        <v>21.0</v>
      </c>
      <c r="L24" s="12">
        <v>12.0</v>
      </c>
      <c r="M24" s="13">
        <v>43.0</v>
      </c>
      <c r="N24" s="31"/>
      <c r="O24" s="14">
        <v>28.0</v>
      </c>
      <c r="P24" s="15">
        <v>39.0</v>
      </c>
      <c r="Q24" s="16">
        <v>20.0</v>
      </c>
      <c r="R24" s="17">
        <v>26.0</v>
      </c>
      <c r="S24" s="18">
        <v>94.0</v>
      </c>
      <c r="T24" s="19">
        <v>23.0</v>
      </c>
      <c r="U24" s="20">
        <v>47.0</v>
      </c>
      <c r="V24" s="21">
        <v>47.0</v>
      </c>
      <c r="W24" s="22">
        <v>57.0</v>
      </c>
      <c r="X24" s="31"/>
      <c r="Y24" s="14">
        <v>24.0</v>
      </c>
      <c r="Z24" s="15">
        <v>23.0</v>
      </c>
      <c r="AA24" s="16">
        <v>28.0</v>
      </c>
      <c r="AB24" s="17">
        <v>24.0</v>
      </c>
      <c r="AC24" s="18">
        <v>93.0</v>
      </c>
      <c r="AD24" s="19">
        <v>23.0</v>
      </c>
      <c r="AE24" s="20">
        <v>29.0</v>
      </c>
      <c r="AF24" s="21">
        <v>43.0</v>
      </c>
      <c r="AG24" s="22">
        <v>39.0</v>
      </c>
      <c r="AH24" s="27"/>
      <c r="AI24" s="27"/>
    </row>
    <row r="25">
      <c r="A25" s="32"/>
      <c r="B25" s="29">
        <v>1331.0</v>
      </c>
      <c r="C25" s="30">
        <v>1777.0</v>
      </c>
      <c r="D25" s="31" t="s">
        <v>0</v>
      </c>
      <c r="E25" s="5">
        <v>11.0</v>
      </c>
      <c r="F25" s="6">
        <v>30.0</v>
      </c>
      <c r="G25" s="7">
        <v>24.0</v>
      </c>
      <c r="H25" s="8">
        <v>27.0</v>
      </c>
      <c r="I25" s="9">
        <v>86.0</v>
      </c>
      <c r="J25" s="10">
        <v>31.0</v>
      </c>
      <c r="K25" s="11">
        <v>11.0</v>
      </c>
      <c r="L25" s="12">
        <v>6.0</v>
      </c>
      <c r="M25" s="13">
        <v>44.0</v>
      </c>
      <c r="N25" s="31"/>
      <c r="O25" s="14">
        <v>8.0</v>
      </c>
      <c r="P25" s="15">
        <v>11.0</v>
      </c>
      <c r="Q25" s="16">
        <v>5.0</v>
      </c>
      <c r="R25" s="17">
        <v>27.0</v>
      </c>
      <c r="S25" s="18">
        <v>86.0</v>
      </c>
      <c r="T25" s="19">
        <v>21.0</v>
      </c>
      <c r="U25" s="20">
        <v>12.0</v>
      </c>
      <c r="V25" s="21">
        <v>33.0</v>
      </c>
      <c r="W25" s="22">
        <v>27.0</v>
      </c>
      <c r="X25" s="31"/>
      <c r="Y25" s="14">
        <v>3.0</v>
      </c>
      <c r="Z25" s="15">
        <v>4.0</v>
      </c>
      <c r="AA25" s="16">
        <v>13.0</v>
      </c>
      <c r="AB25" s="17">
        <v>24.0</v>
      </c>
      <c r="AC25" s="18">
        <v>83.0</v>
      </c>
      <c r="AD25" s="19">
        <v>20.0</v>
      </c>
      <c r="AE25" s="20">
        <v>10.0</v>
      </c>
      <c r="AF25" s="21">
        <v>26.0</v>
      </c>
      <c r="AG25" s="22">
        <v>16.0</v>
      </c>
      <c r="AH25" s="27"/>
      <c r="AI25" s="27"/>
    </row>
    <row r="26">
      <c r="A26" s="32"/>
      <c r="B26" s="29">
        <v>1333.0</v>
      </c>
      <c r="C26" s="30">
        <v>1478.0</v>
      </c>
      <c r="D26" s="31" t="s">
        <v>0</v>
      </c>
      <c r="E26" s="5">
        <v>19.0</v>
      </c>
      <c r="F26" s="6">
        <v>36.0</v>
      </c>
      <c r="G26" s="7">
        <v>17.0</v>
      </c>
      <c r="H26" s="8">
        <v>50.0</v>
      </c>
      <c r="I26" s="9">
        <v>82.0</v>
      </c>
      <c r="J26" s="10">
        <v>37.0</v>
      </c>
      <c r="K26" s="11">
        <v>11.0</v>
      </c>
      <c r="L26" s="12">
        <v>19.0</v>
      </c>
      <c r="M26" s="13">
        <v>39.0</v>
      </c>
      <c r="N26" s="31"/>
      <c r="O26" s="14">
        <v>13.0</v>
      </c>
      <c r="P26" s="15">
        <v>16.0</v>
      </c>
      <c r="Q26" s="16">
        <v>20.0</v>
      </c>
      <c r="R26" s="17">
        <v>28.0</v>
      </c>
      <c r="S26" s="18">
        <v>90.0</v>
      </c>
      <c r="T26" s="19">
        <v>18.0</v>
      </c>
      <c r="U26" s="20">
        <v>30.0</v>
      </c>
      <c r="V26" s="21">
        <v>25.0</v>
      </c>
      <c r="W26" s="22">
        <v>28.0</v>
      </c>
      <c r="X26" s="31"/>
      <c r="Y26" s="14">
        <v>19.0</v>
      </c>
      <c r="Z26" s="15">
        <v>8.0</v>
      </c>
      <c r="AA26" s="16">
        <v>27.0</v>
      </c>
      <c r="AB26" s="17">
        <v>27.0</v>
      </c>
      <c r="AC26" s="18">
        <v>93.0</v>
      </c>
      <c r="AD26" s="19">
        <v>17.0</v>
      </c>
      <c r="AE26" s="20">
        <v>18.0</v>
      </c>
      <c r="AF26" s="21">
        <v>30.0</v>
      </c>
      <c r="AG26" s="22">
        <v>16.0</v>
      </c>
      <c r="AH26" s="27"/>
      <c r="AI26" s="27"/>
    </row>
    <row r="27">
      <c r="A27" s="32"/>
      <c r="B27" s="29">
        <v>1334.0</v>
      </c>
      <c r="C27" s="30">
        <v>1815.0</v>
      </c>
      <c r="D27" s="31" t="s">
        <v>0</v>
      </c>
      <c r="E27" s="5">
        <v>17.0</v>
      </c>
      <c r="F27" s="6">
        <v>31.0</v>
      </c>
      <c r="G27" s="7">
        <v>18.0</v>
      </c>
      <c r="H27" s="8">
        <v>52.0</v>
      </c>
      <c r="I27" s="9">
        <v>117.0</v>
      </c>
      <c r="J27" s="10">
        <v>29.0</v>
      </c>
      <c r="K27" s="11">
        <v>14.0</v>
      </c>
      <c r="L27" s="12">
        <v>11.0</v>
      </c>
      <c r="M27" s="13">
        <v>39.0</v>
      </c>
      <c r="N27" s="31"/>
      <c r="O27" s="14">
        <v>19.0</v>
      </c>
      <c r="P27" s="15">
        <v>19.0</v>
      </c>
      <c r="Q27" s="16">
        <v>6.0</v>
      </c>
      <c r="R27" s="17">
        <v>33.0</v>
      </c>
      <c r="S27" s="18">
        <v>106.0</v>
      </c>
      <c r="T27" s="19">
        <v>21.0</v>
      </c>
      <c r="U27" s="20">
        <v>23.0</v>
      </c>
      <c r="V27" s="21">
        <v>23.0</v>
      </c>
      <c r="W27" s="22">
        <v>23.0</v>
      </c>
      <c r="X27" s="31"/>
      <c r="Y27" s="14">
        <v>11.0</v>
      </c>
      <c r="Z27" s="15">
        <v>8.0</v>
      </c>
      <c r="AA27" s="16">
        <v>16.0</v>
      </c>
      <c r="AB27" s="17">
        <v>31.0</v>
      </c>
      <c r="AC27" s="18">
        <v>105.0</v>
      </c>
      <c r="AD27" s="19">
        <v>23.0</v>
      </c>
      <c r="AE27" s="20">
        <v>21.0</v>
      </c>
      <c r="AF27" s="21">
        <v>27.0</v>
      </c>
      <c r="AG27" s="22">
        <v>14.0</v>
      </c>
      <c r="AH27" s="27"/>
      <c r="AI27" s="27"/>
    </row>
    <row r="28">
      <c r="A28" s="32"/>
      <c r="B28" s="29">
        <v>1335.0</v>
      </c>
      <c r="C28" s="30">
        <v>1591.0</v>
      </c>
      <c r="D28" s="31" t="s">
        <v>0</v>
      </c>
      <c r="E28" s="5">
        <v>11.0</v>
      </c>
      <c r="F28" s="6">
        <v>30.0</v>
      </c>
      <c r="G28" s="7">
        <v>27.0</v>
      </c>
      <c r="H28" s="8">
        <v>57.0</v>
      </c>
      <c r="I28" s="9">
        <v>121.0</v>
      </c>
      <c r="J28" s="10">
        <v>34.0</v>
      </c>
      <c r="K28" s="11">
        <v>12.0</v>
      </c>
      <c r="L28" s="12">
        <v>16.0</v>
      </c>
      <c r="M28" s="13">
        <v>59.0</v>
      </c>
      <c r="N28" s="31"/>
      <c r="O28" s="14">
        <v>28.0</v>
      </c>
      <c r="P28" s="15">
        <v>19.0</v>
      </c>
      <c r="Q28" s="16">
        <v>17.0</v>
      </c>
      <c r="R28" s="17">
        <v>22.0</v>
      </c>
      <c r="S28" s="18">
        <v>116.0</v>
      </c>
      <c r="T28" s="19">
        <v>16.0</v>
      </c>
      <c r="U28" s="20">
        <v>22.0</v>
      </c>
      <c r="V28" s="21">
        <v>48.0</v>
      </c>
      <c r="W28" s="22">
        <v>36.0</v>
      </c>
      <c r="X28" s="31"/>
      <c r="Y28" s="14">
        <v>17.0</v>
      </c>
      <c r="Z28" s="15">
        <v>13.0</v>
      </c>
      <c r="AA28" s="16">
        <v>23.0</v>
      </c>
      <c r="AB28" s="17">
        <v>22.0</v>
      </c>
      <c r="AC28" s="18">
        <v>104.0</v>
      </c>
      <c r="AD28" s="19">
        <v>18.0</v>
      </c>
      <c r="AE28" s="20">
        <v>20.0</v>
      </c>
      <c r="AF28" s="21">
        <v>39.0</v>
      </c>
      <c r="AG28" s="22">
        <v>20.0</v>
      </c>
      <c r="AH28" s="27"/>
      <c r="AI28" s="27"/>
    </row>
    <row r="29">
      <c r="A29" s="32"/>
      <c r="B29" s="29">
        <v>1336.0</v>
      </c>
      <c r="C29" s="30">
        <v>1443.0</v>
      </c>
      <c r="D29" s="31" t="s">
        <v>0</v>
      </c>
      <c r="E29" s="5">
        <v>17.0</v>
      </c>
      <c r="F29" s="6">
        <v>34.0</v>
      </c>
      <c r="G29" s="7">
        <v>7.0</v>
      </c>
      <c r="H29" s="8">
        <v>26.0</v>
      </c>
      <c r="I29" s="9">
        <v>80.0</v>
      </c>
      <c r="J29" s="10">
        <v>10.0</v>
      </c>
      <c r="K29" s="11">
        <v>7.0</v>
      </c>
      <c r="L29" s="12">
        <v>10.0</v>
      </c>
      <c r="M29" s="13">
        <v>44.0</v>
      </c>
      <c r="N29" s="31"/>
      <c r="O29" s="14">
        <v>11.0</v>
      </c>
      <c r="P29" s="15">
        <v>11.0</v>
      </c>
      <c r="Q29" s="16">
        <v>6.0</v>
      </c>
      <c r="R29" s="17">
        <v>13.0</v>
      </c>
      <c r="S29" s="18">
        <v>88.0</v>
      </c>
      <c r="T29" s="19">
        <v>10.0</v>
      </c>
      <c r="U29" s="20">
        <v>20.0</v>
      </c>
      <c r="V29" s="21">
        <v>24.0</v>
      </c>
      <c r="W29" s="22">
        <v>10.0</v>
      </c>
      <c r="X29" s="31"/>
      <c r="Y29" s="14">
        <v>10.0</v>
      </c>
      <c r="Z29" s="15">
        <v>8.0</v>
      </c>
      <c r="AA29" s="16">
        <v>2.0</v>
      </c>
      <c r="AB29" s="17">
        <v>12.0</v>
      </c>
      <c r="AC29" s="18">
        <v>94.0</v>
      </c>
      <c r="AD29" s="19">
        <v>9.0</v>
      </c>
      <c r="AE29" s="20">
        <v>11.0</v>
      </c>
      <c r="AF29" s="21">
        <v>20.0</v>
      </c>
      <c r="AG29" s="22">
        <v>10.0</v>
      </c>
      <c r="AH29" s="27"/>
      <c r="AI29" s="27"/>
    </row>
    <row r="30">
      <c r="A30" s="32"/>
      <c r="B30" s="29">
        <v>1341.0</v>
      </c>
      <c r="C30" s="30">
        <v>2852.0</v>
      </c>
      <c r="D30" s="31" t="s">
        <v>0</v>
      </c>
      <c r="E30" s="5">
        <v>24.0</v>
      </c>
      <c r="F30" s="6">
        <v>37.0</v>
      </c>
      <c r="G30" s="7">
        <v>28.0</v>
      </c>
      <c r="H30" s="8">
        <v>66.0</v>
      </c>
      <c r="I30" s="9">
        <v>177.0</v>
      </c>
      <c r="J30" s="10">
        <v>60.0</v>
      </c>
      <c r="K30" s="11">
        <v>17.0</v>
      </c>
      <c r="L30" s="12">
        <v>12.0</v>
      </c>
      <c r="M30" s="13">
        <v>70.0</v>
      </c>
      <c r="N30" s="31"/>
      <c r="O30" s="14">
        <v>16.0</v>
      </c>
      <c r="P30" s="15">
        <v>18.0</v>
      </c>
      <c r="Q30" s="16">
        <v>21.0</v>
      </c>
      <c r="R30" s="17">
        <v>38.0</v>
      </c>
      <c r="S30" s="18">
        <v>159.0</v>
      </c>
      <c r="T30" s="19">
        <v>26.0</v>
      </c>
      <c r="U30" s="20">
        <v>40.0</v>
      </c>
      <c r="V30" s="21">
        <v>36.0</v>
      </c>
      <c r="W30" s="22">
        <v>40.0</v>
      </c>
      <c r="X30" s="31"/>
      <c r="Y30" s="14">
        <v>19.0</v>
      </c>
      <c r="Z30" s="15">
        <v>5.0</v>
      </c>
      <c r="AA30" s="16">
        <v>31.0</v>
      </c>
      <c r="AB30" s="17">
        <v>38.0</v>
      </c>
      <c r="AC30" s="18">
        <v>166.0</v>
      </c>
      <c r="AD30" s="19">
        <v>26.0</v>
      </c>
      <c r="AE30" s="20">
        <v>26.0</v>
      </c>
      <c r="AF30" s="21">
        <v>35.0</v>
      </c>
      <c r="AG30" s="22">
        <v>24.0</v>
      </c>
      <c r="AH30" s="27"/>
      <c r="AI30" s="27"/>
    </row>
    <row r="31">
      <c r="A31" s="32"/>
      <c r="B31" s="29">
        <v>1343.0</v>
      </c>
      <c r="C31" s="30">
        <v>1018.0</v>
      </c>
      <c r="D31" s="31" t="s">
        <v>0</v>
      </c>
      <c r="E31" s="5">
        <v>11.0</v>
      </c>
      <c r="F31" s="6">
        <v>19.0</v>
      </c>
      <c r="G31" s="7">
        <v>8.0</v>
      </c>
      <c r="H31" s="8">
        <v>30.0</v>
      </c>
      <c r="I31" s="9">
        <v>50.0</v>
      </c>
      <c r="J31" s="10">
        <v>21.0</v>
      </c>
      <c r="K31" s="11">
        <v>14.0</v>
      </c>
      <c r="L31" s="12">
        <v>9.0</v>
      </c>
      <c r="M31" s="13">
        <v>38.0</v>
      </c>
      <c r="N31" s="31"/>
      <c r="O31" s="14">
        <v>9.0</v>
      </c>
      <c r="P31" s="15">
        <v>11.0</v>
      </c>
      <c r="Q31" s="16">
        <v>9.0</v>
      </c>
      <c r="R31" s="17">
        <v>21.0</v>
      </c>
      <c r="S31" s="18">
        <v>62.0</v>
      </c>
      <c r="T31" s="19">
        <v>7.0</v>
      </c>
      <c r="U31" s="20">
        <v>19.0</v>
      </c>
      <c r="V31" s="21">
        <v>21.0</v>
      </c>
      <c r="W31" s="22">
        <v>14.0</v>
      </c>
      <c r="X31" s="31"/>
      <c r="Y31" s="14">
        <v>13.0</v>
      </c>
      <c r="Z31" s="15">
        <v>1.0</v>
      </c>
      <c r="AA31" s="16">
        <v>12.0</v>
      </c>
      <c r="AB31" s="17">
        <v>17.0</v>
      </c>
      <c r="AC31" s="18">
        <v>57.0</v>
      </c>
      <c r="AD31" s="19">
        <v>6.0</v>
      </c>
      <c r="AE31" s="20">
        <v>13.0</v>
      </c>
      <c r="AF31" s="21">
        <v>20.0</v>
      </c>
      <c r="AG31" s="22">
        <v>12.0</v>
      </c>
      <c r="AH31" s="27"/>
      <c r="AI31" s="27"/>
    </row>
    <row r="32">
      <c r="A32" s="32"/>
      <c r="B32" s="29">
        <v>1344.0</v>
      </c>
      <c r="C32" s="30">
        <v>1496.0</v>
      </c>
      <c r="D32" s="31" t="s">
        <v>0</v>
      </c>
      <c r="E32" s="5">
        <v>22.0</v>
      </c>
      <c r="F32" s="6">
        <v>29.0</v>
      </c>
      <c r="G32" s="7">
        <v>13.0</v>
      </c>
      <c r="H32" s="8">
        <v>49.0</v>
      </c>
      <c r="I32" s="9">
        <v>74.0</v>
      </c>
      <c r="J32" s="10">
        <v>30.0</v>
      </c>
      <c r="K32" s="11">
        <v>8.0</v>
      </c>
      <c r="L32" s="12">
        <v>6.0</v>
      </c>
      <c r="M32" s="13">
        <v>38.0</v>
      </c>
      <c r="N32" s="31"/>
      <c r="O32" s="14">
        <v>10.0</v>
      </c>
      <c r="P32" s="15">
        <v>15.0</v>
      </c>
      <c r="Q32" s="16">
        <v>10.0</v>
      </c>
      <c r="R32" s="17">
        <v>37.0</v>
      </c>
      <c r="S32" s="18">
        <v>78.0</v>
      </c>
      <c r="T32" s="19">
        <v>11.0</v>
      </c>
      <c r="U32" s="20">
        <v>24.0</v>
      </c>
      <c r="V32" s="21">
        <v>12.0</v>
      </c>
      <c r="W32" s="22">
        <v>27.0</v>
      </c>
      <c r="X32" s="31"/>
      <c r="Y32" s="14">
        <v>12.0</v>
      </c>
      <c r="Z32" s="15">
        <v>1.0</v>
      </c>
      <c r="AA32" s="16">
        <v>10.0</v>
      </c>
      <c r="AB32" s="17">
        <v>37.0</v>
      </c>
      <c r="AC32" s="18">
        <v>72.0</v>
      </c>
      <c r="AD32" s="19">
        <v>12.0</v>
      </c>
      <c r="AE32" s="20">
        <v>10.0</v>
      </c>
      <c r="AF32" s="21">
        <v>21.0</v>
      </c>
      <c r="AG32" s="22">
        <v>18.0</v>
      </c>
      <c r="AH32" s="27"/>
      <c r="AI32" s="27"/>
    </row>
    <row r="33">
      <c r="A33" s="32"/>
      <c r="B33" s="29">
        <v>1346.0</v>
      </c>
      <c r="C33" s="30">
        <v>2581.0</v>
      </c>
      <c r="D33" s="31" t="s">
        <v>0</v>
      </c>
      <c r="E33" s="5">
        <v>34.0</v>
      </c>
      <c r="F33" s="6">
        <v>44.0</v>
      </c>
      <c r="G33" s="7">
        <v>52.0</v>
      </c>
      <c r="H33" s="8">
        <v>147.0</v>
      </c>
      <c r="I33" s="9">
        <v>231.0</v>
      </c>
      <c r="J33" s="10">
        <v>65.0</v>
      </c>
      <c r="K33" s="11">
        <v>29.0</v>
      </c>
      <c r="L33" s="12">
        <v>31.0</v>
      </c>
      <c r="M33" s="13">
        <v>96.0</v>
      </c>
      <c r="N33" s="31"/>
      <c r="O33" s="14">
        <v>58.0</v>
      </c>
      <c r="P33" s="15">
        <v>37.0</v>
      </c>
      <c r="Q33" s="16">
        <v>36.0</v>
      </c>
      <c r="R33" s="17">
        <v>49.0</v>
      </c>
      <c r="S33" s="18">
        <v>172.0</v>
      </c>
      <c r="T33" s="19">
        <v>31.0</v>
      </c>
      <c r="U33" s="20">
        <v>85.0</v>
      </c>
      <c r="V33" s="21">
        <v>92.0</v>
      </c>
      <c r="W33" s="22">
        <v>69.0</v>
      </c>
      <c r="X33" s="31"/>
      <c r="Y33" s="14">
        <v>39.0</v>
      </c>
      <c r="Z33" s="15">
        <v>33.0</v>
      </c>
      <c r="AA33" s="16">
        <v>34.0</v>
      </c>
      <c r="AB33" s="17">
        <v>47.0</v>
      </c>
      <c r="AC33" s="18">
        <v>175.0</v>
      </c>
      <c r="AD33" s="19">
        <v>30.0</v>
      </c>
      <c r="AE33" s="20">
        <v>71.0</v>
      </c>
      <c r="AF33" s="21">
        <v>72.0</v>
      </c>
      <c r="AG33" s="22">
        <v>45.0</v>
      </c>
      <c r="AH33" s="27"/>
      <c r="AI33" s="27"/>
    </row>
    <row r="34">
      <c r="A34" s="32"/>
      <c r="B34" s="29">
        <v>1348.0</v>
      </c>
      <c r="C34" s="30">
        <v>1808.0</v>
      </c>
      <c r="D34" s="31" t="s">
        <v>0</v>
      </c>
      <c r="E34" s="5">
        <v>11.0</v>
      </c>
      <c r="F34" s="6">
        <v>28.0</v>
      </c>
      <c r="G34" s="7">
        <v>20.0</v>
      </c>
      <c r="H34" s="8">
        <v>34.0</v>
      </c>
      <c r="I34" s="9">
        <v>76.0</v>
      </c>
      <c r="J34" s="10">
        <v>24.0</v>
      </c>
      <c r="K34" s="11">
        <v>8.0</v>
      </c>
      <c r="L34" s="12">
        <v>16.0</v>
      </c>
      <c r="M34" s="13">
        <v>41.0</v>
      </c>
      <c r="N34" s="31"/>
      <c r="O34" s="14">
        <v>10.0</v>
      </c>
      <c r="P34" s="15">
        <v>9.0</v>
      </c>
      <c r="Q34" s="16">
        <v>5.0</v>
      </c>
      <c r="R34" s="17">
        <v>15.0</v>
      </c>
      <c r="S34" s="18">
        <v>70.0</v>
      </c>
      <c r="T34" s="19">
        <v>26.0</v>
      </c>
      <c r="U34" s="20">
        <v>22.0</v>
      </c>
      <c r="V34" s="21">
        <v>19.0</v>
      </c>
      <c r="W34" s="22">
        <v>27.0</v>
      </c>
      <c r="X34" s="31"/>
      <c r="Y34" s="14">
        <v>12.0</v>
      </c>
      <c r="Z34" s="15">
        <v>8.0</v>
      </c>
      <c r="AA34" s="16">
        <v>9.0</v>
      </c>
      <c r="AB34" s="17">
        <v>11.0</v>
      </c>
      <c r="AC34" s="18">
        <v>72.0</v>
      </c>
      <c r="AD34" s="19">
        <v>26.0</v>
      </c>
      <c r="AE34" s="20">
        <v>21.0</v>
      </c>
      <c r="AF34" s="21">
        <v>18.0</v>
      </c>
      <c r="AG34" s="22">
        <v>15.0</v>
      </c>
      <c r="AH34" s="27"/>
      <c r="AI34" s="27"/>
    </row>
    <row r="35">
      <c r="A35" s="32"/>
      <c r="B35" s="29">
        <v>1349.0</v>
      </c>
      <c r="C35" s="30">
        <v>1790.0</v>
      </c>
      <c r="D35" s="31" t="s">
        <v>0</v>
      </c>
      <c r="E35" s="5">
        <v>11.0</v>
      </c>
      <c r="F35" s="6">
        <v>17.0</v>
      </c>
      <c r="G35" s="7">
        <v>13.0</v>
      </c>
      <c r="H35" s="8">
        <v>21.0</v>
      </c>
      <c r="I35" s="9">
        <v>68.0</v>
      </c>
      <c r="J35" s="10">
        <v>29.0</v>
      </c>
      <c r="K35" s="11">
        <v>15.0</v>
      </c>
      <c r="L35" s="12">
        <v>10.0</v>
      </c>
      <c r="M35" s="13">
        <v>38.0</v>
      </c>
      <c r="N35" s="31"/>
      <c r="O35" s="14">
        <v>4.0</v>
      </c>
      <c r="P35" s="15">
        <v>10.0</v>
      </c>
      <c r="Q35" s="16">
        <v>14.0</v>
      </c>
      <c r="R35" s="17">
        <v>16.0</v>
      </c>
      <c r="S35" s="18">
        <v>62.0</v>
      </c>
      <c r="T35" s="19">
        <v>13.0</v>
      </c>
      <c r="U35" s="20">
        <v>16.0</v>
      </c>
      <c r="V35" s="21">
        <v>17.0</v>
      </c>
      <c r="W35" s="22">
        <v>16.0</v>
      </c>
      <c r="X35" s="31"/>
      <c r="Y35" s="14">
        <v>11.0</v>
      </c>
      <c r="Z35" s="15">
        <v>8.0</v>
      </c>
      <c r="AA35" s="16">
        <v>12.0</v>
      </c>
      <c r="AB35" s="17">
        <v>17.0</v>
      </c>
      <c r="AC35" s="18">
        <v>69.0</v>
      </c>
      <c r="AD35" s="19">
        <v>11.0</v>
      </c>
      <c r="AE35" s="20">
        <v>8.0</v>
      </c>
      <c r="AF35" s="21">
        <v>16.0</v>
      </c>
      <c r="AG35" s="22">
        <v>13.0</v>
      </c>
      <c r="AH35" s="27"/>
      <c r="AI35" s="27"/>
    </row>
    <row r="36">
      <c r="A36" s="32"/>
      <c r="B36" s="29">
        <v>1351.0</v>
      </c>
      <c r="C36" s="30">
        <v>3110.0</v>
      </c>
      <c r="D36" s="31" t="s">
        <v>0</v>
      </c>
      <c r="E36" s="5">
        <v>17.0</v>
      </c>
      <c r="F36" s="6">
        <v>54.0</v>
      </c>
      <c r="G36" s="7">
        <v>20.0</v>
      </c>
      <c r="H36" s="8">
        <v>57.0</v>
      </c>
      <c r="I36" s="9">
        <v>138.0</v>
      </c>
      <c r="J36" s="10">
        <v>51.0</v>
      </c>
      <c r="K36" s="11">
        <v>25.0</v>
      </c>
      <c r="L36" s="12">
        <v>13.0</v>
      </c>
      <c r="M36" s="13">
        <v>62.0</v>
      </c>
      <c r="N36" s="31"/>
      <c r="O36" s="14">
        <v>12.0</v>
      </c>
      <c r="P36" s="15">
        <v>19.0</v>
      </c>
      <c r="Q36" s="16">
        <v>9.0</v>
      </c>
      <c r="R36" s="17">
        <v>35.0</v>
      </c>
      <c r="S36" s="18">
        <v>142.0</v>
      </c>
      <c r="T36" s="19">
        <v>21.0</v>
      </c>
      <c r="U36" s="20">
        <v>44.0</v>
      </c>
      <c r="V36" s="21">
        <v>53.0</v>
      </c>
      <c r="W36" s="22">
        <v>39.0</v>
      </c>
      <c r="X36" s="31"/>
      <c r="Y36" s="14">
        <v>22.0</v>
      </c>
      <c r="Z36" s="15">
        <v>16.0</v>
      </c>
      <c r="AA36" s="16">
        <v>18.0</v>
      </c>
      <c r="AB36" s="17">
        <v>35.0</v>
      </c>
      <c r="AC36" s="18">
        <v>147.0</v>
      </c>
      <c r="AD36" s="19">
        <v>21.0</v>
      </c>
      <c r="AE36" s="20">
        <v>24.0</v>
      </c>
      <c r="AF36" s="21">
        <v>37.0</v>
      </c>
      <c r="AG36" s="22">
        <v>27.0</v>
      </c>
      <c r="AH36" s="27"/>
      <c r="AI36" s="27"/>
    </row>
    <row r="37">
      <c r="A37" s="32"/>
      <c r="B37" s="29">
        <v>1352.0</v>
      </c>
      <c r="C37" s="30">
        <v>1460.0</v>
      </c>
      <c r="D37" s="31" t="s">
        <v>0</v>
      </c>
      <c r="E37" s="5">
        <v>9.0</v>
      </c>
      <c r="F37" s="6">
        <v>19.0</v>
      </c>
      <c r="G37" s="7">
        <v>14.0</v>
      </c>
      <c r="H37" s="8">
        <v>26.0</v>
      </c>
      <c r="I37" s="9">
        <v>65.0</v>
      </c>
      <c r="J37" s="10">
        <v>28.0</v>
      </c>
      <c r="K37" s="11">
        <v>8.0</v>
      </c>
      <c r="L37" s="12">
        <v>8.0</v>
      </c>
      <c r="M37" s="13">
        <v>46.0</v>
      </c>
      <c r="N37" s="31"/>
      <c r="O37" s="14">
        <v>8.0</v>
      </c>
      <c r="P37" s="15">
        <v>9.0</v>
      </c>
      <c r="Q37" s="16">
        <v>5.0</v>
      </c>
      <c r="R37" s="17">
        <v>8.0</v>
      </c>
      <c r="S37" s="18">
        <v>71.0</v>
      </c>
      <c r="T37" s="19">
        <v>18.0</v>
      </c>
      <c r="U37" s="20">
        <v>16.0</v>
      </c>
      <c r="V37" s="21">
        <v>28.0</v>
      </c>
      <c r="W37" s="22">
        <v>31.0</v>
      </c>
      <c r="X37" s="31"/>
      <c r="Y37" s="14">
        <v>3.0</v>
      </c>
      <c r="Z37" s="15">
        <v>7.0</v>
      </c>
      <c r="AA37" s="16">
        <v>10.0</v>
      </c>
      <c r="AB37" s="17">
        <v>9.0</v>
      </c>
      <c r="AC37" s="18">
        <v>69.0</v>
      </c>
      <c r="AD37" s="19">
        <v>17.0</v>
      </c>
      <c r="AE37" s="20">
        <v>18.0</v>
      </c>
      <c r="AF37" s="21">
        <v>23.0</v>
      </c>
      <c r="AG37" s="22">
        <v>18.0</v>
      </c>
      <c r="AH37" s="27"/>
      <c r="AI37" s="27"/>
    </row>
    <row r="38">
      <c r="A38" s="32"/>
      <c r="B38" s="29">
        <v>1353.0</v>
      </c>
      <c r="C38" s="30">
        <v>2590.0</v>
      </c>
      <c r="D38" s="31" t="s">
        <v>0</v>
      </c>
      <c r="E38" s="5">
        <v>14.0</v>
      </c>
      <c r="F38" s="6">
        <v>26.0</v>
      </c>
      <c r="G38" s="7">
        <v>14.0</v>
      </c>
      <c r="H38" s="8">
        <v>28.0</v>
      </c>
      <c r="I38" s="9">
        <v>92.0</v>
      </c>
      <c r="J38" s="10">
        <v>31.0</v>
      </c>
      <c r="K38" s="11">
        <v>19.0</v>
      </c>
      <c r="L38" s="12">
        <v>17.0</v>
      </c>
      <c r="M38" s="13">
        <v>47.0</v>
      </c>
      <c r="N38" s="31"/>
      <c r="O38" s="14">
        <v>11.0</v>
      </c>
      <c r="P38" s="15">
        <v>7.0</v>
      </c>
      <c r="Q38" s="16">
        <v>10.0</v>
      </c>
      <c r="R38" s="17">
        <v>25.0</v>
      </c>
      <c r="S38" s="18">
        <v>96.0</v>
      </c>
      <c r="T38" s="19">
        <v>31.0</v>
      </c>
      <c r="U38" s="20">
        <v>17.0</v>
      </c>
      <c r="V38" s="21">
        <v>32.0</v>
      </c>
      <c r="W38" s="22">
        <v>12.0</v>
      </c>
      <c r="X38" s="31"/>
      <c r="Y38" s="14">
        <v>11.0</v>
      </c>
      <c r="Z38" s="15">
        <v>10.0</v>
      </c>
      <c r="AA38" s="16">
        <v>12.0</v>
      </c>
      <c r="AB38" s="17">
        <v>27.0</v>
      </c>
      <c r="AC38" s="18">
        <v>96.0</v>
      </c>
      <c r="AD38" s="19">
        <v>30.0</v>
      </c>
      <c r="AE38" s="20">
        <v>10.0</v>
      </c>
      <c r="AF38" s="21">
        <v>24.0</v>
      </c>
      <c r="AG38" s="22">
        <v>7.0</v>
      </c>
      <c r="AH38" s="27"/>
      <c r="AI38" s="27"/>
    </row>
    <row r="39">
      <c r="A39" s="32"/>
      <c r="B39" s="29">
        <v>1354.0</v>
      </c>
      <c r="C39" s="30">
        <v>3282.0</v>
      </c>
      <c r="D39" s="31" t="s">
        <v>0</v>
      </c>
      <c r="E39" s="5">
        <v>18.0</v>
      </c>
      <c r="F39" s="6">
        <v>41.0</v>
      </c>
      <c r="G39" s="7">
        <v>28.0</v>
      </c>
      <c r="H39" s="8">
        <v>42.0</v>
      </c>
      <c r="I39" s="9">
        <v>136.0</v>
      </c>
      <c r="J39" s="10">
        <v>47.0</v>
      </c>
      <c r="K39" s="11">
        <v>26.0</v>
      </c>
      <c r="L39" s="12">
        <v>14.0</v>
      </c>
      <c r="M39" s="13">
        <v>89.0</v>
      </c>
      <c r="N39" s="31"/>
      <c r="O39" s="14">
        <v>18.0</v>
      </c>
      <c r="P39" s="15">
        <v>11.0</v>
      </c>
      <c r="Q39" s="16">
        <v>10.0</v>
      </c>
      <c r="R39" s="17">
        <v>33.0</v>
      </c>
      <c r="S39" s="18">
        <v>153.0</v>
      </c>
      <c r="T39" s="19">
        <v>18.0</v>
      </c>
      <c r="U39" s="20">
        <v>25.0</v>
      </c>
      <c r="V39" s="21">
        <v>41.0</v>
      </c>
      <c r="W39" s="22">
        <v>42.0</v>
      </c>
      <c r="X39" s="31"/>
      <c r="Y39" s="14">
        <v>15.0</v>
      </c>
      <c r="Z39" s="15">
        <v>14.0</v>
      </c>
      <c r="AA39" s="16">
        <v>32.0</v>
      </c>
      <c r="AB39" s="17">
        <v>32.0</v>
      </c>
      <c r="AC39" s="18">
        <v>160.0</v>
      </c>
      <c r="AD39" s="19">
        <v>18.0</v>
      </c>
      <c r="AE39" s="20">
        <v>30.0</v>
      </c>
      <c r="AF39" s="21">
        <v>27.0</v>
      </c>
      <c r="AG39" s="22">
        <v>19.0</v>
      </c>
      <c r="AH39" s="27"/>
      <c r="AI39" s="27"/>
    </row>
    <row r="40">
      <c r="A40" s="32"/>
      <c r="B40" s="29">
        <v>1356.0</v>
      </c>
      <c r="C40" s="30">
        <v>2114.0</v>
      </c>
      <c r="D40" s="31" t="s">
        <v>0</v>
      </c>
      <c r="E40" s="5">
        <v>12.0</v>
      </c>
      <c r="F40" s="6">
        <v>32.0</v>
      </c>
      <c r="G40" s="7">
        <v>13.0</v>
      </c>
      <c r="H40" s="8">
        <v>35.0</v>
      </c>
      <c r="I40" s="9">
        <v>103.0</v>
      </c>
      <c r="J40" s="10">
        <v>28.0</v>
      </c>
      <c r="K40" s="11">
        <v>13.0</v>
      </c>
      <c r="L40" s="12">
        <v>19.0</v>
      </c>
      <c r="M40" s="13">
        <v>42.0</v>
      </c>
      <c r="N40" s="31"/>
      <c r="O40" s="14">
        <v>3.0</v>
      </c>
      <c r="P40" s="15">
        <v>14.0</v>
      </c>
      <c r="Q40" s="16">
        <v>13.0</v>
      </c>
      <c r="R40" s="17">
        <v>27.0</v>
      </c>
      <c r="S40" s="18">
        <v>118.0</v>
      </c>
      <c r="T40" s="19">
        <v>12.0</v>
      </c>
      <c r="U40" s="20">
        <v>18.0</v>
      </c>
      <c r="V40" s="21">
        <v>19.0</v>
      </c>
      <c r="W40" s="22">
        <v>34.0</v>
      </c>
      <c r="X40" s="31"/>
      <c r="Y40" s="14">
        <v>6.0</v>
      </c>
      <c r="Z40" s="15">
        <v>8.0</v>
      </c>
      <c r="AA40" s="16">
        <v>8.0</v>
      </c>
      <c r="AB40" s="17">
        <v>27.0</v>
      </c>
      <c r="AC40" s="18">
        <v>116.0</v>
      </c>
      <c r="AD40" s="19">
        <v>14.0</v>
      </c>
      <c r="AE40" s="20">
        <v>14.0</v>
      </c>
      <c r="AF40" s="21">
        <v>24.0</v>
      </c>
      <c r="AG40" s="22">
        <v>26.0</v>
      </c>
      <c r="AH40" s="27"/>
      <c r="AI40" s="27"/>
    </row>
    <row r="41">
      <c r="A41" s="32"/>
      <c r="B41" s="29">
        <v>1368.0</v>
      </c>
      <c r="C41" s="30">
        <v>2057.0</v>
      </c>
      <c r="D41" s="31" t="s">
        <v>0</v>
      </c>
      <c r="E41" s="5">
        <v>15.0</v>
      </c>
      <c r="F41" s="6">
        <v>24.0</v>
      </c>
      <c r="G41" s="7">
        <v>20.0</v>
      </c>
      <c r="H41" s="8">
        <v>28.0</v>
      </c>
      <c r="I41" s="9">
        <v>75.0</v>
      </c>
      <c r="J41" s="10">
        <v>18.0</v>
      </c>
      <c r="K41" s="11">
        <v>13.0</v>
      </c>
      <c r="L41" s="12">
        <v>13.0</v>
      </c>
      <c r="M41" s="13">
        <v>52.0</v>
      </c>
      <c r="N41" s="31"/>
      <c r="O41" s="14">
        <v>6.0</v>
      </c>
      <c r="P41" s="15">
        <v>7.0</v>
      </c>
      <c r="Q41" s="16">
        <v>11.0</v>
      </c>
      <c r="R41" s="17">
        <v>22.0</v>
      </c>
      <c r="S41" s="18">
        <v>80.0</v>
      </c>
      <c r="T41" s="19">
        <v>6.0</v>
      </c>
      <c r="U41" s="20">
        <v>15.0</v>
      </c>
      <c r="V41" s="21">
        <v>20.0</v>
      </c>
      <c r="W41" s="22">
        <v>32.0</v>
      </c>
      <c r="X41" s="31"/>
      <c r="Y41" s="14">
        <v>11.0</v>
      </c>
      <c r="Z41" s="15">
        <v>10.0</v>
      </c>
      <c r="AA41" s="16">
        <v>18.0</v>
      </c>
      <c r="AB41" s="17">
        <v>24.0</v>
      </c>
      <c r="AC41" s="18">
        <v>82.0</v>
      </c>
      <c r="AD41" s="19">
        <v>7.0</v>
      </c>
      <c r="AE41" s="20">
        <v>7.0</v>
      </c>
      <c r="AF41" s="21">
        <v>16.0</v>
      </c>
      <c r="AG41" s="22">
        <v>16.0</v>
      </c>
      <c r="AH41" s="27"/>
      <c r="AI41" s="27"/>
    </row>
    <row r="42">
      <c r="A42" s="32"/>
      <c r="B42" s="29">
        <v>1389.0</v>
      </c>
      <c r="C42" s="30">
        <v>1233.0</v>
      </c>
      <c r="D42" s="31" t="s">
        <v>0</v>
      </c>
      <c r="E42" s="5">
        <v>5.0</v>
      </c>
      <c r="F42" s="6">
        <v>15.0</v>
      </c>
      <c r="G42" s="7">
        <v>11.0</v>
      </c>
      <c r="H42" s="8">
        <v>40.0</v>
      </c>
      <c r="I42" s="9">
        <v>88.0</v>
      </c>
      <c r="J42" s="10">
        <v>31.0</v>
      </c>
      <c r="K42" s="11">
        <v>16.0</v>
      </c>
      <c r="L42" s="12">
        <v>12.0</v>
      </c>
      <c r="M42" s="13">
        <v>38.0</v>
      </c>
      <c r="N42" s="31"/>
      <c r="O42" s="14">
        <v>12.0</v>
      </c>
      <c r="P42" s="15">
        <v>9.0</v>
      </c>
      <c r="Q42" s="16">
        <v>7.0</v>
      </c>
      <c r="R42" s="17">
        <v>21.0</v>
      </c>
      <c r="S42" s="18">
        <v>85.0</v>
      </c>
      <c r="T42" s="19">
        <v>10.0</v>
      </c>
      <c r="U42" s="20">
        <v>25.0</v>
      </c>
      <c r="V42" s="21">
        <v>21.0</v>
      </c>
      <c r="W42" s="22">
        <v>23.0</v>
      </c>
      <c r="X42" s="31"/>
      <c r="Y42" s="14">
        <v>13.0</v>
      </c>
      <c r="Z42" s="15">
        <v>9.0</v>
      </c>
      <c r="AA42" s="16">
        <v>15.0</v>
      </c>
      <c r="AB42" s="17">
        <v>23.0</v>
      </c>
      <c r="AC42" s="18">
        <v>77.0</v>
      </c>
      <c r="AD42" s="19">
        <v>11.0</v>
      </c>
      <c r="AE42" s="20">
        <v>20.0</v>
      </c>
      <c r="AF42" s="21">
        <v>14.0</v>
      </c>
      <c r="AG42" s="22">
        <v>12.0</v>
      </c>
      <c r="AH42" s="27"/>
      <c r="AI42" s="27"/>
    </row>
    <row r="43">
      <c r="A43" s="32"/>
      <c r="B43" s="29">
        <v>1390.0</v>
      </c>
      <c r="C43" s="30">
        <v>3408.0</v>
      </c>
      <c r="D43" s="31" t="s">
        <v>0</v>
      </c>
      <c r="E43" s="5">
        <v>31.0</v>
      </c>
      <c r="F43" s="6">
        <v>46.0</v>
      </c>
      <c r="G43" s="7">
        <v>35.0</v>
      </c>
      <c r="H43" s="8">
        <v>73.0</v>
      </c>
      <c r="I43" s="9">
        <v>244.0</v>
      </c>
      <c r="J43" s="10">
        <v>60.0</v>
      </c>
      <c r="K43" s="11">
        <v>27.0</v>
      </c>
      <c r="L43" s="12">
        <v>29.0</v>
      </c>
      <c r="M43" s="13">
        <v>121.0</v>
      </c>
      <c r="N43" s="31"/>
      <c r="O43" s="14">
        <v>23.0</v>
      </c>
      <c r="P43" s="15">
        <v>36.0</v>
      </c>
      <c r="Q43" s="16">
        <v>25.0</v>
      </c>
      <c r="R43" s="17">
        <v>54.0</v>
      </c>
      <c r="S43" s="18">
        <v>216.0</v>
      </c>
      <c r="T43" s="19">
        <v>24.0</v>
      </c>
      <c r="U43" s="20">
        <v>43.0</v>
      </c>
      <c r="V43" s="21">
        <v>76.0</v>
      </c>
      <c r="W43" s="22">
        <v>58.0</v>
      </c>
      <c r="X43" s="31"/>
      <c r="Y43" s="14">
        <v>16.0</v>
      </c>
      <c r="Z43" s="15">
        <v>17.0</v>
      </c>
      <c r="AA43" s="16">
        <v>30.0</v>
      </c>
      <c r="AB43" s="17">
        <v>53.0</v>
      </c>
      <c r="AC43" s="18">
        <v>217.0</v>
      </c>
      <c r="AD43" s="19">
        <v>28.0</v>
      </c>
      <c r="AE43" s="20">
        <v>40.0</v>
      </c>
      <c r="AF43" s="21">
        <v>66.0</v>
      </c>
      <c r="AG43" s="22">
        <v>41.0</v>
      </c>
      <c r="AH43" s="27"/>
      <c r="AI43" s="27"/>
    </row>
    <row r="44">
      <c r="A44" s="32"/>
      <c r="B44" s="29">
        <v>1394.0</v>
      </c>
      <c r="C44" s="30">
        <v>2882.0</v>
      </c>
      <c r="D44" s="31" t="s">
        <v>0</v>
      </c>
      <c r="E44" s="5">
        <v>44.0</v>
      </c>
      <c r="F44" s="6">
        <v>74.0</v>
      </c>
      <c r="G44" s="7">
        <v>55.0</v>
      </c>
      <c r="H44" s="8">
        <v>105.0</v>
      </c>
      <c r="I44" s="9">
        <v>352.0</v>
      </c>
      <c r="J44" s="10">
        <v>92.0</v>
      </c>
      <c r="K44" s="11">
        <v>28.0</v>
      </c>
      <c r="L44" s="12">
        <v>30.0</v>
      </c>
      <c r="M44" s="13">
        <v>112.0</v>
      </c>
      <c r="N44" s="31"/>
      <c r="O44" s="14">
        <v>42.0</v>
      </c>
      <c r="P44" s="15">
        <v>72.0</v>
      </c>
      <c r="Q44" s="16">
        <v>34.0</v>
      </c>
      <c r="R44" s="17">
        <v>50.0</v>
      </c>
      <c r="S44" s="18">
        <v>240.0</v>
      </c>
      <c r="T44" s="19">
        <v>19.0</v>
      </c>
      <c r="U44" s="20">
        <v>78.0</v>
      </c>
      <c r="V44" s="21">
        <v>153.0</v>
      </c>
      <c r="W44" s="22">
        <v>100.0</v>
      </c>
      <c r="X44" s="31"/>
      <c r="Y44" s="14">
        <v>29.0</v>
      </c>
      <c r="Z44" s="15">
        <v>38.0</v>
      </c>
      <c r="AA44" s="16">
        <v>50.0</v>
      </c>
      <c r="AB44" s="17">
        <v>49.0</v>
      </c>
      <c r="AC44" s="18">
        <v>240.0</v>
      </c>
      <c r="AD44" s="19">
        <v>18.0</v>
      </c>
      <c r="AE44" s="20">
        <v>57.0</v>
      </c>
      <c r="AF44" s="21">
        <v>136.0</v>
      </c>
      <c r="AG44" s="22">
        <v>55.0</v>
      </c>
      <c r="AH44" s="27"/>
      <c r="AI44" s="27"/>
    </row>
    <row r="45">
      <c r="A45" s="32"/>
      <c r="B45" s="29">
        <v>1396.0</v>
      </c>
      <c r="C45" s="30">
        <v>3159.0</v>
      </c>
      <c r="D45" s="31" t="s">
        <v>0</v>
      </c>
      <c r="E45" s="5">
        <v>18.0</v>
      </c>
      <c r="F45" s="6">
        <v>55.0</v>
      </c>
      <c r="G45" s="7">
        <v>22.0</v>
      </c>
      <c r="H45" s="8">
        <v>71.0</v>
      </c>
      <c r="I45" s="9">
        <v>226.0</v>
      </c>
      <c r="J45" s="10">
        <v>67.0</v>
      </c>
      <c r="K45" s="11">
        <v>20.0</v>
      </c>
      <c r="L45" s="12">
        <v>39.0</v>
      </c>
      <c r="M45" s="13">
        <v>104.0</v>
      </c>
      <c r="N45" s="31"/>
      <c r="O45" s="14">
        <v>18.0</v>
      </c>
      <c r="P45" s="15">
        <v>33.0</v>
      </c>
      <c r="Q45" s="16">
        <v>28.0</v>
      </c>
      <c r="R45" s="17">
        <v>44.0</v>
      </c>
      <c r="S45" s="18">
        <v>196.0</v>
      </c>
      <c r="T45" s="19">
        <v>46.0</v>
      </c>
      <c r="U45" s="20">
        <v>33.0</v>
      </c>
      <c r="V45" s="21">
        <v>74.0</v>
      </c>
      <c r="W45" s="22">
        <v>54.0</v>
      </c>
      <c r="X45" s="31"/>
      <c r="Y45" s="14">
        <v>17.0</v>
      </c>
      <c r="Z45" s="15">
        <v>20.0</v>
      </c>
      <c r="AA45" s="16">
        <v>26.0</v>
      </c>
      <c r="AB45" s="17">
        <v>40.0</v>
      </c>
      <c r="AC45" s="18">
        <v>197.0</v>
      </c>
      <c r="AD45" s="19">
        <v>47.0</v>
      </c>
      <c r="AE45" s="20">
        <v>31.0</v>
      </c>
      <c r="AF45" s="21">
        <v>71.0</v>
      </c>
      <c r="AG45" s="22">
        <v>41.0</v>
      </c>
      <c r="AH45" s="27"/>
      <c r="AI45" s="27"/>
    </row>
    <row r="46">
      <c r="A46" s="32"/>
      <c r="B46" s="29">
        <v>1411.0</v>
      </c>
      <c r="C46" s="30">
        <v>2771.0</v>
      </c>
      <c r="D46" s="31" t="s">
        <v>0</v>
      </c>
      <c r="E46" s="5">
        <v>14.0</v>
      </c>
      <c r="F46" s="6">
        <v>69.0</v>
      </c>
      <c r="G46" s="7">
        <v>31.0</v>
      </c>
      <c r="H46" s="8">
        <v>68.0</v>
      </c>
      <c r="I46" s="9">
        <v>274.0</v>
      </c>
      <c r="J46" s="10">
        <v>98.0</v>
      </c>
      <c r="K46" s="11">
        <v>40.0</v>
      </c>
      <c r="L46" s="12">
        <v>26.0</v>
      </c>
      <c r="M46" s="13">
        <v>92.0</v>
      </c>
      <c r="N46" s="31"/>
      <c r="O46" s="14">
        <v>23.0</v>
      </c>
      <c r="P46" s="15">
        <v>53.0</v>
      </c>
      <c r="Q46" s="16">
        <v>22.0</v>
      </c>
      <c r="R46" s="17">
        <v>37.0</v>
      </c>
      <c r="S46" s="18">
        <v>207.0</v>
      </c>
      <c r="T46" s="19">
        <v>27.0</v>
      </c>
      <c r="U46" s="20">
        <v>62.0</v>
      </c>
      <c r="V46" s="21">
        <v>105.0</v>
      </c>
      <c r="W46" s="22">
        <v>83.0</v>
      </c>
      <c r="X46" s="31"/>
      <c r="Y46" s="14">
        <v>10.0</v>
      </c>
      <c r="Z46" s="15">
        <v>27.0</v>
      </c>
      <c r="AA46" s="16">
        <v>39.0</v>
      </c>
      <c r="AB46" s="17">
        <v>38.0</v>
      </c>
      <c r="AC46" s="18">
        <v>200.0</v>
      </c>
      <c r="AD46" s="19">
        <v>26.0</v>
      </c>
      <c r="AE46" s="20">
        <v>47.0</v>
      </c>
      <c r="AF46" s="21">
        <v>92.0</v>
      </c>
      <c r="AG46" s="22">
        <v>47.0</v>
      </c>
      <c r="AH46" s="27"/>
      <c r="AI46" s="27"/>
    </row>
    <row r="47">
      <c r="A47" s="32"/>
      <c r="B47" s="29">
        <v>1510.0</v>
      </c>
      <c r="C47" s="30">
        <v>800.0</v>
      </c>
      <c r="D47" s="31" t="s">
        <v>0</v>
      </c>
      <c r="E47" s="5">
        <v>13.0</v>
      </c>
      <c r="F47" s="6">
        <v>29.0</v>
      </c>
      <c r="G47" s="7">
        <v>13.0</v>
      </c>
      <c r="H47" s="8">
        <v>31.0</v>
      </c>
      <c r="I47" s="9">
        <v>96.0</v>
      </c>
      <c r="J47" s="10">
        <v>21.0</v>
      </c>
      <c r="K47" s="11">
        <v>6.0</v>
      </c>
      <c r="L47" s="12">
        <v>7.0</v>
      </c>
      <c r="M47" s="13">
        <v>47.0</v>
      </c>
      <c r="N47" s="31"/>
      <c r="O47" s="14">
        <v>18.0</v>
      </c>
      <c r="P47" s="15">
        <v>43.0</v>
      </c>
      <c r="Q47" s="16">
        <v>16.0</v>
      </c>
      <c r="R47" s="17">
        <v>8.0</v>
      </c>
      <c r="S47" s="18">
        <v>29.0</v>
      </c>
      <c r="T47" s="19">
        <v>4.0</v>
      </c>
      <c r="U47" s="20">
        <v>21.0</v>
      </c>
      <c r="V47" s="21">
        <v>67.0</v>
      </c>
      <c r="W47" s="22">
        <v>19.0</v>
      </c>
      <c r="X47" s="31"/>
      <c r="Y47" s="14">
        <v>10.0</v>
      </c>
      <c r="Z47" s="15">
        <v>21.0</v>
      </c>
      <c r="AA47" s="16">
        <v>14.0</v>
      </c>
      <c r="AB47" s="17">
        <v>8.0</v>
      </c>
      <c r="AC47" s="18">
        <v>28.0</v>
      </c>
      <c r="AD47" s="19">
        <v>4.0</v>
      </c>
      <c r="AE47" s="20">
        <v>20.0</v>
      </c>
      <c r="AF47" s="21">
        <v>66.0</v>
      </c>
      <c r="AG47" s="22">
        <v>12.0</v>
      </c>
      <c r="AH47" s="27"/>
      <c r="AI47" s="27"/>
    </row>
    <row r="48">
      <c r="A48" s="32"/>
      <c r="B48" s="29">
        <v>1514.0</v>
      </c>
      <c r="C48" s="30">
        <v>1905.0</v>
      </c>
      <c r="D48" s="31" t="s">
        <v>0</v>
      </c>
      <c r="E48" s="5">
        <v>8.0</v>
      </c>
      <c r="F48" s="6">
        <v>33.0</v>
      </c>
      <c r="G48" s="7">
        <v>18.0</v>
      </c>
      <c r="H48" s="8">
        <v>82.0</v>
      </c>
      <c r="I48" s="9">
        <v>172.0</v>
      </c>
      <c r="J48" s="10">
        <v>54.0</v>
      </c>
      <c r="K48" s="11">
        <v>29.0</v>
      </c>
      <c r="L48" s="12">
        <v>24.0</v>
      </c>
      <c r="M48" s="13">
        <v>77.0</v>
      </c>
      <c r="N48" s="31"/>
      <c r="O48" s="14">
        <v>29.0</v>
      </c>
      <c r="P48" s="15">
        <v>51.0</v>
      </c>
      <c r="Q48" s="16">
        <v>23.0</v>
      </c>
      <c r="R48" s="17">
        <v>36.0</v>
      </c>
      <c r="S48" s="18">
        <v>90.0</v>
      </c>
      <c r="T48" s="19">
        <v>16.0</v>
      </c>
      <c r="U48" s="20">
        <v>43.0</v>
      </c>
      <c r="V48" s="21">
        <v>79.0</v>
      </c>
      <c r="W48" s="22">
        <v>46.0</v>
      </c>
      <c r="X48" s="31"/>
      <c r="Y48" s="14">
        <v>18.0</v>
      </c>
      <c r="Z48" s="15">
        <v>30.0</v>
      </c>
      <c r="AA48" s="16">
        <v>30.0</v>
      </c>
      <c r="AB48" s="17">
        <v>32.0</v>
      </c>
      <c r="AC48" s="18">
        <v>91.0</v>
      </c>
      <c r="AD48" s="19">
        <v>18.0</v>
      </c>
      <c r="AE48" s="20">
        <v>38.0</v>
      </c>
      <c r="AF48" s="21">
        <v>69.0</v>
      </c>
      <c r="AG48" s="22">
        <v>30.0</v>
      </c>
      <c r="AH48" s="27"/>
      <c r="AI48" s="27"/>
    </row>
    <row r="49">
      <c r="A49" s="32"/>
      <c r="B49" s="29">
        <v>1517.0</v>
      </c>
      <c r="C49" s="30">
        <v>2627.0</v>
      </c>
      <c r="D49" s="31" t="s">
        <v>0</v>
      </c>
      <c r="E49" s="5">
        <v>51.0</v>
      </c>
      <c r="F49" s="6">
        <v>67.0</v>
      </c>
      <c r="G49" s="7">
        <v>36.0</v>
      </c>
      <c r="H49" s="8">
        <v>159.0</v>
      </c>
      <c r="I49" s="9">
        <v>353.0</v>
      </c>
      <c r="J49" s="10">
        <v>103.0</v>
      </c>
      <c r="K49" s="11">
        <v>30.0</v>
      </c>
      <c r="L49" s="12">
        <v>28.0</v>
      </c>
      <c r="M49" s="13">
        <v>113.0</v>
      </c>
      <c r="N49" s="31"/>
      <c r="O49" s="14">
        <v>59.0</v>
      </c>
      <c r="P49" s="15">
        <v>79.0</v>
      </c>
      <c r="Q49" s="16">
        <v>53.0</v>
      </c>
      <c r="R49" s="17">
        <v>62.0</v>
      </c>
      <c r="S49" s="18">
        <v>221.0</v>
      </c>
      <c r="T49" s="19">
        <v>21.0</v>
      </c>
      <c r="U49" s="20">
        <v>101.0</v>
      </c>
      <c r="V49" s="21">
        <v>151.0</v>
      </c>
      <c r="W49" s="22">
        <v>81.0</v>
      </c>
      <c r="X49" s="31"/>
      <c r="Y49" s="14">
        <v>32.0</v>
      </c>
      <c r="Z49" s="15">
        <v>37.0</v>
      </c>
      <c r="AA49" s="16">
        <v>34.0</v>
      </c>
      <c r="AB49" s="17">
        <v>61.0</v>
      </c>
      <c r="AC49" s="18">
        <v>209.0</v>
      </c>
      <c r="AD49" s="19">
        <v>21.0</v>
      </c>
      <c r="AE49" s="20">
        <v>93.0</v>
      </c>
      <c r="AF49" s="21">
        <v>147.0</v>
      </c>
      <c r="AG49" s="22">
        <v>60.0</v>
      </c>
      <c r="AH49" s="27"/>
      <c r="AI49" s="27"/>
    </row>
    <row r="50">
      <c r="A50" s="32"/>
      <c r="B50" s="29">
        <v>1518.0</v>
      </c>
      <c r="C50" s="30">
        <v>2532.0</v>
      </c>
      <c r="D50" s="31" t="s">
        <v>0</v>
      </c>
      <c r="E50" s="5">
        <v>44.0</v>
      </c>
      <c r="F50" s="6">
        <v>67.0</v>
      </c>
      <c r="G50" s="7">
        <v>25.0</v>
      </c>
      <c r="H50" s="8">
        <v>131.0</v>
      </c>
      <c r="I50" s="9">
        <v>313.0</v>
      </c>
      <c r="J50" s="10">
        <v>100.0</v>
      </c>
      <c r="K50" s="11">
        <v>47.0</v>
      </c>
      <c r="L50" s="12">
        <v>38.0</v>
      </c>
      <c r="M50" s="13">
        <v>122.0</v>
      </c>
      <c r="N50" s="31"/>
      <c r="O50" s="14">
        <v>63.0</v>
      </c>
      <c r="P50" s="15">
        <v>66.0</v>
      </c>
      <c r="Q50" s="16">
        <v>31.0</v>
      </c>
      <c r="R50" s="17">
        <v>69.0</v>
      </c>
      <c r="S50" s="18">
        <v>234.0</v>
      </c>
      <c r="T50" s="19">
        <v>33.0</v>
      </c>
      <c r="U50" s="20">
        <v>73.0</v>
      </c>
      <c r="V50" s="21">
        <v>117.0</v>
      </c>
      <c r="W50" s="22">
        <v>100.0</v>
      </c>
      <c r="X50" s="31"/>
      <c r="Y50" s="14">
        <v>29.0</v>
      </c>
      <c r="Z50" s="15">
        <v>32.0</v>
      </c>
      <c r="AA50" s="16">
        <v>39.0</v>
      </c>
      <c r="AB50" s="17">
        <v>69.0</v>
      </c>
      <c r="AC50" s="18">
        <v>229.0</v>
      </c>
      <c r="AD50" s="19">
        <v>32.0</v>
      </c>
      <c r="AE50" s="20">
        <v>70.0</v>
      </c>
      <c r="AF50" s="21">
        <v>115.0</v>
      </c>
      <c r="AG50" s="22">
        <v>64.0</v>
      </c>
      <c r="AH50" s="27"/>
      <c r="AI50" s="27"/>
    </row>
    <row r="51">
      <c r="A51" s="32"/>
      <c r="B51" s="29">
        <v>1525.0</v>
      </c>
      <c r="C51" s="30">
        <v>1983.0</v>
      </c>
      <c r="D51" s="31" t="s">
        <v>0</v>
      </c>
      <c r="E51" s="5">
        <v>17.0</v>
      </c>
      <c r="F51" s="6">
        <v>46.0</v>
      </c>
      <c r="G51" s="7">
        <v>11.0</v>
      </c>
      <c r="H51" s="8">
        <v>67.0</v>
      </c>
      <c r="I51" s="9">
        <v>229.0</v>
      </c>
      <c r="J51" s="10">
        <v>63.0</v>
      </c>
      <c r="K51" s="11">
        <v>21.0</v>
      </c>
      <c r="L51" s="12">
        <v>21.0</v>
      </c>
      <c r="M51" s="13">
        <v>84.0</v>
      </c>
      <c r="N51" s="31"/>
      <c r="O51" s="14">
        <v>24.0</v>
      </c>
      <c r="P51" s="15">
        <v>54.0</v>
      </c>
      <c r="Q51" s="16">
        <v>25.0</v>
      </c>
      <c r="R51" s="17">
        <v>47.0</v>
      </c>
      <c r="S51" s="18">
        <v>164.0</v>
      </c>
      <c r="T51" s="19">
        <v>26.0</v>
      </c>
      <c r="U51" s="20">
        <v>36.0</v>
      </c>
      <c r="V51" s="21">
        <v>77.0</v>
      </c>
      <c r="W51" s="22">
        <v>46.0</v>
      </c>
      <c r="X51" s="31"/>
      <c r="Y51" s="14">
        <v>13.0</v>
      </c>
      <c r="Z51" s="15">
        <v>20.0</v>
      </c>
      <c r="AA51" s="16">
        <v>18.0</v>
      </c>
      <c r="AB51" s="17">
        <v>45.0</v>
      </c>
      <c r="AC51" s="18">
        <v>167.0</v>
      </c>
      <c r="AD51" s="19">
        <v>28.0</v>
      </c>
      <c r="AE51" s="20">
        <v>26.0</v>
      </c>
      <c r="AF51" s="21">
        <v>77.0</v>
      </c>
      <c r="AG51" s="22">
        <v>40.0</v>
      </c>
      <c r="AH51" s="27"/>
      <c r="AI51" s="27"/>
    </row>
    <row r="52">
      <c r="A52" s="32"/>
      <c r="B52" s="29">
        <v>1550.0</v>
      </c>
      <c r="C52" s="30">
        <v>961.0</v>
      </c>
      <c r="D52" s="31" t="s">
        <v>0</v>
      </c>
      <c r="E52" s="5">
        <v>13.0</v>
      </c>
      <c r="F52" s="6">
        <v>10.0</v>
      </c>
      <c r="G52" s="7">
        <v>12.0</v>
      </c>
      <c r="H52" s="8">
        <v>36.0</v>
      </c>
      <c r="I52" s="9">
        <v>114.0</v>
      </c>
      <c r="J52" s="10">
        <v>54.0</v>
      </c>
      <c r="K52" s="11">
        <v>22.0</v>
      </c>
      <c r="L52" s="12">
        <v>11.0</v>
      </c>
      <c r="M52" s="13">
        <v>39.0</v>
      </c>
      <c r="N52" s="31"/>
      <c r="O52" s="14">
        <v>16.0</v>
      </c>
      <c r="P52" s="15">
        <v>41.0</v>
      </c>
      <c r="Q52" s="16">
        <v>17.0</v>
      </c>
      <c r="R52" s="17">
        <v>17.0</v>
      </c>
      <c r="S52" s="18">
        <v>72.0</v>
      </c>
      <c r="T52" s="19">
        <v>9.0</v>
      </c>
      <c r="U52" s="20">
        <v>22.0</v>
      </c>
      <c r="V52" s="21">
        <v>30.0</v>
      </c>
      <c r="W52" s="22">
        <v>35.0</v>
      </c>
      <c r="X52" s="31"/>
      <c r="Y52" s="14">
        <v>12.0</v>
      </c>
      <c r="Z52" s="15">
        <v>7.0</v>
      </c>
      <c r="AA52" s="16">
        <v>14.0</v>
      </c>
      <c r="AB52" s="17">
        <v>17.0</v>
      </c>
      <c r="AC52" s="18">
        <v>70.0</v>
      </c>
      <c r="AD52" s="19">
        <v>10.0</v>
      </c>
      <c r="AE52" s="20">
        <v>19.0</v>
      </c>
      <c r="AF52" s="21">
        <v>42.0</v>
      </c>
      <c r="AG52" s="22">
        <v>33.0</v>
      </c>
      <c r="AH52" s="27"/>
      <c r="AI52" s="27"/>
    </row>
    <row r="53">
      <c r="A53" s="32"/>
      <c r="B53" s="29">
        <v>1602.0</v>
      </c>
      <c r="C53" s="30">
        <v>2360.0</v>
      </c>
      <c r="D53" s="31" t="s">
        <v>0</v>
      </c>
      <c r="E53" s="5">
        <v>28.0</v>
      </c>
      <c r="F53" s="6">
        <v>37.0</v>
      </c>
      <c r="G53" s="7">
        <v>23.0</v>
      </c>
      <c r="H53" s="8">
        <v>61.0</v>
      </c>
      <c r="I53" s="9">
        <v>127.0</v>
      </c>
      <c r="J53" s="10">
        <v>43.0</v>
      </c>
      <c r="K53" s="11">
        <v>28.0</v>
      </c>
      <c r="L53" s="12">
        <v>11.0</v>
      </c>
      <c r="M53" s="13">
        <v>59.0</v>
      </c>
      <c r="N53" s="31"/>
      <c r="O53" s="14">
        <v>13.0</v>
      </c>
      <c r="P53" s="15">
        <v>20.0</v>
      </c>
      <c r="Q53" s="16">
        <v>12.0</v>
      </c>
      <c r="R53" s="17">
        <v>43.0</v>
      </c>
      <c r="S53" s="18">
        <v>102.0</v>
      </c>
      <c r="T53" s="19">
        <v>24.0</v>
      </c>
      <c r="U53" s="20">
        <v>39.0</v>
      </c>
      <c r="V53" s="21">
        <v>53.0</v>
      </c>
      <c r="W53" s="22">
        <v>35.0</v>
      </c>
      <c r="X53" s="31"/>
      <c r="Y53" s="14">
        <v>18.0</v>
      </c>
      <c r="Z53" s="15">
        <v>16.0</v>
      </c>
      <c r="AA53" s="16">
        <v>15.0</v>
      </c>
      <c r="AB53" s="17">
        <v>44.0</v>
      </c>
      <c r="AC53" s="18">
        <v>101.0</v>
      </c>
      <c r="AD53" s="19">
        <v>23.0</v>
      </c>
      <c r="AE53" s="20">
        <v>31.0</v>
      </c>
      <c r="AF53" s="21">
        <v>39.0</v>
      </c>
      <c r="AG53" s="22">
        <v>23.0</v>
      </c>
      <c r="AH53" s="27"/>
      <c r="AI53" s="27"/>
    </row>
    <row r="54">
      <c r="A54" s="32"/>
      <c r="B54" s="29">
        <v>1605.0</v>
      </c>
      <c r="C54" s="30">
        <v>3022.0</v>
      </c>
      <c r="D54" s="31" t="s">
        <v>0</v>
      </c>
      <c r="E54" s="5">
        <v>23.0</v>
      </c>
      <c r="F54" s="6">
        <v>44.0</v>
      </c>
      <c r="G54" s="7">
        <v>21.0</v>
      </c>
      <c r="H54" s="8">
        <v>47.0</v>
      </c>
      <c r="I54" s="9">
        <v>138.0</v>
      </c>
      <c r="J54" s="10">
        <v>37.0</v>
      </c>
      <c r="K54" s="11">
        <v>23.0</v>
      </c>
      <c r="L54" s="12">
        <v>13.0</v>
      </c>
      <c r="M54" s="13">
        <v>77.0</v>
      </c>
      <c r="N54" s="31"/>
      <c r="O54" s="14">
        <v>21.0</v>
      </c>
      <c r="P54" s="15">
        <v>12.0</v>
      </c>
      <c r="Q54" s="16">
        <v>8.0</v>
      </c>
      <c r="R54" s="17">
        <v>37.0</v>
      </c>
      <c r="S54" s="18">
        <v>162.0</v>
      </c>
      <c r="T54" s="19">
        <v>26.0</v>
      </c>
      <c r="U54" s="20">
        <v>18.0</v>
      </c>
      <c r="V54" s="21">
        <v>38.0</v>
      </c>
      <c r="W54" s="22">
        <v>23.0</v>
      </c>
      <c r="X54" s="31"/>
      <c r="Y54" s="14">
        <v>9.0</v>
      </c>
      <c r="Z54" s="15">
        <v>7.0</v>
      </c>
      <c r="AA54" s="16">
        <v>9.0</v>
      </c>
      <c r="AB54" s="17">
        <v>33.0</v>
      </c>
      <c r="AC54" s="18">
        <v>164.0</v>
      </c>
      <c r="AD54" s="19">
        <v>29.0</v>
      </c>
      <c r="AE54" s="20">
        <v>18.0</v>
      </c>
      <c r="AF54" s="21">
        <v>34.0</v>
      </c>
      <c r="AG54" s="22">
        <v>14.0</v>
      </c>
      <c r="AH54" s="27"/>
      <c r="AI54" s="27"/>
    </row>
    <row r="55">
      <c r="A55" s="32"/>
      <c r="B55" s="29">
        <v>1606.0</v>
      </c>
      <c r="C55" s="30">
        <v>2356.0</v>
      </c>
      <c r="D55" s="31" t="s">
        <v>0</v>
      </c>
      <c r="E55" s="5">
        <v>25.0</v>
      </c>
      <c r="F55" s="6">
        <v>63.0</v>
      </c>
      <c r="G55" s="7">
        <v>46.0</v>
      </c>
      <c r="H55" s="8">
        <v>107.0</v>
      </c>
      <c r="I55" s="9">
        <v>218.0</v>
      </c>
      <c r="J55" s="10">
        <v>88.0</v>
      </c>
      <c r="K55" s="11">
        <v>20.0</v>
      </c>
      <c r="L55" s="12">
        <v>21.0</v>
      </c>
      <c r="M55" s="13">
        <v>74.0</v>
      </c>
      <c r="N55" s="31"/>
      <c r="O55" s="14">
        <v>19.0</v>
      </c>
      <c r="P55" s="15">
        <v>53.0</v>
      </c>
      <c r="Q55" s="16">
        <v>28.0</v>
      </c>
      <c r="R55" s="17">
        <v>52.0</v>
      </c>
      <c r="S55" s="18">
        <v>133.0</v>
      </c>
      <c r="T55" s="19">
        <v>40.0</v>
      </c>
      <c r="U55" s="20">
        <v>66.0</v>
      </c>
      <c r="V55" s="21">
        <v>93.0</v>
      </c>
      <c r="W55" s="22">
        <v>69.0</v>
      </c>
      <c r="X55" s="31"/>
      <c r="Y55" s="14">
        <v>26.0</v>
      </c>
      <c r="Z55" s="15">
        <v>33.0</v>
      </c>
      <c r="AA55" s="16">
        <v>29.0</v>
      </c>
      <c r="AB55" s="17">
        <v>53.0</v>
      </c>
      <c r="AC55" s="18">
        <v>137.0</v>
      </c>
      <c r="AD55" s="19">
        <v>38.0</v>
      </c>
      <c r="AE55" s="20">
        <v>44.0</v>
      </c>
      <c r="AF55" s="21">
        <v>79.0</v>
      </c>
      <c r="AG55" s="22">
        <v>56.0</v>
      </c>
      <c r="AH55" s="27"/>
      <c r="AI55" s="27"/>
    </row>
    <row r="56">
      <c r="A56" s="32"/>
      <c r="B56" s="29">
        <v>1609.0</v>
      </c>
      <c r="C56" s="30">
        <v>2098.0</v>
      </c>
      <c r="D56" s="31" t="s">
        <v>0</v>
      </c>
      <c r="E56" s="5">
        <v>14.0</v>
      </c>
      <c r="F56" s="6">
        <v>31.0</v>
      </c>
      <c r="G56" s="7">
        <v>26.0</v>
      </c>
      <c r="H56" s="8">
        <v>62.0</v>
      </c>
      <c r="I56" s="9">
        <v>79.0</v>
      </c>
      <c r="J56" s="10">
        <v>35.0</v>
      </c>
      <c r="K56" s="11">
        <v>15.0</v>
      </c>
      <c r="L56" s="12">
        <v>18.0</v>
      </c>
      <c r="M56" s="13">
        <v>47.0</v>
      </c>
      <c r="N56" s="31"/>
      <c r="O56" s="14">
        <v>10.0</v>
      </c>
      <c r="P56" s="15">
        <v>11.0</v>
      </c>
      <c r="Q56" s="16">
        <v>15.0</v>
      </c>
      <c r="R56" s="17">
        <v>27.0</v>
      </c>
      <c r="S56" s="18">
        <v>73.0</v>
      </c>
      <c r="T56" s="19">
        <v>20.0</v>
      </c>
      <c r="U56" s="20">
        <v>36.0</v>
      </c>
      <c r="V56" s="21">
        <v>39.0</v>
      </c>
      <c r="W56" s="22">
        <v>24.0</v>
      </c>
      <c r="X56" s="31"/>
      <c r="Y56" s="14">
        <v>15.0</v>
      </c>
      <c r="Z56" s="15">
        <v>8.0</v>
      </c>
      <c r="AA56" s="16">
        <v>13.0</v>
      </c>
      <c r="AB56" s="17">
        <v>27.0</v>
      </c>
      <c r="AC56" s="18">
        <v>80.0</v>
      </c>
      <c r="AD56" s="19">
        <v>21.0</v>
      </c>
      <c r="AE56" s="20">
        <v>27.0</v>
      </c>
      <c r="AF56" s="21">
        <v>25.0</v>
      </c>
      <c r="AG56" s="22">
        <v>20.0</v>
      </c>
      <c r="AH56" s="27"/>
      <c r="AI56" s="27"/>
    </row>
    <row r="57">
      <c r="A57" s="32"/>
      <c r="B57" s="29">
        <v>1613.0</v>
      </c>
      <c r="C57" s="30">
        <v>2332.0</v>
      </c>
      <c r="D57" s="31" t="s">
        <v>0</v>
      </c>
      <c r="E57" s="5">
        <v>14.0</v>
      </c>
      <c r="F57" s="6">
        <v>31.0</v>
      </c>
      <c r="G57" s="7">
        <v>14.0</v>
      </c>
      <c r="H57" s="8">
        <v>48.0</v>
      </c>
      <c r="I57" s="9">
        <v>113.0</v>
      </c>
      <c r="J57" s="10">
        <v>38.0</v>
      </c>
      <c r="K57" s="11">
        <v>23.0</v>
      </c>
      <c r="L57" s="12">
        <v>18.0</v>
      </c>
      <c r="M57" s="13">
        <v>57.0</v>
      </c>
      <c r="N57" s="31"/>
      <c r="O57" s="14">
        <v>17.0</v>
      </c>
      <c r="P57" s="15">
        <v>18.0</v>
      </c>
      <c r="Q57" s="16">
        <v>12.0</v>
      </c>
      <c r="R57" s="17">
        <v>36.0</v>
      </c>
      <c r="S57" s="18">
        <v>113.0</v>
      </c>
      <c r="T57" s="19">
        <v>31.0</v>
      </c>
      <c r="U57" s="20">
        <v>17.0</v>
      </c>
      <c r="V57" s="21">
        <v>32.0</v>
      </c>
      <c r="W57" s="22">
        <v>24.0</v>
      </c>
      <c r="X57" s="31"/>
      <c r="Y57" s="14">
        <v>14.0</v>
      </c>
      <c r="Z57" s="15">
        <v>12.0</v>
      </c>
      <c r="AA57" s="16">
        <v>4.0</v>
      </c>
      <c r="AB57" s="17">
        <v>31.0</v>
      </c>
      <c r="AC57" s="18">
        <v>110.0</v>
      </c>
      <c r="AD57" s="19">
        <v>29.0</v>
      </c>
      <c r="AE57" s="20">
        <v>16.0</v>
      </c>
      <c r="AF57" s="21">
        <v>23.0</v>
      </c>
      <c r="AG57" s="22">
        <v>25.0</v>
      </c>
      <c r="AH57" s="27"/>
      <c r="AI57" s="27"/>
    </row>
    <row r="58">
      <c r="A58" s="32"/>
      <c r="B58" s="29">
        <v>1614.0</v>
      </c>
      <c r="C58" s="30">
        <v>1812.0</v>
      </c>
      <c r="D58" s="31" t="s">
        <v>0</v>
      </c>
      <c r="E58" s="5">
        <v>17.0</v>
      </c>
      <c r="F58" s="6">
        <v>27.0</v>
      </c>
      <c r="G58" s="7">
        <v>20.0</v>
      </c>
      <c r="H58" s="8">
        <v>44.0</v>
      </c>
      <c r="I58" s="9">
        <v>93.0</v>
      </c>
      <c r="J58" s="10">
        <v>33.0</v>
      </c>
      <c r="K58" s="11">
        <v>14.0</v>
      </c>
      <c r="L58" s="12">
        <v>17.0</v>
      </c>
      <c r="M58" s="13">
        <v>38.0</v>
      </c>
      <c r="N58" s="31"/>
      <c r="O58" s="14">
        <v>19.0</v>
      </c>
      <c r="P58" s="15">
        <v>10.0</v>
      </c>
      <c r="Q58" s="16">
        <v>7.0</v>
      </c>
      <c r="R58" s="17">
        <v>25.0</v>
      </c>
      <c r="S58" s="18">
        <v>84.0</v>
      </c>
      <c r="T58" s="19">
        <v>24.0</v>
      </c>
      <c r="U58" s="20">
        <v>25.0</v>
      </c>
      <c r="V58" s="21">
        <v>22.0</v>
      </c>
      <c r="W58" s="22">
        <v>21.0</v>
      </c>
      <c r="X58" s="31"/>
      <c r="Y58" s="14">
        <v>17.0</v>
      </c>
      <c r="Z58" s="15">
        <v>7.0</v>
      </c>
      <c r="AA58" s="16">
        <v>14.0</v>
      </c>
      <c r="AB58" s="17">
        <v>22.0</v>
      </c>
      <c r="AC58" s="18">
        <v>89.0</v>
      </c>
      <c r="AD58" s="19">
        <v>25.0</v>
      </c>
      <c r="AE58" s="20">
        <v>22.0</v>
      </c>
      <c r="AF58" s="21">
        <v>20.0</v>
      </c>
      <c r="AG58" s="22">
        <v>18.0</v>
      </c>
      <c r="AH58" s="27"/>
      <c r="AI58" s="27"/>
    </row>
    <row r="59">
      <c r="A59" s="32"/>
      <c r="B59" s="29">
        <v>1619.0</v>
      </c>
      <c r="C59" s="30">
        <v>2206.0</v>
      </c>
      <c r="D59" s="31" t="s">
        <v>0</v>
      </c>
      <c r="E59" s="5">
        <v>9.0</v>
      </c>
      <c r="F59" s="6">
        <v>22.0</v>
      </c>
      <c r="G59" s="7">
        <v>21.0</v>
      </c>
      <c r="H59" s="8">
        <v>47.0</v>
      </c>
      <c r="I59" s="9">
        <v>92.0</v>
      </c>
      <c r="J59" s="10">
        <v>58.0</v>
      </c>
      <c r="K59" s="11">
        <v>12.0</v>
      </c>
      <c r="L59" s="12">
        <v>13.0</v>
      </c>
      <c r="M59" s="13">
        <v>48.0</v>
      </c>
      <c r="N59" s="31"/>
      <c r="O59" s="14">
        <v>11.0</v>
      </c>
      <c r="P59" s="15">
        <v>16.0</v>
      </c>
      <c r="Q59" s="16">
        <v>21.0</v>
      </c>
      <c r="R59" s="17">
        <v>21.0</v>
      </c>
      <c r="S59" s="18">
        <v>82.0</v>
      </c>
      <c r="T59" s="19">
        <v>22.0</v>
      </c>
      <c r="U59" s="20">
        <v>29.0</v>
      </c>
      <c r="V59" s="21">
        <v>32.0</v>
      </c>
      <c r="W59" s="22">
        <v>35.0</v>
      </c>
      <c r="X59" s="31"/>
      <c r="Y59" s="14">
        <v>12.0</v>
      </c>
      <c r="Z59" s="15">
        <v>9.0</v>
      </c>
      <c r="AA59" s="16">
        <v>27.0</v>
      </c>
      <c r="AB59" s="17">
        <v>21.0</v>
      </c>
      <c r="AC59" s="18">
        <v>83.0</v>
      </c>
      <c r="AD59" s="19">
        <v>21.0</v>
      </c>
      <c r="AE59" s="20">
        <v>24.0</v>
      </c>
      <c r="AF59" s="21">
        <v>25.0</v>
      </c>
      <c r="AG59" s="22">
        <v>20.0</v>
      </c>
      <c r="AH59" s="27"/>
      <c r="AI59" s="27"/>
    </row>
    <row r="60">
      <c r="A60" s="32"/>
      <c r="B60" s="29">
        <v>1621.0</v>
      </c>
      <c r="C60" s="30">
        <v>1230.0</v>
      </c>
      <c r="D60" s="31" t="s">
        <v>0</v>
      </c>
      <c r="E60" s="5">
        <v>10.0</v>
      </c>
      <c r="F60" s="6">
        <v>32.0</v>
      </c>
      <c r="G60" s="7">
        <v>5.0</v>
      </c>
      <c r="H60" s="8">
        <v>28.0</v>
      </c>
      <c r="I60" s="9">
        <v>43.0</v>
      </c>
      <c r="J60" s="10">
        <v>22.0</v>
      </c>
      <c r="K60" s="11">
        <v>5.0</v>
      </c>
      <c r="L60" s="12">
        <v>8.0</v>
      </c>
      <c r="M60" s="13">
        <v>21.0</v>
      </c>
      <c r="N60" s="31"/>
      <c r="O60" s="14">
        <v>9.0</v>
      </c>
      <c r="P60" s="15">
        <v>8.0</v>
      </c>
      <c r="Q60" s="16">
        <v>4.0</v>
      </c>
      <c r="R60" s="17">
        <v>15.0</v>
      </c>
      <c r="S60" s="18">
        <v>55.0</v>
      </c>
      <c r="T60" s="19">
        <v>6.0</v>
      </c>
      <c r="U60" s="20">
        <v>11.0</v>
      </c>
      <c r="V60" s="21">
        <v>11.0</v>
      </c>
      <c r="W60" s="22">
        <v>13.0</v>
      </c>
      <c r="X60" s="31"/>
      <c r="Y60" s="14">
        <v>12.0</v>
      </c>
      <c r="Z60" s="15">
        <v>6.0</v>
      </c>
      <c r="AA60" s="16">
        <v>8.0</v>
      </c>
      <c r="AB60" s="17">
        <v>15.0</v>
      </c>
      <c r="AC60" s="18">
        <v>59.0</v>
      </c>
      <c r="AD60" s="19">
        <v>5.0</v>
      </c>
      <c r="AE60" s="20">
        <v>9.0</v>
      </c>
      <c r="AF60" s="21">
        <v>12.0</v>
      </c>
      <c r="AG60" s="22">
        <v>11.0</v>
      </c>
      <c r="AH60" s="27"/>
      <c r="AI60" s="27"/>
    </row>
    <row r="61">
      <c r="A61" s="32"/>
      <c r="B61" s="29">
        <v>1625.0</v>
      </c>
      <c r="C61" s="30">
        <v>2643.0</v>
      </c>
      <c r="D61" s="31" t="s">
        <v>0</v>
      </c>
      <c r="E61" s="5">
        <v>21.0</v>
      </c>
      <c r="F61" s="6">
        <v>36.0</v>
      </c>
      <c r="G61" s="7">
        <v>22.0</v>
      </c>
      <c r="H61" s="8">
        <v>42.0</v>
      </c>
      <c r="I61" s="9">
        <v>145.0</v>
      </c>
      <c r="J61" s="10">
        <v>40.0</v>
      </c>
      <c r="K61" s="11">
        <v>23.0</v>
      </c>
      <c r="L61" s="12">
        <v>22.0</v>
      </c>
      <c r="M61" s="13">
        <v>75.0</v>
      </c>
      <c r="N61" s="31"/>
      <c r="O61" s="14">
        <v>16.0</v>
      </c>
      <c r="P61" s="15">
        <v>21.0</v>
      </c>
      <c r="Q61" s="16">
        <v>10.0</v>
      </c>
      <c r="R61" s="17">
        <v>37.0</v>
      </c>
      <c r="S61" s="18">
        <v>144.0</v>
      </c>
      <c r="T61" s="19">
        <v>20.0</v>
      </c>
      <c r="U61" s="20">
        <v>18.0</v>
      </c>
      <c r="V61" s="21">
        <v>36.0</v>
      </c>
      <c r="W61" s="22">
        <v>39.0</v>
      </c>
      <c r="X61" s="31"/>
      <c r="Y61" s="14">
        <v>5.0</v>
      </c>
      <c r="Z61" s="15">
        <v>12.0</v>
      </c>
      <c r="AA61" s="16">
        <v>22.0</v>
      </c>
      <c r="AB61" s="17">
        <v>34.0</v>
      </c>
      <c r="AC61" s="18">
        <v>146.0</v>
      </c>
      <c r="AD61" s="19">
        <v>21.0</v>
      </c>
      <c r="AE61" s="20">
        <v>28.0</v>
      </c>
      <c r="AF61" s="21">
        <v>28.0</v>
      </c>
      <c r="AG61" s="22">
        <v>21.0</v>
      </c>
      <c r="AH61" s="27"/>
      <c r="AI61" s="27"/>
    </row>
    <row r="62">
      <c r="A62" s="32"/>
      <c r="B62" s="29">
        <v>1631.0</v>
      </c>
      <c r="C62" s="30">
        <v>2267.0</v>
      </c>
      <c r="D62" s="31" t="s">
        <v>0</v>
      </c>
      <c r="E62" s="5">
        <v>18.0</v>
      </c>
      <c r="F62" s="6">
        <v>31.0</v>
      </c>
      <c r="G62" s="7">
        <v>34.0</v>
      </c>
      <c r="H62" s="8">
        <v>46.0</v>
      </c>
      <c r="I62" s="9">
        <v>138.0</v>
      </c>
      <c r="J62" s="10">
        <v>50.0</v>
      </c>
      <c r="K62" s="11">
        <v>23.0</v>
      </c>
      <c r="L62" s="12">
        <v>25.0</v>
      </c>
      <c r="M62" s="13">
        <v>65.0</v>
      </c>
      <c r="N62" s="31"/>
      <c r="O62" s="14">
        <v>18.0</v>
      </c>
      <c r="P62" s="15">
        <v>12.0</v>
      </c>
      <c r="Q62" s="16">
        <v>22.0</v>
      </c>
      <c r="R62" s="17">
        <v>33.0</v>
      </c>
      <c r="S62" s="18">
        <v>137.0</v>
      </c>
      <c r="T62" s="19">
        <v>24.0</v>
      </c>
      <c r="U62" s="20">
        <v>30.0</v>
      </c>
      <c r="V62" s="21">
        <v>37.0</v>
      </c>
      <c r="W62" s="22">
        <v>49.0</v>
      </c>
      <c r="X62" s="31"/>
      <c r="Y62" s="14">
        <v>18.0</v>
      </c>
      <c r="Z62" s="15">
        <v>7.0</v>
      </c>
      <c r="AA62" s="16">
        <v>31.0</v>
      </c>
      <c r="AB62" s="17">
        <v>33.0</v>
      </c>
      <c r="AC62" s="18">
        <v>135.0</v>
      </c>
      <c r="AD62" s="19">
        <v>20.0</v>
      </c>
      <c r="AE62" s="20">
        <v>17.0</v>
      </c>
      <c r="AF62" s="21">
        <v>28.0</v>
      </c>
      <c r="AG62" s="22">
        <v>33.0</v>
      </c>
      <c r="AH62" s="27"/>
      <c r="AI62" s="27"/>
    </row>
    <row r="63">
      <c r="A63" s="32"/>
      <c r="B63" s="29">
        <v>1632.0</v>
      </c>
      <c r="C63" s="30">
        <v>2438.0</v>
      </c>
      <c r="D63" s="31" t="s">
        <v>0</v>
      </c>
      <c r="E63" s="5">
        <v>20.0</v>
      </c>
      <c r="F63" s="6">
        <v>27.0</v>
      </c>
      <c r="G63" s="7">
        <v>20.0</v>
      </c>
      <c r="H63" s="8">
        <v>42.0</v>
      </c>
      <c r="I63" s="9">
        <v>109.0</v>
      </c>
      <c r="J63" s="10">
        <v>54.0</v>
      </c>
      <c r="K63" s="11">
        <v>24.0</v>
      </c>
      <c r="L63" s="12">
        <v>19.0</v>
      </c>
      <c r="M63" s="13">
        <v>60.0</v>
      </c>
      <c r="N63" s="31"/>
      <c r="O63" s="14">
        <v>9.0</v>
      </c>
      <c r="P63" s="15">
        <v>10.0</v>
      </c>
      <c r="Q63" s="16">
        <v>15.0</v>
      </c>
      <c r="R63" s="17">
        <v>44.0</v>
      </c>
      <c r="S63" s="18">
        <v>130.0</v>
      </c>
      <c r="T63" s="19">
        <v>20.0</v>
      </c>
      <c r="U63" s="20">
        <v>25.0</v>
      </c>
      <c r="V63" s="21">
        <v>15.0</v>
      </c>
      <c r="W63" s="22">
        <v>43.0</v>
      </c>
      <c r="X63" s="31"/>
      <c r="Y63" s="14">
        <v>4.0</v>
      </c>
      <c r="Z63" s="15">
        <v>4.0</v>
      </c>
      <c r="AA63" s="16">
        <v>24.0</v>
      </c>
      <c r="AB63" s="17">
        <v>42.0</v>
      </c>
      <c r="AC63" s="18">
        <v>125.0</v>
      </c>
      <c r="AD63" s="19">
        <v>17.0</v>
      </c>
      <c r="AE63" s="20">
        <v>21.0</v>
      </c>
      <c r="AF63" s="21">
        <v>14.0</v>
      </c>
      <c r="AG63" s="22">
        <v>20.0</v>
      </c>
      <c r="AH63" s="27"/>
      <c r="AI63" s="27"/>
    </row>
    <row r="64">
      <c r="A64" s="32"/>
      <c r="B64" s="29">
        <v>1633.0</v>
      </c>
      <c r="C64" s="30">
        <v>1635.0</v>
      </c>
      <c r="D64" s="31" t="s">
        <v>0</v>
      </c>
      <c r="E64" s="5">
        <v>11.0</v>
      </c>
      <c r="F64" s="6">
        <v>16.0</v>
      </c>
      <c r="G64" s="7">
        <v>10.0</v>
      </c>
      <c r="H64" s="8">
        <v>29.0</v>
      </c>
      <c r="I64" s="9">
        <v>70.0</v>
      </c>
      <c r="J64" s="10">
        <v>14.0</v>
      </c>
      <c r="K64" s="11">
        <v>6.0</v>
      </c>
      <c r="L64" s="12">
        <v>4.0</v>
      </c>
      <c r="M64" s="13">
        <v>25.0</v>
      </c>
      <c r="N64" s="31"/>
      <c r="O64" s="14">
        <v>3.0</v>
      </c>
      <c r="P64" s="15">
        <v>3.0</v>
      </c>
      <c r="Q64" s="16">
        <v>2.0</v>
      </c>
      <c r="R64" s="17">
        <v>24.0</v>
      </c>
      <c r="S64" s="18">
        <v>77.0</v>
      </c>
      <c r="T64" s="19">
        <v>13.0</v>
      </c>
      <c r="U64" s="20">
        <v>9.0</v>
      </c>
      <c r="V64" s="21">
        <v>16.0</v>
      </c>
      <c r="W64" s="22">
        <v>8.0</v>
      </c>
      <c r="X64" s="31"/>
      <c r="Y64" s="14">
        <v>4.0</v>
      </c>
      <c r="Z64" s="15">
        <v>2.0</v>
      </c>
      <c r="AA64" s="16">
        <v>4.0</v>
      </c>
      <c r="AB64" s="17">
        <v>22.0</v>
      </c>
      <c r="AC64" s="18">
        <v>72.0</v>
      </c>
      <c r="AD64" s="19">
        <v>15.0</v>
      </c>
      <c r="AE64" s="20">
        <v>6.0</v>
      </c>
      <c r="AF64" s="21">
        <v>12.0</v>
      </c>
      <c r="AG64" s="22">
        <v>5.0</v>
      </c>
      <c r="AH64" s="27"/>
      <c r="AI64" s="27"/>
    </row>
    <row r="65">
      <c r="A65" s="32"/>
      <c r="B65" s="29">
        <v>1645.0</v>
      </c>
      <c r="C65" s="30">
        <v>3215.0</v>
      </c>
      <c r="D65" s="31" t="s">
        <v>0</v>
      </c>
      <c r="E65" s="5">
        <v>8.0</v>
      </c>
      <c r="F65" s="6">
        <v>55.0</v>
      </c>
      <c r="G65" s="7">
        <v>12.0</v>
      </c>
      <c r="H65" s="8">
        <v>28.0</v>
      </c>
      <c r="I65" s="9">
        <v>108.0</v>
      </c>
      <c r="J65" s="10">
        <v>27.0</v>
      </c>
      <c r="K65" s="11">
        <v>15.0</v>
      </c>
      <c r="L65" s="12">
        <v>5.0</v>
      </c>
      <c r="M65" s="13">
        <v>61.0</v>
      </c>
      <c r="N65" s="31"/>
      <c r="O65" s="14">
        <v>8.0</v>
      </c>
      <c r="P65" s="15">
        <v>10.0</v>
      </c>
      <c r="Q65" s="16">
        <v>6.0</v>
      </c>
      <c r="R65" s="17">
        <v>23.0</v>
      </c>
      <c r="S65" s="18">
        <v>139.0</v>
      </c>
      <c r="T65" s="19">
        <v>13.0</v>
      </c>
      <c r="U65" s="20">
        <v>7.0</v>
      </c>
      <c r="V65" s="21">
        <v>28.0</v>
      </c>
      <c r="W65" s="22">
        <v>15.0</v>
      </c>
      <c r="X65" s="31"/>
      <c r="Y65" s="14">
        <v>4.0</v>
      </c>
      <c r="Z65" s="15">
        <v>8.0</v>
      </c>
      <c r="AA65" s="16">
        <v>7.0</v>
      </c>
      <c r="AB65" s="17">
        <v>24.0</v>
      </c>
      <c r="AC65" s="18">
        <v>142.0</v>
      </c>
      <c r="AD65" s="19">
        <v>15.0</v>
      </c>
      <c r="AE65" s="20">
        <v>5.0</v>
      </c>
      <c r="AF65" s="21">
        <v>17.0</v>
      </c>
      <c r="AG65" s="22">
        <v>12.0</v>
      </c>
      <c r="AH65" s="27"/>
      <c r="AI65" s="27"/>
    </row>
    <row r="66">
      <c r="A66" s="32"/>
      <c r="B66" s="29">
        <v>1651.0</v>
      </c>
      <c r="C66" s="30">
        <v>3026.0</v>
      </c>
      <c r="D66" s="31" t="s">
        <v>0</v>
      </c>
      <c r="E66" s="5">
        <v>38.0</v>
      </c>
      <c r="F66" s="6">
        <v>37.0</v>
      </c>
      <c r="G66" s="7">
        <v>21.0</v>
      </c>
      <c r="H66" s="8">
        <v>82.0</v>
      </c>
      <c r="I66" s="9">
        <v>153.0</v>
      </c>
      <c r="J66" s="10">
        <v>57.0</v>
      </c>
      <c r="K66" s="11">
        <v>29.0</v>
      </c>
      <c r="L66" s="12">
        <v>21.0</v>
      </c>
      <c r="M66" s="13">
        <v>80.0</v>
      </c>
      <c r="N66" s="31"/>
      <c r="O66" s="14">
        <v>21.0</v>
      </c>
      <c r="P66" s="15">
        <v>39.0</v>
      </c>
      <c r="Q66" s="16">
        <v>20.0</v>
      </c>
      <c r="R66" s="17">
        <v>62.0</v>
      </c>
      <c r="S66" s="18">
        <v>132.0</v>
      </c>
      <c r="T66" s="19">
        <v>26.0</v>
      </c>
      <c r="U66" s="20">
        <v>50.0</v>
      </c>
      <c r="V66" s="21">
        <v>50.0</v>
      </c>
      <c r="W66" s="22">
        <v>38.0</v>
      </c>
      <c r="X66" s="31"/>
      <c r="Y66" s="14">
        <v>14.0</v>
      </c>
      <c r="Z66" s="15">
        <v>10.0</v>
      </c>
      <c r="AA66" s="16">
        <v>27.0</v>
      </c>
      <c r="AB66" s="17">
        <v>57.0</v>
      </c>
      <c r="AC66" s="18">
        <v>131.0</v>
      </c>
      <c r="AD66" s="19">
        <v>27.0</v>
      </c>
      <c r="AE66" s="20">
        <v>41.0</v>
      </c>
      <c r="AF66" s="21">
        <v>57.0</v>
      </c>
      <c r="AG66" s="22">
        <v>21.0</v>
      </c>
      <c r="AH66" s="27"/>
      <c r="AI66" s="27"/>
    </row>
    <row r="67">
      <c r="A67" s="32"/>
      <c r="B67" s="29">
        <v>1653.0</v>
      </c>
      <c r="C67" s="30">
        <v>1776.0</v>
      </c>
      <c r="D67" s="31" t="s">
        <v>0</v>
      </c>
      <c r="E67" s="5">
        <v>14.0</v>
      </c>
      <c r="F67" s="6">
        <v>35.0</v>
      </c>
      <c r="G67" s="7">
        <v>13.0</v>
      </c>
      <c r="H67" s="8">
        <v>28.0</v>
      </c>
      <c r="I67" s="9">
        <v>54.0</v>
      </c>
      <c r="J67" s="10">
        <v>24.0</v>
      </c>
      <c r="K67" s="11">
        <v>16.0</v>
      </c>
      <c r="L67" s="12">
        <v>8.0</v>
      </c>
      <c r="M67" s="13">
        <v>29.0</v>
      </c>
      <c r="N67" s="31"/>
      <c r="O67" s="14">
        <v>15.0</v>
      </c>
      <c r="P67" s="15">
        <v>4.0</v>
      </c>
      <c r="Q67" s="16">
        <v>3.0</v>
      </c>
      <c r="R67" s="17">
        <v>22.0</v>
      </c>
      <c r="S67" s="18">
        <v>61.0</v>
      </c>
      <c r="T67" s="19">
        <v>15.0</v>
      </c>
      <c r="U67" s="20">
        <v>13.0</v>
      </c>
      <c r="V67" s="21">
        <v>23.0</v>
      </c>
      <c r="W67" s="22">
        <v>23.0</v>
      </c>
      <c r="X67" s="31"/>
      <c r="Y67" s="14">
        <v>9.0</v>
      </c>
      <c r="Z67" s="15">
        <v>5.0</v>
      </c>
      <c r="AA67" s="16">
        <v>3.0</v>
      </c>
      <c r="AB67" s="17">
        <v>24.0</v>
      </c>
      <c r="AC67" s="18">
        <v>65.0</v>
      </c>
      <c r="AD67" s="19">
        <v>15.0</v>
      </c>
      <c r="AE67" s="20">
        <v>11.0</v>
      </c>
      <c r="AF67" s="21">
        <v>17.0</v>
      </c>
      <c r="AG67" s="22">
        <v>19.0</v>
      </c>
      <c r="AH67" s="27"/>
      <c r="AI67" s="27"/>
    </row>
    <row r="68">
      <c r="A68" s="32"/>
      <c r="B68" s="29">
        <v>1660.0</v>
      </c>
      <c r="C68" s="30">
        <v>1953.0</v>
      </c>
      <c r="D68" s="31" t="s">
        <v>0</v>
      </c>
      <c r="E68" s="5">
        <v>24.0</v>
      </c>
      <c r="F68" s="6">
        <v>36.0</v>
      </c>
      <c r="G68" s="7">
        <v>21.0</v>
      </c>
      <c r="H68" s="8">
        <v>74.0</v>
      </c>
      <c r="I68" s="9">
        <v>161.0</v>
      </c>
      <c r="J68" s="10">
        <v>31.0</v>
      </c>
      <c r="K68" s="11">
        <v>18.0</v>
      </c>
      <c r="L68" s="12">
        <v>22.0</v>
      </c>
      <c r="M68" s="13">
        <v>68.0</v>
      </c>
      <c r="N68" s="31"/>
      <c r="O68" s="14">
        <v>15.0</v>
      </c>
      <c r="P68" s="15">
        <v>13.0</v>
      </c>
      <c r="Q68" s="16">
        <v>8.0</v>
      </c>
      <c r="R68" s="17">
        <v>48.0</v>
      </c>
      <c r="S68" s="18">
        <v>148.0</v>
      </c>
      <c r="T68" s="19">
        <v>22.0</v>
      </c>
      <c r="U68" s="20">
        <v>44.0</v>
      </c>
      <c r="V68" s="21">
        <v>51.0</v>
      </c>
      <c r="W68" s="22">
        <v>30.0</v>
      </c>
      <c r="X68" s="31"/>
      <c r="Y68" s="14">
        <v>20.0</v>
      </c>
      <c r="Z68" s="15">
        <v>7.0</v>
      </c>
      <c r="AA68" s="16">
        <v>8.0</v>
      </c>
      <c r="AB68" s="17">
        <v>50.0</v>
      </c>
      <c r="AC68" s="18">
        <v>149.0</v>
      </c>
      <c r="AD68" s="19">
        <v>25.0</v>
      </c>
      <c r="AE68" s="20">
        <v>28.0</v>
      </c>
      <c r="AF68" s="21">
        <v>48.0</v>
      </c>
      <c r="AG68" s="22">
        <v>28.0</v>
      </c>
      <c r="AH68" s="27"/>
      <c r="AI68" s="27"/>
    </row>
    <row r="69">
      <c r="A69" s="32"/>
      <c r="B69" s="29">
        <v>1664.0</v>
      </c>
      <c r="C69" s="30">
        <v>1091.0</v>
      </c>
      <c r="D69" s="31" t="s">
        <v>0</v>
      </c>
      <c r="E69" s="5">
        <v>11.0</v>
      </c>
      <c r="F69" s="6">
        <v>17.0</v>
      </c>
      <c r="G69" s="7">
        <v>15.0</v>
      </c>
      <c r="H69" s="8">
        <v>37.0</v>
      </c>
      <c r="I69" s="9">
        <v>91.0</v>
      </c>
      <c r="J69" s="10">
        <v>30.0</v>
      </c>
      <c r="K69" s="11">
        <v>11.0</v>
      </c>
      <c r="L69" s="12">
        <v>7.0</v>
      </c>
      <c r="M69" s="13">
        <v>36.0</v>
      </c>
      <c r="N69" s="31"/>
      <c r="O69" s="14">
        <v>13.0</v>
      </c>
      <c r="P69" s="15">
        <v>12.0</v>
      </c>
      <c r="Q69" s="16">
        <v>13.0</v>
      </c>
      <c r="R69" s="17">
        <v>23.0</v>
      </c>
      <c r="S69" s="18">
        <v>71.0</v>
      </c>
      <c r="T69" s="19">
        <v>7.0</v>
      </c>
      <c r="U69" s="20">
        <v>16.0</v>
      </c>
      <c r="V69" s="21">
        <v>30.0</v>
      </c>
      <c r="W69" s="22">
        <v>28.0</v>
      </c>
      <c r="X69" s="31"/>
      <c r="Y69" s="14">
        <v>12.0</v>
      </c>
      <c r="Z69" s="15">
        <v>8.0</v>
      </c>
      <c r="AA69" s="16">
        <v>8.0</v>
      </c>
      <c r="AB69" s="17">
        <v>22.0</v>
      </c>
      <c r="AC69" s="18">
        <v>71.0</v>
      </c>
      <c r="AD69" s="19">
        <v>6.0</v>
      </c>
      <c r="AE69" s="20">
        <v>17.0</v>
      </c>
      <c r="AF69" s="21">
        <v>28.0</v>
      </c>
      <c r="AG69" s="22">
        <v>18.0</v>
      </c>
      <c r="AH69" s="27"/>
      <c r="AI69" s="27"/>
    </row>
    <row r="70">
      <c r="A70" s="32"/>
      <c r="B70" s="29">
        <v>1668.0</v>
      </c>
      <c r="C70" s="30">
        <v>3632.0</v>
      </c>
      <c r="D70" s="31" t="s">
        <v>0</v>
      </c>
      <c r="E70" s="5">
        <v>26.0</v>
      </c>
      <c r="F70" s="6">
        <v>64.0</v>
      </c>
      <c r="G70" s="7">
        <v>39.0</v>
      </c>
      <c r="H70" s="8">
        <v>126.0</v>
      </c>
      <c r="I70" s="9">
        <v>300.0</v>
      </c>
      <c r="J70" s="10">
        <v>106.0</v>
      </c>
      <c r="K70" s="11">
        <v>36.0</v>
      </c>
      <c r="L70" s="12">
        <v>27.0</v>
      </c>
      <c r="M70" s="13">
        <v>104.0</v>
      </c>
      <c r="N70" s="31"/>
      <c r="O70" s="14">
        <v>34.0</v>
      </c>
      <c r="P70" s="15">
        <v>67.0</v>
      </c>
      <c r="Q70" s="16">
        <v>36.0</v>
      </c>
      <c r="R70" s="17">
        <v>64.0</v>
      </c>
      <c r="S70" s="18">
        <v>206.0</v>
      </c>
      <c r="T70" s="19">
        <v>32.0</v>
      </c>
      <c r="U70" s="20">
        <v>69.0</v>
      </c>
      <c r="V70" s="21">
        <v>100.0</v>
      </c>
      <c r="W70" s="22">
        <v>77.0</v>
      </c>
      <c r="X70" s="31"/>
      <c r="Y70" s="14">
        <v>27.0</v>
      </c>
      <c r="Z70" s="15">
        <v>37.0</v>
      </c>
      <c r="AA70" s="16">
        <v>43.0</v>
      </c>
      <c r="AB70" s="17">
        <v>62.0</v>
      </c>
      <c r="AC70" s="18">
        <v>212.0</v>
      </c>
      <c r="AD70" s="19">
        <v>32.0</v>
      </c>
      <c r="AE70" s="20">
        <v>53.0</v>
      </c>
      <c r="AF70" s="21">
        <v>104.0</v>
      </c>
      <c r="AG70" s="22">
        <v>67.0</v>
      </c>
      <c r="AH70" s="27"/>
      <c r="AI70" s="27"/>
    </row>
    <row r="71">
      <c r="A71" s="32"/>
      <c r="B71" s="29">
        <v>1669.0</v>
      </c>
      <c r="C71" s="30">
        <v>3241.0</v>
      </c>
      <c r="D71" s="31" t="s">
        <v>0</v>
      </c>
      <c r="E71" s="5">
        <v>17.0</v>
      </c>
      <c r="F71" s="6">
        <v>46.0</v>
      </c>
      <c r="G71" s="7">
        <v>28.0</v>
      </c>
      <c r="H71" s="8">
        <v>67.0</v>
      </c>
      <c r="I71" s="9">
        <v>137.0</v>
      </c>
      <c r="J71" s="10">
        <v>51.0</v>
      </c>
      <c r="K71" s="11">
        <v>20.0</v>
      </c>
      <c r="L71" s="12">
        <v>12.0</v>
      </c>
      <c r="M71" s="13">
        <v>94.0</v>
      </c>
      <c r="N71" s="31"/>
      <c r="O71" s="14">
        <v>16.0</v>
      </c>
      <c r="P71" s="15">
        <v>17.0</v>
      </c>
      <c r="Q71" s="16">
        <v>11.0</v>
      </c>
      <c r="R71" s="17">
        <v>39.0</v>
      </c>
      <c r="S71" s="18">
        <v>162.0</v>
      </c>
      <c r="T71" s="19">
        <v>23.0</v>
      </c>
      <c r="U71" s="20">
        <v>35.0</v>
      </c>
      <c r="V71" s="21">
        <v>53.0</v>
      </c>
      <c r="W71" s="22">
        <v>38.0</v>
      </c>
      <c r="X71" s="31"/>
      <c r="Y71" s="14">
        <v>14.0</v>
      </c>
      <c r="Z71" s="15">
        <v>15.0</v>
      </c>
      <c r="AA71" s="16">
        <v>17.0</v>
      </c>
      <c r="AB71" s="17">
        <v>42.0</v>
      </c>
      <c r="AC71" s="18">
        <v>168.0</v>
      </c>
      <c r="AD71" s="19">
        <v>25.0</v>
      </c>
      <c r="AE71" s="20">
        <v>25.0</v>
      </c>
      <c r="AF71" s="21">
        <v>40.0</v>
      </c>
      <c r="AG71" s="22">
        <v>25.0</v>
      </c>
      <c r="AH71" s="27"/>
      <c r="AI71" s="27"/>
    </row>
    <row r="72">
      <c r="A72" s="32"/>
      <c r="B72" s="29">
        <v>1672.0</v>
      </c>
      <c r="C72" s="30">
        <v>3345.0</v>
      </c>
      <c r="D72" s="31" t="s">
        <v>0</v>
      </c>
      <c r="E72" s="5">
        <v>35.0</v>
      </c>
      <c r="F72" s="6">
        <v>77.0</v>
      </c>
      <c r="G72" s="7">
        <v>36.0</v>
      </c>
      <c r="H72" s="8">
        <v>97.0</v>
      </c>
      <c r="I72" s="9">
        <v>247.0</v>
      </c>
      <c r="J72" s="10">
        <v>74.0</v>
      </c>
      <c r="K72" s="11">
        <v>23.0</v>
      </c>
      <c r="L72" s="12">
        <v>28.0</v>
      </c>
      <c r="M72" s="13">
        <v>110.0</v>
      </c>
      <c r="N72" s="31"/>
      <c r="O72" s="14">
        <v>24.0</v>
      </c>
      <c r="P72" s="15">
        <v>41.0</v>
      </c>
      <c r="Q72" s="16">
        <v>23.0</v>
      </c>
      <c r="R72" s="17">
        <v>47.0</v>
      </c>
      <c r="S72" s="18">
        <v>230.0</v>
      </c>
      <c r="T72" s="19">
        <v>32.0</v>
      </c>
      <c r="U72" s="20">
        <v>62.0</v>
      </c>
      <c r="V72" s="21">
        <v>79.0</v>
      </c>
      <c r="W72" s="22">
        <v>63.0</v>
      </c>
      <c r="X72" s="31"/>
      <c r="Y72" s="14">
        <v>18.0</v>
      </c>
      <c r="Z72" s="15">
        <v>29.0</v>
      </c>
      <c r="AA72" s="16">
        <v>30.0</v>
      </c>
      <c r="AB72" s="17">
        <v>45.0</v>
      </c>
      <c r="AC72" s="18">
        <v>225.0</v>
      </c>
      <c r="AD72" s="19">
        <v>33.0</v>
      </c>
      <c r="AE72" s="20">
        <v>49.0</v>
      </c>
      <c r="AF72" s="21">
        <v>61.0</v>
      </c>
      <c r="AG72" s="22">
        <v>46.0</v>
      </c>
      <c r="AH72" s="27"/>
      <c r="AI72" s="27"/>
    </row>
    <row r="73">
      <c r="A73" s="32"/>
      <c r="B73" s="29">
        <v>1674.0</v>
      </c>
      <c r="C73" s="30">
        <v>1645.0</v>
      </c>
      <c r="D73" s="31" t="s">
        <v>0</v>
      </c>
      <c r="E73" s="5">
        <v>21.0</v>
      </c>
      <c r="F73" s="6">
        <v>42.0</v>
      </c>
      <c r="G73" s="7">
        <v>23.0</v>
      </c>
      <c r="H73" s="8">
        <v>103.0</v>
      </c>
      <c r="I73" s="9">
        <v>251.0</v>
      </c>
      <c r="J73" s="10">
        <v>68.0</v>
      </c>
      <c r="K73" s="11">
        <v>24.0</v>
      </c>
      <c r="L73" s="12">
        <v>20.0</v>
      </c>
      <c r="M73" s="13">
        <v>88.0</v>
      </c>
      <c r="N73" s="31"/>
      <c r="O73" s="14">
        <v>48.0</v>
      </c>
      <c r="P73" s="15">
        <v>60.0</v>
      </c>
      <c r="Q73" s="16">
        <v>32.0</v>
      </c>
      <c r="R73" s="17">
        <v>48.0</v>
      </c>
      <c r="S73" s="18">
        <v>162.0</v>
      </c>
      <c r="T73" s="19">
        <v>23.0</v>
      </c>
      <c r="U73" s="20">
        <v>43.0</v>
      </c>
      <c r="V73" s="21">
        <v>95.0</v>
      </c>
      <c r="W73" s="22">
        <v>57.0</v>
      </c>
      <c r="X73" s="31"/>
      <c r="Y73" s="14">
        <v>26.0</v>
      </c>
      <c r="Z73" s="15">
        <v>18.0</v>
      </c>
      <c r="AA73" s="16">
        <v>23.0</v>
      </c>
      <c r="AB73" s="17">
        <v>46.0</v>
      </c>
      <c r="AC73" s="18">
        <v>155.0</v>
      </c>
      <c r="AD73" s="19">
        <v>23.0</v>
      </c>
      <c r="AE73" s="20">
        <v>44.0</v>
      </c>
      <c r="AF73" s="21">
        <v>100.0</v>
      </c>
      <c r="AG73" s="22">
        <v>45.0</v>
      </c>
      <c r="AH73" s="27"/>
      <c r="AI73" s="27"/>
    </row>
    <row r="74">
      <c r="A74" s="32"/>
      <c r="B74" s="29">
        <v>1677.0</v>
      </c>
      <c r="C74" s="30">
        <v>2639.0</v>
      </c>
      <c r="D74" s="31" t="s">
        <v>0</v>
      </c>
      <c r="E74" s="5">
        <v>24.0</v>
      </c>
      <c r="F74" s="6">
        <v>53.0</v>
      </c>
      <c r="G74" s="7">
        <v>31.0</v>
      </c>
      <c r="H74" s="8">
        <v>76.0</v>
      </c>
      <c r="I74" s="9">
        <v>178.0</v>
      </c>
      <c r="J74" s="10">
        <v>55.0</v>
      </c>
      <c r="K74" s="11">
        <v>34.0</v>
      </c>
      <c r="L74" s="12">
        <v>26.0</v>
      </c>
      <c r="M74" s="13">
        <v>75.0</v>
      </c>
      <c r="N74" s="31"/>
      <c r="O74" s="14">
        <v>28.0</v>
      </c>
      <c r="P74" s="15">
        <v>30.0</v>
      </c>
      <c r="Q74" s="16">
        <v>21.0</v>
      </c>
      <c r="R74" s="17">
        <v>39.0</v>
      </c>
      <c r="S74" s="18">
        <v>175.0</v>
      </c>
      <c r="T74" s="19">
        <v>29.0</v>
      </c>
      <c r="U74" s="20">
        <v>44.0</v>
      </c>
      <c r="V74" s="21">
        <v>45.0</v>
      </c>
      <c r="W74" s="22">
        <v>45.0</v>
      </c>
      <c r="X74" s="31"/>
      <c r="Y74" s="14">
        <v>23.0</v>
      </c>
      <c r="Z74" s="15">
        <v>18.0</v>
      </c>
      <c r="AA74" s="16">
        <v>26.0</v>
      </c>
      <c r="AB74" s="17">
        <v>37.0</v>
      </c>
      <c r="AC74" s="18">
        <v>177.0</v>
      </c>
      <c r="AD74" s="19">
        <v>28.0</v>
      </c>
      <c r="AE74" s="20">
        <v>43.0</v>
      </c>
      <c r="AF74" s="21">
        <v>45.0</v>
      </c>
      <c r="AG74" s="22">
        <v>37.0</v>
      </c>
      <c r="AH74" s="27"/>
      <c r="AI74" s="27"/>
    </row>
    <row r="75">
      <c r="A75" s="32"/>
      <c r="B75" s="29">
        <v>1679.0</v>
      </c>
      <c r="C75" s="30">
        <v>998.0</v>
      </c>
      <c r="D75" s="31" t="s">
        <v>0</v>
      </c>
      <c r="E75" s="5">
        <v>12.0</v>
      </c>
      <c r="F75" s="6">
        <v>29.0</v>
      </c>
      <c r="G75" s="7">
        <v>26.0</v>
      </c>
      <c r="H75" s="8">
        <v>35.0</v>
      </c>
      <c r="I75" s="9">
        <v>75.0</v>
      </c>
      <c r="J75" s="10">
        <v>44.0</v>
      </c>
      <c r="K75" s="11">
        <v>12.0</v>
      </c>
      <c r="L75" s="12">
        <v>17.0</v>
      </c>
      <c r="M75" s="13">
        <v>34.0</v>
      </c>
      <c r="N75" s="31"/>
      <c r="O75" s="14">
        <v>10.0</v>
      </c>
      <c r="P75" s="15">
        <v>16.0</v>
      </c>
      <c r="Q75" s="16">
        <v>18.0</v>
      </c>
      <c r="R75" s="17">
        <v>9.0</v>
      </c>
      <c r="S75" s="18">
        <v>64.0</v>
      </c>
      <c r="T75" s="19">
        <v>14.0</v>
      </c>
      <c r="U75" s="20">
        <v>29.0</v>
      </c>
      <c r="V75" s="21">
        <v>34.0</v>
      </c>
      <c r="W75" s="22">
        <v>36.0</v>
      </c>
      <c r="X75" s="31"/>
      <c r="Y75" s="14">
        <v>14.0</v>
      </c>
      <c r="Z75" s="15">
        <v>5.0</v>
      </c>
      <c r="AA75" s="16">
        <v>33.0</v>
      </c>
      <c r="AB75" s="17">
        <v>10.0</v>
      </c>
      <c r="AC75" s="18">
        <v>64.0</v>
      </c>
      <c r="AD75" s="19">
        <v>13.0</v>
      </c>
      <c r="AE75" s="20">
        <v>24.0</v>
      </c>
      <c r="AF75" s="21">
        <v>31.0</v>
      </c>
      <c r="AG75" s="22">
        <v>22.0</v>
      </c>
      <c r="AH75" s="27"/>
      <c r="AI75" s="27"/>
    </row>
    <row r="76">
      <c r="A76" s="32"/>
      <c r="B76" s="29">
        <v>1680.0</v>
      </c>
      <c r="C76" s="30">
        <v>1874.0</v>
      </c>
      <c r="D76" s="31" t="s">
        <v>0</v>
      </c>
      <c r="E76" s="5">
        <v>40.0</v>
      </c>
      <c r="F76" s="6">
        <v>27.0</v>
      </c>
      <c r="G76" s="7">
        <v>22.0</v>
      </c>
      <c r="H76" s="8">
        <v>73.0</v>
      </c>
      <c r="I76" s="9">
        <v>142.0</v>
      </c>
      <c r="J76" s="10">
        <v>52.0</v>
      </c>
      <c r="K76" s="11">
        <v>23.0</v>
      </c>
      <c r="L76" s="12">
        <v>21.0</v>
      </c>
      <c r="M76" s="13">
        <v>44.0</v>
      </c>
      <c r="N76" s="31"/>
      <c r="O76" s="14">
        <v>33.0</v>
      </c>
      <c r="P76" s="15">
        <v>24.0</v>
      </c>
      <c r="Q76" s="16">
        <v>10.0</v>
      </c>
      <c r="R76" s="17">
        <v>40.0</v>
      </c>
      <c r="S76" s="18">
        <v>106.0</v>
      </c>
      <c r="T76" s="19">
        <v>33.0</v>
      </c>
      <c r="U76" s="20">
        <v>42.0</v>
      </c>
      <c r="V76" s="21">
        <v>49.0</v>
      </c>
      <c r="W76" s="22">
        <v>37.0</v>
      </c>
      <c r="X76" s="31"/>
      <c r="Y76" s="14">
        <v>40.0</v>
      </c>
      <c r="Z76" s="15">
        <v>8.0</v>
      </c>
      <c r="AA76" s="16">
        <v>27.0</v>
      </c>
      <c r="AB76" s="17">
        <v>45.0</v>
      </c>
      <c r="AC76" s="18">
        <v>105.0</v>
      </c>
      <c r="AD76" s="19">
        <v>30.0</v>
      </c>
      <c r="AE76" s="20">
        <v>26.0</v>
      </c>
      <c r="AF76" s="21">
        <v>47.0</v>
      </c>
      <c r="AG76" s="22">
        <v>16.0</v>
      </c>
      <c r="AH76" s="27"/>
      <c r="AI76" s="27"/>
    </row>
    <row r="77">
      <c r="A77" s="32"/>
      <c r="B77" s="29">
        <v>1682.0</v>
      </c>
      <c r="C77" s="30">
        <v>3241.0</v>
      </c>
      <c r="D77" s="31" t="s">
        <v>0</v>
      </c>
      <c r="E77" s="5">
        <v>34.0</v>
      </c>
      <c r="F77" s="6">
        <v>45.0</v>
      </c>
      <c r="G77" s="7">
        <v>24.0</v>
      </c>
      <c r="H77" s="8">
        <v>92.0</v>
      </c>
      <c r="I77" s="9">
        <v>147.0</v>
      </c>
      <c r="J77" s="10">
        <v>59.0</v>
      </c>
      <c r="K77" s="11">
        <v>31.0</v>
      </c>
      <c r="L77" s="12">
        <v>18.0</v>
      </c>
      <c r="M77" s="13">
        <v>76.0</v>
      </c>
      <c r="N77" s="31"/>
      <c r="O77" s="14">
        <v>28.0</v>
      </c>
      <c r="P77" s="15">
        <v>26.0</v>
      </c>
      <c r="Q77" s="16">
        <v>22.0</v>
      </c>
      <c r="R77" s="17">
        <v>76.0</v>
      </c>
      <c r="S77" s="18">
        <v>145.0</v>
      </c>
      <c r="T77" s="19">
        <v>29.0</v>
      </c>
      <c r="U77" s="20">
        <v>38.0</v>
      </c>
      <c r="V77" s="21">
        <v>43.0</v>
      </c>
      <c r="W77" s="22">
        <v>36.0</v>
      </c>
      <c r="X77" s="31"/>
      <c r="Y77" s="14">
        <v>16.0</v>
      </c>
      <c r="Z77" s="15">
        <v>14.0</v>
      </c>
      <c r="AA77" s="16">
        <v>12.0</v>
      </c>
      <c r="AB77" s="17">
        <v>72.0</v>
      </c>
      <c r="AC77" s="18">
        <v>145.0</v>
      </c>
      <c r="AD77" s="19">
        <v>28.0</v>
      </c>
      <c r="AE77" s="20">
        <v>29.0</v>
      </c>
      <c r="AF77" s="21">
        <v>31.0</v>
      </c>
      <c r="AG77" s="22">
        <v>29.0</v>
      </c>
      <c r="AH77" s="27"/>
      <c r="AI77" s="27"/>
    </row>
    <row r="78">
      <c r="A78" s="32"/>
      <c r="B78" s="29">
        <v>1685.0</v>
      </c>
      <c r="C78" s="30">
        <v>1084.0</v>
      </c>
      <c r="D78" s="31" t="s">
        <v>0</v>
      </c>
      <c r="E78" s="5">
        <v>9.0</v>
      </c>
      <c r="F78" s="6">
        <v>23.0</v>
      </c>
      <c r="G78" s="7">
        <v>24.0</v>
      </c>
      <c r="H78" s="8">
        <v>52.0</v>
      </c>
      <c r="I78" s="9">
        <v>72.0</v>
      </c>
      <c r="J78" s="10">
        <v>36.0</v>
      </c>
      <c r="K78" s="11">
        <v>12.0</v>
      </c>
      <c r="L78" s="12">
        <v>7.0</v>
      </c>
      <c r="M78" s="13">
        <v>34.0</v>
      </c>
      <c r="N78" s="31"/>
      <c r="O78" s="14">
        <v>22.0</v>
      </c>
      <c r="P78" s="15">
        <v>17.0</v>
      </c>
      <c r="Q78" s="16">
        <v>16.0</v>
      </c>
      <c r="R78" s="17">
        <v>24.0</v>
      </c>
      <c r="S78" s="18">
        <v>69.0</v>
      </c>
      <c r="T78" s="19">
        <v>14.0</v>
      </c>
      <c r="U78" s="20">
        <v>26.0</v>
      </c>
      <c r="V78" s="21">
        <v>30.0</v>
      </c>
      <c r="W78" s="22">
        <v>33.0</v>
      </c>
      <c r="X78" s="31"/>
      <c r="Y78" s="14">
        <v>15.0</v>
      </c>
      <c r="Z78" s="15">
        <v>5.0</v>
      </c>
      <c r="AA78" s="16">
        <v>19.0</v>
      </c>
      <c r="AB78" s="17">
        <v>23.0</v>
      </c>
      <c r="AC78" s="18">
        <v>66.0</v>
      </c>
      <c r="AD78" s="19">
        <v>12.0</v>
      </c>
      <c r="AE78" s="20">
        <v>25.0</v>
      </c>
      <c r="AF78" s="21">
        <v>22.0</v>
      </c>
      <c r="AG78" s="22">
        <v>22.0</v>
      </c>
      <c r="AH78" s="27"/>
      <c r="AI78" s="27"/>
    </row>
    <row r="79">
      <c r="A79" s="32"/>
      <c r="B79" s="29">
        <v>1688.0</v>
      </c>
      <c r="C79" s="30">
        <v>1178.0</v>
      </c>
      <c r="D79" s="31" t="s">
        <v>0</v>
      </c>
      <c r="E79" s="5">
        <v>11.0</v>
      </c>
      <c r="F79" s="6">
        <v>17.0</v>
      </c>
      <c r="G79" s="7">
        <v>12.0</v>
      </c>
      <c r="H79" s="8">
        <v>41.0</v>
      </c>
      <c r="I79" s="9">
        <v>94.0</v>
      </c>
      <c r="J79" s="10">
        <v>32.0</v>
      </c>
      <c r="K79" s="11">
        <v>18.0</v>
      </c>
      <c r="L79" s="12">
        <v>12.0</v>
      </c>
      <c r="M79" s="13">
        <v>42.0</v>
      </c>
      <c r="N79" s="31"/>
      <c r="O79" s="14">
        <v>17.0</v>
      </c>
      <c r="P79" s="15">
        <v>13.0</v>
      </c>
      <c r="Q79" s="16">
        <v>6.0</v>
      </c>
      <c r="R79" s="17">
        <v>25.0</v>
      </c>
      <c r="S79" s="18">
        <v>79.0</v>
      </c>
      <c r="T79" s="19">
        <v>17.0</v>
      </c>
      <c r="U79" s="20">
        <v>26.0</v>
      </c>
      <c r="V79" s="21">
        <v>32.0</v>
      </c>
      <c r="W79" s="22">
        <v>23.0</v>
      </c>
      <c r="X79" s="31"/>
      <c r="Y79" s="14">
        <v>18.0</v>
      </c>
      <c r="Z79" s="15">
        <v>2.0</v>
      </c>
      <c r="AA79" s="16">
        <v>9.0</v>
      </c>
      <c r="AB79" s="17">
        <v>25.0</v>
      </c>
      <c r="AC79" s="18">
        <v>83.0</v>
      </c>
      <c r="AD79" s="19">
        <v>15.0</v>
      </c>
      <c r="AE79" s="20">
        <v>16.0</v>
      </c>
      <c r="AF79" s="21">
        <v>32.0</v>
      </c>
      <c r="AG79" s="22">
        <v>17.0</v>
      </c>
      <c r="AH79" s="27"/>
      <c r="AI79" s="27"/>
    </row>
    <row r="80">
      <c r="A80" s="32"/>
      <c r="B80" s="29">
        <v>1689.0</v>
      </c>
      <c r="C80" s="30">
        <v>2021.0</v>
      </c>
      <c r="D80" s="31" t="s">
        <v>0</v>
      </c>
      <c r="E80" s="5">
        <v>17.0</v>
      </c>
      <c r="F80" s="6">
        <v>50.0</v>
      </c>
      <c r="G80" s="7">
        <v>21.0</v>
      </c>
      <c r="H80" s="8">
        <v>34.0</v>
      </c>
      <c r="I80" s="9">
        <v>168.0</v>
      </c>
      <c r="J80" s="10">
        <v>36.0</v>
      </c>
      <c r="K80" s="11">
        <v>17.0</v>
      </c>
      <c r="L80" s="12">
        <v>14.0</v>
      </c>
      <c r="M80" s="13">
        <v>79.0</v>
      </c>
      <c r="N80" s="31"/>
      <c r="O80" s="14">
        <v>12.0</v>
      </c>
      <c r="P80" s="15">
        <v>22.0</v>
      </c>
      <c r="Q80" s="16">
        <v>5.0</v>
      </c>
      <c r="R80" s="17">
        <v>31.0</v>
      </c>
      <c r="S80" s="18">
        <v>165.0</v>
      </c>
      <c r="T80" s="19">
        <v>21.0</v>
      </c>
      <c r="U80" s="20">
        <v>14.0</v>
      </c>
      <c r="V80" s="21">
        <v>55.0</v>
      </c>
      <c r="W80" s="22">
        <v>40.0</v>
      </c>
      <c r="X80" s="31"/>
      <c r="Y80" s="14">
        <v>8.0</v>
      </c>
      <c r="Z80" s="15">
        <v>15.0</v>
      </c>
      <c r="AA80" s="16">
        <v>22.0</v>
      </c>
      <c r="AB80" s="17">
        <v>32.0</v>
      </c>
      <c r="AC80" s="18">
        <v>168.0</v>
      </c>
      <c r="AD80" s="19">
        <v>20.0</v>
      </c>
      <c r="AE80" s="20">
        <v>13.0</v>
      </c>
      <c r="AF80" s="21">
        <v>47.0</v>
      </c>
      <c r="AG80" s="22">
        <v>18.0</v>
      </c>
      <c r="AH80" s="27"/>
      <c r="AI80" s="27"/>
    </row>
    <row r="81">
      <c r="A81" s="32"/>
      <c r="B81" s="29">
        <v>1695.0</v>
      </c>
      <c r="C81" s="30">
        <v>898.0</v>
      </c>
      <c r="D81" s="31" t="s">
        <v>0</v>
      </c>
      <c r="E81" s="5">
        <v>20.0</v>
      </c>
      <c r="F81" s="6">
        <v>24.0</v>
      </c>
      <c r="G81" s="7">
        <v>17.0</v>
      </c>
      <c r="H81" s="8">
        <v>52.0</v>
      </c>
      <c r="I81" s="9">
        <v>89.0</v>
      </c>
      <c r="J81" s="10">
        <v>35.0</v>
      </c>
      <c r="K81" s="11">
        <v>17.0</v>
      </c>
      <c r="L81" s="12">
        <v>10.0</v>
      </c>
      <c r="M81" s="13">
        <v>14.0</v>
      </c>
      <c r="N81" s="31"/>
      <c r="O81" s="14">
        <v>18.0</v>
      </c>
      <c r="P81" s="15">
        <v>19.0</v>
      </c>
      <c r="Q81" s="16">
        <v>13.0</v>
      </c>
      <c r="R81" s="17">
        <v>25.0</v>
      </c>
      <c r="S81" s="18">
        <v>47.0</v>
      </c>
      <c r="T81" s="19">
        <v>6.0</v>
      </c>
      <c r="U81" s="20">
        <v>29.0</v>
      </c>
      <c r="V81" s="21">
        <v>42.0</v>
      </c>
      <c r="W81" s="22">
        <v>40.0</v>
      </c>
      <c r="X81" s="31"/>
      <c r="Y81" s="14">
        <v>20.0</v>
      </c>
      <c r="Z81" s="15">
        <v>9.0</v>
      </c>
      <c r="AA81" s="16">
        <v>16.0</v>
      </c>
      <c r="AB81" s="17">
        <v>24.0</v>
      </c>
      <c r="AC81" s="18">
        <v>41.0</v>
      </c>
      <c r="AD81" s="19">
        <v>7.0</v>
      </c>
      <c r="AE81" s="20">
        <v>31.0</v>
      </c>
      <c r="AF81" s="21">
        <v>40.0</v>
      </c>
      <c r="AG81" s="22">
        <v>28.0</v>
      </c>
      <c r="AH81" s="27"/>
      <c r="AI81" s="27"/>
    </row>
    <row r="82">
      <c r="A82" s="32"/>
      <c r="B82" s="29">
        <v>1696.0</v>
      </c>
      <c r="C82" s="30">
        <v>2667.0</v>
      </c>
      <c r="D82" s="31" t="s">
        <v>0</v>
      </c>
      <c r="E82" s="5">
        <v>52.0</v>
      </c>
      <c r="F82" s="6">
        <v>60.0</v>
      </c>
      <c r="G82" s="7">
        <v>43.0</v>
      </c>
      <c r="H82" s="8">
        <v>126.0</v>
      </c>
      <c r="I82" s="9">
        <v>190.0</v>
      </c>
      <c r="J82" s="10">
        <v>79.0</v>
      </c>
      <c r="K82" s="11">
        <v>45.0</v>
      </c>
      <c r="L82" s="12">
        <v>24.0</v>
      </c>
      <c r="M82" s="13">
        <v>103.0</v>
      </c>
      <c r="N82" s="31"/>
      <c r="O82" s="14">
        <v>45.0</v>
      </c>
      <c r="P82" s="15">
        <v>40.0</v>
      </c>
      <c r="Q82" s="16">
        <v>22.0</v>
      </c>
      <c r="R82" s="17">
        <v>75.0</v>
      </c>
      <c r="S82" s="18">
        <v>198.0</v>
      </c>
      <c r="T82" s="19">
        <v>43.0</v>
      </c>
      <c r="U82" s="20">
        <v>70.0</v>
      </c>
      <c r="V82" s="21">
        <v>64.0</v>
      </c>
      <c r="W82" s="22">
        <v>65.0</v>
      </c>
      <c r="X82" s="31"/>
      <c r="Y82" s="14">
        <v>30.0</v>
      </c>
      <c r="Z82" s="15">
        <v>28.0</v>
      </c>
      <c r="AA82" s="16">
        <v>25.0</v>
      </c>
      <c r="AB82" s="17">
        <v>73.0</v>
      </c>
      <c r="AC82" s="18">
        <v>188.0</v>
      </c>
      <c r="AD82" s="19">
        <v>43.0</v>
      </c>
      <c r="AE82" s="20">
        <v>56.0</v>
      </c>
      <c r="AF82" s="21">
        <v>42.0</v>
      </c>
      <c r="AG82" s="22">
        <v>44.0</v>
      </c>
      <c r="AH82" s="27"/>
      <c r="AI82" s="27"/>
    </row>
    <row r="83">
      <c r="A83" s="32"/>
      <c r="B83" s="29">
        <v>1700.0</v>
      </c>
      <c r="C83" s="30">
        <v>3216.0</v>
      </c>
      <c r="D83" s="31" t="s">
        <v>0</v>
      </c>
      <c r="E83" s="5">
        <v>26.0</v>
      </c>
      <c r="F83" s="6">
        <v>58.0</v>
      </c>
      <c r="G83" s="7">
        <v>44.0</v>
      </c>
      <c r="H83" s="8">
        <v>102.0</v>
      </c>
      <c r="I83" s="9">
        <v>265.0</v>
      </c>
      <c r="J83" s="10">
        <v>111.0</v>
      </c>
      <c r="K83" s="11">
        <v>37.0</v>
      </c>
      <c r="L83" s="12">
        <v>38.0</v>
      </c>
      <c r="M83" s="13">
        <v>91.0</v>
      </c>
      <c r="N83" s="31"/>
      <c r="O83" s="14">
        <v>25.0</v>
      </c>
      <c r="P83" s="15">
        <v>54.0</v>
      </c>
      <c r="Q83" s="16">
        <v>40.0</v>
      </c>
      <c r="R83" s="17">
        <v>56.0</v>
      </c>
      <c r="S83" s="18">
        <v>200.0</v>
      </c>
      <c r="T83" s="19">
        <v>56.0</v>
      </c>
      <c r="U83" s="20">
        <v>53.0</v>
      </c>
      <c r="V83" s="21">
        <v>81.0</v>
      </c>
      <c r="W83" s="22">
        <v>65.0</v>
      </c>
      <c r="X83" s="31"/>
      <c r="Y83" s="14">
        <v>20.0</v>
      </c>
      <c r="Z83" s="15">
        <v>18.0</v>
      </c>
      <c r="AA83" s="16">
        <v>51.0</v>
      </c>
      <c r="AB83" s="17">
        <v>56.0</v>
      </c>
      <c r="AC83" s="18">
        <v>205.0</v>
      </c>
      <c r="AD83" s="19">
        <v>58.0</v>
      </c>
      <c r="AE83" s="20">
        <v>49.0</v>
      </c>
      <c r="AF83" s="21">
        <v>92.0</v>
      </c>
      <c r="AG83" s="22">
        <v>47.0</v>
      </c>
      <c r="AH83" s="27"/>
      <c r="AI83" s="27"/>
    </row>
    <row r="84">
      <c r="A84" s="32"/>
      <c r="B84" s="29">
        <v>1702.0</v>
      </c>
      <c r="C84" s="30">
        <v>2145.0</v>
      </c>
      <c r="D84" s="31" t="s">
        <v>0</v>
      </c>
      <c r="E84" s="5">
        <v>33.0</v>
      </c>
      <c r="F84" s="6">
        <v>24.0</v>
      </c>
      <c r="G84" s="7">
        <v>13.0</v>
      </c>
      <c r="H84" s="8">
        <v>70.0</v>
      </c>
      <c r="I84" s="9">
        <v>97.0</v>
      </c>
      <c r="J84" s="10">
        <v>48.0</v>
      </c>
      <c r="K84" s="11">
        <v>30.0</v>
      </c>
      <c r="L84" s="12">
        <v>23.0</v>
      </c>
      <c r="M84" s="13">
        <v>55.0</v>
      </c>
      <c r="N84" s="31"/>
      <c r="O84" s="14">
        <v>17.0</v>
      </c>
      <c r="P84" s="15">
        <v>14.0</v>
      </c>
      <c r="Q84" s="16">
        <v>25.0</v>
      </c>
      <c r="R84" s="17">
        <v>38.0</v>
      </c>
      <c r="S84" s="18">
        <v>82.0</v>
      </c>
      <c r="T84" s="19">
        <v>15.0</v>
      </c>
      <c r="U84" s="20">
        <v>67.0</v>
      </c>
      <c r="V84" s="21">
        <v>48.0</v>
      </c>
      <c r="W84" s="22">
        <v>41.0</v>
      </c>
      <c r="X84" s="31"/>
      <c r="Y84" s="14">
        <v>21.0</v>
      </c>
      <c r="Z84" s="15">
        <v>14.0</v>
      </c>
      <c r="AA84" s="16">
        <v>29.0</v>
      </c>
      <c r="AB84" s="17">
        <v>39.0</v>
      </c>
      <c r="AC84" s="18">
        <v>84.0</v>
      </c>
      <c r="AD84" s="19">
        <v>17.0</v>
      </c>
      <c r="AE84" s="20">
        <v>38.0</v>
      </c>
      <c r="AF84" s="21">
        <v>35.0</v>
      </c>
      <c r="AG84" s="22">
        <v>31.0</v>
      </c>
      <c r="AH84" s="27"/>
      <c r="AI84" s="27"/>
    </row>
    <row r="85">
      <c r="A85" s="32"/>
      <c r="B85" s="29">
        <v>1712.0</v>
      </c>
      <c r="C85" s="30">
        <v>2557.0</v>
      </c>
      <c r="D85" s="31" t="s">
        <v>0</v>
      </c>
      <c r="E85" s="5">
        <v>21.0</v>
      </c>
      <c r="F85" s="6">
        <v>69.0</v>
      </c>
      <c r="G85" s="7">
        <v>25.0</v>
      </c>
      <c r="H85" s="8">
        <v>110.0</v>
      </c>
      <c r="I85" s="9">
        <v>289.0</v>
      </c>
      <c r="J85" s="10">
        <v>73.0</v>
      </c>
      <c r="K85" s="11">
        <v>31.0</v>
      </c>
      <c r="L85" s="12">
        <v>12.0</v>
      </c>
      <c r="M85" s="13">
        <v>128.0</v>
      </c>
      <c r="N85" s="31"/>
      <c r="O85" s="14">
        <v>38.0</v>
      </c>
      <c r="P85" s="15">
        <v>69.0</v>
      </c>
      <c r="Q85" s="16">
        <v>22.0</v>
      </c>
      <c r="R85" s="17">
        <v>59.0</v>
      </c>
      <c r="S85" s="18">
        <v>218.0</v>
      </c>
      <c r="T85" s="19">
        <v>30.0</v>
      </c>
      <c r="U85" s="20">
        <v>52.0</v>
      </c>
      <c r="V85" s="21">
        <v>112.0</v>
      </c>
      <c r="W85" s="22">
        <v>52.0</v>
      </c>
      <c r="X85" s="31"/>
      <c r="Y85" s="14">
        <v>16.0</v>
      </c>
      <c r="Z85" s="15">
        <v>45.0</v>
      </c>
      <c r="AA85" s="16">
        <v>24.0</v>
      </c>
      <c r="AB85" s="17">
        <v>57.0</v>
      </c>
      <c r="AC85" s="18">
        <v>221.0</v>
      </c>
      <c r="AD85" s="19">
        <v>30.0</v>
      </c>
      <c r="AE85" s="20">
        <v>43.0</v>
      </c>
      <c r="AF85" s="21">
        <v>81.0</v>
      </c>
      <c r="AG85" s="22">
        <v>43.0</v>
      </c>
      <c r="AH85" s="27"/>
      <c r="AI85" s="27"/>
    </row>
    <row r="86">
      <c r="A86" s="32"/>
      <c r="B86" s="29">
        <v>1715.0</v>
      </c>
      <c r="C86" s="30">
        <v>2589.0</v>
      </c>
      <c r="D86" s="31" t="s">
        <v>0</v>
      </c>
      <c r="E86" s="5">
        <v>65.0</v>
      </c>
      <c r="F86" s="6">
        <v>110.0</v>
      </c>
      <c r="G86" s="7">
        <v>43.0</v>
      </c>
      <c r="H86" s="8">
        <v>235.0</v>
      </c>
      <c r="I86" s="9">
        <v>500.0</v>
      </c>
      <c r="J86" s="10">
        <v>106.0</v>
      </c>
      <c r="K86" s="11">
        <v>55.0</v>
      </c>
      <c r="L86" s="12">
        <v>23.0</v>
      </c>
      <c r="M86" s="13">
        <v>159.0</v>
      </c>
      <c r="N86" s="31"/>
      <c r="O86" s="14">
        <v>97.0</v>
      </c>
      <c r="P86" s="15">
        <v>121.0</v>
      </c>
      <c r="Q86" s="16">
        <v>44.0</v>
      </c>
      <c r="R86" s="17">
        <v>97.0</v>
      </c>
      <c r="S86" s="18">
        <v>343.0</v>
      </c>
      <c r="T86" s="19">
        <v>23.0</v>
      </c>
      <c r="U86" s="20">
        <v>156.0</v>
      </c>
      <c r="V86" s="21">
        <v>241.0</v>
      </c>
      <c r="W86" s="22">
        <v>104.0</v>
      </c>
      <c r="X86" s="31"/>
      <c r="Y86" s="14">
        <v>44.0</v>
      </c>
      <c r="Z86" s="15">
        <v>37.0</v>
      </c>
      <c r="AA86" s="16">
        <v>34.0</v>
      </c>
      <c r="AB86" s="17">
        <v>92.0</v>
      </c>
      <c r="AC86" s="18">
        <v>338.0</v>
      </c>
      <c r="AD86" s="19">
        <v>23.0</v>
      </c>
      <c r="AE86" s="20">
        <v>125.0</v>
      </c>
      <c r="AF86" s="21">
        <v>218.0</v>
      </c>
      <c r="AG86" s="22">
        <v>77.0</v>
      </c>
      <c r="AH86" s="27"/>
      <c r="AI86" s="27"/>
    </row>
    <row r="87">
      <c r="A87" s="32"/>
      <c r="B87" s="29">
        <v>1717.0</v>
      </c>
      <c r="C87" s="30">
        <v>2715.0</v>
      </c>
      <c r="D87" s="31" t="s">
        <v>0</v>
      </c>
      <c r="E87" s="5">
        <v>44.0</v>
      </c>
      <c r="F87" s="6">
        <v>94.0</v>
      </c>
      <c r="G87" s="7">
        <v>29.0</v>
      </c>
      <c r="H87" s="8">
        <v>259.0</v>
      </c>
      <c r="I87" s="9">
        <v>578.0</v>
      </c>
      <c r="J87" s="10">
        <v>98.0</v>
      </c>
      <c r="K87" s="11">
        <v>66.0</v>
      </c>
      <c r="L87" s="12">
        <v>33.0</v>
      </c>
      <c r="M87" s="13">
        <v>172.0</v>
      </c>
      <c r="N87" s="31"/>
      <c r="O87" s="14">
        <v>96.0</v>
      </c>
      <c r="P87" s="15">
        <v>119.0</v>
      </c>
      <c r="Q87" s="16">
        <v>48.0</v>
      </c>
      <c r="R87" s="17">
        <v>111.0</v>
      </c>
      <c r="S87" s="18">
        <v>400.0</v>
      </c>
      <c r="T87" s="19">
        <v>27.0</v>
      </c>
      <c r="U87" s="20">
        <v>152.0</v>
      </c>
      <c r="V87" s="21">
        <v>209.0</v>
      </c>
      <c r="W87" s="22">
        <v>74.0</v>
      </c>
      <c r="X87" s="31"/>
      <c r="Y87" s="14">
        <v>52.0</v>
      </c>
      <c r="Z87" s="15">
        <v>43.0</v>
      </c>
      <c r="AA87" s="16">
        <v>41.0</v>
      </c>
      <c r="AB87" s="17">
        <v>112.0</v>
      </c>
      <c r="AC87" s="18">
        <v>401.0</v>
      </c>
      <c r="AD87" s="19">
        <v>25.0</v>
      </c>
      <c r="AE87" s="20">
        <v>136.0</v>
      </c>
      <c r="AF87" s="21">
        <v>192.0</v>
      </c>
      <c r="AG87" s="22">
        <v>53.0</v>
      </c>
      <c r="AH87" s="27"/>
      <c r="AI87" s="27"/>
    </row>
    <row r="88">
      <c r="A88" s="32"/>
      <c r="B88" s="29">
        <v>1719.0</v>
      </c>
      <c r="C88" s="30">
        <v>777.0</v>
      </c>
      <c r="D88" s="31" t="s">
        <v>0</v>
      </c>
      <c r="E88" s="5">
        <v>10.0</v>
      </c>
      <c r="F88" s="6">
        <v>21.0</v>
      </c>
      <c r="G88" s="7">
        <v>8.0</v>
      </c>
      <c r="H88" s="8">
        <v>62.0</v>
      </c>
      <c r="I88" s="9">
        <v>157.0</v>
      </c>
      <c r="J88" s="10">
        <v>32.0</v>
      </c>
      <c r="K88" s="11">
        <v>15.0</v>
      </c>
      <c r="L88" s="12">
        <v>7.0</v>
      </c>
      <c r="M88" s="13">
        <v>53.0</v>
      </c>
      <c r="N88" s="31"/>
      <c r="O88" s="14">
        <v>17.0</v>
      </c>
      <c r="P88" s="15">
        <v>24.0</v>
      </c>
      <c r="Q88" s="16">
        <v>10.0</v>
      </c>
      <c r="R88" s="17">
        <v>23.0</v>
      </c>
      <c r="S88" s="18">
        <v>123.0</v>
      </c>
      <c r="T88" s="19">
        <v>10.0</v>
      </c>
      <c r="U88" s="20">
        <v>42.0</v>
      </c>
      <c r="V88" s="21">
        <v>59.0</v>
      </c>
      <c r="W88" s="22">
        <v>27.0</v>
      </c>
      <c r="X88" s="31"/>
      <c r="Y88" s="14">
        <v>9.0</v>
      </c>
      <c r="Z88" s="15">
        <v>10.0</v>
      </c>
      <c r="AA88" s="16">
        <v>9.0</v>
      </c>
      <c r="AB88" s="17">
        <v>25.0</v>
      </c>
      <c r="AC88" s="18">
        <v>124.0</v>
      </c>
      <c r="AD88" s="19">
        <v>10.0</v>
      </c>
      <c r="AE88" s="20">
        <v>40.0</v>
      </c>
      <c r="AF88" s="21">
        <v>47.0</v>
      </c>
      <c r="AG88" s="22">
        <v>19.0</v>
      </c>
      <c r="AH88" s="27"/>
      <c r="AI88" s="27"/>
    </row>
    <row r="89">
      <c r="A89" s="32"/>
      <c r="B89" s="29">
        <v>1750.0</v>
      </c>
      <c r="C89" s="30">
        <v>1554.0</v>
      </c>
      <c r="D89" s="31" t="s">
        <v>0</v>
      </c>
      <c r="E89" s="5">
        <v>9.0</v>
      </c>
      <c r="F89" s="6">
        <v>30.0</v>
      </c>
      <c r="G89" s="7">
        <v>21.0</v>
      </c>
      <c r="H89" s="8">
        <v>29.0</v>
      </c>
      <c r="I89" s="9">
        <v>198.0</v>
      </c>
      <c r="J89" s="10">
        <v>73.0</v>
      </c>
      <c r="K89" s="11">
        <v>5.0</v>
      </c>
      <c r="L89" s="12">
        <v>17.0</v>
      </c>
      <c r="M89" s="13">
        <v>73.0</v>
      </c>
      <c r="N89" s="31"/>
      <c r="O89" s="14">
        <v>11.0</v>
      </c>
      <c r="P89" s="15">
        <v>56.0</v>
      </c>
      <c r="Q89" s="16">
        <v>23.0</v>
      </c>
      <c r="R89" s="17">
        <v>6.0</v>
      </c>
      <c r="S89" s="18">
        <v>92.0</v>
      </c>
      <c r="T89" s="19">
        <v>13.0</v>
      </c>
      <c r="U89" s="20">
        <v>19.0</v>
      </c>
      <c r="V89" s="21">
        <v>76.0</v>
      </c>
      <c r="W89" s="22">
        <v>65.0</v>
      </c>
      <c r="X89" s="31"/>
      <c r="Y89" s="14">
        <v>6.0</v>
      </c>
      <c r="Z89" s="15">
        <v>23.0</v>
      </c>
      <c r="AA89" s="16">
        <v>21.0</v>
      </c>
      <c r="AB89" s="17">
        <v>6.0</v>
      </c>
      <c r="AC89" s="18">
        <v>96.0</v>
      </c>
      <c r="AD89" s="19">
        <v>12.0</v>
      </c>
      <c r="AE89" s="20">
        <v>12.0</v>
      </c>
      <c r="AF89" s="21">
        <v>75.0</v>
      </c>
      <c r="AG89" s="22">
        <v>47.0</v>
      </c>
      <c r="AH89" s="27"/>
      <c r="AI89" s="27"/>
    </row>
    <row r="90">
      <c r="A90" s="32"/>
      <c r="B90" s="29">
        <v>1751.0</v>
      </c>
      <c r="C90" s="30">
        <v>1396.0</v>
      </c>
      <c r="D90" s="31" t="s">
        <v>0</v>
      </c>
      <c r="E90" s="5">
        <v>13.0</v>
      </c>
      <c r="F90" s="6">
        <v>40.0</v>
      </c>
      <c r="G90" s="7">
        <v>25.0</v>
      </c>
      <c r="H90" s="8">
        <v>40.0</v>
      </c>
      <c r="I90" s="9">
        <v>216.0</v>
      </c>
      <c r="J90" s="10">
        <v>67.0</v>
      </c>
      <c r="K90" s="11">
        <v>10.0</v>
      </c>
      <c r="L90" s="12">
        <v>27.0</v>
      </c>
      <c r="M90" s="13">
        <v>79.0</v>
      </c>
      <c r="N90" s="31"/>
      <c r="O90" s="14">
        <v>20.0</v>
      </c>
      <c r="P90" s="15">
        <v>72.0</v>
      </c>
      <c r="Q90" s="16">
        <v>31.0</v>
      </c>
      <c r="R90" s="17">
        <v>9.0</v>
      </c>
      <c r="S90" s="18">
        <v>92.0</v>
      </c>
      <c r="T90" s="19">
        <v>11.0</v>
      </c>
      <c r="U90" s="20">
        <v>30.0</v>
      </c>
      <c r="V90" s="21">
        <v>105.0</v>
      </c>
      <c r="W90" s="22">
        <v>75.0</v>
      </c>
      <c r="X90" s="31"/>
      <c r="Y90" s="14">
        <v>7.0</v>
      </c>
      <c r="Z90" s="15">
        <v>29.0</v>
      </c>
      <c r="AA90" s="16">
        <v>20.0</v>
      </c>
      <c r="AB90" s="17">
        <v>9.0</v>
      </c>
      <c r="AC90" s="18">
        <v>96.0</v>
      </c>
      <c r="AD90" s="19">
        <v>12.0</v>
      </c>
      <c r="AE90" s="20">
        <v>33.0</v>
      </c>
      <c r="AF90" s="21">
        <v>87.0</v>
      </c>
      <c r="AG90" s="22">
        <v>61.0</v>
      </c>
      <c r="AH90" s="27"/>
      <c r="AI90" s="27"/>
    </row>
    <row r="91">
      <c r="A91" s="32"/>
      <c r="B91" s="29">
        <v>2003.0</v>
      </c>
      <c r="C91" s="30">
        <v>937.0</v>
      </c>
      <c r="D91" s="31" t="s">
        <v>0</v>
      </c>
      <c r="E91" s="5">
        <v>12.0</v>
      </c>
      <c r="F91" s="6">
        <v>20.0</v>
      </c>
      <c r="G91" s="7">
        <v>20.0</v>
      </c>
      <c r="H91" s="8">
        <v>25.0</v>
      </c>
      <c r="I91" s="9">
        <v>42.0</v>
      </c>
      <c r="J91" s="10">
        <v>16.0</v>
      </c>
      <c r="K91" s="11">
        <v>6.0</v>
      </c>
      <c r="L91" s="12">
        <v>9.0</v>
      </c>
      <c r="M91" s="13">
        <v>26.0</v>
      </c>
      <c r="N91" s="31"/>
      <c r="O91" s="14">
        <v>6.0</v>
      </c>
      <c r="P91" s="15">
        <v>7.0</v>
      </c>
      <c r="Q91" s="16">
        <v>8.0</v>
      </c>
      <c r="R91" s="17">
        <v>20.0</v>
      </c>
      <c r="S91" s="18">
        <v>47.0</v>
      </c>
      <c r="T91" s="19">
        <v>14.0</v>
      </c>
      <c r="U91" s="20">
        <v>13.0</v>
      </c>
      <c r="V91" s="21">
        <v>10.0</v>
      </c>
      <c r="W91" s="22">
        <v>16.0</v>
      </c>
      <c r="X91" s="31"/>
      <c r="Y91" s="14">
        <v>3.0</v>
      </c>
      <c r="Z91" s="15">
        <v>11.0</v>
      </c>
      <c r="AA91" s="16">
        <v>16.0</v>
      </c>
      <c r="AB91" s="17">
        <v>21.0</v>
      </c>
      <c r="AC91" s="18">
        <v>46.0</v>
      </c>
      <c r="AD91" s="19">
        <v>13.0</v>
      </c>
      <c r="AE91" s="20">
        <v>13.0</v>
      </c>
      <c r="AF91" s="21">
        <v>7.0</v>
      </c>
      <c r="AG91" s="22">
        <v>6.0</v>
      </c>
      <c r="AH91" s="27"/>
      <c r="AI91" s="27"/>
    </row>
    <row r="92">
      <c r="A92" s="32"/>
      <c r="B92" s="29">
        <v>2004.0</v>
      </c>
      <c r="C92" s="30">
        <v>1302.0</v>
      </c>
      <c r="D92" s="31" t="s">
        <v>0</v>
      </c>
      <c r="E92" s="5">
        <v>18.0</v>
      </c>
      <c r="F92" s="6">
        <v>34.0</v>
      </c>
      <c r="G92" s="7">
        <v>11.0</v>
      </c>
      <c r="H92" s="8">
        <v>47.0</v>
      </c>
      <c r="I92" s="9">
        <v>72.0</v>
      </c>
      <c r="J92" s="10">
        <v>25.0</v>
      </c>
      <c r="K92" s="11">
        <v>14.0</v>
      </c>
      <c r="L92" s="12">
        <v>7.0</v>
      </c>
      <c r="M92" s="13">
        <v>47.0</v>
      </c>
      <c r="N92" s="31"/>
      <c r="O92" s="14">
        <v>17.0</v>
      </c>
      <c r="P92" s="15">
        <v>17.0</v>
      </c>
      <c r="Q92" s="16">
        <v>6.0</v>
      </c>
      <c r="R92" s="17">
        <v>32.0</v>
      </c>
      <c r="S92" s="18">
        <v>79.0</v>
      </c>
      <c r="T92" s="19">
        <v>11.0</v>
      </c>
      <c r="U92" s="20">
        <v>21.0</v>
      </c>
      <c r="V92" s="21">
        <v>23.0</v>
      </c>
      <c r="W92" s="22">
        <v>17.0</v>
      </c>
      <c r="X92" s="31"/>
      <c r="Y92" s="14">
        <v>9.0</v>
      </c>
      <c r="Z92" s="15">
        <v>4.0</v>
      </c>
      <c r="AA92" s="16">
        <v>14.0</v>
      </c>
      <c r="AB92" s="17">
        <v>32.0</v>
      </c>
      <c r="AC92" s="18">
        <v>77.0</v>
      </c>
      <c r="AD92" s="19">
        <v>12.0</v>
      </c>
      <c r="AE92" s="20">
        <v>25.0</v>
      </c>
      <c r="AF92" s="21">
        <v>23.0</v>
      </c>
      <c r="AG92" s="22">
        <v>14.0</v>
      </c>
      <c r="AH92" s="27"/>
      <c r="AI92" s="27"/>
    </row>
    <row r="93">
      <c r="A93" s="32"/>
      <c r="B93" s="29">
        <v>2005.0</v>
      </c>
      <c r="C93" s="30">
        <v>2026.0</v>
      </c>
      <c r="D93" s="31" t="s">
        <v>0</v>
      </c>
      <c r="E93" s="5">
        <v>21.0</v>
      </c>
      <c r="F93" s="6">
        <v>56.0</v>
      </c>
      <c r="G93" s="7">
        <v>47.0</v>
      </c>
      <c r="H93" s="8">
        <v>78.0</v>
      </c>
      <c r="I93" s="9">
        <v>114.0</v>
      </c>
      <c r="J93" s="10">
        <v>69.0</v>
      </c>
      <c r="K93" s="11">
        <v>29.0</v>
      </c>
      <c r="L93" s="12">
        <v>21.0</v>
      </c>
      <c r="M93" s="13">
        <v>72.0</v>
      </c>
      <c r="N93" s="31"/>
      <c r="O93" s="14">
        <v>23.0</v>
      </c>
      <c r="P93" s="15">
        <v>23.0</v>
      </c>
      <c r="Q93" s="16">
        <v>29.0</v>
      </c>
      <c r="R93" s="17">
        <v>48.0</v>
      </c>
      <c r="S93" s="18">
        <v>130.0</v>
      </c>
      <c r="T93" s="19">
        <v>26.0</v>
      </c>
      <c r="U93" s="20">
        <v>40.0</v>
      </c>
      <c r="V93" s="21">
        <v>35.0</v>
      </c>
      <c r="W93" s="22">
        <v>65.0</v>
      </c>
      <c r="X93" s="31"/>
      <c r="Y93" s="14">
        <v>20.0</v>
      </c>
      <c r="Z93" s="15">
        <v>10.0</v>
      </c>
      <c r="AA93" s="16">
        <v>36.0</v>
      </c>
      <c r="AB93" s="17">
        <v>49.0</v>
      </c>
      <c r="AC93" s="18">
        <v>133.0</v>
      </c>
      <c r="AD93" s="19">
        <v>24.0</v>
      </c>
      <c r="AE93" s="20">
        <v>36.0</v>
      </c>
      <c r="AF93" s="21">
        <v>28.0</v>
      </c>
      <c r="AG93" s="22">
        <v>46.0</v>
      </c>
      <c r="AH93" s="27"/>
      <c r="AI93" s="27"/>
    </row>
    <row r="94">
      <c r="A94" s="32"/>
      <c r="B94" s="29">
        <v>2007.0</v>
      </c>
      <c r="C94" s="30">
        <v>592.0</v>
      </c>
      <c r="D94" s="31" t="s">
        <v>0</v>
      </c>
      <c r="E94" s="5">
        <v>10.0</v>
      </c>
      <c r="F94" s="6">
        <v>9.0</v>
      </c>
      <c r="G94" s="7">
        <v>17.0</v>
      </c>
      <c r="H94" s="8">
        <v>31.0</v>
      </c>
      <c r="I94" s="9">
        <v>39.0</v>
      </c>
      <c r="J94" s="10">
        <v>31.0</v>
      </c>
      <c r="K94" s="11">
        <v>8.0</v>
      </c>
      <c r="L94" s="12">
        <v>2.0</v>
      </c>
      <c r="M94" s="13">
        <v>13.0</v>
      </c>
      <c r="N94" s="31"/>
      <c r="O94" s="14">
        <v>14.0</v>
      </c>
      <c r="P94" s="15">
        <v>8.0</v>
      </c>
      <c r="Q94" s="16">
        <v>6.0</v>
      </c>
      <c r="R94" s="17">
        <v>8.0</v>
      </c>
      <c r="S94" s="18">
        <v>21.0</v>
      </c>
      <c r="T94" s="19">
        <v>3.0</v>
      </c>
      <c r="U94" s="20">
        <v>22.0</v>
      </c>
      <c r="V94" s="21">
        <v>20.0</v>
      </c>
      <c r="W94" s="22">
        <v>34.0</v>
      </c>
      <c r="X94" s="31"/>
      <c r="Y94" s="14">
        <v>14.0</v>
      </c>
      <c r="Z94" s="15">
        <v>3.0</v>
      </c>
      <c r="AA94" s="16">
        <v>13.0</v>
      </c>
      <c r="AB94" s="17">
        <v>7.0</v>
      </c>
      <c r="AC94" s="18">
        <v>22.0</v>
      </c>
      <c r="AD94" s="19">
        <v>2.0</v>
      </c>
      <c r="AE94" s="20">
        <v>12.0</v>
      </c>
      <c r="AF94" s="21">
        <v>16.0</v>
      </c>
      <c r="AG94" s="22">
        <v>18.0</v>
      </c>
      <c r="AH94" s="27"/>
      <c r="AI94" s="27"/>
    </row>
    <row r="95">
      <c r="A95" s="32"/>
      <c r="B95" s="29">
        <v>2008.0</v>
      </c>
      <c r="C95" s="30">
        <v>3166.0</v>
      </c>
      <c r="D95" s="31" t="s">
        <v>0</v>
      </c>
      <c r="E95" s="5">
        <v>43.0</v>
      </c>
      <c r="F95" s="6">
        <v>43.0</v>
      </c>
      <c r="G95" s="7">
        <v>39.0</v>
      </c>
      <c r="H95" s="8">
        <v>106.0</v>
      </c>
      <c r="I95" s="9">
        <v>213.0</v>
      </c>
      <c r="J95" s="10">
        <v>70.0</v>
      </c>
      <c r="K95" s="11">
        <v>48.0</v>
      </c>
      <c r="L95" s="12">
        <v>34.0</v>
      </c>
      <c r="M95" s="13">
        <v>68.0</v>
      </c>
      <c r="N95" s="31"/>
      <c r="O95" s="14">
        <v>36.0</v>
      </c>
      <c r="P95" s="15">
        <v>24.0</v>
      </c>
      <c r="Q95" s="16">
        <v>28.0</v>
      </c>
      <c r="R95" s="17">
        <v>57.0</v>
      </c>
      <c r="S95" s="18">
        <v>161.0</v>
      </c>
      <c r="T95" s="19">
        <v>35.0</v>
      </c>
      <c r="U95" s="20">
        <v>67.0</v>
      </c>
      <c r="V95" s="21">
        <v>60.0</v>
      </c>
      <c r="W95" s="22">
        <v>62.0</v>
      </c>
      <c r="X95" s="31"/>
      <c r="Y95" s="14">
        <v>28.0</v>
      </c>
      <c r="Z95" s="15">
        <v>12.0</v>
      </c>
      <c r="AA95" s="16">
        <v>29.0</v>
      </c>
      <c r="AB95" s="17">
        <v>54.0</v>
      </c>
      <c r="AC95" s="18">
        <v>159.0</v>
      </c>
      <c r="AD95" s="19">
        <v>30.0</v>
      </c>
      <c r="AE95" s="20">
        <v>41.0</v>
      </c>
      <c r="AF95" s="21">
        <v>36.0</v>
      </c>
      <c r="AG95" s="22">
        <v>23.0</v>
      </c>
      <c r="AH95" s="27"/>
      <c r="AI95" s="27"/>
    </row>
    <row r="96">
      <c r="A96" s="32"/>
      <c r="B96" s="29">
        <v>2009.0</v>
      </c>
      <c r="C96" s="30">
        <v>1664.0</v>
      </c>
      <c r="D96" s="31" t="s">
        <v>0</v>
      </c>
      <c r="E96" s="5">
        <v>15.0</v>
      </c>
      <c r="F96" s="6">
        <v>23.0</v>
      </c>
      <c r="G96" s="7">
        <v>15.0</v>
      </c>
      <c r="H96" s="8">
        <v>20.0</v>
      </c>
      <c r="I96" s="9">
        <v>71.0</v>
      </c>
      <c r="J96" s="10">
        <v>29.0</v>
      </c>
      <c r="K96" s="11">
        <v>9.0</v>
      </c>
      <c r="L96" s="12">
        <v>4.0</v>
      </c>
      <c r="M96" s="13">
        <v>38.0</v>
      </c>
      <c r="N96" s="31"/>
      <c r="O96" s="14">
        <v>7.0</v>
      </c>
      <c r="P96" s="15">
        <v>10.0</v>
      </c>
      <c r="Q96" s="16">
        <v>6.0</v>
      </c>
      <c r="R96" s="17">
        <v>20.0</v>
      </c>
      <c r="S96" s="18">
        <v>86.0</v>
      </c>
      <c r="T96" s="19">
        <v>10.0</v>
      </c>
      <c r="U96" s="20">
        <v>9.0</v>
      </c>
      <c r="V96" s="21">
        <v>15.0</v>
      </c>
      <c r="W96" s="22">
        <v>19.0</v>
      </c>
      <c r="X96" s="31"/>
      <c r="Y96" s="14">
        <v>3.0</v>
      </c>
      <c r="Z96" s="15">
        <v>3.0</v>
      </c>
      <c r="AA96" s="16">
        <v>7.0</v>
      </c>
      <c r="AB96" s="17">
        <v>19.0</v>
      </c>
      <c r="AC96" s="18">
        <v>74.0</v>
      </c>
      <c r="AD96" s="19">
        <v>11.0</v>
      </c>
      <c r="AE96" s="20">
        <v>10.0</v>
      </c>
      <c r="AF96" s="21">
        <v>10.0</v>
      </c>
      <c r="AG96" s="22">
        <v>11.0</v>
      </c>
      <c r="AH96" s="27"/>
      <c r="AI96" s="27"/>
    </row>
    <row r="97">
      <c r="A97" s="32"/>
      <c r="B97" s="29">
        <v>2011.0</v>
      </c>
      <c r="C97" s="30">
        <v>1367.0</v>
      </c>
      <c r="D97" s="31" t="s">
        <v>0</v>
      </c>
      <c r="E97" s="5">
        <v>7.0</v>
      </c>
      <c r="F97" s="6">
        <v>21.0</v>
      </c>
      <c r="G97" s="7">
        <v>22.0</v>
      </c>
      <c r="H97" s="8">
        <v>25.0</v>
      </c>
      <c r="I97" s="9">
        <v>102.0</v>
      </c>
      <c r="J97" s="10">
        <v>27.0</v>
      </c>
      <c r="K97" s="11">
        <v>17.0</v>
      </c>
      <c r="L97" s="12">
        <v>11.0</v>
      </c>
      <c r="M97" s="13">
        <v>45.0</v>
      </c>
      <c r="N97" s="31"/>
      <c r="O97" s="14">
        <v>9.0</v>
      </c>
      <c r="P97" s="15">
        <v>22.0</v>
      </c>
      <c r="Q97" s="16">
        <v>16.0</v>
      </c>
      <c r="R97" s="17">
        <v>22.0</v>
      </c>
      <c r="S97" s="18">
        <v>82.0</v>
      </c>
      <c r="T97" s="19">
        <v>14.0</v>
      </c>
      <c r="U97" s="20">
        <v>12.0</v>
      </c>
      <c r="V97" s="21">
        <v>27.0</v>
      </c>
      <c r="W97" s="22">
        <v>21.0</v>
      </c>
      <c r="X97" s="31"/>
      <c r="Y97" s="14">
        <v>3.0</v>
      </c>
      <c r="Z97" s="15">
        <v>11.0</v>
      </c>
      <c r="AA97" s="16">
        <v>14.0</v>
      </c>
      <c r="AB97" s="17">
        <v>21.0</v>
      </c>
      <c r="AC97" s="18">
        <v>85.0</v>
      </c>
      <c r="AD97" s="19">
        <v>15.0</v>
      </c>
      <c r="AE97" s="20">
        <v>13.0</v>
      </c>
      <c r="AF97" s="21">
        <v>26.0</v>
      </c>
      <c r="AG97" s="22">
        <v>11.0</v>
      </c>
      <c r="AH97" s="27"/>
      <c r="AI97" s="27"/>
    </row>
    <row r="98">
      <c r="A98" s="32"/>
      <c r="B98" s="29">
        <v>2013.0</v>
      </c>
      <c r="C98" s="30">
        <v>1064.0</v>
      </c>
      <c r="D98" s="31" t="s">
        <v>0</v>
      </c>
      <c r="E98" s="5">
        <v>5.0</v>
      </c>
      <c r="F98" s="6">
        <v>17.0</v>
      </c>
      <c r="G98" s="7">
        <v>4.0</v>
      </c>
      <c r="H98" s="8">
        <v>15.0</v>
      </c>
      <c r="I98" s="9">
        <v>35.0</v>
      </c>
      <c r="J98" s="10">
        <v>6.0</v>
      </c>
      <c r="K98" s="11">
        <v>7.0</v>
      </c>
      <c r="L98" s="12">
        <v>4.0</v>
      </c>
      <c r="M98" s="13">
        <v>28.0</v>
      </c>
      <c r="N98" s="31"/>
      <c r="O98" s="14">
        <v>4.0</v>
      </c>
      <c r="P98" s="15">
        <v>4.0</v>
      </c>
      <c r="Q98" s="16">
        <v>1.0</v>
      </c>
      <c r="R98" s="17">
        <v>15.0</v>
      </c>
      <c r="S98" s="18">
        <v>57.0</v>
      </c>
      <c r="T98" s="19">
        <v>9.0</v>
      </c>
      <c r="U98" s="20">
        <v>4.0</v>
      </c>
      <c r="V98" s="21">
        <v>5.0</v>
      </c>
      <c r="W98" s="22">
        <v>2.0</v>
      </c>
      <c r="X98" s="31"/>
      <c r="Y98" s="14">
        <v>1.0</v>
      </c>
      <c r="Z98" s="15">
        <v>4.0</v>
      </c>
      <c r="AA98" s="16">
        <v>3.0</v>
      </c>
      <c r="AB98" s="17">
        <v>13.0</v>
      </c>
      <c r="AC98" s="18">
        <v>58.0</v>
      </c>
      <c r="AD98" s="19">
        <v>8.0</v>
      </c>
      <c r="AE98" s="20">
        <v>4.0</v>
      </c>
      <c r="AF98" s="21">
        <v>3.0</v>
      </c>
      <c r="AG98" s="22">
        <v>2.0</v>
      </c>
      <c r="AH98" s="27"/>
      <c r="AI98" s="27"/>
    </row>
    <row r="99">
      <c r="A99" s="32"/>
      <c r="B99" s="29">
        <v>2014.0</v>
      </c>
      <c r="C99" s="30">
        <v>2933.0</v>
      </c>
      <c r="D99" s="31" t="s">
        <v>0</v>
      </c>
      <c r="E99" s="5">
        <v>19.0</v>
      </c>
      <c r="F99" s="6">
        <v>32.0</v>
      </c>
      <c r="G99" s="7">
        <v>20.0</v>
      </c>
      <c r="H99" s="8">
        <v>48.0</v>
      </c>
      <c r="I99" s="9">
        <v>133.0</v>
      </c>
      <c r="J99" s="10">
        <v>37.0</v>
      </c>
      <c r="K99" s="11">
        <v>21.0</v>
      </c>
      <c r="L99" s="12">
        <v>21.0</v>
      </c>
      <c r="M99" s="13">
        <v>91.0</v>
      </c>
      <c r="N99" s="31"/>
      <c r="O99" s="14">
        <v>11.0</v>
      </c>
      <c r="P99" s="15">
        <v>17.0</v>
      </c>
      <c r="Q99" s="16">
        <v>6.0</v>
      </c>
      <c r="R99" s="17">
        <v>48.0</v>
      </c>
      <c r="S99" s="18">
        <v>148.0</v>
      </c>
      <c r="T99" s="19">
        <v>38.0</v>
      </c>
      <c r="U99" s="20">
        <v>19.0</v>
      </c>
      <c r="V99" s="21">
        <v>29.0</v>
      </c>
      <c r="W99" s="22">
        <v>18.0</v>
      </c>
      <c r="X99" s="31"/>
      <c r="Y99" s="14">
        <v>9.0</v>
      </c>
      <c r="Z99" s="15">
        <v>9.0</v>
      </c>
      <c r="AA99" s="16">
        <v>8.0</v>
      </c>
      <c r="AB99" s="17">
        <v>45.0</v>
      </c>
      <c r="AC99" s="18">
        <v>149.0</v>
      </c>
      <c r="AD99" s="19">
        <v>40.0</v>
      </c>
      <c r="AE99" s="20">
        <v>21.0</v>
      </c>
      <c r="AF99" s="21">
        <v>26.0</v>
      </c>
      <c r="AG99" s="22">
        <v>11.0</v>
      </c>
      <c r="AH99" s="27"/>
      <c r="AI99" s="27"/>
    </row>
    <row r="100">
      <c r="A100" s="32"/>
      <c r="B100" s="29">
        <v>2015.0</v>
      </c>
      <c r="C100" s="30">
        <v>2515.0</v>
      </c>
      <c r="D100" s="31" t="s">
        <v>0</v>
      </c>
      <c r="E100" s="5">
        <v>8.0</v>
      </c>
      <c r="F100" s="6">
        <v>36.0</v>
      </c>
      <c r="G100" s="7">
        <v>19.0</v>
      </c>
      <c r="H100" s="8">
        <v>37.0</v>
      </c>
      <c r="I100" s="9">
        <v>106.0</v>
      </c>
      <c r="J100" s="10">
        <v>43.0</v>
      </c>
      <c r="K100" s="11">
        <v>21.0</v>
      </c>
      <c r="L100" s="12">
        <v>23.0</v>
      </c>
      <c r="M100" s="13">
        <v>47.0</v>
      </c>
      <c r="N100" s="31"/>
      <c r="O100" s="14">
        <v>5.0</v>
      </c>
      <c r="P100" s="15">
        <v>14.0</v>
      </c>
      <c r="Q100" s="16">
        <v>14.0</v>
      </c>
      <c r="R100" s="17">
        <v>22.0</v>
      </c>
      <c r="S100" s="18">
        <v>118.0</v>
      </c>
      <c r="T100" s="19">
        <v>29.0</v>
      </c>
      <c r="U100" s="20">
        <v>25.0</v>
      </c>
      <c r="V100" s="21">
        <v>21.0</v>
      </c>
      <c r="W100" s="22">
        <v>29.0</v>
      </c>
      <c r="X100" s="31"/>
      <c r="Y100" s="14">
        <v>7.0</v>
      </c>
      <c r="Z100" s="15">
        <v>12.0</v>
      </c>
      <c r="AA100" s="16">
        <v>24.0</v>
      </c>
      <c r="AB100" s="17">
        <v>25.0</v>
      </c>
      <c r="AC100" s="18">
        <v>109.0</v>
      </c>
      <c r="AD100" s="19">
        <v>31.0</v>
      </c>
      <c r="AE100" s="20">
        <v>16.0</v>
      </c>
      <c r="AF100" s="21">
        <v>14.0</v>
      </c>
      <c r="AG100" s="22">
        <v>12.0</v>
      </c>
      <c r="AH100" s="27"/>
      <c r="AI100" s="27"/>
    </row>
    <row r="101">
      <c r="A101" s="32"/>
      <c r="B101" s="29">
        <v>2021.0</v>
      </c>
      <c r="C101" s="30">
        <v>3158.0</v>
      </c>
      <c r="D101" s="31" t="s">
        <v>0</v>
      </c>
      <c r="E101" s="5">
        <v>24.0</v>
      </c>
      <c r="F101" s="6">
        <v>41.0</v>
      </c>
      <c r="G101" s="7">
        <v>18.0</v>
      </c>
      <c r="H101" s="8">
        <v>47.0</v>
      </c>
      <c r="I101" s="9">
        <v>128.0</v>
      </c>
      <c r="J101" s="10">
        <v>42.0</v>
      </c>
      <c r="K101" s="11">
        <v>23.0</v>
      </c>
      <c r="L101" s="12">
        <v>17.0</v>
      </c>
      <c r="M101" s="13">
        <v>67.0</v>
      </c>
      <c r="N101" s="31"/>
      <c r="O101" s="14">
        <v>14.0</v>
      </c>
      <c r="P101" s="15">
        <v>17.0</v>
      </c>
      <c r="Q101" s="16">
        <v>15.0</v>
      </c>
      <c r="R101" s="17">
        <v>36.0</v>
      </c>
      <c r="S101" s="18">
        <v>146.0</v>
      </c>
      <c r="T101" s="19">
        <v>27.0</v>
      </c>
      <c r="U101" s="20">
        <v>28.0</v>
      </c>
      <c r="V101" s="21">
        <v>24.0</v>
      </c>
      <c r="W101" s="22">
        <v>22.0</v>
      </c>
      <c r="X101" s="31"/>
      <c r="Y101" s="14">
        <v>14.0</v>
      </c>
      <c r="Z101" s="15">
        <v>4.0</v>
      </c>
      <c r="AA101" s="16">
        <v>12.0</v>
      </c>
      <c r="AB101" s="17">
        <v>38.0</v>
      </c>
      <c r="AC101" s="18">
        <v>149.0</v>
      </c>
      <c r="AD101" s="19">
        <v>24.0</v>
      </c>
      <c r="AE101" s="20">
        <v>17.0</v>
      </c>
      <c r="AF101" s="21">
        <v>24.0</v>
      </c>
      <c r="AG101" s="22">
        <v>13.0</v>
      </c>
      <c r="AH101" s="27"/>
      <c r="AI101" s="27"/>
    </row>
    <row r="102">
      <c r="A102" s="32"/>
      <c r="B102" s="29">
        <v>2023.0</v>
      </c>
      <c r="C102" s="30">
        <v>1285.0</v>
      </c>
      <c r="D102" s="31" t="s">
        <v>0</v>
      </c>
      <c r="E102" s="5">
        <v>16.0</v>
      </c>
      <c r="F102" s="6">
        <v>16.0</v>
      </c>
      <c r="G102" s="7">
        <v>6.0</v>
      </c>
      <c r="H102" s="8">
        <v>25.0</v>
      </c>
      <c r="I102" s="9">
        <v>63.0</v>
      </c>
      <c r="J102" s="10">
        <v>14.0</v>
      </c>
      <c r="K102" s="11">
        <v>17.0</v>
      </c>
      <c r="L102" s="12">
        <v>7.0</v>
      </c>
      <c r="M102" s="13">
        <v>22.0</v>
      </c>
      <c r="N102" s="31"/>
      <c r="O102" s="14">
        <v>7.0</v>
      </c>
      <c r="P102" s="15">
        <v>1.0</v>
      </c>
      <c r="Q102" s="16">
        <v>0.0</v>
      </c>
      <c r="R102" s="17">
        <v>30.0</v>
      </c>
      <c r="S102" s="18">
        <v>67.0</v>
      </c>
      <c r="T102" s="19">
        <v>12.0</v>
      </c>
      <c r="U102" s="20">
        <v>18.0</v>
      </c>
      <c r="V102" s="21">
        <v>5.0</v>
      </c>
      <c r="W102" s="22">
        <v>10.0</v>
      </c>
      <c r="X102" s="31"/>
      <c r="Y102" s="14">
        <v>11.0</v>
      </c>
      <c r="Z102" s="15">
        <v>3.0</v>
      </c>
      <c r="AA102" s="16">
        <v>5.0</v>
      </c>
      <c r="AB102" s="17">
        <v>29.0</v>
      </c>
      <c r="AC102" s="18">
        <v>65.0</v>
      </c>
      <c r="AD102" s="19">
        <v>13.0</v>
      </c>
      <c r="AE102" s="20">
        <v>11.0</v>
      </c>
      <c r="AF102" s="21">
        <v>4.0</v>
      </c>
      <c r="AG102" s="22">
        <v>3.0</v>
      </c>
      <c r="AH102" s="27"/>
      <c r="AI102" s="27"/>
    </row>
    <row r="103">
      <c r="A103" s="32"/>
      <c r="B103" s="29">
        <v>2025.0</v>
      </c>
      <c r="C103" s="30">
        <v>1855.0</v>
      </c>
      <c r="D103" s="31" t="s">
        <v>0</v>
      </c>
      <c r="E103" s="5">
        <v>13.0</v>
      </c>
      <c r="F103" s="6">
        <v>24.0</v>
      </c>
      <c r="G103" s="7">
        <v>14.0</v>
      </c>
      <c r="H103" s="8">
        <v>38.0</v>
      </c>
      <c r="I103" s="9">
        <v>81.0</v>
      </c>
      <c r="J103" s="10">
        <v>16.0</v>
      </c>
      <c r="K103" s="11">
        <v>13.0</v>
      </c>
      <c r="L103" s="12">
        <v>12.0</v>
      </c>
      <c r="M103" s="13">
        <v>45.0</v>
      </c>
      <c r="N103" s="31"/>
      <c r="O103" s="14">
        <v>7.0</v>
      </c>
      <c r="P103" s="15">
        <v>13.0</v>
      </c>
      <c r="Q103" s="16">
        <v>3.0</v>
      </c>
      <c r="R103" s="17">
        <v>34.0</v>
      </c>
      <c r="S103" s="18">
        <v>94.0</v>
      </c>
      <c r="T103" s="19">
        <v>14.0</v>
      </c>
      <c r="U103" s="20">
        <v>13.0</v>
      </c>
      <c r="V103" s="21">
        <v>16.0</v>
      </c>
      <c r="W103" s="22">
        <v>20.0</v>
      </c>
      <c r="X103" s="31"/>
      <c r="Y103" s="14">
        <v>5.0</v>
      </c>
      <c r="Z103" s="15">
        <v>3.0</v>
      </c>
      <c r="AA103" s="16">
        <v>9.0</v>
      </c>
      <c r="AB103" s="17">
        <v>32.0</v>
      </c>
      <c r="AC103" s="18">
        <v>95.0</v>
      </c>
      <c r="AD103" s="19">
        <v>15.0</v>
      </c>
      <c r="AE103" s="20">
        <v>7.0</v>
      </c>
      <c r="AF103" s="21">
        <v>22.0</v>
      </c>
      <c r="AG103" s="22">
        <v>12.0</v>
      </c>
      <c r="AH103" s="27"/>
      <c r="AI103" s="27"/>
    </row>
    <row r="104">
      <c r="A104" s="32"/>
      <c r="B104" s="29">
        <v>2028.0</v>
      </c>
      <c r="C104" s="30">
        <v>2598.0</v>
      </c>
      <c r="D104" s="31" t="s">
        <v>0</v>
      </c>
      <c r="E104" s="5">
        <v>32.0</v>
      </c>
      <c r="F104" s="6">
        <v>35.0</v>
      </c>
      <c r="G104" s="7">
        <v>22.0</v>
      </c>
      <c r="H104" s="8">
        <v>62.0</v>
      </c>
      <c r="I104" s="9">
        <v>112.0</v>
      </c>
      <c r="J104" s="10">
        <v>40.0</v>
      </c>
      <c r="K104" s="11">
        <v>15.0</v>
      </c>
      <c r="L104" s="12">
        <v>14.0</v>
      </c>
      <c r="M104" s="13">
        <v>39.0</v>
      </c>
      <c r="N104" s="31"/>
      <c r="O104" s="14">
        <v>24.0</v>
      </c>
      <c r="P104" s="15">
        <v>19.0</v>
      </c>
      <c r="Q104" s="16">
        <v>10.0</v>
      </c>
      <c r="R104" s="17">
        <v>43.0</v>
      </c>
      <c r="S104" s="18">
        <v>103.0</v>
      </c>
      <c r="T104" s="19">
        <v>28.0</v>
      </c>
      <c r="U104" s="20">
        <v>23.0</v>
      </c>
      <c r="V104" s="21">
        <v>26.0</v>
      </c>
      <c r="W104" s="22">
        <v>28.0</v>
      </c>
      <c r="X104" s="31"/>
      <c r="Y104" s="14">
        <v>13.0</v>
      </c>
      <c r="Z104" s="15">
        <v>11.0</v>
      </c>
      <c r="AA104" s="16">
        <v>14.0</v>
      </c>
      <c r="AB104" s="17">
        <v>45.0</v>
      </c>
      <c r="AC104" s="18">
        <v>103.0</v>
      </c>
      <c r="AD104" s="19">
        <v>25.0</v>
      </c>
      <c r="AE104" s="20">
        <v>22.0</v>
      </c>
      <c r="AF104" s="21">
        <v>26.0</v>
      </c>
      <c r="AG104" s="22">
        <v>10.0</v>
      </c>
      <c r="AH104" s="27"/>
      <c r="AI104" s="27"/>
    </row>
    <row r="105">
      <c r="A105" s="32"/>
      <c r="B105" s="29">
        <v>2030.0</v>
      </c>
      <c r="C105" s="30">
        <v>1415.0</v>
      </c>
      <c r="D105" s="31" t="s">
        <v>0</v>
      </c>
      <c r="E105" s="5">
        <v>22.0</v>
      </c>
      <c r="F105" s="6">
        <v>17.0</v>
      </c>
      <c r="G105" s="7">
        <v>12.0</v>
      </c>
      <c r="H105" s="8">
        <v>24.0</v>
      </c>
      <c r="I105" s="9">
        <v>51.0</v>
      </c>
      <c r="J105" s="10">
        <v>15.0</v>
      </c>
      <c r="K105" s="11">
        <v>11.0</v>
      </c>
      <c r="L105" s="12">
        <v>12.0</v>
      </c>
      <c r="M105" s="13">
        <v>29.0</v>
      </c>
      <c r="N105" s="31"/>
      <c r="O105" s="14">
        <v>7.0</v>
      </c>
      <c r="P105" s="15">
        <v>6.0</v>
      </c>
      <c r="Q105" s="16">
        <v>3.0</v>
      </c>
      <c r="R105" s="17">
        <v>21.0</v>
      </c>
      <c r="S105" s="18">
        <v>63.0</v>
      </c>
      <c r="T105" s="19">
        <v>13.0</v>
      </c>
      <c r="U105" s="20">
        <v>20.0</v>
      </c>
      <c r="V105" s="21">
        <v>14.0</v>
      </c>
      <c r="W105" s="22">
        <v>14.0</v>
      </c>
      <c r="X105" s="31"/>
      <c r="Y105" s="14">
        <v>4.0</v>
      </c>
      <c r="Z105" s="15">
        <v>1.0</v>
      </c>
      <c r="AA105" s="16">
        <v>7.0</v>
      </c>
      <c r="AB105" s="17">
        <v>21.0</v>
      </c>
      <c r="AC105" s="18">
        <v>64.0</v>
      </c>
      <c r="AD105" s="19">
        <v>11.0</v>
      </c>
      <c r="AE105" s="20">
        <v>15.0</v>
      </c>
      <c r="AF105" s="21">
        <v>14.0</v>
      </c>
      <c r="AG105" s="22">
        <v>7.0</v>
      </c>
      <c r="AH105" s="27"/>
      <c r="AI105" s="27"/>
    </row>
    <row r="106">
      <c r="A106" s="32"/>
      <c r="B106" s="29">
        <v>2032.0</v>
      </c>
      <c r="C106" s="30">
        <v>1221.0</v>
      </c>
      <c r="D106" s="31" t="s">
        <v>0</v>
      </c>
      <c r="E106" s="5">
        <v>10.0</v>
      </c>
      <c r="F106" s="6">
        <v>13.0</v>
      </c>
      <c r="G106" s="7">
        <v>9.0</v>
      </c>
      <c r="H106" s="8">
        <v>25.0</v>
      </c>
      <c r="I106" s="9">
        <v>44.0</v>
      </c>
      <c r="J106" s="10">
        <v>21.0</v>
      </c>
      <c r="K106" s="11">
        <v>6.0</v>
      </c>
      <c r="L106" s="12">
        <v>8.0</v>
      </c>
      <c r="M106" s="13">
        <v>37.0</v>
      </c>
      <c r="N106" s="31"/>
      <c r="O106" s="14">
        <v>6.0</v>
      </c>
      <c r="P106" s="15">
        <v>3.0</v>
      </c>
      <c r="Q106" s="16">
        <v>6.0</v>
      </c>
      <c r="R106" s="17">
        <v>18.0</v>
      </c>
      <c r="S106" s="18">
        <v>55.0</v>
      </c>
      <c r="T106" s="19">
        <v>11.0</v>
      </c>
      <c r="U106" s="20">
        <v>11.0</v>
      </c>
      <c r="V106" s="21">
        <v>16.0</v>
      </c>
      <c r="W106" s="22">
        <v>9.0</v>
      </c>
      <c r="X106" s="31"/>
      <c r="Y106" s="14">
        <v>3.0</v>
      </c>
      <c r="Z106" s="15">
        <v>6.0</v>
      </c>
      <c r="AA106" s="16">
        <v>8.0</v>
      </c>
      <c r="AB106" s="17">
        <v>18.0</v>
      </c>
      <c r="AC106" s="18">
        <v>56.0</v>
      </c>
      <c r="AD106" s="19">
        <v>12.0</v>
      </c>
      <c r="AE106" s="20">
        <v>9.0</v>
      </c>
      <c r="AF106" s="21">
        <v>11.0</v>
      </c>
      <c r="AG106" s="22">
        <v>5.0</v>
      </c>
      <c r="AH106" s="27"/>
      <c r="AI106" s="27"/>
    </row>
    <row r="107">
      <c r="A107" s="32"/>
      <c r="B107" s="29">
        <v>2033.0</v>
      </c>
      <c r="C107" s="30">
        <v>2326.0</v>
      </c>
      <c r="D107" s="31" t="s">
        <v>0</v>
      </c>
      <c r="E107" s="5">
        <v>25.0</v>
      </c>
      <c r="F107" s="6">
        <v>28.0</v>
      </c>
      <c r="G107" s="7">
        <v>30.0</v>
      </c>
      <c r="H107" s="8">
        <v>63.0</v>
      </c>
      <c r="I107" s="9">
        <v>127.0</v>
      </c>
      <c r="J107" s="10">
        <v>55.0</v>
      </c>
      <c r="K107" s="11">
        <v>22.0</v>
      </c>
      <c r="L107" s="12">
        <v>22.0</v>
      </c>
      <c r="M107" s="13">
        <v>84.0</v>
      </c>
      <c r="N107" s="31"/>
      <c r="O107" s="14">
        <v>24.0</v>
      </c>
      <c r="P107" s="15">
        <v>27.0</v>
      </c>
      <c r="Q107" s="16">
        <v>23.0</v>
      </c>
      <c r="R107" s="17">
        <v>33.0</v>
      </c>
      <c r="S107" s="18">
        <v>135.0</v>
      </c>
      <c r="T107" s="19">
        <v>28.0</v>
      </c>
      <c r="U107" s="20">
        <v>35.0</v>
      </c>
      <c r="V107" s="21">
        <v>38.0</v>
      </c>
      <c r="W107" s="22">
        <v>47.0</v>
      </c>
      <c r="X107" s="31"/>
      <c r="Y107" s="14">
        <v>18.0</v>
      </c>
      <c r="Z107" s="15">
        <v>7.0</v>
      </c>
      <c r="AA107" s="16">
        <v>20.0</v>
      </c>
      <c r="AB107" s="17">
        <v>30.0</v>
      </c>
      <c r="AC107" s="18">
        <v>130.0</v>
      </c>
      <c r="AD107" s="19">
        <v>26.0</v>
      </c>
      <c r="AE107" s="20">
        <v>25.0</v>
      </c>
      <c r="AF107" s="21">
        <v>31.0</v>
      </c>
      <c r="AG107" s="22">
        <v>31.0</v>
      </c>
      <c r="AH107" s="27"/>
      <c r="AI107" s="27"/>
    </row>
    <row r="108">
      <c r="A108" s="32"/>
      <c r="B108" s="29">
        <v>2036.0</v>
      </c>
      <c r="C108" s="30">
        <v>2399.0</v>
      </c>
      <c r="D108" s="31" t="s">
        <v>0</v>
      </c>
      <c r="E108" s="5">
        <v>17.0</v>
      </c>
      <c r="F108" s="6">
        <v>48.0</v>
      </c>
      <c r="G108" s="7">
        <v>19.0</v>
      </c>
      <c r="H108" s="8">
        <v>81.0</v>
      </c>
      <c r="I108" s="9">
        <v>175.0</v>
      </c>
      <c r="J108" s="10">
        <v>26.0</v>
      </c>
      <c r="K108" s="11">
        <v>27.0</v>
      </c>
      <c r="L108" s="12">
        <v>27.0</v>
      </c>
      <c r="M108" s="13">
        <v>70.0</v>
      </c>
      <c r="N108" s="31"/>
      <c r="O108" s="14">
        <v>15.0</v>
      </c>
      <c r="P108" s="15">
        <v>23.0</v>
      </c>
      <c r="Q108" s="16">
        <v>10.0</v>
      </c>
      <c r="R108" s="17">
        <v>70.0</v>
      </c>
      <c r="S108" s="18">
        <v>186.0</v>
      </c>
      <c r="T108" s="19">
        <v>23.0</v>
      </c>
      <c r="U108" s="20">
        <v>27.0</v>
      </c>
      <c r="V108" s="21">
        <v>28.0</v>
      </c>
      <c r="W108" s="22">
        <v>26.0</v>
      </c>
      <c r="X108" s="31"/>
      <c r="Y108" s="14">
        <v>3.0</v>
      </c>
      <c r="Z108" s="15">
        <v>11.0</v>
      </c>
      <c r="AA108" s="16">
        <v>12.0</v>
      </c>
      <c r="AB108" s="17">
        <v>69.0</v>
      </c>
      <c r="AC108" s="18">
        <v>181.0</v>
      </c>
      <c r="AD108" s="19">
        <v>22.0</v>
      </c>
      <c r="AE108" s="20">
        <v>24.0</v>
      </c>
      <c r="AF108" s="21">
        <v>33.0</v>
      </c>
      <c r="AG108" s="22">
        <v>16.0</v>
      </c>
      <c r="AH108" s="27"/>
      <c r="AI108" s="27"/>
    </row>
    <row r="109">
      <c r="A109" s="32"/>
      <c r="B109" s="29">
        <v>2037.0</v>
      </c>
      <c r="C109" s="30">
        <v>3357.0</v>
      </c>
      <c r="D109" s="31" t="s">
        <v>0</v>
      </c>
      <c r="E109" s="5">
        <v>84.0</v>
      </c>
      <c r="F109" s="6">
        <v>69.0</v>
      </c>
      <c r="G109" s="7">
        <v>68.0</v>
      </c>
      <c r="H109" s="8">
        <v>151.0</v>
      </c>
      <c r="I109" s="9">
        <v>250.0</v>
      </c>
      <c r="J109" s="10">
        <v>60.0</v>
      </c>
      <c r="K109" s="11">
        <v>48.0</v>
      </c>
      <c r="L109" s="12">
        <v>41.0</v>
      </c>
      <c r="M109" s="13">
        <v>103.0</v>
      </c>
      <c r="N109" s="31"/>
      <c r="O109" s="14">
        <v>55.0</v>
      </c>
      <c r="P109" s="15">
        <v>51.0</v>
      </c>
      <c r="Q109" s="16">
        <v>41.0</v>
      </c>
      <c r="R109" s="17">
        <v>87.0</v>
      </c>
      <c r="S109" s="18">
        <v>221.0</v>
      </c>
      <c r="T109" s="19">
        <v>44.0</v>
      </c>
      <c r="U109" s="20">
        <v>96.0</v>
      </c>
      <c r="V109" s="21">
        <v>61.0</v>
      </c>
      <c r="W109" s="22">
        <v>61.0</v>
      </c>
      <c r="X109" s="31"/>
      <c r="Y109" s="14">
        <v>54.0</v>
      </c>
      <c r="Z109" s="15">
        <v>23.0</v>
      </c>
      <c r="AA109" s="16">
        <v>52.0</v>
      </c>
      <c r="AB109" s="17">
        <v>77.0</v>
      </c>
      <c r="AC109" s="18">
        <v>219.0</v>
      </c>
      <c r="AD109" s="19">
        <v>44.0</v>
      </c>
      <c r="AE109" s="20">
        <v>59.0</v>
      </c>
      <c r="AF109" s="21">
        <v>56.0</v>
      </c>
      <c r="AG109" s="22">
        <v>29.0</v>
      </c>
      <c r="AH109" s="27"/>
      <c r="AI109" s="27"/>
    </row>
    <row r="110">
      <c r="A110" s="32"/>
      <c r="B110" s="29">
        <v>2045.0</v>
      </c>
      <c r="C110" s="30">
        <v>454.0</v>
      </c>
      <c r="D110" s="31" t="s">
        <v>0</v>
      </c>
      <c r="E110" s="5">
        <v>10.0</v>
      </c>
      <c r="F110" s="6">
        <v>5.0</v>
      </c>
      <c r="G110" s="7">
        <v>2.0</v>
      </c>
      <c r="H110" s="8">
        <v>18.0</v>
      </c>
      <c r="I110" s="9">
        <v>40.0</v>
      </c>
      <c r="J110" s="10">
        <v>16.0</v>
      </c>
      <c r="K110" s="11">
        <v>8.0</v>
      </c>
      <c r="L110" s="12">
        <v>0.0</v>
      </c>
      <c r="M110" s="13">
        <v>20.0</v>
      </c>
      <c r="N110" s="31"/>
      <c r="O110" s="14">
        <v>3.0</v>
      </c>
      <c r="P110" s="15">
        <v>10.0</v>
      </c>
      <c r="Q110" s="16">
        <v>0.0</v>
      </c>
      <c r="R110" s="17">
        <v>12.0</v>
      </c>
      <c r="S110" s="18">
        <v>26.0</v>
      </c>
      <c r="T110" s="19">
        <v>7.0</v>
      </c>
      <c r="U110" s="20">
        <v>18.0</v>
      </c>
      <c r="V110" s="21">
        <v>14.0</v>
      </c>
      <c r="W110" s="22">
        <v>12.0</v>
      </c>
      <c r="X110" s="31"/>
      <c r="Y110" s="14">
        <v>7.0</v>
      </c>
      <c r="Z110" s="15">
        <v>7.0</v>
      </c>
      <c r="AA110" s="16">
        <v>0.0</v>
      </c>
      <c r="AB110" s="17">
        <v>12.0</v>
      </c>
      <c r="AC110" s="18">
        <v>27.0</v>
      </c>
      <c r="AD110" s="19">
        <v>6.0</v>
      </c>
      <c r="AE110" s="20">
        <v>11.0</v>
      </c>
      <c r="AF110" s="21">
        <v>13.0</v>
      </c>
      <c r="AG110" s="22">
        <v>5.0</v>
      </c>
      <c r="AH110" s="27"/>
      <c r="AI110" s="27"/>
    </row>
    <row r="111">
      <c r="A111" s="32"/>
      <c r="B111" s="29">
        <v>2046.0</v>
      </c>
      <c r="C111" s="30">
        <v>2696.0</v>
      </c>
      <c r="D111" s="31" t="s">
        <v>0</v>
      </c>
      <c r="E111" s="5">
        <v>16.0</v>
      </c>
      <c r="F111" s="6">
        <v>39.0</v>
      </c>
      <c r="G111" s="7">
        <v>16.0</v>
      </c>
      <c r="H111" s="8">
        <v>59.0</v>
      </c>
      <c r="I111" s="9">
        <v>157.0</v>
      </c>
      <c r="J111" s="10">
        <v>54.0</v>
      </c>
      <c r="K111" s="11">
        <v>17.0</v>
      </c>
      <c r="L111" s="12">
        <v>17.0</v>
      </c>
      <c r="M111" s="13">
        <v>77.0</v>
      </c>
      <c r="N111" s="31"/>
      <c r="O111" s="14">
        <v>23.0</v>
      </c>
      <c r="P111" s="15">
        <v>25.0</v>
      </c>
      <c r="Q111" s="16">
        <v>15.0</v>
      </c>
      <c r="R111" s="17">
        <v>39.0</v>
      </c>
      <c r="S111" s="18">
        <v>163.0</v>
      </c>
      <c r="T111" s="19">
        <v>26.0</v>
      </c>
      <c r="U111" s="20">
        <v>21.0</v>
      </c>
      <c r="V111" s="21">
        <v>33.0</v>
      </c>
      <c r="W111" s="22">
        <v>34.0</v>
      </c>
      <c r="X111" s="31"/>
      <c r="Y111" s="14">
        <v>10.0</v>
      </c>
      <c r="Z111" s="15">
        <v>10.0</v>
      </c>
      <c r="AA111" s="16">
        <v>19.0</v>
      </c>
      <c r="AB111" s="17">
        <v>40.0</v>
      </c>
      <c r="AC111" s="18">
        <v>156.0</v>
      </c>
      <c r="AD111" s="19">
        <v>25.0</v>
      </c>
      <c r="AE111" s="20">
        <v>20.0</v>
      </c>
      <c r="AF111" s="21">
        <v>20.0</v>
      </c>
      <c r="AG111" s="22">
        <v>19.0</v>
      </c>
      <c r="AH111" s="27"/>
      <c r="AI111" s="27"/>
    </row>
    <row r="112">
      <c r="A112" s="32"/>
      <c r="B112" s="29">
        <v>2047.0</v>
      </c>
      <c r="C112" s="30">
        <v>1060.0</v>
      </c>
      <c r="D112" s="31" t="s">
        <v>0</v>
      </c>
      <c r="E112" s="5">
        <v>8.0</v>
      </c>
      <c r="F112" s="6">
        <v>13.0</v>
      </c>
      <c r="G112" s="7">
        <v>4.0</v>
      </c>
      <c r="H112" s="8">
        <v>15.0</v>
      </c>
      <c r="I112" s="9">
        <v>37.0</v>
      </c>
      <c r="J112" s="10">
        <v>27.0</v>
      </c>
      <c r="K112" s="11">
        <v>9.0</v>
      </c>
      <c r="L112" s="12">
        <v>14.0</v>
      </c>
      <c r="M112" s="13">
        <v>27.0</v>
      </c>
      <c r="N112" s="31"/>
      <c r="O112" s="14">
        <v>6.0</v>
      </c>
      <c r="P112" s="15">
        <v>4.0</v>
      </c>
      <c r="Q112" s="16">
        <v>10.0</v>
      </c>
      <c r="R112" s="17">
        <v>17.0</v>
      </c>
      <c r="S112" s="18">
        <v>51.0</v>
      </c>
      <c r="T112" s="19">
        <v>21.0</v>
      </c>
      <c r="U112" s="20">
        <v>11.0</v>
      </c>
      <c r="V112" s="21">
        <v>6.0</v>
      </c>
      <c r="W112" s="22">
        <v>9.0</v>
      </c>
      <c r="X112" s="31"/>
      <c r="Y112" s="14">
        <v>2.0</v>
      </c>
      <c r="Z112" s="15">
        <v>0.0</v>
      </c>
      <c r="AA112" s="16">
        <v>7.0</v>
      </c>
      <c r="AB112" s="17">
        <v>17.0</v>
      </c>
      <c r="AC112" s="18">
        <v>47.0</v>
      </c>
      <c r="AD112" s="19">
        <v>21.0</v>
      </c>
      <c r="AE112" s="20">
        <v>4.0</v>
      </c>
      <c r="AF112" s="21">
        <v>6.0</v>
      </c>
      <c r="AG112" s="22">
        <v>10.0</v>
      </c>
      <c r="AH112" s="27"/>
      <c r="AI112" s="27"/>
    </row>
    <row r="113">
      <c r="A113" s="32"/>
      <c r="B113" s="29">
        <v>2048.0</v>
      </c>
      <c r="C113" s="30">
        <v>3013.0</v>
      </c>
      <c r="D113" s="31" t="s">
        <v>0</v>
      </c>
      <c r="E113" s="5">
        <v>31.0</v>
      </c>
      <c r="F113" s="6">
        <v>55.0</v>
      </c>
      <c r="G113" s="7">
        <v>41.0</v>
      </c>
      <c r="H113" s="8">
        <v>103.0</v>
      </c>
      <c r="I113" s="9">
        <v>232.0</v>
      </c>
      <c r="J113" s="10">
        <v>71.0</v>
      </c>
      <c r="K113" s="11">
        <v>62.0</v>
      </c>
      <c r="L113" s="12">
        <v>36.0</v>
      </c>
      <c r="M113" s="13">
        <v>149.0</v>
      </c>
      <c r="N113" s="31"/>
      <c r="O113" s="14">
        <v>30.0</v>
      </c>
      <c r="P113" s="15">
        <v>40.0</v>
      </c>
      <c r="Q113" s="16">
        <v>29.0</v>
      </c>
      <c r="R113" s="17">
        <v>99.0</v>
      </c>
      <c r="S113" s="18">
        <v>244.0</v>
      </c>
      <c r="T113" s="19">
        <v>55.0</v>
      </c>
      <c r="U113" s="20">
        <v>42.0</v>
      </c>
      <c r="V113" s="21">
        <v>55.0</v>
      </c>
      <c r="W113" s="22">
        <v>47.0</v>
      </c>
      <c r="X113" s="31"/>
      <c r="Y113" s="14">
        <v>15.0</v>
      </c>
      <c r="Z113" s="15">
        <v>8.0</v>
      </c>
      <c r="AA113" s="16">
        <v>32.0</v>
      </c>
      <c r="AB113" s="17">
        <v>98.0</v>
      </c>
      <c r="AC113" s="18">
        <v>255.0</v>
      </c>
      <c r="AD113" s="19">
        <v>54.0</v>
      </c>
      <c r="AE113" s="20">
        <v>32.0</v>
      </c>
      <c r="AF113" s="21">
        <v>49.0</v>
      </c>
      <c r="AG113" s="22">
        <v>27.0</v>
      </c>
      <c r="AH113" s="27"/>
      <c r="AI113" s="27"/>
    </row>
    <row r="114">
      <c r="A114" s="32"/>
      <c r="B114" s="29">
        <v>2049.0</v>
      </c>
      <c r="C114" s="30">
        <v>2043.0</v>
      </c>
      <c r="D114" s="31" t="s">
        <v>0</v>
      </c>
      <c r="E114" s="5">
        <v>31.0</v>
      </c>
      <c r="F114" s="6">
        <v>54.0</v>
      </c>
      <c r="G114" s="7">
        <v>18.0</v>
      </c>
      <c r="H114" s="8">
        <v>84.0</v>
      </c>
      <c r="I114" s="9">
        <v>137.0</v>
      </c>
      <c r="J114" s="10">
        <v>54.0</v>
      </c>
      <c r="K114" s="11">
        <v>45.0</v>
      </c>
      <c r="L114" s="12">
        <v>17.0</v>
      </c>
      <c r="M114" s="13">
        <v>66.0</v>
      </c>
      <c r="N114" s="31"/>
      <c r="O114" s="14">
        <v>20.0</v>
      </c>
      <c r="P114" s="15">
        <v>14.0</v>
      </c>
      <c r="Q114" s="16">
        <v>16.0</v>
      </c>
      <c r="R114" s="17">
        <v>66.0</v>
      </c>
      <c r="S114" s="18">
        <v>143.0</v>
      </c>
      <c r="T114" s="19">
        <v>29.0</v>
      </c>
      <c r="U114" s="20">
        <v>52.0</v>
      </c>
      <c r="V114" s="21">
        <v>41.0</v>
      </c>
      <c r="W114" s="22">
        <v>32.0</v>
      </c>
      <c r="X114" s="31"/>
      <c r="Y114" s="14">
        <v>19.0</v>
      </c>
      <c r="Z114" s="15">
        <v>7.0</v>
      </c>
      <c r="AA114" s="16">
        <v>26.0</v>
      </c>
      <c r="AB114" s="17">
        <v>63.0</v>
      </c>
      <c r="AC114" s="18">
        <v>143.0</v>
      </c>
      <c r="AD114" s="19">
        <v>30.0</v>
      </c>
      <c r="AE114" s="20">
        <v>41.0</v>
      </c>
      <c r="AF114" s="21">
        <v>37.0</v>
      </c>
      <c r="AG114" s="22">
        <v>18.0</v>
      </c>
      <c r="AH114" s="27"/>
      <c r="AI114" s="27"/>
    </row>
    <row r="115">
      <c r="A115" s="32"/>
      <c r="B115" s="29">
        <v>2051.0</v>
      </c>
      <c r="C115" s="30">
        <v>1490.0</v>
      </c>
      <c r="D115" s="31" t="s">
        <v>0</v>
      </c>
      <c r="E115" s="5">
        <v>10.0</v>
      </c>
      <c r="F115" s="6">
        <v>29.0</v>
      </c>
      <c r="G115" s="7">
        <v>21.0</v>
      </c>
      <c r="H115" s="8">
        <v>58.0</v>
      </c>
      <c r="I115" s="9">
        <v>88.0</v>
      </c>
      <c r="J115" s="10">
        <v>59.0</v>
      </c>
      <c r="K115" s="11">
        <v>21.0</v>
      </c>
      <c r="L115" s="12">
        <v>24.0</v>
      </c>
      <c r="M115" s="13">
        <v>44.0</v>
      </c>
      <c r="N115" s="31"/>
      <c r="O115" s="14">
        <v>23.0</v>
      </c>
      <c r="P115" s="15">
        <v>15.0</v>
      </c>
      <c r="Q115" s="16">
        <v>25.0</v>
      </c>
      <c r="R115" s="17">
        <v>28.0</v>
      </c>
      <c r="S115" s="18">
        <v>72.0</v>
      </c>
      <c r="T115" s="19">
        <v>16.0</v>
      </c>
      <c r="U115" s="20">
        <v>38.0</v>
      </c>
      <c r="V115" s="21">
        <v>62.0</v>
      </c>
      <c r="W115" s="22">
        <v>57.0</v>
      </c>
      <c r="X115" s="31"/>
      <c r="Y115" s="14">
        <v>10.0</v>
      </c>
      <c r="Z115" s="15">
        <v>12.0</v>
      </c>
      <c r="AA115" s="16">
        <v>27.0</v>
      </c>
      <c r="AB115" s="17">
        <v>27.0</v>
      </c>
      <c r="AC115" s="18">
        <v>71.0</v>
      </c>
      <c r="AD115" s="19">
        <v>15.0</v>
      </c>
      <c r="AE115" s="20">
        <v>35.0</v>
      </c>
      <c r="AF115" s="21">
        <v>41.0</v>
      </c>
      <c r="AG115" s="22">
        <v>37.0</v>
      </c>
      <c r="AH115" s="27"/>
      <c r="AI115" s="27"/>
    </row>
    <row r="116">
      <c r="A116" s="32"/>
      <c r="B116" s="29">
        <v>2053.0</v>
      </c>
      <c r="C116" s="30">
        <v>1123.0</v>
      </c>
      <c r="D116" s="31" t="s">
        <v>0</v>
      </c>
      <c r="E116" s="5">
        <v>20.0</v>
      </c>
      <c r="F116" s="6">
        <v>14.0</v>
      </c>
      <c r="G116" s="7">
        <v>25.0</v>
      </c>
      <c r="H116" s="8">
        <v>52.0</v>
      </c>
      <c r="I116" s="9">
        <v>90.0</v>
      </c>
      <c r="J116" s="10">
        <v>62.0</v>
      </c>
      <c r="K116" s="11">
        <v>30.0</v>
      </c>
      <c r="L116" s="12">
        <v>41.0</v>
      </c>
      <c r="M116" s="13">
        <v>35.0</v>
      </c>
      <c r="N116" s="31"/>
      <c r="O116" s="14">
        <v>15.0</v>
      </c>
      <c r="P116" s="15">
        <v>15.0</v>
      </c>
      <c r="Q116" s="16">
        <v>23.0</v>
      </c>
      <c r="R116" s="17">
        <v>20.0</v>
      </c>
      <c r="S116" s="18">
        <v>39.0</v>
      </c>
      <c r="T116" s="19">
        <v>11.0</v>
      </c>
      <c r="U116" s="20">
        <v>46.0</v>
      </c>
      <c r="V116" s="21">
        <v>55.0</v>
      </c>
      <c r="W116" s="22">
        <v>70.0</v>
      </c>
      <c r="X116" s="31"/>
      <c r="Y116" s="14">
        <v>13.0</v>
      </c>
      <c r="Z116" s="15">
        <v>6.0</v>
      </c>
      <c r="AA116" s="16">
        <v>40.0</v>
      </c>
      <c r="AB116" s="17">
        <v>20.0</v>
      </c>
      <c r="AC116" s="18">
        <v>37.0</v>
      </c>
      <c r="AD116" s="19">
        <v>12.0</v>
      </c>
      <c r="AE116" s="20">
        <v>36.0</v>
      </c>
      <c r="AF116" s="21">
        <v>49.0</v>
      </c>
      <c r="AG116" s="22">
        <v>32.0</v>
      </c>
      <c r="AH116" s="27"/>
      <c r="AI116" s="27"/>
    </row>
    <row r="117">
      <c r="A117" s="32"/>
      <c r="B117" s="29">
        <v>2054.0</v>
      </c>
      <c r="C117" s="30">
        <v>2040.0</v>
      </c>
      <c r="D117" s="31" t="s">
        <v>0</v>
      </c>
      <c r="E117" s="5">
        <v>19.0</v>
      </c>
      <c r="F117" s="6">
        <v>29.0</v>
      </c>
      <c r="G117" s="7">
        <v>31.0</v>
      </c>
      <c r="H117" s="8">
        <v>50.0</v>
      </c>
      <c r="I117" s="9">
        <v>122.0</v>
      </c>
      <c r="J117" s="10">
        <v>81.0</v>
      </c>
      <c r="K117" s="11">
        <v>41.0</v>
      </c>
      <c r="L117" s="12">
        <v>38.0</v>
      </c>
      <c r="M117" s="13">
        <v>67.0</v>
      </c>
      <c r="N117" s="31"/>
      <c r="O117" s="14">
        <v>15.0</v>
      </c>
      <c r="P117" s="15">
        <v>26.0</v>
      </c>
      <c r="Q117" s="16">
        <v>37.0</v>
      </c>
      <c r="R117" s="17">
        <v>24.0</v>
      </c>
      <c r="S117" s="18">
        <v>102.0</v>
      </c>
      <c r="T117" s="19">
        <v>28.0</v>
      </c>
      <c r="U117" s="20">
        <v>56.0</v>
      </c>
      <c r="V117" s="21">
        <v>24.0</v>
      </c>
      <c r="W117" s="22">
        <v>73.0</v>
      </c>
      <c r="X117" s="31"/>
      <c r="Y117" s="14">
        <v>21.0</v>
      </c>
      <c r="Z117" s="15">
        <v>10.0</v>
      </c>
      <c r="AA117" s="16">
        <v>55.0</v>
      </c>
      <c r="AB117" s="17">
        <v>25.0</v>
      </c>
      <c r="AC117" s="18">
        <v>104.0</v>
      </c>
      <c r="AD117" s="19">
        <v>26.0</v>
      </c>
      <c r="AE117" s="20">
        <v>29.0</v>
      </c>
      <c r="AF117" s="21">
        <v>23.0</v>
      </c>
      <c r="AG117" s="22">
        <v>33.0</v>
      </c>
      <c r="AH117" s="27"/>
      <c r="AI117" s="27"/>
    </row>
    <row r="118">
      <c r="A118" s="32"/>
      <c r="B118" s="29">
        <v>2055.0</v>
      </c>
      <c r="C118" s="30">
        <v>2873.0</v>
      </c>
      <c r="D118" s="31" t="s">
        <v>0</v>
      </c>
      <c r="E118" s="5">
        <v>29.0</v>
      </c>
      <c r="F118" s="6">
        <v>37.0</v>
      </c>
      <c r="G118" s="7">
        <v>36.0</v>
      </c>
      <c r="H118" s="8">
        <v>123.0</v>
      </c>
      <c r="I118" s="9">
        <v>177.0</v>
      </c>
      <c r="J118" s="10">
        <v>122.0</v>
      </c>
      <c r="K118" s="11">
        <v>40.0</v>
      </c>
      <c r="L118" s="12">
        <v>54.0</v>
      </c>
      <c r="M118" s="13">
        <v>78.0</v>
      </c>
      <c r="N118" s="31"/>
      <c r="O118" s="14">
        <v>36.0</v>
      </c>
      <c r="P118" s="15">
        <v>37.0</v>
      </c>
      <c r="Q118" s="16">
        <v>45.0</v>
      </c>
      <c r="R118" s="17">
        <v>53.0</v>
      </c>
      <c r="S118" s="18">
        <v>118.0</v>
      </c>
      <c r="T118" s="19">
        <v>36.0</v>
      </c>
      <c r="U118" s="20">
        <v>89.0</v>
      </c>
      <c r="V118" s="21">
        <v>83.0</v>
      </c>
      <c r="W118" s="22">
        <v>98.0</v>
      </c>
      <c r="X118" s="31"/>
      <c r="Y118" s="14">
        <v>25.0</v>
      </c>
      <c r="Z118" s="15">
        <v>24.0</v>
      </c>
      <c r="AA118" s="16">
        <v>46.0</v>
      </c>
      <c r="AB118" s="17">
        <v>53.0</v>
      </c>
      <c r="AC118" s="18">
        <v>112.0</v>
      </c>
      <c r="AD118" s="19">
        <v>36.0</v>
      </c>
      <c r="AE118" s="20">
        <v>63.0</v>
      </c>
      <c r="AF118" s="21">
        <v>64.0</v>
      </c>
      <c r="AG118" s="22">
        <v>60.0</v>
      </c>
      <c r="AH118" s="27"/>
      <c r="AI118" s="27"/>
    </row>
    <row r="119">
      <c r="A119" s="32"/>
      <c r="B119" s="29">
        <v>2063.0</v>
      </c>
      <c r="C119" s="30">
        <v>1006.0</v>
      </c>
      <c r="D119" s="31" t="s">
        <v>0</v>
      </c>
      <c r="E119" s="5">
        <v>6.0</v>
      </c>
      <c r="F119" s="6">
        <v>12.0</v>
      </c>
      <c r="G119" s="7">
        <v>5.0</v>
      </c>
      <c r="H119" s="8">
        <v>13.0</v>
      </c>
      <c r="I119" s="9">
        <v>37.0</v>
      </c>
      <c r="J119" s="10">
        <v>10.0</v>
      </c>
      <c r="K119" s="11">
        <v>4.0</v>
      </c>
      <c r="L119" s="12">
        <v>4.0</v>
      </c>
      <c r="M119" s="13">
        <v>27.0</v>
      </c>
      <c r="N119" s="31"/>
      <c r="O119" s="14">
        <v>7.0</v>
      </c>
      <c r="P119" s="15">
        <v>5.0</v>
      </c>
      <c r="Q119" s="16">
        <v>4.0</v>
      </c>
      <c r="R119" s="17">
        <v>8.0</v>
      </c>
      <c r="S119" s="18">
        <v>48.0</v>
      </c>
      <c r="T119" s="19">
        <v>12.0</v>
      </c>
      <c r="U119" s="20">
        <v>6.0</v>
      </c>
      <c r="V119" s="21">
        <v>5.0</v>
      </c>
      <c r="W119" s="22">
        <v>2.0</v>
      </c>
      <c r="X119" s="31"/>
      <c r="Y119" s="14">
        <v>5.0</v>
      </c>
      <c r="Z119" s="15">
        <v>2.0</v>
      </c>
      <c r="AA119" s="16">
        <v>0.0</v>
      </c>
      <c r="AB119" s="17">
        <v>7.0</v>
      </c>
      <c r="AC119" s="18">
        <v>48.0</v>
      </c>
      <c r="AD119" s="19">
        <v>13.0</v>
      </c>
      <c r="AE119" s="20">
        <v>6.0</v>
      </c>
      <c r="AF119" s="21">
        <v>4.0</v>
      </c>
      <c r="AG119" s="22">
        <v>3.0</v>
      </c>
      <c r="AH119" s="27"/>
      <c r="AI119" s="27"/>
    </row>
    <row r="120">
      <c r="A120" s="32"/>
      <c r="B120" s="29">
        <v>2065.0</v>
      </c>
      <c r="C120" s="30">
        <v>1596.0</v>
      </c>
      <c r="D120" s="31" t="s">
        <v>0</v>
      </c>
      <c r="E120" s="5">
        <v>21.0</v>
      </c>
      <c r="F120" s="6">
        <v>33.0</v>
      </c>
      <c r="G120" s="7">
        <v>20.0</v>
      </c>
      <c r="H120" s="8">
        <v>79.0</v>
      </c>
      <c r="I120" s="9">
        <v>100.0</v>
      </c>
      <c r="J120" s="10">
        <v>46.0</v>
      </c>
      <c r="K120" s="11">
        <v>25.0</v>
      </c>
      <c r="L120" s="12">
        <v>18.0</v>
      </c>
      <c r="M120" s="13">
        <v>39.0</v>
      </c>
      <c r="N120" s="31"/>
      <c r="O120" s="14">
        <v>38.0</v>
      </c>
      <c r="P120" s="15">
        <v>23.0</v>
      </c>
      <c r="Q120" s="16">
        <v>16.0</v>
      </c>
      <c r="R120" s="17">
        <v>28.0</v>
      </c>
      <c r="S120" s="18">
        <v>73.0</v>
      </c>
      <c r="T120" s="19">
        <v>17.0</v>
      </c>
      <c r="U120" s="20">
        <v>39.0</v>
      </c>
      <c r="V120" s="21">
        <v>41.0</v>
      </c>
      <c r="W120" s="22">
        <v>35.0</v>
      </c>
      <c r="X120" s="31"/>
      <c r="Y120" s="14">
        <v>21.0</v>
      </c>
      <c r="Z120" s="15">
        <v>14.0</v>
      </c>
      <c r="AA120" s="16">
        <v>23.0</v>
      </c>
      <c r="AB120" s="17">
        <v>28.0</v>
      </c>
      <c r="AC120" s="18">
        <v>69.0</v>
      </c>
      <c r="AD120" s="19">
        <v>17.0</v>
      </c>
      <c r="AE120" s="20">
        <v>34.0</v>
      </c>
      <c r="AF120" s="21">
        <v>28.0</v>
      </c>
      <c r="AG120" s="22">
        <v>12.0</v>
      </c>
      <c r="AH120" s="27"/>
      <c r="AI120" s="27"/>
    </row>
    <row r="121">
      <c r="A121" s="32"/>
      <c r="B121" s="29">
        <v>2067.0</v>
      </c>
      <c r="C121" s="30">
        <v>1563.0</v>
      </c>
      <c r="D121" s="31" t="s">
        <v>0</v>
      </c>
      <c r="E121" s="5">
        <v>15.0</v>
      </c>
      <c r="F121" s="6">
        <v>20.0</v>
      </c>
      <c r="G121" s="7">
        <v>17.0</v>
      </c>
      <c r="H121" s="8">
        <v>51.0</v>
      </c>
      <c r="I121" s="9">
        <v>100.0</v>
      </c>
      <c r="J121" s="10">
        <v>40.0</v>
      </c>
      <c r="K121" s="11">
        <v>26.0</v>
      </c>
      <c r="L121" s="12">
        <v>20.0</v>
      </c>
      <c r="M121" s="13">
        <v>49.0</v>
      </c>
      <c r="N121" s="31"/>
      <c r="O121" s="14">
        <v>14.0</v>
      </c>
      <c r="P121" s="15">
        <v>14.0</v>
      </c>
      <c r="Q121" s="16">
        <v>20.0</v>
      </c>
      <c r="R121" s="17">
        <v>30.0</v>
      </c>
      <c r="S121" s="18">
        <v>83.0</v>
      </c>
      <c r="T121" s="19">
        <v>16.0</v>
      </c>
      <c r="U121" s="20">
        <v>33.0</v>
      </c>
      <c r="V121" s="21">
        <v>31.0</v>
      </c>
      <c r="W121" s="22">
        <v>29.0</v>
      </c>
      <c r="X121" s="31"/>
      <c r="Y121" s="14">
        <v>12.0</v>
      </c>
      <c r="Z121" s="15">
        <v>9.0</v>
      </c>
      <c r="AA121" s="16">
        <v>27.0</v>
      </c>
      <c r="AB121" s="17">
        <v>28.0</v>
      </c>
      <c r="AC121" s="18">
        <v>88.0</v>
      </c>
      <c r="AD121" s="19">
        <v>14.0</v>
      </c>
      <c r="AE121" s="20">
        <v>23.0</v>
      </c>
      <c r="AF121" s="21">
        <v>30.0</v>
      </c>
      <c r="AG121" s="22">
        <v>19.0</v>
      </c>
      <c r="AH121" s="27"/>
      <c r="AI121" s="27"/>
    </row>
    <row r="122">
      <c r="A122" s="32"/>
      <c r="B122" s="29">
        <v>2073.0</v>
      </c>
      <c r="C122" s="30">
        <v>1952.0</v>
      </c>
      <c r="D122" s="31" t="s">
        <v>0</v>
      </c>
      <c r="E122" s="5">
        <v>11.0</v>
      </c>
      <c r="F122" s="6">
        <v>22.0</v>
      </c>
      <c r="G122" s="7">
        <v>21.0</v>
      </c>
      <c r="H122" s="8">
        <v>59.0</v>
      </c>
      <c r="I122" s="9">
        <v>82.0</v>
      </c>
      <c r="J122" s="10">
        <v>31.0</v>
      </c>
      <c r="K122" s="11">
        <v>20.0</v>
      </c>
      <c r="L122" s="12">
        <v>19.0</v>
      </c>
      <c r="M122" s="13">
        <v>45.0</v>
      </c>
      <c r="N122" s="31"/>
      <c r="O122" s="14">
        <v>25.0</v>
      </c>
      <c r="P122" s="15">
        <v>15.0</v>
      </c>
      <c r="Q122" s="16">
        <v>17.0</v>
      </c>
      <c r="R122" s="17">
        <v>32.0</v>
      </c>
      <c r="S122" s="18">
        <v>70.0</v>
      </c>
      <c r="T122" s="19">
        <v>13.0</v>
      </c>
      <c r="U122" s="20">
        <v>21.0</v>
      </c>
      <c r="V122" s="21">
        <v>28.0</v>
      </c>
      <c r="W122" s="22">
        <v>27.0</v>
      </c>
      <c r="X122" s="31"/>
      <c r="Y122" s="14">
        <v>17.0</v>
      </c>
      <c r="Z122" s="15">
        <v>10.0</v>
      </c>
      <c r="AA122" s="16">
        <v>21.0</v>
      </c>
      <c r="AB122" s="17">
        <v>31.0</v>
      </c>
      <c r="AC122" s="18">
        <v>72.0</v>
      </c>
      <c r="AD122" s="19">
        <v>15.0</v>
      </c>
      <c r="AE122" s="20">
        <v>24.0</v>
      </c>
      <c r="AF122" s="21">
        <v>24.0</v>
      </c>
      <c r="AG122" s="22">
        <v>16.0</v>
      </c>
      <c r="AH122" s="27"/>
      <c r="AI122" s="27"/>
    </row>
    <row r="123">
      <c r="A123" s="32"/>
      <c r="B123" s="29">
        <v>2074.0</v>
      </c>
      <c r="C123" s="30">
        <v>1756.0</v>
      </c>
      <c r="D123" s="31" t="s">
        <v>0</v>
      </c>
      <c r="E123" s="5">
        <v>26.0</v>
      </c>
      <c r="F123" s="6">
        <v>47.0</v>
      </c>
      <c r="G123" s="7">
        <v>14.0</v>
      </c>
      <c r="H123" s="8">
        <v>69.0</v>
      </c>
      <c r="I123" s="9">
        <v>135.0</v>
      </c>
      <c r="J123" s="10">
        <v>25.0</v>
      </c>
      <c r="K123" s="11">
        <v>32.0</v>
      </c>
      <c r="L123" s="12">
        <v>20.0</v>
      </c>
      <c r="M123" s="13">
        <v>79.0</v>
      </c>
      <c r="N123" s="31"/>
      <c r="O123" s="14">
        <v>18.0</v>
      </c>
      <c r="P123" s="15">
        <v>24.0</v>
      </c>
      <c r="Q123" s="16">
        <v>6.0</v>
      </c>
      <c r="R123" s="17">
        <v>59.0</v>
      </c>
      <c r="S123" s="18">
        <v>128.0</v>
      </c>
      <c r="T123" s="19">
        <v>17.0</v>
      </c>
      <c r="U123" s="20">
        <v>30.0</v>
      </c>
      <c r="V123" s="21">
        <v>34.0</v>
      </c>
      <c r="W123" s="22">
        <v>26.0</v>
      </c>
      <c r="X123" s="31"/>
      <c r="Y123" s="14">
        <v>13.0</v>
      </c>
      <c r="Z123" s="15">
        <v>13.0</v>
      </c>
      <c r="AA123" s="16">
        <v>9.0</v>
      </c>
      <c r="AB123" s="17">
        <v>58.0</v>
      </c>
      <c r="AC123" s="18">
        <v>128.0</v>
      </c>
      <c r="AD123" s="19">
        <v>18.0</v>
      </c>
      <c r="AE123" s="20">
        <v>10.0</v>
      </c>
      <c r="AF123" s="21">
        <v>31.0</v>
      </c>
      <c r="AG123" s="22">
        <v>19.0</v>
      </c>
      <c r="AH123" s="27"/>
      <c r="AI123" s="27"/>
    </row>
    <row r="124">
      <c r="A124" s="32"/>
      <c r="B124" s="29">
        <v>2082.0</v>
      </c>
      <c r="C124" s="30">
        <v>1903.0</v>
      </c>
      <c r="D124" s="31" t="s">
        <v>0</v>
      </c>
      <c r="E124" s="5">
        <v>35.0</v>
      </c>
      <c r="F124" s="6">
        <v>47.0</v>
      </c>
      <c r="G124" s="7">
        <v>34.0</v>
      </c>
      <c r="H124" s="8">
        <v>93.0</v>
      </c>
      <c r="I124" s="9">
        <v>108.0</v>
      </c>
      <c r="J124" s="10">
        <v>46.0</v>
      </c>
      <c r="K124" s="11">
        <v>35.0</v>
      </c>
      <c r="L124" s="12">
        <v>34.0</v>
      </c>
      <c r="M124" s="13">
        <v>87.0</v>
      </c>
      <c r="N124" s="31"/>
      <c r="O124" s="14">
        <v>28.0</v>
      </c>
      <c r="P124" s="15">
        <v>22.0</v>
      </c>
      <c r="Q124" s="16">
        <v>20.0</v>
      </c>
      <c r="R124" s="17">
        <v>41.0</v>
      </c>
      <c r="S124" s="18">
        <v>129.0</v>
      </c>
      <c r="T124" s="19">
        <v>20.0</v>
      </c>
      <c r="U124" s="20">
        <v>59.0</v>
      </c>
      <c r="V124" s="21">
        <v>45.0</v>
      </c>
      <c r="W124" s="22">
        <v>59.0</v>
      </c>
      <c r="X124" s="31"/>
      <c r="Y124" s="14">
        <v>32.0</v>
      </c>
      <c r="Z124" s="15">
        <v>20.0</v>
      </c>
      <c r="AA124" s="16">
        <v>35.0</v>
      </c>
      <c r="AB124" s="17">
        <v>43.0</v>
      </c>
      <c r="AC124" s="18">
        <v>127.0</v>
      </c>
      <c r="AD124" s="19">
        <v>16.0</v>
      </c>
      <c r="AE124" s="20">
        <v>45.0</v>
      </c>
      <c r="AF124" s="21">
        <v>41.0</v>
      </c>
      <c r="AG124" s="22">
        <v>30.0</v>
      </c>
      <c r="AH124" s="27"/>
      <c r="AI124" s="27"/>
    </row>
    <row r="125">
      <c r="A125" s="32"/>
      <c r="B125" s="29">
        <v>2086.0</v>
      </c>
      <c r="C125" s="30">
        <v>2283.0</v>
      </c>
      <c r="D125" s="31" t="s">
        <v>0</v>
      </c>
      <c r="E125" s="5">
        <v>15.0</v>
      </c>
      <c r="F125" s="6">
        <v>18.0</v>
      </c>
      <c r="G125" s="7">
        <v>12.0</v>
      </c>
      <c r="H125" s="8">
        <v>21.0</v>
      </c>
      <c r="I125" s="9">
        <v>72.0</v>
      </c>
      <c r="J125" s="10">
        <v>22.0</v>
      </c>
      <c r="K125" s="11">
        <v>14.0</v>
      </c>
      <c r="L125" s="12">
        <v>11.0</v>
      </c>
      <c r="M125" s="13">
        <v>40.0</v>
      </c>
      <c r="N125" s="31"/>
      <c r="O125" s="14">
        <v>5.0</v>
      </c>
      <c r="P125" s="15">
        <v>18.0</v>
      </c>
      <c r="Q125" s="16">
        <v>8.0</v>
      </c>
      <c r="R125" s="17">
        <v>24.0</v>
      </c>
      <c r="S125" s="18">
        <v>57.0</v>
      </c>
      <c r="T125" s="19">
        <v>18.0</v>
      </c>
      <c r="U125" s="20">
        <v>15.0</v>
      </c>
      <c r="V125" s="21">
        <v>21.0</v>
      </c>
      <c r="W125" s="22">
        <v>10.0</v>
      </c>
      <c r="X125" s="31"/>
      <c r="Y125" s="14">
        <v>5.0</v>
      </c>
      <c r="Z125" s="15">
        <v>6.0</v>
      </c>
      <c r="AA125" s="16">
        <v>2.0</v>
      </c>
      <c r="AB125" s="17">
        <v>24.0</v>
      </c>
      <c r="AC125" s="18">
        <v>60.0</v>
      </c>
      <c r="AD125" s="19">
        <v>22.0</v>
      </c>
      <c r="AE125" s="20">
        <v>9.0</v>
      </c>
      <c r="AF125" s="21">
        <v>23.0</v>
      </c>
      <c r="AG125" s="22">
        <v>6.0</v>
      </c>
      <c r="AH125" s="27"/>
      <c r="AI125" s="27"/>
    </row>
    <row r="126">
      <c r="A126" s="32"/>
      <c r="B126" s="29">
        <v>2087.0</v>
      </c>
      <c r="C126" s="30">
        <v>2996.0</v>
      </c>
      <c r="D126" s="31" t="s">
        <v>0</v>
      </c>
      <c r="E126" s="5">
        <v>28.0</v>
      </c>
      <c r="F126" s="6">
        <v>34.0</v>
      </c>
      <c r="G126" s="7">
        <v>19.0</v>
      </c>
      <c r="H126" s="8">
        <v>66.0</v>
      </c>
      <c r="I126" s="9">
        <v>102.0</v>
      </c>
      <c r="J126" s="10">
        <v>25.0</v>
      </c>
      <c r="K126" s="11">
        <v>34.0</v>
      </c>
      <c r="L126" s="12">
        <v>27.0</v>
      </c>
      <c r="M126" s="13">
        <v>72.0</v>
      </c>
      <c r="N126" s="31"/>
      <c r="O126" s="14">
        <v>15.0</v>
      </c>
      <c r="P126" s="15">
        <v>18.0</v>
      </c>
      <c r="Q126" s="16">
        <v>2.0</v>
      </c>
      <c r="R126" s="17">
        <v>63.0</v>
      </c>
      <c r="S126" s="18">
        <v>113.0</v>
      </c>
      <c r="T126" s="19">
        <v>36.0</v>
      </c>
      <c r="U126" s="20">
        <v>36.0</v>
      </c>
      <c r="V126" s="21">
        <v>30.0</v>
      </c>
      <c r="W126" s="22">
        <v>12.0</v>
      </c>
      <c r="X126" s="31"/>
      <c r="Y126" s="14">
        <v>12.0</v>
      </c>
      <c r="Z126" s="15">
        <v>5.0</v>
      </c>
      <c r="AA126" s="16">
        <v>4.0</v>
      </c>
      <c r="AB126" s="17">
        <v>67.0</v>
      </c>
      <c r="AC126" s="18">
        <v>119.0</v>
      </c>
      <c r="AD126" s="19">
        <v>37.0</v>
      </c>
      <c r="AE126" s="20">
        <v>30.0</v>
      </c>
      <c r="AF126" s="21">
        <v>26.0</v>
      </c>
      <c r="AG126" s="22">
        <v>6.0</v>
      </c>
      <c r="AH126" s="27"/>
      <c r="AI126" s="27"/>
    </row>
    <row r="127">
      <c r="A127" s="32"/>
      <c r="B127" s="29">
        <v>2126.0</v>
      </c>
      <c r="C127" s="30">
        <v>2337.0</v>
      </c>
      <c r="D127" s="31" t="s">
        <v>0</v>
      </c>
      <c r="E127" s="5">
        <v>19.0</v>
      </c>
      <c r="F127" s="6">
        <v>16.0</v>
      </c>
      <c r="G127" s="7">
        <v>22.0</v>
      </c>
      <c r="H127" s="8">
        <v>66.0</v>
      </c>
      <c r="I127" s="9">
        <v>114.0</v>
      </c>
      <c r="J127" s="10">
        <v>47.0</v>
      </c>
      <c r="K127" s="11">
        <v>26.0</v>
      </c>
      <c r="L127" s="12">
        <v>23.0</v>
      </c>
      <c r="M127" s="13">
        <v>56.0</v>
      </c>
      <c r="N127" s="31"/>
      <c r="O127" s="14">
        <v>34.0</v>
      </c>
      <c r="P127" s="15">
        <v>10.0</v>
      </c>
      <c r="Q127" s="16">
        <v>20.0</v>
      </c>
      <c r="R127" s="17">
        <v>38.0</v>
      </c>
      <c r="S127" s="18">
        <v>105.0</v>
      </c>
      <c r="T127" s="19">
        <v>33.0</v>
      </c>
      <c r="U127" s="20">
        <v>26.0</v>
      </c>
      <c r="V127" s="21">
        <v>27.0</v>
      </c>
      <c r="W127" s="22">
        <v>27.0</v>
      </c>
      <c r="X127" s="31"/>
      <c r="Y127" s="14">
        <v>13.0</v>
      </c>
      <c r="Z127" s="15">
        <v>2.0</v>
      </c>
      <c r="AA127" s="16">
        <v>19.0</v>
      </c>
      <c r="AB127" s="17">
        <v>38.0</v>
      </c>
      <c r="AC127" s="18">
        <v>108.0</v>
      </c>
      <c r="AD127" s="19">
        <v>31.0</v>
      </c>
      <c r="AE127" s="20">
        <v>15.0</v>
      </c>
      <c r="AF127" s="21">
        <v>27.0</v>
      </c>
      <c r="AG127" s="22">
        <v>17.0</v>
      </c>
      <c r="AH127" s="27"/>
      <c r="AI127" s="27"/>
    </row>
    <row r="128">
      <c r="A128" s="32"/>
      <c r="B128" s="29">
        <v>2352.0</v>
      </c>
      <c r="C128" s="30">
        <v>3099.0</v>
      </c>
      <c r="D128" s="31" t="s">
        <v>0</v>
      </c>
      <c r="E128" s="5">
        <v>50.0</v>
      </c>
      <c r="F128" s="6">
        <v>73.0</v>
      </c>
      <c r="G128" s="7">
        <v>47.0</v>
      </c>
      <c r="H128" s="8">
        <v>187.0</v>
      </c>
      <c r="I128" s="9">
        <v>385.0</v>
      </c>
      <c r="J128" s="10">
        <v>83.0</v>
      </c>
      <c r="K128" s="11">
        <v>64.0</v>
      </c>
      <c r="L128" s="12">
        <v>24.0</v>
      </c>
      <c r="M128" s="13">
        <v>131.0</v>
      </c>
      <c r="N128" s="31"/>
      <c r="O128" s="14">
        <v>68.0</v>
      </c>
      <c r="P128" s="15">
        <v>66.0</v>
      </c>
      <c r="Q128" s="16">
        <v>26.0</v>
      </c>
      <c r="R128" s="17">
        <v>88.0</v>
      </c>
      <c r="S128" s="18">
        <v>285.0</v>
      </c>
      <c r="T128" s="19">
        <v>31.0</v>
      </c>
      <c r="U128" s="20">
        <v>97.0</v>
      </c>
      <c r="V128" s="21">
        <v>143.0</v>
      </c>
      <c r="W128" s="22">
        <v>80.0</v>
      </c>
      <c r="X128" s="31"/>
      <c r="Y128" s="14">
        <v>42.0</v>
      </c>
      <c r="Z128" s="15">
        <v>27.0</v>
      </c>
      <c r="AA128" s="16">
        <v>28.0</v>
      </c>
      <c r="AB128" s="17">
        <v>98.0</v>
      </c>
      <c r="AC128" s="18">
        <v>275.0</v>
      </c>
      <c r="AD128" s="19">
        <v>28.0</v>
      </c>
      <c r="AE128" s="20">
        <v>84.0</v>
      </c>
      <c r="AF128" s="21">
        <v>128.0</v>
      </c>
      <c r="AG128" s="22">
        <v>49.0</v>
      </c>
      <c r="AH128" s="27"/>
      <c r="AI128" s="27"/>
    </row>
    <row r="129">
      <c r="A129" s="32"/>
      <c r="B129" s="29">
        <v>2360.0</v>
      </c>
      <c r="C129" s="30">
        <v>2222.0</v>
      </c>
      <c r="D129" s="31" t="s">
        <v>0</v>
      </c>
      <c r="E129" s="5">
        <v>20.0</v>
      </c>
      <c r="F129" s="6">
        <v>39.0</v>
      </c>
      <c r="G129" s="7">
        <v>22.0</v>
      </c>
      <c r="H129" s="8">
        <v>50.0</v>
      </c>
      <c r="I129" s="9">
        <v>145.0</v>
      </c>
      <c r="J129" s="10">
        <v>26.0</v>
      </c>
      <c r="K129" s="11">
        <v>29.0</v>
      </c>
      <c r="L129" s="12">
        <v>7.0</v>
      </c>
      <c r="M129" s="13">
        <v>49.0</v>
      </c>
      <c r="N129" s="31"/>
      <c r="O129" s="14">
        <v>20.0</v>
      </c>
      <c r="P129" s="15">
        <v>8.0</v>
      </c>
      <c r="Q129" s="16">
        <v>6.0</v>
      </c>
      <c r="R129" s="17">
        <v>56.0</v>
      </c>
      <c r="S129" s="18">
        <v>159.0</v>
      </c>
      <c r="T129" s="19">
        <v>19.0</v>
      </c>
      <c r="U129" s="20">
        <v>14.0</v>
      </c>
      <c r="V129" s="21">
        <v>27.0</v>
      </c>
      <c r="W129" s="22">
        <v>9.0</v>
      </c>
      <c r="X129" s="31"/>
      <c r="Y129" s="14">
        <v>7.0</v>
      </c>
      <c r="Z129" s="15">
        <v>6.0</v>
      </c>
      <c r="AA129" s="16">
        <v>10.0</v>
      </c>
      <c r="AB129" s="17">
        <v>58.0</v>
      </c>
      <c r="AC129" s="18">
        <v>159.0</v>
      </c>
      <c r="AD129" s="19">
        <v>21.0</v>
      </c>
      <c r="AE129" s="20">
        <v>13.0</v>
      </c>
      <c r="AF129" s="21">
        <v>18.0</v>
      </c>
      <c r="AG129" s="22">
        <v>7.0</v>
      </c>
      <c r="AH129" s="27"/>
      <c r="AI129" s="27"/>
    </row>
    <row r="130">
      <c r="A130" s="32"/>
      <c r="B130" s="29">
        <v>2371.0</v>
      </c>
      <c r="C130" s="30">
        <v>1353.0</v>
      </c>
      <c r="D130" s="31" t="s">
        <v>0</v>
      </c>
      <c r="E130" s="5">
        <v>24.0</v>
      </c>
      <c r="F130" s="6">
        <v>31.0</v>
      </c>
      <c r="G130" s="7">
        <v>27.0</v>
      </c>
      <c r="H130" s="8">
        <v>53.0</v>
      </c>
      <c r="I130" s="9">
        <v>72.0</v>
      </c>
      <c r="J130" s="10">
        <v>31.0</v>
      </c>
      <c r="K130" s="11">
        <v>27.0</v>
      </c>
      <c r="L130" s="12">
        <v>10.0</v>
      </c>
      <c r="M130" s="13">
        <v>35.0</v>
      </c>
      <c r="N130" s="31"/>
      <c r="O130" s="14">
        <v>25.0</v>
      </c>
      <c r="P130" s="15">
        <v>11.0</v>
      </c>
      <c r="Q130" s="16">
        <v>12.0</v>
      </c>
      <c r="R130" s="17">
        <v>33.0</v>
      </c>
      <c r="S130" s="18">
        <v>78.0</v>
      </c>
      <c r="T130" s="19">
        <v>18.0</v>
      </c>
      <c r="U130" s="20">
        <v>31.0</v>
      </c>
      <c r="V130" s="21">
        <v>20.0</v>
      </c>
      <c r="W130" s="22">
        <v>22.0</v>
      </c>
      <c r="X130" s="31"/>
      <c r="Y130" s="14">
        <v>19.0</v>
      </c>
      <c r="Z130" s="15">
        <v>8.0</v>
      </c>
      <c r="AA130" s="16">
        <v>14.0</v>
      </c>
      <c r="AB130" s="17">
        <v>28.0</v>
      </c>
      <c r="AC130" s="18">
        <v>78.0</v>
      </c>
      <c r="AD130" s="19">
        <v>19.0</v>
      </c>
      <c r="AE130" s="20">
        <v>24.0</v>
      </c>
      <c r="AF130" s="21">
        <v>13.0</v>
      </c>
      <c r="AG130" s="22">
        <v>17.0</v>
      </c>
      <c r="AH130" s="27"/>
      <c r="AI130" s="27"/>
    </row>
    <row r="131">
      <c r="A131" s="32"/>
      <c r="B131" s="29">
        <v>2372.0</v>
      </c>
      <c r="C131" s="30">
        <v>2474.0</v>
      </c>
      <c r="D131" s="31" t="s">
        <v>0</v>
      </c>
      <c r="E131" s="5">
        <v>32.0</v>
      </c>
      <c r="F131" s="6">
        <v>49.0</v>
      </c>
      <c r="G131" s="7">
        <v>27.0</v>
      </c>
      <c r="H131" s="8">
        <v>71.0</v>
      </c>
      <c r="I131" s="9">
        <v>134.0</v>
      </c>
      <c r="J131" s="10">
        <v>65.0</v>
      </c>
      <c r="K131" s="11">
        <v>25.0</v>
      </c>
      <c r="L131" s="12">
        <v>22.0</v>
      </c>
      <c r="M131" s="13">
        <v>66.0</v>
      </c>
      <c r="N131" s="31"/>
      <c r="O131" s="14">
        <v>12.0</v>
      </c>
      <c r="P131" s="15">
        <v>24.0</v>
      </c>
      <c r="Q131" s="16">
        <v>26.0</v>
      </c>
      <c r="R131" s="17">
        <v>57.0</v>
      </c>
      <c r="S131" s="18">
        <v>140.0</v>
      </c>
      <c r="T131" s="19">
        <v>25.0</v>
      </c>
      <c r="U131" s="20">
        <v>29.0</v>
      </c>
      <c r="V131" s="21">
        <v>28.0</v>
      </c>
      <c r="W131" s="22">
        <v>52.0</v>
      </c>
      <c r="X131" s="31"/>
      <c r="Y131" s="14">
        <v>18.0</v>
      </c>
      <c r="Z131" s="15">
        <v>8.0</v>
      </c>
      <c r="AA131" s="16">
        <v>24.0</v>
      </c>
      <c r="AB131" s="17">
        <v>58.0</v>
      </c>
      <c r="AC131" s="18">
        <v>143.0</v>
      </c>
      <c r="AD131" s="19">
        <v>30.0</v>
      </c>
      <c r="AE131" s="20">
        <v>15.0</v>
      </c>
      <c r="AF131" s="21">
        <v>35.0</v>
      </c>
      <c r="AG131" s="22">
        <v>26.0</v>
      </c>
      <c r="AH131" s="27"/>
      <c r="AI131" s="27"/>
    </row>
    <row r="132">
      <c r="A132" s="32"/>
      <c r="B132" s="29">
        <v>2387.0</v>
      </c>
      <c r="C132" s="30">
        <v>2474.0</v>
      </c>
      <c r="D132" s="31" t="s">
        <v>0</v>
      </c>
      <c r="E132" s="5">
        <v>20.0</v>
      </c>
      <c r="F132" s="6">
        <v>46.0</v>
      </c>
      <c r="G132" s="7">
        <v>14.0</v>
      </c>
      <c r="H132" s="8">
        <v>78.0</v>
      </c>
      <c r="I132" s="9">
        <v>121.0</v>
      </c>
      <c r="J132" s="10">
        <v>45.0</v>
      </c>
      <c r="K132" s="11">
        <v>30.0</v>
      </c>
      <c r="L132" s="12">
        <v>27.0</v>
      </c>
      <c r="M132" s="13">
        <v>62.0</v>
      </c>
      <c r="N132" s="31"/>
      <c r="O132" s="14">
        <v>27.0</v>
      </c>
      <c r="P132" s="15">
        <v>22.0</v>
      </c>
      <c r="Q132" s="16">
        <v>10.0</v>
      </c>
      <c r="R132" s="17">
        <v>48.0</v>
      </c>
      <c r="S132" s="18">
        <v>126.0</v>
      </c>
      <c r="T132" s="19">
        <v>40.0</v>
      </c>
      <c r="U132" s="20">
        <v>36.0</v>
      </c>
      <c r="V132" s="21">
        <v>27.0</v>
      </c>
      <c r="W132" s="22">
        <v>28.0</v>
      </c>
      <c r="X132" s="31"/>
      <c r="Y132" s="14">
        <v>9.0</v>
      </c>
      <c r="Z132" s="15">
        <v>4.0</v>
      </c>
      <c r="AA132" s="16">
        <v>19.0</v>
      </c>
      <c r="AB132" s="17">
        <v>47.0</v>
      </c>
      <c r="AC132" s="18">
        <v>128.0</v>
      </c>
      <c r="AD132" s="19">
        <v>38.0</v>
      </c>
      <c r="AE132" s="20">
        <v>31.0</v>
      </c>
      <c r="AF132" s="21">
        <v>18.0</v>
      </c>
      <c r="AG132" s="22">
        <v>11.0</v>
      </c>
      <c r="AH132" s="27"/>
      <c r="AI132" s="27"/>
    </row>
    <row r="133">
      <c r="A133" s="32"/>
      <c r="B133" s="29">
        <v>2399.0</v>
      </c>
      <c r="C133" s="30">
        <v>1496.0</v>
      </c>
      <c r="D133" s="31" t="s">
        <v>0</v>
      </c>
      <c r="E133" s="5">
        <v>5.0</v>
      </c>
      <c r="F133" s="6">
        <v>38.0</v>
      </c>
      <c r="G133" s="7">
        <v>13.0</v>
      </c>
      <c r="H133" s="8">
        <v>44.0</v>
      </c>
      <c r="I133" s="9">
        <v>110.0</v>
      </c>
      <c r="J133" s="10">
        <v>26.0</v>
      </c>
      <c r="K133" s="11">
        <v>15.0</v>
      </c>
      <c r="L133" s="12">
        <v>14.0</v>
      </c>
      <c r="M133" s="13">
        <v>57.0</v>
      </c>
      <c r="N133" s="31"/>
      <c r="O133" s="14">
        <v>13.0</v>
      </c>
      <c r="P133" s="15">
        <v>20.0</v>
      </c>
      <c r="Q133" s="16">
        <v>15.0</v>
      </c>
      <c r="R133" s="17">
        <v>31.0</v>
      </c>
      <c r="S133" s="18">
        <v>110.0</v>
      </c>
      <c r="T133" s="19">
        <v>12.0</v>
      </c>
      <c r="U133" s="20">
        <v>10.0</v>
      </c>
      <c r="V133" s="21">
        <v>30.0</v>
      </c>
      <c r="W133" s="22">
        <v>9.0</v>
      </c>
      <c r="X133" s="31"/>
      <c r="Y133" s="14">
        <v>3.0</v>
      </c>
      <c r="Z133" s="15">
        <v>7.0</v>
      </c>
      <c r="AA133" s="16">
        <v>10.0</v>
      </c>
      <c r="AB133" s="17">
        <v>32.0</v>
      </c>
      <c r="AC133" s="18">
        <v>111.0</v>
      </c>
      <c r="AD133" s="19">
        <v>17.0</v>
      </c>
      <c r="AE133" s="20">
        <v>16.0</v>
      </c>
      <c r="AF133" s="21">
        <v>26.0</v>
      </c>
      <c r="AG133" s="22">
        <v>18.0</v>
      </c>
      <c r="AH133" s="27"/>
      <c r="AI133" s="27"/>
    </row>
    <row r="134">
      <c r="A134" s="32"/>
      <c r="B134" s="29">
        <v>2430.0</v>
      </c>
      <c r="C134" s="30">
        <v>1227.0</v>
      </c>
      <c r="D134" s="31" t="s">
        <v>0</v>
      </c>
      <c r="E134" s="5">
        <v>8.0</v>
      </c>
      <c r="F134" s="6">
        <v>22.0</v>
      </c>
      <c r="G134" s="7">
        <v>9.0</v>
      </c>
      <c r="H134" s="8">
        <v>28.0</v>
      </c>
      <c r="I134" s="9">
        <v>50.0</v>
      </c>
      <c r="J134" s="10">
        <v>28.0</v>
      </c>
      <c r="K134" s="11">
        <v>8.0</v>
      </c>
      <c r="L134" s="12">
        <v>7.0</v>
      </c>
      <c r="M134" s="13">
        <v>19.0</v>
      </c>
      <c r="N134" s="31"/>
      <c r="O134" s="14">
        <v>13.0</v>
      </c>
      <c r="P134" s="15">
        <v>6.0</v>
      </c>
      <c r="Q134" s="16">
        <v>9.0</v>
      </c>
      <c r="R134" s="17">
        <v>9.0</v>
      </c>
      <c r="S134" s="18">
        <v>49.0</v>
      </c>
      <c r="T134" s="19">
        <v>14.0</v>
      </c>
      <c r="U134" s="20">
        <v>17.0</v>
      </c>
      <c r="V134" s="21">
        <v>8.0</v>
      </c>
      <c r="W134" s="22">
        <v>12.0</v>
      </c>
      <c r="X134" s="31"/>
      <c r="Y134" s="14">
        <v>6.0</v>
      </c>
      <c r="Z134" s="15">
        <v>4.0</v>
      </c>
      <c r="AA134" s="16">
        <v>2.0</v>
      </c>
      <c r="AB134" s="17">
        <v>8.0</v>
      </c>
      <c r="AC134" s="18">
        <v>53.0</v>
      </c>
      <c r="AD134" s="19">
        <v>11.0</v>
      </c>
      <c r="AE134" s="20">
        <v>11.0</v>
      </c>
      <c r="AF134" s="21">
        <v>8.0</v>
      </c>
      <c r="AG134" s="22">
        <v>10.0</v>
      </c>
      <c r="AH134" s="27"/>
      <c r="AI134" s="27"/>
    </row>
    <row r="135">
      <c r="A135" s="32"/>
      <c r="B135" s="29">
        <v>2440.0</v>
      </c>
      <c r="C135" s="30">
        <v>1603.0</v>
      </c>
      <c r="D135" s="31" t="s">
        <v>0</v>
      </c>
      <c r="E135" s="5">
        <v>60.0</v>
      </c>
      <c r="F135" s="6">
        <v>47.0</v>
      </c>
      <c r="G135" s="7">
        <v>13.0</v>
      </c>
      <c r="H135" s="8">
        <v>186.0</v>
      </c>
      <c r="I135" s="9">
        <v>286.0</v>
      </c>
      <c r="J135" s="10">
        <v>34.0</v>
      </c>
      <c r="K135" s="11">
        <v>51.0</v>
      </c>
      <c r="L135" s="12">
        <v>11.0</v>
      </c>
      <c r="M135" s="13">
        <v>107.0</v>
      </c>
      <c r="N135" s="31"/>
      <c r="O135" s="14">
        <v>89.0</v>
      </c>
      <c r="P135" s="15">
        <v>77.0</v>
      </c>
      <c r="Q135" s="16">
        <v>17.0</v>
      </c>
      <c r="R135" s="17">
        <v>92.0</v>
      </c>
      <c r="S135" s="18">
        <v>240.0</v>
      </c>
      <c r="T135" s="19">
        <v>12.0</v>
      </c>
      <c r="U135" s="20">
        <v>86.0</v>
      </c>
      <c r="V135" s="21">
        <v>72.0</v>
      </c>
      <c r="W135" s="22">
        <v>25.0</v>
      </c>
      <c r="X135" s="31"/>
      <c r="Y135" s="14">
        <v>29.0</v>
      </c>
      <c r="Z135" s="15">
        <v>21.0</v>
      </c>
      <c r="AA135" s="16">
        <v>16.0</v>
      </c>
      <c r="AB135" s="17">
        <v>90.0</v>
      </c>
      <c r="AC135" s="18">
        <v>240.0</v>
      </c>
      <c r="AD135" s="19">
        <v>13.0</v>
      </c>
      <c r="AE135" s="20">
        <v>69.0</v>
      </c>
      <c r="AF135" s="21">
        <v>64.0</v>
      </c>
      <c r="AG135" s="22">
        <v>13.0</v>
      </c>
      <c r="AH135" s="27"/>
      <c r="AI135" s="27"/>
    </row>
    <row r="136">
      <c r="A136" s="32"/>
      <c r="B136" s="29">
        <v>2449.0</v>
      </c>
      <c r="C136" s="30">
        <v>2289.0</v>
      </c>
      <c r="D136" s="31" t="s">
        <v>0</v>
      </c>
      <c r="E136" s="5">
        <v>53.0</v>
      </c>
      <c r="F136" s="6">
        <v>64.0</v>
      </c>
      <c r="G136" s="7">
        <v>38.0</v>
      </c>
      <c r="H136" s="8">
        <v>198.0</v>
      </c>
      <c r="I136" s="9">
        <v>320.0</v>
      </c>
      <c r="J136" s="10">
        <v>71.0</v>
      </c>
      <c r="K136" s="11">
        <v>59.0</v>
      </c>
      <c r="L136" s="12">
        <v>19.0</v>
      </c>
      <c r="M136" s="13">
        <v>133.0</v>
      </c>
      <c r="N136" s="31"/>
      <c r="O136" s="14">
        <v>84.0</v>
      </c>
      <c r="P136" s="15">
        <v>72.0</v>
      </c>
      <c r="Q136" s="16">
        <v>29.0</v>
      </c>
      <c r="R136" s="17">
        <v>107.0</v>
      </c>
      <c r="S136" s="18">
        <v>262.0</v>
      </c>
      <c r="T136" s="19">
        <v>39.0</v>
      </c>
      <c r="U136" s="20">
        <v>97.0</v>
      </c>
      <c r="V136" s="21">
        <v>77.0</v>
      </c>
      <c r="W136" s="22">
        <v>41.0</v>
      </c>
      <c r="X136" s="31"/>
      <c r="Y136" s="14">
        <v>35.0</v>
      </c>
      <c r="Z136" s="15">
        <v>18.0</v>
      </c>
      <c r="AA136" s="16">
        <v>26.0</v>
      </c>
      <c r="AB136" s="17">
        <v>108.0</v>
      </c>
      <c r="AC136" s="18">
        <v>268.0</v>
      </c>
      <c r="AD136" s="19">
        <v>36.0</v>
      </c>
      <c r="AE136" s="20">
        <v>82.0</v>
      </c>
      <c r="AF136" s="21">
        <v>81.0</v>
      </c>
      <c r="AG136" s="22">
        <v>30.0</v>
      </c>
      <c r="AH136" s="27"/>
      <c r="AI136" s="27"/>
    </row>
    <row r="137">
      <c r="A137" s="32"/>
      <c r="B137" s="29">
        <v>2457.0</v>
      </c>
      <c r="C137" s="30">
        <v>2601.0</v>
      </c>
      <c r="D137" s="31" t="s">
        <v>0</v>
      </c>
      <c r="E137" s="5">
        <v>28.0</v>
      </c>
      <c r="F137" s="6">
        <v>55.0</v>
      </c>
      <c r="G137" s="7">
        <v>40.0</v>
      </c>
      <c r="H137" s="8">
        <v>88.0</v>
      </c>
      <c r="I137" s="9">
        <v>167.0</v>
      </c>
      <c r="J137" s="10">
        <v>69.0</v>
      </c>
      <c r="K137" s="11">
        <v>37.0</v>
      </c>
      <c r="L137" s="12">
        <v>39.0</v>
      </c>
      <c r="M137" s="13">
        <v>85.0</v>
      </c>
      <c r="N137" s="31"/>
      <c r="O137" s="14">
        <v>32.0</v>
      </c>
      <c r="P137" s="15">
        <v>39.0</v>
      </c>
      <c r="Q137" s="16">
        <v>28.0</v>
      </c>
      <c r="R137" s="17">
        <v>52.0</v>
      </c>
      <c r="S137" s="18">
        <v>141.0</v>
      </c>
      <c r="T137" s="19">
        <v>20.0</v>
      </c>
      <c r="U137" s="20">
        <v>48.0</v>
      </c>
      <c r="V137" s="21">
        <v>62.0</v>
      </c>
      <c r="W137" s="22">
        <v>66.0</v>
      </c>
      <c r="X137" s="31"/>
      <c r="Y137" s="14">
        <v>32.0</v>
      </c>
      <c r="Z137" s="15">
        <v>17.0</v>
      </c>
      <c r="AA137" s="16">
        <v>47.0</v>
      </c>
      <c r="AB137" s="17">
        <v>51.0</v>
      </c>
      <c r="AC137" s="18">
        <v>146.0</v>
      </c>
      <c r="AD137" s="19">
        <v>25.0</v>
      </c>
      <c r="AE137" s="20">
        <v>35.0</v>
      </c>
      <c r="AF137" s="21">
        <v>43.0</v>
      </c>
      <c r="AG137" s="22">
        <v>31.0</v>
      </c>
      <c r="AH137" s="27"/>
      <c r="AI137" s="27"/>
    </row>
    <row r="138">
      <c r="A138" s="32"/>
      <c r="B138" s="29">
        <v>2464.0</v>
      </c>
      <c r="C138" s="30">
        <v>2592.0</v>
      </c>
      <c r="D138" s="31" t="s">
        <v>0</v>
      </c>
      <c r="E138" s="5">
        <v>47.0</v>
      </c>
      <c r="F138" s="6">
        <v>88.0</v>
      </c>
      <c r="G138" s="7">
        <v>19.0</v>
      </c>
      <c r="H138" s="8">
        <v>152.0</v>
      </c>
      <c r="I138" s="9">
        <v>355.0</v>
      </c>
      <c r="J138" s="10">
        <v>48.0</v>
      </c>
      <c r="K138" s="11">
        <v>64.0</v>
      </c>
      <c r="L138" s="12">
        <v>21.0</v>
      </c>
      <c r="M138" s="13">
        <v>158.0</v>
      </c>
      <c r="N138" s="31"/>
      <c r="O138" s="14">
        <v>52.0</v>
      </c>
      <c r="P138" s="15">
        <v>52.0</v>
      </c>
      <c r="Q138" s="16">
        <v>12.0</v>
      </c>
      <c r="R138" s="17">
        <v>110.0</v>
      </c>
      <c r="S138" s="18">
        <v>290.0</v>
      </c>
      <c r="T138" s="19">
        <v>26.0</v>
      </c>
      <c r="U138" s="20">
        <v>79.0</v>
      </c>
      <c r="V138" s="21">
        <v>112.0</v>
      </c>
      <c r="W138" s="22">
        <v>42.0</v>
      </c>
      <c r="X138" s="31"/>
      <c r="Y138" s="14">
        <v>17.0</v>
      </c>
      <c r="Z138" s="15">
        <v>23.0</v>
      </c>
      <c r="AA138" s="16">
        <v>17.0</v>
      </c>
      <c r="AB138" s="17">
        <v>108.0</v>
      </c>
      <c r="AC138" s="18">
        <v>297.0</v>
      </c>
      <c r="AD138" s="19">
        <v>25.0</v>
      </c>
      <c r="AE138" s="20">
        <v>50.0</v>
      </c>
      <c r="AF138" s="21">
        <v>63.0</v>
      </c>
      <c r="AG138" s="22">
        <v>19.0</v>
      </c>
      <c r="AH138" s="27"/>
      <c r="AI138" s="27"/>
    </row>
    <row r="139">
      <c r="A139" s="32"/>
      <c r="B139" s="29">
        <v>2465.0</v>
      </c>
      <c r="C139" s="30">
        <v>3192.0</v>
      </c>
      <c r="D139" s="31" t="s">
        <v>0</v>
      </c>
      <c r="E139" s="5">
        <v>17.0</v>
      </c>
      <c r="F139" s="6">
        <v>82.0</v>
      </c>
      <c r="G139" s="7">
        <v>44.0</v>
      </c>
      <c r="H139" s="8">
        <v>56.0</v>
      </c>
      <c r="I139" s="9">
        <v>336.0</v>
      </c>
      <c r="J139" s="10">
        <v>117.0</v>
      </c>
      <c r="K139" s="11">
        <v>11.0</v>
      </c>
      <c r="L139" s="12">
        <v>36.0</v>
      </c>
      <c r="M139" s="13">
        <v>129.0</v>
      </c>
      <c r="N139" s="31"/>
      <c r="O139" s="14">
        <v>38.0</v>
      </c>
      <c r="P139" s="15">
        <v>79.0</v>
      </c>
      <c r="Q139" s="16">
        <v>47.0</v>
      </c>
      <c r="R139" s="17">
        <v>10.0</v>
      </c>
      <c r="S139" s="18">
        <v>195.0</v>
      </c>
      <c r="T139" s="19">
        <v>13.0</v>
      </c>
      <c r="U139" s="20">
        <v>35.0</v>
      </c>
      <c r="V139" s="21">
        <v>134.0</v>
      </c>
      <c r="W139" s="22">
        <v>123.0</v>
      </c>
      <c r="X139" s="31"/>
      <c r="Y139" s="14">
        <v>19.0</v>
      </c>
      <c r="Z139" s="15">
        <v>37.0</v>
      </c>
      <c r="AA139" s="16">
        <v>52.0</v>
      </c>
      <c r="AB139" s="17">
        <v>10.0</v>
      </c>
      <c r="AC139" s="18">
        <v>190.0</v>
      </c>
      <c r="AD139" s="19">
        <v>13.0</v>
      </c>
      <c r="AE139" s="20">
        <v>30.0</v>
      </c>
      <c r="AF139" s="21">
        <v>93.0</v>
      </c>
      <c r="AG139" s="22">
        <v>58.0</v>
      </c>
      <c r="AH139" s="27"/>
      <c r="AI139" s="27"/>
    </row>
    <row r="140">
      <c r="A140" s="32"/>
      <c r="B140" s="29">
        <v>2466.0</v>
      </c>
      <c r="C140" s="30">
        <v>1701.0</v>
      </c>
      <c r="D140" s="31" t="s">
        <v>0</v>
      </c>
      <c r="E140" s="5">
        <v>19.0</v>
      </c>
      <c r="F140" s="6">
        <v>62.0</v>
      </c>
      <c r="G140" s="7">
        <v>41.0</v>
      </c>
      <c r="H140" s="8">
        <v>40.0</v>
      </c>
      <c r="I140" s="9">
        <v>279.0</v>
      </c>
      <c r="J140" s="10">
        <v>72.0</v>
      </c>
      <c r="K140" s="11">
        <v>13.0</v>
      </c>
      <c r="L140" s="12">
        <v>18.0</v>
      </c>
      <c r="M140" s="13">
        <v>90.0</v>
      </c>
      <c r="N140" s="31"/>
      <c r="O140" s="14">
        <v>27.0</v>
      </c>
      <c r="P140" s="15">
        <v>59.0</v>
      </c>
      <c r="Q140" s="16">
        <v>48.0</v>
      </c>
      <c r="R140" s="17">
        <v>12.0</v>
      </c>
      <c r="S140" s="18">
        <v>157.0</v>
      </c>
      <c r="T140" s="19">
        <v>9.0</v>
      </c>
      <c r="U140" s="20">
        <v>25.0</v>
      </c>
      <c r="V140" s="21">
        <v>101.0</v>
      </c>
      <c r="W140" s="22">
        <v>55.0</v>
      </c>
      <c r="X140" s="31"/>
      <c r="Y140" s="14">
        <v>15.0</v>
      </c>
      <c r="Z140" s="15">
        <v>37.0</v>
      </c>
      <c r="AA140" s="16">
        <v>42.0</v>
      </c>
      <c r="AB140" s="17">
        <v>12.0</v>
      </c>
      <c r="AC140" s="18">
        <v>156.0</v>
      </c>
      <c r="AD140" s="19">
        <v>9.0</v>
      </c>
      <c r="AE140" s="20">
        <v>23.0</v>
      </c>
      <c r="AF140" s="21">
        <v>79.0</v>
      </c>
      <c r="AG140" s="22">
        <v>39.0</v>
      </c>
      <c r="AH140" s="27"/>
      <c r="AI140" s="27"/>
    </row>
    <row r="141">
      <c r="A141" s="32"/>
      <c r="B141" s="29">
        <v>2477.0</v>
      </c>
      <c r="C141" s="30">
        <v>1096.0</v>
      </c>
      <c r="D141" s="31" t="s">
        <v>0</v>
      </c>
      <c r="E141" s="5">
        <v>22.0</v>
      </c>
      <c r="F141" s="6">
        <v>85.0</v>
      </c>
      <c r="G141" s="7">
        <v>38.0</v>
      </c>
      <c r="H141" s="8">
        <v>28.0</v>
      </c>
      <c r="I141" s="9">
        <v>227.0</v>
      </c>
      <c r="J141" s="10">
        <v>65.0</v>
      </c>
      <c r="K141" s="11">
        <v>6.0</v>
      </c>
      <c r="L141" s="12">
        <v>5.0</v>
      </c>
      <c r="M141" s="13">
        <v>68.0</v>
      </c>
      <c r="N141" s="31"/>
      <c r="O141" s="14">
        <v>16.0</v>
      </c>
      <c r="P141" s="15">
        <v>96.0</v>
      </c>
      <c r="Q141" s="16">
        <v>33.0</v>
      </c>
      <c r="R141" s="17">
        <v>12.0</v>
      </c>
      <c r="S141" s="18">
        <v>85.0</v>
      </c>
      <c r="T141" s="19">
        <v>6.0</v>
      </c>
      <c r="U141" s="20">
        <v>27.0</v>
      </c>
      <c r="V141" s="21">
        <v>106.0</v>
      </c>
      <c r="W141" s="22">
        <v>61.0</v>
      </c>
      <c r="X141" s="31"/>
      <c r="Y141" s="14">
        <v>16.0</v>
      </c>
      <c r="Z141" s="15">
        <v>41.0</v>
      </c>
      <c r="AA141" s="16">
        <v>35.0</v>
      </c>
      <c r="AB141" s="17">
        <v>12.0</v>
      </c>
      <c r="AC141" s="18">
        <v>81.0</v>
      </c>
      <c r="AD141" s="19">
        <v>5.0</v>
      </c>
      <c r="AE141" s="20">
        <v>14.0</v>
      </c>
      <c r="AF141" s="21">
        <v>109.0</v>
      </c>
      <c r="AG141" s="22">
        <v>45.0</v>
      </c>
      <c r="AH141" s="27"/>
      <c r="AI141" s="27"/>
    </row>
    <row r="142">
      <c r="A142" s="32"/>
      <c r="B142" s="29">
        <v>2479.0</v>
      </c>
      <c r="C142" s="30">
        <v>2373.0</v>
      </c>
      <c r="D142" s="31" t="s">
        <v>0</v>
      </c>
      <c r="E142" s="5">
        <v>23.0</v>
      </c>
      <c r="F142" s="6">
        <v>54.0</v>
      </c>
      <c r="G142" s="7">
        <v>17.0</v>
      </c>
      <c r="H142" s="8">
        <v>34.0</v>
      </c>
      <c r="I142" s="9">
        <v>116.0</v>
      </c>
      <c r="J142" s="10">
        <v>35.0</v>
      </c>
      <c r="K142" s="11">
        <v>38.0</v>
      </c>
      <c r="L142" s="12">
        <v>19.0</v>
      </c>
      <c r="M142" s="13">
        <v>59.0</v>
      </c>
      <c r="N142" s="31"/>
      <c r="O142" s="14">
        <v>20.0</v>
      </c>
      <c r="P142" s="15">
        <v>21.0</v>
      </c>
      <c r="Q142" s="16">
        <v>9.0</v>
      </c>
      <c r="R142" s="17">
        <v>38.0</v>
      </c>
      <c r="S142" s="18">
        <v>131.0</v>
      </c>
      <c r="T142" s="19">
        <v>24.0</v>
      </c>
      <c r="U142" s="20">
        <v>23.0</v>
      </c>
      <c r="V142" s="21">
        <v>35.0</v>
      </c>
      <c r="W142" s="22">
        <v>27.0</v>
      </c>
      <c r="X142" s="31"/>
      <c r="Y142" s="14">
        <v>13.0</v>
      </c>
      <c r="Z142" s="15">
        <v>17.0</v>
      </c>
      <c r="AA142" s="16">
        <v>11.0</v>
      </c>
      <c r="AB142" s="17">
        <v>38.0</v>
      </c>
      <c r="AC142" s="18">
        <v>125.0</v>
      </c>
      <c r="AD142" s="19">
        <v>22.0</v>
      </c>
      <c r="AE142" s="20">
        <v>16.0</v>
      </c>
      <c r="AF142" s="21">
        <v>29.0</v>
      </c>
      <c r="AG142" s="22">
        <v>23.0</v>
      </c>
      <c r="AH142" s="27"/>
      <c r="AI142" s="27"/>
    </row>
    <row r="143">
      <c r="A143" s="32"/>
      <c r="B143" s="29">
        <v>2480.0</v>
      </c>
      <c r="C143" s="30">
        <v>977.0</v>
      </c>
      <c r="D143" s="31" t="s">
        <v>0</v>
      </c>
      <c r="E143" s="5">
        <v>7.0</v>
      </c>
      <c r="F143" s="6">
        <v>18.0</v>
      </c>
      <c r="G143" s="7">
        <v>16.0</v>
      </c>
      <c r="H143" s="8">
        <v>33.0</v>
      </c>
      <c r="I143" s="9">
        <v>85.0</v>
      </c>
      <c r="J143" s="10">
        <v>23.0</v>
      </c>
      <c r="K143" s="11">
        <v>16.0</v>
      </c>
      <c r="L143" s="12">
        <v>9.0</v>
      </c>
      <c r="M143" s="13">
        <v>30.0</v>
      </c>
      <c r="N143" s="31"/>
      <c r="O143" s="14">
        <v>7.0</v>
      </c>
      <c r="P143" s="15">
        <v>17.0</v>
      </c>
      <c r="Q143" s="16">
        <v>5.0</v>
      </c>
      <c r="R143" s="17">
        <v>21.0</v>
      </c>
      <c r="S143" s="18">
        <v>78.0</v>
      </c>
      <c r="T143" s="19">
        <v>16.0</v>
      </c>
      <c r="U143" s="20">
        <v>14.0</v>
      </c>
      <c r="V143" s="21">
        <v>19.0</v>
      </c>
      <c r="W143" s="22">
        <v>20.0</v>
      </c>
      <c r="X143" s="31"/>
      <c r="Y143" s="14">
        <v>1.0</v>
      </c>
      <c r="Z143" s="15">
        <v>4.0</v>
      </c>
      <c r="AA143" s="16">
        <v>9.0</v>
      </c>
      <c r="AB143" s="17">
        <v>23.0</v>
      </c>
      <c r="AC143" s="18">
        <v>77.0</v>
      </c>
      <c r="AD143" s="19">
        <v>14.0</v>
      </c>
      <c r="AE143" s="20">
        <v>9.0</v>
      </c>
      <c r="AF143" s="21">
        <v>15.0</v>
      </c>
      <c r="AG143" s="22">
        <v>6.0</v>
      </c>
      <c r="AH143" s="27"/>
      <c r="AI143" s="27"/>
    </row>
    <row r="144">
      <c r="A144" s="32"/>
      <c r="B144" s="29">
        <v>2600.0</v>
      </c>
      <c r="C144" s="30">
        <v>2809.0</v>
      </c>
      <c r="D144" s="31" t="s">
        <v>0</v>
      </c>
      <c r="E144" s="5">
        <v>25.0</v>
      </c>
      <c r="F144" s="6">
        <v>39.0</v>
      </c>
      <c r="G144" s="7">
        <v>22.0</v>
      </c>
      <c r="H144" s="8">
        <v>105.0</v>
      </c>
      <c r="I144" s="9">
        <v>152.0</v>
      </c>
      <c r="J144" s="10">
        <v>77.0</v>
      </c>
      <c r="K144" s="11">
        <v>54.0</v>
      </c>
      <c r="L144" s="12">
        <v>39.0</v>
      </c>
      <c r="M144" s="13">
        <v>86.0</v>
      </c>
      <c r="N144" s="31"/>
      <c r="O144" s="14">
        <v>39.0</v>
      </c>
      <c r="P144" s="15">
        <v>42.0</v>
      </c>
      <c r="Q144" s="16">
        <v>18.0</v>
      </c>
      <c r="R144" s="17">
        <v>66.0</v>
      </c>
      <c r="S144" s="18">
        <v>128.0</v>
      </c>
      <c r="T144" s="19">
        <v>37.0</v>
      </c>
      <c r="U144" s="20">
        <v>55.0</v>
      </c>
      <c r="V144" s="21">
        <v>43.0</v>
      </c>
      <c r="W144" s="22">
        <v>62.0</v>
      </c>
      <c r="X144" s="31"/>
      <c r="Y144" s="14">
        <v>30.0</v>
      </c>
      <c r="Z144" s="15">
        <v>26.0</v>
      </c>
      <c r="AA144" s="16">
        <v>31.0</v>
      </c>
      <c r="AB144" s="17">
        <v>65.0</v>
      </c>
      <c r="AC144" s="18">
        <v>128.0</v>
      </c>
      <c r="AD144" s="19">
        <v>38.0</v>
      </c>
      <c r="AE144" s="20">
        <v>49.0</v>
      </c>
      <c r="AF144" s="21">
        <v>37.0</v>
      </c>
      <c r="AG144" s="22">
        <v>37.0</v>
      </c>
      <c r="AH144" s="27"/>
      <c r="AI144" s="27"/>
    </row>
    <row r="145">
      <c r="A145" s="32"/>
      <c r="B145" s="29">
        <v>2605.0</v>
      </c>
      <c r="C145" s="30">
        <v>1250.0</v>
      </c>
      <c r="D145" s="31" t="s">
        <v>0</v>
      </c>
      <c r="E145" s="5">
        <v>33.0</v>
      </c>
      <c r="F145" s="6">
        <v>19.0</v>
      </c>
      <c r="G145" s="7">
        <v>25.0</v>
      </c>
      <c r="H145" s="8">
        <v>63.0</v>
      </c>
      <c r="I145" s="9">
        <v>79.0</v>
      </c>
      <c r="J145" s="10">
        <v>40.0</v>
      </c>
      <c r="K145" s="11">
        <v>32.0</v>
      </c>
      <c r="L145" s="12">
        <v>17.0</v>
      </c>
      <c r="M145" s="13">
        <v>46.0</v>
      </c>
      <c r="N145" s="31"/>
      <c r="O145" s="14">
        <v>31.0</v>
      </c>
      <c r="P145" s="15">
        <v>17.0</v>
      </c>
      <c r="Q145" s="16">
        <v>13.0</v>
      </c>
      <c r="R145" s="17">
        <v>21.0</v>
      </c>
      <c r="S145" s="18">
        <v>62.0</v>
      </c>
      <c r="T145" s="19">
        <v>17.0</v>
      </c>
      <c r="U145" s="20">
        <v>58.0</v>
      </c>
      <c r="V145" s="21">
        <v>38.0</v>
      </c>
      <c r="W145" s="22">
        <v>33.0</v>
      </c>
      <c r="X145" s="31"/>
      <c r="Y145" s="14">
        <v>21.0</v>
      </c>
      <c r="Z145" s="15">
        <v>10.0</v>
      </c>
      <c r="AA145" s="16">
        <v>22.0</v>
      </c>
      <c r="AB145" s="17">
        <v>18.0</v>
      </c>
      <c r="AC145" s="18">
        <v>58.0</v>
      </c>
      <c r="AD145" s="19">
        <v>17.0</v>
      </c>
      <c r="AE145" s="20">
        <v>45.0</v>
      </c>
      <c r="AF145" s="21">
        <v>29.0</v>
      </c>
      <c r="AG145" s="22">
        <v>14.0</v>
      </c>
      <c r="AH145" s="27"/>
      <c r="AI145" s="27"/>
    </row>
    <row r="146">
      <c r="A146" s="32"/>
      <c r="B146" s="29">
        <v>2606.0</v>
      </c>
      <c r="C146" s="30">
        <v>2924.0</v>
      </c>
      <c r="D146" s="31" t="s">
        <v>0</v>
      </c>
      <c r="E146" s="5">
        <v>35.0</v>
      </c>
      <c r="F146" s="6">
        <v>66.0</v>
      </c>
      <c r="G146" s="7">
        <v>33.0</v>
      </c>
      <c r="H146" s="8">
        <v>116.0</v>
      </c>
      <c r="I146" s="9">
        <v>228.0</v>
      </c>
      <c r="J146" s="10">
        <v>59.0</v>
      </c>
      <c r="K146" s="11">
        <v>44.0</v>
      </c>
      <c r="L146" s="12">
        <v>20.0</v>
      </c>
      <c r="M146" s="13">
        <v>100.0</v>
      </c>
      <c r="N146" s="31"/>
      <c r="O146" s="14">
        <v>30.0</v>
      </c>
      <c r="P146" s="15">
        <v>24.0</v>
      </c>
      <c r="Q146" s="16">
        <v>14.0</v>
      </c>
      <c r="R146" s="17">
        <v>95.0</v>
      </c>
      <c r="S146" s="18">
        <v>224.0</v>
      </c>
      <c r="T146" s="19">
        <v>44.0</v>
      </c>
      <c r="U146" s="20">
        <v>38.0</v>
      </c>
      <c r="V146" s="21">
        <v>63.0</v>
      </c>
      <c r="W146" s="22">
        <v>38.0</v>
      </c>
      <c r="X146" s="31"/>
      <c r="Y146" s="14">
        <v>13.0</v>
      </c>
      <c r="Z146" s="15">
        <v>7.0</v>
      </c>
      <c r="AA146" s="16">
        <v>23.0</v>
      </c>
      <c r="AB146" s="17">
        <v>103.0</v>
      </c>
      <c r="AC146" s="18">
        <v>232.0</v>
      </c>
      <c r="AD146" s="19">
        <v>46.0</v>
      </c>
      <c r="AE146" s="20">
        <v>32.0</v>
      </c>
      <c r="AF146" s="21">
        <v>50.0</v>
      </c>
      <c r="AG146" s="22">
        <v>26.0</v>
      </c>
      <c r="AH146" s="27"/>
      <c r="AI146" s="27"/>
    </row>
    <row r="147">
      <c r="A147" s="32"/>
      <c r="B147" s="29">
        <v>2611.0</v>
      </c>
      <c r="C147" s="30">
        <v>1957.0</v>
      </c>
      <c r="D147" s="31" t="s">
        <v>0</v>
      </c>
      <c r="E147" s="5">
        <v>21.0</v>
      </c>
      <c r="F147" s="6">
        <v>29.0</v>
      </c>
      <c r="G147" s="7">
        <v>26.0</v>
      </c>
      <c r="H147" s="8">
        <v>45.0</v>
      </c>
      <c r="I147" s="9">
        <v>102.0</v>
      </c>
      <c r="J147" s="10">
        <v>37.0</v>
      </c>
      <c r="K147" s="11">
        <v>28.0</v>
      </c>
      <c r="L147" s="12">
        <v>15.0</v>
      </c>
      <c r="M147" s="13">
        <v>44.0</v>
      </c>
      <c r="N147" s="31"/>
      <c r="O147" s="14">
        <v>19.0</v>
      </c>
      <c r="P147" s="15">
        <v>11.0</v>
      </c>
      <c r="Q147" s="16">
        <v>15.0</v>
      </c>
      <c r="R147" s="17">
        <v>31.0</v>
      </c>
      <c r="S147" s="18">
        <v>97.0</v>
      </c>
      <c r="T147" s="19">
        <v>24.0</v>
      </c>
      <c r="U147" s="20">
        <v>26.0</v>
      </c>
      <c r="V147" s="21">
        <v>30.0</v>
      </c>
      <c r="W147" s="22">
        <v>26.0</v>
      </c>
      <c r="X147" s="31"/>
      <c r="Y147" s="14">
        <v>10.0</v>
      </c>
      <c r="Z147" s="15">
        <v>5.0</v>
      </c>
      <c r="AA147" s="16">
        <v>19.0</v>
      </c>
      <c r="AB147" s="17">
        <v>35.0</v>
      </c>
      <c r="AC147" s="18">
        <v>98.0</v>
      </c>
      <c r="AD147" s="19">
        <v>25.0</v>
      </c>
      <c r="AE147" s="20">
        <v>22.0</v>
      </c>
      <c r="AF147" s="21">
        <v>29.0</v>
      </c>
      <c r="AG147" s="22">
        <v>17.0</v>
      </c>
      <c r="AH147" s="27"/>
      <c r="AI147" s="27"/>
    </row>
    <row r="148">
      <c r="A148" s="32"/>
      <c r="B148" s="29">
        <v>2614.0</v>
      </c>
      <c r="C148" s="30">
        <v>2967.0</v>
      </c>
      <c r="D148" s="31" t="s">
        <v>0</v>
      </c>
      <c r="E148" s="5">
        <v>43.0</v>
      </c>
      <c r="F148" s="6">
        <v>36.0</v>
      </c>
      <c r="G148" s="7">
        <v>36.0</v>
      </c>
      <c r="H148" s="8">
        <v>106.0</v>
      </c>
      <c r="I148" s="9">
        <v>140.0</v>
      </c>
      <c r="J148" s="10">
        <v>88.0</v>
      </c>
      <c r="K148" s="11">
        <v>67.0</v>
      </c>
      <c r="L148" s="12">
        <v>52.0</v>
      </c>
      <c r="M148" s="13">
        <v>80.0</v>
      </c>
      <c r="N148" s="31"/>
      <c r="O148" s="14">
        <v>49.0</v>
      </c>
      <c r="P148" s="15">
        <v>21.0</v>
      </c>
      <c r="Q148" s="16">
        <v>36.0</v>
      </c>
      <c r="R148" s="17">
        <v>73.0</v>
      </c>
      <c r="S148" s="18">
        <v>115.0</v>
      </c>
      <c r="T148" s="19">
        <v>37.0</v>
      </c>
      <c r="U148" s="20">
        <v>63.0</v>
      </c>
      <c r="V148" s="21">
        <v>46.0</v>
      </c>
      <c r="W148" s="22">
        <v>73.0</v>
      </c>
      <c r="X148" s="31"/>
      <c r="Y148" s="14">
        <v>37.0</v>
      </c>
      <c r="Z148" s="15">
        <v>5.0</v>
      </c>
      <c r="AA148" s="16">
        <v>40.0</v>
      </c>
      <c r="AB148" s="17">
        <v>76.0</v>
      </c>
      <c r="AC148" s="18">
        <v>112.0</v>
      </c>
      <c r="AD148" s="19">
        <v>34.0</v>
      </c>
      <c r="AE148" s="20">
        <v>45.0</v>
      </c>
      <c r="AF148" s="21">
        <v>45.0</v>
      </c>
      <c r="AG148" s="22">
        <v>53.0</v>
      </c>
      <c r="AH148" s="27"/>
      <c r="AI148" s="27"/>
    </row>
    <row r="149">
      <c r="A149" s="32"/>
      <c r="B149" s="29">
        <v>2622.0</v>
      </c>
      <c r="C149" s="30">
        <v>1666.0</v>
      </c>
      <c r="D149" s="31" t="s">
        <v>0</v>
      </c>
      <c r="E149" s="5">
        <v>24.0</v>
      </c>
      <c r="F149" s="6">
        <v>24.0</v>
      </c>
      <c r="G149" s="7">
        <v>37.0</v>
      </c>
      <c r="H149" s="8">
        <v>119.0</v>
      </c>
      <c r="I149" s="9">
        <v>125.0</v>
      </c>
      <c r="J149" s="10">
        <v>59.0</v>
      </c>
      <c r="K149" s="11">
        <v>43.0</v>
      </c>
      <c r="L149" s="12">
        <v>37.0</v>
      </c>
      <c r="M149" s="13">
        <v>76.0</v>
      </c>
      <c r="N149" s="31"/>
      <c r="O149" s="14">
        <v>46.0</v>
      </c>
      <c r="P149" s="15">
        <v>31.0</v>
      </c>
      <c r="Q149" s="16">
        <v>20.0</v>
      </c>
      <c r="R149" s="17">
        <v>49.0</v>
      </c>
      <c r="S149" s="18">
        <v>105.0</v>
      </c>
      <c r="T149" s="19">
        <v>25.0</v>
      </c>
      <c r="U149" s="20">
        <v>65.0</v>
      </c>
      <c r="V149" s="21">
        <v>32.0</v>
      </c>
      <c r="W149" s="22">
        <v>72.0</v>
      </c>
      <c r="X149" s="31"/>
      <c r="Y149" s="14">
        <v>27.0</v>
      </c>
      <c r="Z149" s="15">
        <v>18.0</v>
      </c>
      <c r="AA149" s="16">
        <v>41.0</v>
      </c>
      <c r="AB149" s="17">
        <v>49.0</v>
      </c>
      <c r="AC149" s="18">
        <v>110.0</v>
      </c>
      <c r="AD149" s="19">
        <v>24.0</v>
      </c>
      <c r="AE149" s="20">
        <v>60.0</v>
      </c>
      <c r="AF149" s="21">
        <v>34.0</v>
      </c>
      <c r="AG149" s="22">
        <v>34.0</v>
      </c>
      <c r="AH149" s="27"/>
      <c r="AI149" s="27"/>
    </row>
    <row r="150">
      <c r="A150" s="32"/>
      <c r="B150" s="29">
        <v>2633.0</v>
      </c>
      <c r="C150" s="30">
        <v>2528.0</v>
      </c>
      <c r="D150" s="31" t="s">
        <v>0</v>
      </c>
      <c r="E150" s="5">
        <v>36.0</v>
      </c>
      <c r="F150" s="6">
        <v>65.0</v>
      </c>
      <c r="G150" s="7">
        <v>26.0</v>
      </c>
      <c r="H150" s="8">
        <v>120.0</v>
      </c>
      <c r="I150" s="9">
        <v>263.0</v>
      </c>
      <c r="J150" s="10">
        <v>74.0</v>
      </c>
      <c r="K150" s="11">
        <v>66.0</v>
      </c>
      <c r="L150" s="12">
        <v>21.0</v>
      </c>
      <c r="M150" s="13">
        <v>151.0</v>
      </c>
      <c r="N150" s="31"/>
      <c r="O150" s="14">
        <v>59.0</v>
      </c>
      <c r="P150" s="15">
        <v>48.0</v>
      </c>
      <c r="Q150" s="16">
        <v>21.0</v>
      </c>
      <c r="R150" s="17">
        <v>62.0</v>
      </c>
      <c r="S150" s="18">
        <v>229.0</v>
      </c>
      <c r="T150" s="19">
        <v>18.0</v>
      </c>
      <c r="U150" s="20">
        <v>86.0</v>
      </c>
      <c r="V150" s="21">
        <v>102.0</v>
      </c>
      <c r="W150" s="22">
        <v>69.0</v>
      </c>
      <c r="X150" s="31"/>
      <c r="Y150" s="14">
        <v>39.0</v>
      </c>
      <c r="Z150" s="15">
        <v>20.0</v>
      </c>
      <c r="AA150" s="16">
        <v>34.0</v>
      </c>
      <c r="AB150" s="17">
        <v>62.0</v>
      </c>
      <c r="AC150" s="18">
        <v>236.0</v>
      </c>
      <c r="AD150" s="19">
        <v>17.0</v>
      </c>
      <c r="AE150" s="20">
        <v>77.0</v>
      </c>
      <c r="AF150" s="21">
        <v>101.0</v>
      </c>
      <c r="AG150" s="22">
        <v>34.0</v>
      </c>
      <c r="AH150" s="27"/>
      <c r="AI150" s="27"/>
    </row>
    <row r="151">
      <c r="A151" s="32"/>
      <c r="B151" s="29">
        <v>2643.0</v>
      </c>
      <c r="C151" s="30">
        <v>1922.0</v>
      </c>
      <c r="D151" s="31" t="s">
        <v>0</v>
      </c>
      <c r="E151" s="5">
        <v>38.0</v>
      </c>
      <c r="F151" s="6">
        <v>44.0</v>
      </c>
      <c r="G151" s="7">
        <v>28.0</v>
      </c>
      <c r="H151" s="8">
        <v>161.0</v>
      </c>
      <c r="I151" s="9">
        <v>178.0</v>
      </c>
      <c r="J151" s="10">
        <v>78.0</v>
      </c>
      <c r="K151" s="11">
        <v>51.0</v>
      </c>
      <c r="L151" s="12">
        <v>34.0</v>
      </c>
      <c r="M151" s="13">
        <v>120.0</v>
      </c>
      <c r="N151" s="31"/>
      <c r="O151" s="14">
        <v>43.0</v>
      </c>
      <c r="P151" s="15">
        <v>55.0</v>
      </c>
      <c r="Q151" s="16">
        <v>22.0</v>
      </c>
      <c r="R151" s="17">
        <v>58.0</v>
      </c>
      <c r="S151" s="18">
        <v>140.0</v>
      </c>
      <c r="T151" s="19">
        <v>37.0</v>
      </c>
      <c r="U151" s="20">
        <v>115.0</v>
      </c>
      <c r="V151" s="21">
        <v>87.0</v>
      </c>
      <c r="W151" s="22">
        <v>66.0</v>
      </c>
      <c r="X151" s="31"/>
      <c r="Y151" s="14">
        <v>50.0</v>
      </c>
      <c r="Z151" s="15">
        <v>16.0</v>
      </c>
      <c r="AA151" s="16">
        <v>38.0</v>
      </c>
      <c r="AB151" s="17">
        <v>63.0</v>
      </c>
      <c r="AC151" s="18">
        <v>143.0</v>
      </c>
      <c r="AD151" s="19">
        <v>38.0</v>
      </c>
      <c r="AE151" s="20">
        <v>57.0</v>
      </c>
      <c r="AF151" s="21">
        <v>82.0</v>
      </c>
      <c r="AG151" s="22">
        <v>38.0</v>
      </c>
      <c r="AH151" s="27"/>
      <c r="AI151" s="27"/>
    </row>
    <row r="152">
      <c r="A152" s="32"/>
      <c r="B152" s="29">
        <v>2644.0</v>
      </c>
      <c r="C152" s="30">
        <v>2616.0</v>
      </c>
      <c r="D152" s="31" t="s">
        <v>0</v>
      </c>
      <c r="E152" s="5">
        <v>78.0</v>
      </c>
      <c r="F152" s="6">
        <v>40.0</v>
      </c>
      <c r="G152" s="7">
        <v>60.0</v>
      </c>
      <c r="H152" s="8">
        <v>200.0</v>
      </c>
      <c r="I152" s="9">
        <v>224.0</v>
      </c>
      <c r="J152" s="10">
        <v>96.0</v>
      </c>
      <c r="K152" s="11">
        <v>82.0</v>
      </c>
      <c r="L152" s="12">
        <v>51.0</v>
      </c>
      <c r="M152" s="13">
        <v>99.0</v>
      </c>
      <c r="N152" s="31"/>
      <c r="O152" s="14">
        <v>105.0</v>
      </c>
      <c r="P152" s="15">
        <v>62.0</v>
      </c>
      <c r="Q152" s="16">
        <v>36.0</v>
      </c>
      <c r="R152" s="17">
        <v>93.0</v>
      </c>
      <c r="S152" s="18">
        <v>115.0</v>
      </c>
      <c r="T152" s="19">
        <v>29.0</v>
      </c>
      <c r="U152" s="20">
        <v>138.0</v>
      </c>
      <c r="V152" s="21">
        <v>113.0</v>
      </c>
      <c r="W152" s="22">
        <v>106.0</v>
      </c>
      <c r="X152" s="31"/>
      <c r="Y152" s="14">
        <v>78.0</v>
      </c>
      <c r="Z152" s="15">
        <v>37.0</v>
      </c>
      <c r="AA152" s="16">
        <v>58.0</v>
      </c>
      <c r="AB152" s="17">
        <v>90.0</v>
      </c>
      <c r="AC152" s="18">
        <v>116.0</v>
      </c>
      <c r="AD152" s="19">
        <v>29.0</v>
      </c>
      <c r="AE152" s="20">
        <v>111.0</v>
      </c>
      <c r="AF152" s="21">
        <v>99.0</v>
      </c>
      <c r="AG152" s="22">
        <v>63.0</v>
      </c>
      <c r="AH152" s="27"/>
      <c r="AI152" s="27"/>
    </row>
    <row r="153">
      <c r="A153" s="32"/>
      <c r="B153" s="29">
        <v>2651.0</v>
      </c>
      <c r="C153" s="30">
        <v>2828.0</v>
      </c>
      <c r="D153" s="31" t="s">
        <v>0</v>
      </c>
      <c r="E153" s="5">
        <v>39.0</v>
      </c>
      <c r="F153" s="6">
        <v>71.0</v>
      </c>
      <c r="G153" s="7">
        <v>34.0</v>
      </c>
      <c r="H153" s="8">
        <v>117.0</v>
      </c>
      <c r="I153" s="9">
        <v>224.0</v>
      </c>
      <c r="J153" s="10">
        <v>70.0</v>
      </c>
      <c r="K153" s="11">
        <v>52.0</v>
      </c>
      <c r="L153" s="12">
        <v>38.0</v>
      </c>
      <c r="M153" s="13">
        <v>72.0</v>
      </c>
      <c r="N153" s="31"/>
      <c r="O153" s="14">
        <v>36.0</v>
      </c>
      <c r="P153" s="15">
        <v>38.0</v>
      </c>
      <c r="Q153" s="16">
        <v>24.0</v>
      </c>
      <c r="R153" s="17">
        <v>71.0</v>
      </c>
      <c r="S153" s="18">
        <v>160.0</v>
      </c>
      <c r="T153" s="19">
        <v>32.0</v>
      </c>
      <c r="U153" s="20">
        <v>61.0</v>
      </c>
      <c r="V153" s="21">
        <v>72.0</v>
      </c>
      <c r="W153" s="22">
        <v>47.0</v>
      </c>
      <c r="X153" s="31"/>
      <c r="Y153" s="14">
        <v>39.0</v>
      </c>
      <c r="Z153" s="15">
        <v>25.0</v>
      </c>
      <c r="AA153" s="16">
        <v>29.0</v>
      </c>
      <c r="AB153" s="17">
        <v>67.0</v>
      </c>
      <c r="AC153" s="18">
        <v>161.0</v>
      </c>
      <c r="AD153" s="19">
        <v>28.0</v>
      </c>
      <c r="AE153" s="20">
        <v>41.0</v>
      </c>
      <c r="AF153" s="21">
        <v>62.0</v>
      </c>
      <c r="AG153" s="22">
        <v>36.0</v>
      </c>
      <c r="AH153" s="27"/>
      <c r="AI153" s="27"/>
    </row>
    <row r="154">
      <c r="A154" s="32"/>
      <c r="B154" s="29">
        <v>2654.0</v>
      </c>
      <c r="C154" s="30">
        <v>2303.0</v>
      </c>
      <c r="D154" s="31" t="s">
        <v>0</v>
      </c>
      <c r="E154" s="5">
        <v>41.0</v>
      </c>
      <c r="F154" s="6">
        <v>60.0</v>
      </c>
      <c r="G154" s="7">
        <v>27.0</v>
      </c>
      <c r="H154" s="8">
        <v>168.0</v>
      </c>
      <c r="I154" s="9">
        <v>223.0</v>
      </c>
      <c r="J154" s="10">
        <v>95.0</v>
      </c>
      <c r="K154" s="11">
        <v>70.0</v>
      </c>
      <c r="L154" s="12">
        <v>24.0</v>
      </c>
      <c r="M154" s="13">
        <v>103.0</v>
      </c>
      <c r="N154" s="31"/>
      <c r="O154" s="14">
        <v>64.0</v>
      </c>
      <c r="P154" s="15">
        <v>53.0</v>
      </c>
      <c r="Q154" s="16">
        <v>30.0</v>
      </c>
      <c r="R154" s="17">
        <v>77.0</v>
      </c>
      <c r="S154" s="18">
        <v>168.0</v>
      </c>
      <c r="T154" s="19">
        <v>28.0</v>
      </c>
      <c r="U154" s="20">
        <v>105.0</v>
      </c>
      <c r="V154" s="21">
        <v>96.0</v>
      </c>
      <c r="W154" s="22">
        <v>68.0</v>
      </c>
      <c r="X154" s="31"/>
      <c r="Y154" s="14">
        <v>37.0</v>
      </c>
      <c r="Z154" s="15">
        <v>29.0</v>
      </c>
      <c r="AA154" s="16">
        <v>41.0</v>
      </c>
      <c r="AB154" s="17">
        <v>75.0</v>
      </c>
      <c r="AC154" s="18">
        <v>163.0</v>
      </c>
      <c r="AD154" s="19">
        <v>26.0</v>
      </c>
      <c r="AE154" s="20">
        <v>93.0</v>
      </c>
      <c r="AF154" s="21">
        <v>66.0</v>
      </c>
      <c r="AG154" s="22">
        <v>38.0</v>
      </c>
      <c r="AH154" s="27"/>
      <c r="AI154" s="27"/>
    </row>
    <row r="155">
      <c r="A155" s="32"/>
      <c r="B155" s="29">
        <v>2662.0</v>
      </c>
      <c r="C155" s="30">
        <v>2347.0</v>
      </c>
      <c r="D155" s="31" t="s">
        <v>0</v>
      </c>
      <c r="E155" s="5">
        <v>26.0</v>
      </c>
      <c r="F155" s="6">
        <v>39.0</v>
      </c>
      <c r="G155" s="7">
        <v>32.0</v>
      </c>
      <c r="H155" s="8">
        <v>83.0</v>
      </c>
      <c r="I155" s="9">
        <v>157.0</v>
      </c>
      <c r="J155" s="10">
        <v>72.0</v>
      </c>
      <c r="K155" s="11">
        <v>33.0</v>
      </c>
      <c r="L155" s="12">
        <v>18.0</v>
      </c>
      <c r="M155" s="13">
        <v>56.0</v>
      </c>
      <c r="N155" s="31"/>
      <c r="O155" s="14">
        <v>30.0</v>
      </c>
      <c r="P155" s="15">
        <v>25.0</v>
      </c>
      <c r="Q155" s="16">
        <v>23.0</v>
      </c>
      <c r="R155" s="17">
        <v>45.0</v>
      </c>
      <c r="S155" s="18">
        <v>115.0</v>
      </c>
      <c r="T155" s="19">
        <v>17.0</v>
      </c>
      <c r="U155" s="20">
        <v>49.0</v>
      </c>
      <c r="V155" s="21">
        <v>43.0</v>
      </c>
      <c r="W155" s="22">
        <v>68.0</v>
      </c>
      <c r="X155" s="31"/>
      <c r="Y155" s="14">
        <v>21.0</v>
      </c>
      <c r="Z155" s="15">
        <v>25.0</v>
      </c>
      <c r="AA155" s="16">
        <v>25.0</v>
      </c>
      <c r="AB155" s="17">
        <v>44.0</v>
      </c>
      <c r="AC155" s="18">
        <v>119.0</v>
      </c>
      <c r="AD155" s="19">
        <v>15.0</v>
      </c>
      <c r="AE155" s="20">
        <v>32.0</v>
      </c>
      <c r="AF155" s="21">
        <v>25.0</v>
      </c>
      <c r="AG155" s="22">
        <v>39.0</v>
      </c>
      <c r="AH155" s="27"/>
      <c r="AI155" s="27"/>
    </row>
    <row r="156">
      <c r="A156" s="32"/>
      <c r="B156" s="29">
        <v>2663.0</v>
      </c>
      <c r="C156" s="30">
        <v>2253.0</v>
      </c>
      <c r="D156" s="31" t="s">
        <v>0</v>
      </c>
      <c r="E156" s="5">
        <v>36.0</v>
      </c>
      <c r="F156" s="6">
        <v>44.0</v>
      </c>
      <c r="G156" s="7">
        <v>43.0</v>
      </c>
      <c r="H156" s="8">
        <v>150.0</v>
      </c>
      <c r="I156" s="9">
        <v>169.0</v>
      </c>
      <c r="J156" s="10">
        <v>105.0</v>
      </c>
      <c r="K156" s="11">
        <v>80.0</v>
      </c>
      <c r="L156" s="12">
        <v>41.0</v>
      </c>
      <c r="M156" s="13">
        <v>107.0</v>
      </c>
      <c r="N156" s="31"/>
      <c r="O156" s="14">
        <v>69.0</v>
      </c>
      <c r="P156" s="15">
        <v>52.0</v>
      </c>
      <c r="Q156" s="16">
        <v>47.0</v>
      </c>
      <c r="R156" s="17">
        <v>63.0</v>
      </c>
      <c r="S156" s="18">
        <v>120.0</v>
      </c>
      <c r="T156" s="19">
        <v>24.0</v>
      </c>
      <c r="U156" s="20">
        <v>101.0</v>
      </c>
      <c r="V156" s="21">
        <v>86.0</v>
      </c>
      <c r="W156" s="22">
        <v>89.0</v>
      </c>
      <c r="X156" s="31"/>
      <c r="Y156" s="14">
        <v>54.0</v>
      </c>
      <c r="Z156" s="15">
        <v>30.0</v>
      </c>
      <c r="AA156" s="16">
        <v>48.0</v>
      </c>
      <c r="AB156" s="17">
        <v>61.0</v>
      </c>
      <c r="AC156" s="18">
        <v>119.0</v>
      </c>
      <c r="AD156" s="19">
        <v>23.0</v>
      </c>
      <c r="AE156" s="20">
        <v>75.0</v>
      </c>
      <c r="AF156" s="21">
        <v>57.0</v>
      </c>
      <c r="AG156" s="22">
        <v>65.0</v>
      </c>
      <c r="AH156" s="27"/>
      <c r="AI156" s="27"/>
    </row>
    <row r="157">
      <c r="A157" s="32"/>
      <c r="B157" s="29">
        <v>2666.0</v>
      </c>
      <c r="C157" s="30">
        <v>2169.0</v>
      </c>
      <c r="D157" s="31" t="s">
        <v>0</v>
      </c>
      <c r="E157" s="5">
        <v>22.0</v>
      </c>
      <c r="F157" s="6">
        <v>47.0</v>
      </c>
      <c r="G157" s="7">
        <v>30.0</v>
      </c>
      <c r="H157" s="8">
        <v>64.0</v>
      </c>
      <c r="I157" s="9">
        <v>116.0</v>
      </c>
      <c r="J157" s="10">
        <v>47.0</v>
      </c>
      <c r="K157" s="11">
        <v>20.0</v>
      </c>
      <c r="L157" s="12">
        <v>24.0</v>
      </c>
      <c r="M157" s="13">
        <v>74.0</v>
      </c>
      <c r="N157" s="31"/>
      <c r="O157" s="14">
        <v>10.0</v>
      </c>
      <c r="P157" s="15">
        <v>20.0</v>
      </c>
      <c r="Q157" s="16">
        <v>9.0</v>
      </c>
      <c r="R157" s="17">
        <v>56.0</v>
      </c>
      <c r="S157" s="18">
        <v>115.0</v>
      </c>
      <c r="T157" s="19">
        <v>31.0</v>
      </c>
      <c r="U157" s="20">
        <v>25.0</v>
      </c>
      <c r="V157" s="21">
        <v>40.0</v>
      </c>
      <c r="W157" s="22">
        <v>36.0</v>
      </c>
      <c r="X157" s="31"/>
      <c r="Y157" s="14">
        <v>8.0</v>
      </c>
      <c r="Z157" s="15">
        <v>17.0</v>
      </c>
      <c r="AA157" s="16">
        <v>22.0</v>
      </c>
      <c r="AB157" s="17">
        <v>60.0</v>
      </c>
      <c r="AC157" s="18">
        <v>116.0</v>
      </c>
      <c r="AD157" s="19">
        <v>28.0</v>
      </c>
      <c r="AE157" s="20">
        <v>22.0</v>
      </c>
      <c r="AF157" s="21">
        <v>32.0</v>
      </c>
      <c r="AG157" s="22">
        <v>25.0</v>
      </c>
      <c r="AH157" s="27"/>
      <c r="AI157" s="27"/>
    </row>
    <row r="158">
      <c r="A158" s="32"/>
      <c r="B158" s="29">
        <v>2682.0</v>
      </c>
      <c r="C158" s="30">
        <v>2336.0</v>
      </c>
      <c r="D158" s="31" t="s">
        <v>0</v>
      </c>
      <c r="E158" s="5">
        <v>42.0</v>
      </c>
      <c r="F158" s="6">
        <v>43.0</v>
      </c>
      <c r="G158" s="7">
        <v>27.0</v>
      </c>
      <c r="H158" s="8">
        <v>142.0</v>
      </c>
      <c r="I158" s="9">
        <v>135.0</v>
      </c>
      <c r="J158" s="10">
        <v>67.0</v>
      </c>
      <c r="K158" s="11">
        <v>94.0</v>
      </c>
      <c r="L158" s="12">
        <v>26.0</v>
      </c>
      <c r="M158" s="13">
        <v>68.0</v>
      </c>
      <c r="N158" s="31"/>
      <c r="O158" s="14">
        <v>62.0</v>
      </c>
      <c r="P158" s="15">
        <v>22.0</v>
      </c>
      <c r="Q158" s="16">
        <v>30.0</v>
      </c>
      <c r="R158" s="17">
        <v>90.0</v>
      </c>
      <c r="S158" s="18">
        <v>102.0</v>
      </c>
      <c r="T158" s="19">
        <v>21.0</v>
      </c>
      <c r="U158" s="20">
        <v>94.0</v>
      </c>
      <c r="V158" s="21">
        <v>77.0</v>
      </c>
      <c r="W158" s="22">
        <v>56.0</v>
      </c>
      <c r="X158" s="31"/>
      <c r="Y158" s="14">
        <v>45.0</v>
      </c>
      <c r="Z158" s="15">
        <v>13.0</v>
      </c>
      <c r="AA158" s="16">
        <v>42.0</v>
      </c>
      <c r="AB158" s="17">
        <v>93.0</v>
      </c>
      <c r="AC158" s="18">
        <v>104.0</v>
      </c>
      <c r="AD158" s="19">
        <v>19.0</v>
      </c>
      <c r="AE158" s="20">
        <v>71.0</v>
      </c>
      <c r="AF158" s="21">
        <v>57.0</v>
      </c>
      <c r="AG158" s="22">
        <v>35.0</v>
      </c>
      <c r="AH158" s="27"/>
      <c r="AI158" s="27"/>
    </row>
    <row r="159">
      <c r="A159" s="32"/>
      <c r="B159" s="29">
        <v>2695.0</v>
      </c>
      <c r="C159" s="30">
        <v>2438.0</v>
      </c>
      <c r="D159" s="31" t="s">
        <v>0</v>
      </c>
      <c r="E159" s="5">
        <v>44.0</v>
      </c>
      <c r="F159" s="6">
        <v>46.0</v>
      </c>
      <c r="G159" s="7">
        <v>41.0</v>
      </c>
      <c r="H159" s="8">
        <v>108.0</v>
      </c>
      <c r="I159" s="9">
        <v>171.0</v>
      </c>
      <c r="J159" s="10">
        <v>79.0</v>
      </c>
      <c r="K159" s="11">
        <v>47.0</v>
      </c>
      <c r="L159" s="12">
        <v>19.0</v>
      </c>
      <c r="M159" s="13">
        <v>87.0</v>
      </c>
      <c r="N159" s="31"/>
      <c r="O159" s="14">
        <v>47.0</v>
      </c>
      <c r="P159" s="15">
        <v>51.0</v>
      </c>
      <c r="Q159" s="16">
        <v>20.0</v>
      </c>
      <c r="R159" s="17">
        <v>61.0</v>
      </c>
      <c r="S159" s="18">
        <v>144.0</v>
      </c>
      <c r="T159" s="19">
        <v>23.0</v>
      </c>
      <c r="U159" s="20">
        <v>54.0</v>
      </c>
      <c r="V159" s="21">
        <v>50.0</v>
      </c>
      <c r="W159" s="22">
        <v>65.0</v>
      </c>
      <c r="X159" s="31"/>
      <c r="Y159" s="14">
        <v>30.0</v>
      </c>
      <c r="Z159" s="15">
        <v>21.0</v>
      </c>
      <c r="AA159" s="16">
        <v>38.0</v>
      </c>
      <c r="AB159" s="17">
        <v>61.0</v>
      </c>
      <c r="AC159" s="18">
        <v>138.0</v>
      </c>
      <c r="AD159" s="19">
        <v>21.0</v>
      </c>
      <c r="AE159" s="20">
        <v>44.0</v>
      </c>
      <c r="AF159" s="21">
        <v>57.0</v>
      </c>
      <c r="AG159" s="22">
        <v>34.0</v>
      </c>
      <c r="AH159" s="27"/>
      <c r="AI159" s="27"/>
    </row>
    <row r="160">
      <c r="A160" s="32"/>
      <c r="B160" s="29">
        <v>2700.0</v>
      </c>
      <c r="C160" s="30">
        <v>2023.0</v>
      </c>
      <c r="D160" s="31" t="s">
        <v>0</v>
      </c>
      <c r="E160" s="5">
        <v>36.0</v>
      </c>
      <c r="F160" s="6">
        <v>38.0</v>
      </c>
      <c r="G160" s="7">
        <v>22.0</v>
      </c>
      <c r="H160" s="8">
        <v>80.0</v>
      </c>
      <c r="I160" s="9">
        <v>178.0</v>
      </c>
      <c r="J160" s="10">
        <v>62.0</v>
      </c>
      <c r="K160" s="11">
        <v>37.0</v>
      </c>
      <c r="L160" s="12">
        <v>21.0</v>
      </c>
      <c r="M160" s="13">
        <v>55.0</v>
      </c>
      <c r="N160" s="31"/>
      <c r="O160" s="14">
        <v>24.0</v>
      </c>
      <c r="P160" s="15">
        <v>33.0</v>
      </c>
      <c r="Q160" s="16">
        <v>15.0</v>
      </c>
      <c r="R160" s="17">
        <v>68.0</v>
      </c>
      <c r="S160" s="18">
        <v>111.0</v>
      </c>
      <c r="T160" s="19">
        <v>28.0</v>
      </c>
      <c r="U160" s="20">
        <v>46.0</v>
      </c>
      <c r="V160" s="21">
        <v>50.0</v>
      </c>
      <c r="W160" s="22">
        <v>44.0</v>
      </c>
      <c r="X160" s="31"/>
      <c r="Y160" s="14">
        <v>24.0</v>
      </c>
      <c r="Z160" s="15">
        <v>13.0</v>
      </c>
      <c r="AA160" s="16">
        <v>21.0</v>
      </c>
      <c r="AB160" s="17">
        <v>67.0</v>
      </c>
      <c r="AC160" s="18">
        <v>118.0</v>
      </c>
      <c r="AD160" s="19">
        <v>29.0</v>
      </c>
      <c r="AE160" s="20">
        <v>33.0</v>
      </c>
      <c r="AF160" s="21">
        <v>50.0</v>
      </c>
      <c r="AG160" s="22">
        <v>23.0</v>
      </c>
      <c r="AH160" s="27"/>
      <c r="AI160" s="27"/>
    </row>
    <row r="161">
      <c r="A161" s="32"/>
      <c r="B161" s="29">
        <v>2709.0</v>
      </c>
      <c r="C161" s="30">
        <v>848.0</v>
      </c>
      <c r="D161" s="31" t="s">
        <v>0</v>
      </c>
      <c r="E161" s="5">
        <v>10.0</v>
      </c>
      <c r="F161" s="6">
        <v>13.0</v>
      </c>
      <c r="G161" s="7">
        <v>13.0</v>
      </c>
      <c r="H161" s="8">
        <v>41.0</v>
      </c>
      <c r="I161" s="9">
        <v>69.0</v>
      </c>
      <c r="J161" s="10">
        <v>23.0</v>
      </c>
      <c r="K161" s="11">
        <v>9.0</v>
      </c>
      <c r="L161" s="12">
        <v>12.0</v>
      </c>
      <c r="M161" s="13">
        <v>39.0</v>
      </c>
      <c r="N161" s="31"/>
      <c r="O161" s="14">
        <v>21.0</v>
      </c>
      <c r="P161" s="15">
        <v>12.0</v>
      </c>
      <c r="Q161" s="16">
        <v>13.0</v>
      </c>
      <c r="R161" s="17">
        <v>14.0</v>
      </c>
      <c r="S161" s="18">
        <v>77.0</v>
      </c>
      <c r="T161" s="19">
        <v>9.0</v>
      </c>
      <c r="U161" s="20">
        <v>19.0</v>
      </c>
      <c r="V161" s="21">
        <v>19.0</v>
      </c>
      <c r="W161" s="22">
        <v>23.0</v>
      </c>
      <c r="X161" s="31"/>
      <c r="Y161" s="14">
        <v>16.0</v>
      </c>
      <c r="Z161" s="15">
        <v>12.0</v>
      </c>
      <c r="AA161" s="16">
        <v>16.0</v>
      </c>
      <c r="AB161" s="17">
        <v>13.0</v>
      </c>
      <c r="AC161" s="18">
        <v>81.0</v>
      </c>
      <c r="AD161" s="19">
        <v>9.0</v>
      </c>
      <c r="AE161" s="20">
        <v>17.0</v>
      </c>
      <c r="AF161" s="21">
        <v>12.0</v>
      </c>
      <c r="AG161" s="22">
        <v>15.0</v>
      </c>
      <c r="AH161" s="27"/>
      <c r="AI161" s="27"/>
    </row>
    <row r="162">
      <c r="A162" s="32"/>
      <c r="B162" s="29">
        <v>2710.0</v>
      </c>
      <c r="C162" s="30">
        <v>3071.0</v>
      </c>
      <c r="D162" s="31" t="s">
        <v>0</v>
      </c>
      <c r="E162" s="5">
        <v>37.0</v>
      </c>
      <c r="F162" s="6">
        <v>74.0</v>
      </c>
      <c r="G162" s="7">
        <v>21.0</v>
      </c>
      <c r="H162" s="8">
        <v>97.0</v>
      </c>
      <c r="I162" s="9">
        <v>231.0</v>
      </c>
      <c r="J162" s="10">
        <v>72.0</v>
      </c>
      <c r="K162" s="11">
        <v>36.0</v>
      </c>
      <c r="L162" s="12">
        <v>26.0</v>
      </c>
      <c r="M162" s="13">
        <v>90.0</v>
      </c>
      <c r="N162" s="31"/>
      <c r="O162" s="14">
        <v>38.0</v>
      </c>
      <c r="P162" s="15">
        <v>49.0</v>
      </c>
      <c r="Q162" s="16">
        <v>22.0</v>
      </c>
      <c r="R162" s="17">
        <v>58.0</v>
      </c>
      <c r="S162" s="18">
        <v>212.0</v>
      </c>
      <c r="T162" s="19">
        <v>22.0</v>
      </c>
      <c r="U162" s="20">
        <v>57.0</v>
      </c>
      <c r="V162" s="21">
        <v>63.0</v>
      </c>
      <c r="W162" s="22">
        <v>56.0</v>
      </c>
      <c r="X162" s="31"/>
      <c r="Y162" s="14">
        <v>24.0</v>
      </c>
      <c r="Z162" s="15">
        <v>25.0</v>
      </c>
      <c r="AA162" s="16">
        <v>33.0</v>
      </c>
      <c r="AB162" s="17">
        <v>58.0</v>
      </c>
      <c r="AC162" s="18">
        <v>199.0</v>
      </c>
      <c r="AD162" s="19">
        <v>23.0</v>
      </c>
      <c r="AE162" s="20">
        <v>40.0</v>
      </c>
      <c r="AF162" s="21">
        <v>62.0</v>
      </c>
      <c r="AG162" s="22">
        <v>26.0</v>
      </c>
      <c r="AH162" s="27"/>
      <c r="AI162" s="27"/>
    </row>
    <row r="163">
      <c r="A163" s="32"/>
      <c r="B163" s="29">
        <v>2711.0</v>
      </c>
      <c r="C163" s="30">
        <v>1531.0</v>
      </c>
      <c r="D163" s="31" t="s">
        <v>0</v>
      </c>
      <c r="E163" s="5">
        <v>24.0</v>
      </c>
      <c r="F163" s="6">
        <v>34.0</v>
      </c>
      <c r="G163" s="7">
        <v>18.0</v>
      </c>
      <c r="H163" s="8">
        <v>80.0</v>
      </c>
      <c r="I163" s="9">
        <v>143.0</v>
      </c>
      <c r="J163" s="10">
        <v>53.0</v>
      </c>
      <c r="K163" s="11">
        <v>27.0</v>
      </c>
      <c r="L163" s="12">
        <v>19.0</v>
      </c>
      <c r="M163" s="13">
        <v>53.0</v>
      </c>
      <c r="N163" s="31"/>
      <c r="O163" s="14">
        <v>25.0</v>
      </c>
      <c r="P163" s="15">
        <v>27.0</v>
      </c>
      <c r="Q163" s="16">
        <v>25.0</v>
      </c>
      <c r="R163" s="17">
        <v>41.0</v>
      </c>
      <c r="S163" s="18">
        <v>112.0</v>
      </c>
      <c r="T163" s="19">
        <v>15.0</v>
      </c>
      <c r="U163" s="20">
        <v>49.0</v>
      </c>
      <c r="V163" s="21">
        <v>35.0</v>
      </c>
      <c r="W163" s="22">
        <v>40.0</v>
      </c>
      <c r="X163" s="31"/>
      <c r="Y163" s="14">
        <v>16.0</v>
      </c>
      <c r="Z163" s="15">
        <v>14.0</v>
      </c>
      <c r="AA163" s="16">
        <v>23.0</v>
      </c>
      <c r="AB163" s="17">
        <v>39.0</v>
      </c>
      <c r="AC163" s="18">
        <v>103.0</v>
      </c>
      <c r="AD163" s="19">
        <v>12.0</v>
      </c>
      <c r="AE163" s="20">
        <v>29.0</v>
      </c>
      <c r="AF163" s="21">
        <v>34.0</v>
      </c>
      <c r="AG163" s="22">
        <v>28.0</v>
      </c>
      <c r="AH163" s="27"/>
      <c r="AI163" s="27"/>
    </row>
    <row r="164">
      <c r="A164" s="32"/>
      <c r="B164" s="29">
        <v>2715.0</v>
      </c>
      <c r="C164" s="30">
        <v>2341.0</v>
      </c>
      <c r="D164" s="31" t="s">
        <v>0</v>
      </c>
      <c r="E164" s="5">
        <v>28.0</v>
      </c>
      <c r="F164" s="6">
        <v>28.0</v>
      </c>
      <c r="G164" s="7">
        <v>27.0</v>
      </c>
      <c r="H164" s="8">
        <v>62.0</v>
      </c>
      <c r="I164" s="9">
        <v>96.0</v>
      </c>
      <c r="J164" s="10">
        <v>59.0</v>
      </c>
      <c r="K164" s="11">
        <v>28.0</v>
      </c>
      <c r="L164" s="12">
        <v>21.0</v>
      </c>
      <c r="M164" s="13">
        <v>53.0</v>
      </c>
      <c r="N164" s="31"/>
      <c r="O164" s="14">
        <v>21.0</v>
      </c>
      <c r="P164" s="15">
        <v>14.0</v>
      </c>
      <c r="Q164" s="16">
        <v>19.0</v>
      </c>
      <c r="R164" s="17">
        <v>57.0</v>
      </c>
      <c r="S164" s="18">
        <v>101.0</v>
      </c>
      <c r="T164" s="19">
        <v>50.0</v>
      </c>
      <c r="U164" s="20">
        <v>26.0</v>
      </c>
      <c r="V164" s="21">
        <v>22.0</v>
      </c>
      <c r="W164" s="22">
        <v>27.0</v>
      </c>
      <c r="X164" s="31"/>
      <c r="Y164" s="14">
        <v>14.0</v>
      </c>
      <c r="Z164" s="15">
        <v>7.0</v>
      </c>
      <c r="AA164" s="16">
        <v>17.0</v>
      </c>
      <c r="AB164" s="17">
        <v>57.0</v>
      </c>
      <c r="AC164" s="18">
        <v>99.0</v>
      </c>
      <c r="AD164" s="19">
        <v>51.0</v>
      </c>
      <c r="AE164" s="20">
        <v>17.0</v>
      </c>
      <c r="AF164" s="21">
        <v>22.0</v>
      </c>
      <c r="AG164" s="22">
        <v>19.0</v>
      </c>
      <c r="AH164" s="27"/>
      <c r="AI164" s="27"/>
    </row>
    <row r="165">
      <c r="A165" s="32"/>
      <c r="B165" s="29">
        <v>2717.0</v>
      </c>
      <c r="C165" s="30">
        <v>1524.0</v>
      </c>
      <c r="D165" s="31" t="s">
        <v>0</v>
      </c>
      <c r="E165" s="5">
        <v>16.0</v>
      </c>
      <c r="F165" s="6">
        <v>19.0</v>
      </c>
      <c r="G165" s="7">
        <v>5.0</v>
      </c>
      <c r="H165" s="8">
        <v>25.0</v>
      </c>
      <c r="I165" s="9">
        <v>46.0</v>
      </c>
      <c r="J165" s="10">
        <v>16.0</v>
      </c>
      <c r="K165" s="11">
        <v>11.0</v>
      </c>
      <c r="L165" s="12">
        <v>8.0</v>
      </c>
      <c r="M165" s="13">
        <v>35.0</v>
      </c>
      <c r="N165" s="31"/>
      <c r="O165" s="14">
        <v>14.0</v>
      </c>
      <c r="P165" s="15">
        <v>7.0</v>
      </c>
      <c r="Q165" s="16">
        <v>3.0</v>
      </c>
      <c r="R165" s="17">
        <v>28.0</v>
      </c>
      <c r="S165" s="18">
        <v>56.0</v>
      </c>
      <c r="T165" s="19">
        <v>20.0</v>
      </c>
      <c r="U165" s="20">
        <v>4.0</v>
      </c>
      <c r="V165" s="21">
        <v>14.0</v>
      </c>
      <c r="W165" s="22">
        <v>4.0</v>
      </c>
      <c r="X165" s="31"/>
      <c r="Y165" s="14">
        <v>9.0</v>
      </c>
      <c r="Z165" s="15">
        <v>3.0</v>
      </c>
      <c r="AA165" s="16">
        <v>1.0</v>
      </c>
      <c r="AB165" s="17">
        <v>27.0</v>
      </c>
      <c r="AC165" s="18">
        <v>59.0</v>
      </c>
      <c r="AD165" s="19">
        <v>18.0</v>
      </c>
      <c r="AE165" s="20">
        <v>5.0</v>
      </c>
      <c r="AF165" s="21">
        <v>10.0</v>
      </c>
      <c r="AG165" s="22">
        <v>4.0</v>
      </c>
      <c r="AH165" s="27"/>
      <c r="AI165" s="27"/>
    </row>
    <row r="166">
      <c r="A166" s="32"/>
      <c r="B166" s="29">
        <v>2726.0</v>
      </c>
      <c r="C166" s="30">
        <v>2106.0</v>
      </c>
      <c r="D166" s="31" t="s">
        <v>0</v>
      </c>
      <c r="E166" s="5">
        <v>30.0</v>
      </c>
      <c r="F166" s="6">
        <v>45.0</v>
      </c>
      <c r="G166" s="7">
        <v>72.0</v>
      </c>
      <c r="H166" s="8">
        <v>112.0</v>
      </c>
      <c r="I166" s="9">
        <v>143.0</v>
      </c>
      <c r="J166" s="10">
        <v>223.0</v>
      </c>
      <c r="K166" s="11">
        <v>33.0</v>
      </c>
      <c r="L166" s="12">
        <v>60.0</v>
      </c>
      <c r="M166" s="13">
        <v>57.0</v>
      </c>
      <c r="N166" s="31"/>
      <c r="O166" s="14">
        <v>23.0</v>
      </c>
      <c r="P166" s="15">
        <v>39.0</v>
      </c>
      <c r="Q166" s="16">
        <v>43.0</v>
      </c>
      <c r="R166" s="17">
        <v>19.0</v>
      </c>
      <c r="S166" s="18">
        <v>49.0</v>
      </c>
      <c r="T166" s="19">
        <v>12.0</v>
      </c>
      <c r="U166" s="20">
        <v>102.0</v>
      </c>
      <c r="V166" s="21">
        <v>87.0</v>
      </c>
      <c r="W166" s="22">
        <v>218.0</v>
      </c>
      <c r="X166" s="31"/>
      <c r="Y166" s="14">
        <v>24.0</v>
      </c>
      <c r="Z166" s="15">
        <v>18.0</v>
      </c>
      <c r="AA166" s="16">
        <v>67.0</v>
      </c>
      <c r="AB166" s="17">
        <v>18.0</v>
      </c>
      <c r="AC166" s="18">
        <v>46.0</v>
      </c>
      <c r="AD166" s="19">
        <v>10.0</v>
      </c>
      <c r="AE166" s="20">
        <v>43.0</v>
      </c>
      <c r="AF166" s="21">
        <v>57.0</v>
      </c>
      <c r="AG166" s="22">
        <v>92.0</v>
      </c>
      <c r="AH166" s="27"/>
      <c r="AI166" s="27"/>
    </row>
    <row r="167">
      <c r="A167" s="32"/>
      <c r="B167" s="29">
        <v>2730.0</v>
      </c>
      <c r="C167" s="30">
        <v>2458.0</v>
      </c>
      <c r="D167" s="31" t="s">
        <v>0</v>
      </c>
      <c r="E167" s="5">
        <v>19.0</v>
      </c>
      <c r="F167" s="6">
        <v>39.0</v>
      </c>
      <c r="G167" s="7">
        <v>26.0</v>
      </c>
      <c r="H167" s="8">
        <v>40.0</v>
      </c>
      <c r="I167" s="9">
        <v>103.0</v>
      </c>
      <c r="J167" s="10">
        <v>34.0</v>
      </c>
      <c r="K167" s="11">
        <v>27.0</v>
      </c>
      <c r="L167" s="12">
        <v>12.0</v>
      </c>
      <c r="M167" s="13">
        <v>54.0</v>
      </c>
      <c r="N167" s="31"/>
      <c r="O167" s="14">
        <v>12.0</v>
      </c>
      <c r="P167" s="15">
        <v>10.0</v>
      </c>
      <c r="Q167" s="16">
        <v>10.0</v>
      </c>
      <c r="R167" s="17">
        <v>34.0</v>
      </c>
      <c r="S167" s="18">
        <v>108.0</v>
      </c>
      <c r="T167" s="19">
        <v>30.0</v>
      </c>
      <c r="U167" s="20">
        <v>20.0</v>
      </c>
      <c r="V167" s="21">
        <v>19.0</v>
      </c>
      <c r="W167" s="22">
        <v>20.0</v>
      </c>
      <c r="X167" s="31"/>
      <c r="Y167" s="14">
        <v>6.0</v>
      </c>
      <c r="Z167" s="15">
        <v>6.0</v>
      </c>
      <c r="AA167" s="16">
        <v>10.0</v>
      </c>
      <c r="AB167" s="17">
        <v>33.0</v>
      </c>
      <c r="AC167" s="18">
        <v>122.0</v>
      </c>
      <c r="AD167" s="19">
        <v>32.0</v>
      </c>
      <c r="AE167" s="20">
        <v>19.0</v>
      </c>
      <c r="AF167" s="21">
        <v>23.0</v>
      </c>
      <c r="AG167" s="22">
        <v>15.0</v>
      </c>
      <c r="AH167" s="27"/>
      <c r="AI167" s="27"/>
    </row>
    <row r="168">
      <c r="A168" s="32"/>
      <c r="B168" s="29">
        <v>2731.0</v>
      </c>
      <c r="C168" s="30">
        <v>2336.0</v>
      </c>
      <c r="D168" s="31" t="s">
        <v>0</v>
      </c>
      <c r="E168" s="5">
        <v>16.0</v>
      </c>
      <c r="F168" s="6">
        <v>94.0</v>
      </c>
      <c r="G168" s="7">
        <v>46.0</v>
      </c>
      <c r="H168" s="8">
        <v>39.0</v>
      </c>
      <c r="I168" s="9">
        <v>330.0</v>
      </c>
      <c r="J168" s="10">
        <v>84.0</v>
      </c>
      <c r="K168" s="11">
        <v>18.0</v>
      </c>
      <c r="L168" s="12">
        <v>27.0</v>
      </c>
      <c r="M168" s="13">
        <v>103.0</v>
      </c>
      <c r="N168" s="31"/>
      <c r="O168" s="14">
        <v>27.0</v>
      </c>
      <c r="P168" s="15">
        <v>93.0</v>
      </c>
      <c r="Q168" s="16">
        <v>60.0</v>
      </c>
      <c r="R168" s="17">
        <v>14.0</v>
      </c>
      <c r="S168" s="18">
        <v>166.0</v>
      </c>
      <c r="T168" s="19">
        <v>19.0</v>
      </c>
      <c r="U168" s="20">
        <v>26.0</v>
      </c>
      <c r="V168" s="21">
        <v>122.0</v>
      </c>
      <c r="W168" s="22">
        <v>71.0</v>
      </c>
      <c r="X168" s="31"/>
      <c r="Y168" s="14">
        <v>22.0</v>
      </c>
      <c r="Z168" s="15">
        <v>50.0</v>
      </c>
      <c r="AA168" s="16">
        <v>51.0</v>
      </c>
      <c r="AB168" s="17">
        <v>15.0</v>
      </c>
      <c r="AC168" s="18">
        <v>165.0</v>
      </c>
      <c r="AD168" s="19">
        <v>17.0</v>
      </c>
      <c r="AE168" s="20">
        <v>23.0</v>
      </c>
      <c r="AF168" s="21">
        <v>118.0</v>
      </c>
      <c r="AG168" s="22">
        <v>40.0</v>
      </c>
      <c r="AH168" s="27"/>
      <c r="AI168" s="27"/>
    </row>
    <row r="169">
      <c r="A169" s="32"/>
      <c r="B169" s="29">
        <v>2733.0</v>
      </c>
      <c r="C169" s="30">
        <v>2756.0</v>
      </c>
      <c r="D169" s="31" t="s">
        <v>0</v>
      </c>
      <c r="E169" s="5">
        <v>20.0</v>
      </c>
      <c r="F169" s="6">
        <v>25.0</v>
      </c>
      <c r="G169" s="7">
        <v>19.0</v>
      </c>
      <c r="H169" s="8">
        <v>54.0</v>
      </c>
      <c r="I169" s="9">
        <v>101.0</v>
      </c>
      <c r="J169" s="10">
        <v>49.0</v>
      </c>
      <c r="K169" s="11">
        <v>20.0</v>
      </c>
      <c r="L169" s="12">
        <v>22.0</v>
      </c>
      <c r="M169" s="13">
        <v>39.0</v>
      </c>
      <c r="N169" s="31"/>
      <c r="O169" s="14">
        <v>15.0</v>
      </c>
      <c r="P169" s="15">
        <v>13.0</v>
      </c>
      <c r="Q169" s="16">
        <v>16.0</v>
      </c>
      <c r="R169" s="17">
        <v>38.0</v>
      </c>
      <c r="S169" s="18">
        <v>94.0</v>
      </c>
      <c r="T169" s="19">
        <v>28.0</v>
      </c>
      <c r="U169" s="20">
        <v>27.0</v>
      </c>
      <c r="V169" s="21">
        <v>18.0</v>
      </c>
      <c r="W169" s="22">
        <v>37.0</v>
      </c>
      <c r="X169" s="31"/>
      <c r="Y169" s="14">
        <v>11.0</v>
      </c>
      <c r="Z169" s="15">
        <v>7.0</v>
      </c>
      <c r="AA169" s="16">
        <v>17.0</v>
      </c>
      <c r="AB169" s="17">
        <v>37.0</v>
      </c>
      <c r="AC169" s="18">
        <v>97.0</v>
      </c>
      <c r="AD169" s="19">
        <v>25.0</v>
      </c>
      <c r="AE169" s="20">
        <v>16.0</v>
      </c>
      <c r="AF169" s="21">
        <v>15.0</v>
      </c>
      <c r="AG169" s="22">
        <v>17.0</v>
      </c>
      <c r="AH169" s="27"/>
      <c r="AI169" s="27"/>
    </row>
    <row r="170">
      <c r="A170" s="32"/>
      <c r="B170" s="29">
        <v>2737.0</v>
      </c>
      <c r="C170" s="30">
        <v>1198.0</v>
      </c>
      <c r="D170" s="31" t="s">
        <v>0</v>
      </c>
      <c r="E170" s="5">
        <v>5.0</v>
      </c>
      <c r="F170" s="6">
        <v>7.0</v>
      </c>
      <c r="G170" s="7">
        <v>6.0</v>
      </c>
      <c r="H170" s="8">
        <v>19.0</v>
      </c>
      <c r="I170" s="9">
        <v>49.0</v>
      </c>
      <c r="J170" s="10">
        <v>13.0</v>
      </c>
      <c r="K170" s="11">
        <v>22.0</v>
      </c>
      <c r="L170" s="12">
        <v>5.0</v>
      </c>
      <c r="M170" s="13">
        <v>15.0</v>
      </c>
      <c r="N170" s="31"/>
      <c r="O170" s="14">
        <v>1.0</v>
      </c>
      <c r="P170" s="15">
        <v>1.0</v>
      </c>
      <c r="Q170" s="16">
        <v>1.0</v>
      </c>
      <c r="R170" s="17">
        <v>29.0</v>
      </c>
      <c r="S170" s="18">
        <v>51.0</v>
      </c>
      <c r="T170" s="19">
        <v>14.0</v>
      </c>
      <c r="U170" s="20">
        <v>5.0</v>
      </c>
      <c r="V170" s="21">
        <v>3.0</v>
      </c>
      <c r="W170" s="22">
        <v>4.0</v>
      </c>
      <c r="X170" s="31"/>
      <c r="Y170" s="14">
        <v>1.0</v>
      </c>
      <c r="Z170" s="15">
        <v>1.0</v>
      </c>
      <c r="AA170" s="16">
        <v>3.0</v>
      </c>
      <c r="AB170" s="17">
        <v>34.0</v>
      </c>
      <c r="AC170" s="18">
        <v>49.0</v>
      </c>
      <c r="AD170" s="19">
        <v>19.0</v>
      </c>
      <c r="AE170" s="20">
        <v>3.0</v>
      </c>
      <c r="AF170" s="21">
        <v>2.0</v>
      </c>
      <c r="AG170" s="22">
        <v>3.0</v>
      </c>
      <c r="AH170" s="27"/>
      <c r="AI170" s="27"/>
    </row>
    <row r="171">
      <c r="A171" s="32"/>
      <c r="B171" s="29">
        <v>2740.0</v>
      </c>
      <c r="C171" s="30">
        <v>2389.0</v>
      </c>
      <c r="D171" s="31" t="s">
        <v>0</v>
      </c>
      <c r="E171" s="5">
        <v>5.0</v>
      </c>
      <c r="F171" s="6">
        <v>19.0</v>
      </c>
      <c r="G171" s="7">
        <v>4.0</v>
      </c>
      <c r="H171" s="8">
        <v>17.0</v>
      </c>
      <c r="I171" s="9">
        <v>48.0</v>
      </c>
      <c r="J171" s="10">
        <v>16.0</v>
      </c>
      <c r="K171" s="11">
        <v>10.0</v>
      </c>
      <c r="L171" s="12">
        <v>7.0</v>
      </c>
      <c r="M171" s="13">
        <v>29.0</v>
      </c>
      <c r="N171" s="31"/>
      <c r="O171" s="14">
        <v>2.0</v>
      </c>
      <c r="P171" s="15">
        <v>7.0</v>
      </c>
      <c r="Q171" s="16">
        <v>2.0</v>
      </c>
      <c r="R171" s="17">
        <v>11.0</v>
      </c>
      <c r="S171" s="18">
        <v>56.0</v>
      </c>
      <c r="T171" s="19">
        <v>9.0</v>
      </c>
      <c r="U171" s="20">
        <v>10.0</v>
      </c>
      <c r="V171" s="21">
        <v>16.0</v>
      </c>
      <c r="W171" s="22">
        <v>13.0</v>
      </c>
      <c r="X171" s="31"/>
      <c r="Y171" s="14">
        <v>0.0</v>
      </c>
      <c r="Z171" s="15">
        <v>4.0</v>
      </c>
      <c r="AA171" s="16">
        <v>2.0</v>
      </c>
      <c r="AB171" s="17">
        <v>9.0</v>
      </c>
      <c r="AC171" s="18">
        <v>50.0</v>
      </c>
      <c r="AD171" s="19">
        <v>6.0</v>
      </c>
      <c r="AE171" s="20">
        <v>5.0</v>
      </c>
      <c r="AF171" s="21">
        <v>13.0</v>
      </c>
      <c r="AG171" s="22">
        <v>10.0</v>
      </c>
      <c r="AH171" s="27"/>
      <c r="AI171" s="27"/>
    </row>
    <row r="172">
      <c r="A172" s="32"/>
      <c r="B172" s="29">
        <v>2743.0</v>
      </c>
      <c r="C172" s="30">
        <v>3042.0</v>
      </c>
      <c r="D172" s="31" t="s">
        <v>0</v>
      </c>
      <c r="E172" s="5">
        <v>20.0</v>
      </c>
      <c r="F172" s="6">
        <v>30.0</v>
      </c>
      <c r="G172" s="7">
        <v>29.0</v>
      </c>
      <c r="H172" s="8">
        <v>89.0</v>
      </c>
      <c r="I172" s="9">
        <v>134.0</v>
      </c>
      <c r="J172" s="10">
        <v>73.0</v>
      </c>
      <c r="K172" s="11">
        <v>35.0</v>
      </c>
      <c r="L172" s="12">
        <v>24.0</v>
      </c>
      <c r="M172" s="13">
        <v>60.0</v>
      </c>
      <c r="N172" s="31"/>
      <c r="O172" s="14">
        <v>25.0</v>
      </c>
      <c r="P172" s="15">
        <v>17.0</v>
      </c>
      <c r="Q172" s="16">
        <v>20.0</v>
      </c>
      <c r="R172" s="17">
        <v>59.0</v>
      </c>
      <c r="S172" s="18">
        <v>131.0</v>
      </c>
      <c r="T172" s="19">
        <v>53.0</v>
      </c>
      <c r="U172" s="20">
        <v>37.0</v>
      </c>
      <c r="V172" s="21">
        <v>33.0</v>
      </c>
      <c r="W172" s="22">
        <v>41.0</v>
      </c>
      <c r="X172" s="31"/>
      <c r="Y172" s="14">
        <v>8.0</v>
      </c>
      <c r="Z172" s="15">
        <v>8.0</v>
      </c>
      <c r="AA172" s="16">
        <v>19.0</v>
      </c>
      <c r="AB172" s="17">
        <v>58.0</v>
      </c>
      <c r="AC172" s="18">
        <v>125.0</v>
      </c>
      <c r="AD172" s="19">
        <v>52.0</v>
      </c>
      <c r="AE172" s="20">
        <v>32.0</v>
      </c>
      <c r="AF172" s="21">
        <v>26.0</v>
      </c>
      <c r="AG172" s="22">
        <v>27.0</v>
      </c>
      <c r="AH172" s="27"/>
      <c r="AI172" s="27"/>
    </row>
    <row r="173">
      <c r="A173" s="32"/>
      <c r="B173" s="29">
        <v>2746.0</v>
      </c>
      <c r="C173" s="30">
        <v>1220.0</v>
      </c>
      <c r="D173" s="31" t="s">
        <v>0</v>
      </c>
      <c r="E173" s="5">
        <v>10.0</v>
      </c>
      <c r="F173" s="6">
        <v>11.0</v>
      </c>
      <c r="G173" s="7">
        <v>10.0</v>
      </c>
      <c r="H173" s="8">
        <v>23.0</v>
      </c>
      <c r="I173" s="9">
        <v>44.0</v>
      </c>
      <c r="J173" s="10">
        <v>16.0</v>
      </c>
      <c r="K173" s="11">
        <v>11.0</v>
      </c>
      <c r="L173" s="12">
        <v>8.0</v>
      </c>
      <c r="M173" s="13">
        <v>17.0</v>
      </c>
      <c r="N173" s="31"/>
      <c r="O173" s="14">
        <v>10.0</v>
      </c>
      <c r="P173" s="15">
        <v>8.0</v>
      </c>
      <c r="Q173" s="16">
        <v>4.0</v>
      </c>
      <c r="R173" s="17">
        <v>16.0</v>
      </c>
      <c r="S173" s="18">
        <v>46.0</v>
      </c>
      <c r="T173" s="19">
        <v>19.0</v>
      </c>
      <c r="U173" s="20">
        <v>10.0</v>
      </c>
      <c r="V173" s="21">
        <v>8.0</v>
      </c>
      <c r="W173" s="22">
        <v>8.0</v>
      </c>
      <c r="X173" s="31"/>
      <c r="Y173" s="14">
        <v>8.0</v>
      </c>
      <c r="Z173" s="15">
        <v>4.0</v>
      </c>
      <c r="AA173" s="16">
        <v>3.0</v>
      </c>
      <c r="AB173" s="17">
        <v>16.0</v>
      </c>
      <c r="AC173" s="18">
        <v>46.0</v>
      </c>
      <c r="AD173" s="19">
        <v>21.0</v>
      </c>
      <c r="AE173" s="20">
        <v>11.0</v>
      </c>
      <c r="AF173" s="21">
        <v>7.0</v>
      </c>
      <c r="AG173" s="22">
        <v>5.0</v>
      </c>
      <c r="AH173" s="27"/>
      <c r="AI173" s="27"/>
    </row>
    <row r="174">
      <c r="A174" s="32"/>
      <c r="B174" s="29">
        <v>2752.0</v>
      </c>
      <c r="C174" s="30">
        <v>2509.0</v>
      </c>
      <c r="D174" s="31" t="s">
        <v>0</v>
      </c>
      <c r="E174" s="5">
        <v>8.0</v>
      </c>
      <c r="F174" s="6">
        <v>15.0</v>
      </c>
      <c r="G174" s="7">
        <v>9.0</v>
      </c>
      <c r="H174" s="8">
        <v>29.0</v>
      </c>
      <c r="I174" s="9">
        <v>66.0</v>
      </c>
      <c r="J174" s="10">
        <v>22.0</v>
      </c>
      <c r="K174" s="11">
        <v>6.0</v>
      </c>
      <c r="L174" s="12">
        <v>10.0</v>
      </c>
      <c r="M174" s="13">
        <v>34.0</v>
      </c>
      <c r="N174" s="31"/>
      <c r="O174" s="14">
        <v>5.0</v>
      </c>
      <c r="P174" s="15">
        <v>2.0</v>
      </c>
      <c r="Q174" s="16">
        <v>5.0</v>
      </c>
      <c r="R174" s="17">
        <v>21.0</v>
      </c>
      <c r="S174" s="18">
        <v>69.0</v>
      </c>
      <c r="T174" s="19">
        <v>13.0</v>
      </c>
      <c r="U174" s="20">
        <v>7.0</v>
      </c>
      <c r="V174" s="21">
        <v>12.0</v>
      </c>
      <c r="W174" s="22">
        <v>8.0</v>
      </c>
      <c r="X174" s="31"/>
      <c r="Y174" s="14">
        <v>2.0</v>
      </c>
      <c r="Z174" s="15">
        <v>2.0</v>
      </c>
      <c r="AA174" s="16">
        <v>5.0</v>
      </c>
      <c r="AB174" s="17">
        <v>20.0</v>
      </c>
      <c r="AC174" s="18">
        <v>70.0</v>
      </c>
      <c r="AD174" s="19">
        <v>13.0</v>
      </c>
      <c r="AE174" s="20">
        <v>2.0</v>
      </c>
      <c r="AF174" s="21">
        <v>7.0</v>
      </c>
      <c r="AG174" s="22">
        <v>2.0</v>
      </c>
      <c r="AH174" s="27"/>
      <c r="AI174" s="27"/>
    </row>
    <row r="175">
      <c r="A175" s="32"/>
      <c r="B175" s="29">
        <v>2775.0</v>
      </c>
      <c r="C175" s="30">
        <v>3006.0</v>
      </c>
      <c r="D175" s="31" t="s">
        <v>0</v>
      </c>
      <c r="E175" s="5">
        <v>88.0</v>
      </c>
      <c r="F175" s="6">
        <v>210.0</v>
      </c>
      <c r="G175" s="7">
        <v>125.0</v>
      </c>
      <c r="H175" s="8">
        <v>122.0</v>
      </c>
      <c r="I175" s="9">
        <v>666.0</v>
      </c>
      <c r="J175" s="10">
        <v>145.0</v>
      </c>
      <c r="K175" s="11">
        <v>37.0</v>
      </c>
      <c r="L175" s="12">
        <v>23.0</v>
      </c>
      <c r="M175" s="13">
        <v>169.0</v>
      </c>
      <c r="N175" s="31"/>
      <c r="O175" s="14">
        <v>102.0</v>
      </c>
      <c r="P175" s="15">
        <v>197.0</v>
      </c>
      <c r="Q175" s="16">
        <v>119.0</v>
      </c>
      <c r="R175" s="17">
        <v>46.0</v>
      </c>
      <c r="S175" s="18">
        <v>304.0</v>
      </c>
      <c r="T175" s="19">
        <v>15.0</v>
      </c>
      <c r="U175" s="20">
        <v>66.0</v>
      </c>
      <c r="V175" s="21">
        <v>278.0</v>
      </c>
      <c r="W175" s="22">
        <v>125.0</v>
      </c>
      <c r="X175" s="31"/>
      <c r="Y175" s="14">
        <v>72.0</v>
      </c>
      <c r="Z175" s="15">
        <v>112.0</v>
      </c>
      <c r="AA175" s="16">
        <v>126.0</v>
      </c>
      <c r="AB175" s="17">
        <v>46.0</v>
      </c>
      <c r="AC175" s="18">
        <v>301.0</v>
      </c>
      <c r="AD175" s="19">
        <v>14.0</v>
      </c>
      <c r="AE175" s="20">
        <v>48.0</v>
      </c>
      <c r="AF175" s="21">
        <v>266.0</v>
      </c>
      <c r="AG175" s="22">
        <v>87.0</v>
      </c>
      <c r="AH175" s="27"/>
      <c r="AI175" s="27"/>
    </row>
    <row r="176">
      <c r="A176" s="32"/>
      <c r="B176" s="29">
        <v>2776.0</v>
      </c>
      <c r="C176" s="30">
        <v>2761.0</v>
      </c>
      <c r="D176" s="31" t="s">
        <v>0</v>
      </c>
      <c r="E176" s="5">
        <v>12.0</v>
      </c>
      <c r="F176" s="6">
        <v>179.0</v>
      </c>
      <c r="G176" s="7">
        <v>101.0</v>
      </c>
      <c r="H176" s="8">
        <v>72.0</v>
      </c>
      <c r="I176" s="9">
        <v>477.0</v>
      </c>
      <c r="J176" s="10">
        <v>109.0</v>
      </c>
      <c r="K176" s="11">
        <v>16.0</v>
      </c>
      <c r="L176" s="12">
        <v>31.0</v>
      </c>
      <c r="M176" s="13">
        <v>174.0</v>
      </c>
      <c r="N176" s="31"/>
      <c r="O176" s="14">
        <v>33.0</v>
      </c>
      <c r="P176" s="15">
        <v>177.0</v>
      </c>
      <c r="Q176" s="16">
        <v>82.0</v>
      </c>
      <c r="R176" s="17">
        <v>17.0</v>
      </c>
      <c r="S176" s="18">
        <v>236.0</v>
      </c>
      <c r="T176" s="19">
        <v>18.0</v>
      </c>
      <c r="U176" s="20">
        <v>39.0</v>
      </c>
      <c r="V176" s="21">
        <v>234.0</v>
      </c>
      <c r="W176" s="22">
        <v>117.0</v>
      </c>
      <c r="X176" s="31"/>
      <c r="Y176" s="14">
        <v>23.0</v>
      </c>
      <c r="Z176" s="15">
        <v>91.0</v>
      </c>
      <c r="AA176" s="16">
        <v>95.0</v>
      </c>
      <c r="AB176" s="17">
        <v>15.0</v>
      </c>
      <c r="AC176" s="18">
        <v>233.0</v>
      </c>
      <c r="AD176" s="19">
        <v>17.0</v>
      </c>
      <c r="AE176" s="20">
        <v>34.0</v>
      </c>
      <c r="AF176" s="21">
        <v>198.0</v>
      </c>
      <c r="AG176" s="22">
        <v>62.0</v>
      </c>
      <c r="AH176" s="27"/>
      <c r="AI176" s="27"/>
    </row>
    <row r="177">
      <c r="A177" s="32"/>
      <c r="B177" s="29">
        <v>3000.0</v>
      </c>
      <c r="C177" s="30">
        <v>2043.0</v>
      </c>
      <c r="D177" s="31" t="s">
        <v>0</v>
      </c>
      <c r="E177" s="5">
        <v>11.0</v>
      </c>
      <c r="F177" s="6">
        <v>24.0</v>
      </c>
      <c r="G177" s="7">
        <v>18.0</v>
      </c>
      <c r="H177" s="8">
        <v>34.0</v>
      </c>
      <c r="I177" s="9">
        <v>85.0</v>
      </c>
      <c r="J177" s="10">
        <v>36.0</v>
      </c>
      <c r="K177" s="11">
        <v>22.0</v>
      </c>
      <c r="L177" s="12">
        <v>18.0</v>
      </c>
      <c r="M177" s="13">
        <v>45.0</v>
      </c>
      <c r="N177" s="31"/>
      <c r="O177" s="14">
        <v>13.0</v>
      </c>
      <c r="P177" s="15">
        <v>12.0</v>
      </c>
      <c r="Q177" s="16">
        <v>9.0</v>
      </c>
      <c r="R177" s="17">
        <v>27.0</v>
      </c>
      <c r="S177" s="18">
        <v>83.0</v>
      </c>
      <c r="T177" s="19">
        <v>26.0</v>
      </c>
      <c r="U177" s="20">
        <v>21.0</v>
      </c>
      <c r="V177" s="21">
        <v>27.0</v>
      </c>
      <c r="W177" s="22">
        <v>26.0</v>
      </c>
      <c r="X177" s="31"/>
      <c r="Y177" s="14">
        <v>2.0</v>
      </c>
      <c r="Z177" s="15">
        <v>7.0</v>
      </c>
      <c r="AA177" s="16">
        <v>12.0</v>
      </c>
      <c r="AB177" s="17">
        <v>26.0</v>
      </c>
      <c r="AC177" s="18">
        <v>84.0</v>
      </c>
      <c r="AD177" s="19">
        <v>24.0</v>
      </c>
      <c r="AE177" s="20">
        <v>19.0</v>
      </c>
      <c r="AF177" s="21">
        <v>18.0</v>
      </c>
      <c r="AG177" s="22">
        <v>18.0</v>
      </c>
      <c r="AH177" s="27"/>
      <c r="AI177" s="27"/>
    </row>
    <row r="178">
      <c r="A178" s="32"/>
      <c r="B178" s="29">
        <v>3003.0</v>
      </c>
      <c r="C178" s="30">
        <v>1572.0</v>
      </c>
      <c r="D178" s="31" t="s">
        <v>0</v>
      </c>
      <c r="E178" s="5">
        <v>6.0</v>
      </c>
      <c r="F178" s="6">
        <v>19.0</v>
      </c>
      <c r="G178" s="7">
        <v>15.0</v>
      </c>
      <c r="H178" s="8">
        <v>24.0</v>
      </c>
      <c r="I178" s="9">
        <v>77.0</v>
      </c>
      <c r="J178" s="10">
        <v>29.0</v>
      </c>
      <c r="K178" s="11">
        <v>13.0</v>
      </c>
      <c r="L178" s="12">
        <v>11.0</v>
      </c>
      <c r="M178" s="13">
        <v>48.0</v>
      </c>
      <c r="N178" s="31"/>
      <c r="O178" s="14">
        <v>10.0</v>
      </c>
      <c r="P178" s="15">
        <v>10.0</v>
      </c>
      <c r="Q178" s="16">
        <v>7.0</v>
      </c>
      <c r="R178" s="17">
        <v>21.0</v>
      </c>
      <c r="S178" s="18">
        <v>88.0</v>
      </c>
      <c r="T178" s="19">
        <v>14.0</v>
      </c>
      <c r="U178" s="20">
        <v>8.0</v>
      </c>
      <c r="V178" s="21">
        <v>18.0</v>
      </c>
      <c r="W178" s="22">
        <v>24.0</v>
      </c>
      <c r="X178" s="31"/>
      <c r="Y178" s="14">
        <v>5.0</v>
      </c>
      <c r="Z178" s="15">
        <v>5.0</v>
      </c>
      <c r="AA178" s="16">
        <v>16.0</v>
      </c>
      <c r="AB178" s="17">
        <v>21.0</v>
      </c>
      <c r="AC178" s="18">
        <v>85.0</v>
      </c>
      <c r="AD178" s="19">
        <v>17.0</v>
      </c>
      <c r="AE178" s="20">
        <v>6.0</v>
      </c>
      <c r="AF178" s="21">
        <v>18.0</v>
      </c>
      <c r="AG178" s="22">
        <v>12.0</v>
      </c>
      <c r="AH178" s="27"/>
      <c r="AI178" s="27"/>
    </row>
    <row r="179">
      <c r="A179" s="32"/>
      <c r="B179" s="29">
        <v>3006.0</v>
      </c>
      <c r="C179" s="30">
        <v>505.0</v>
      </c>
      <c r="D179" s="31" t="s">
        <v>0</v>
      </c>
      <c r="E179" s="5">
        <v>6.0</v>
      </c>
      <c r="F179" s="6">
        <v>2.0</v>
      </c>
      <c r="G179" s="7">
        <v>12.0</v>
      </c>
      <c r="H179" s="8">
        <v>23.0</v>
      </c>
      <c r="I179" s="9">
        <v>41.0</v>
      </c>
      <c r="J179" s="10">
        <v>21.0</v>
      </c>
      <c r="K179" s="11">
        <v>14.0</v>
      </c>
      <c r="L179" s="12">
        <v>3.0</v>
      </c>
      <c r="M179" s="13">
        <v>14.0</v>
      </c>
      <c r="N179" s="31"/>
      <c r="O179" s="14">
        <v>10.0</v>
      </c>
      <c r="P179" s="15">
        <v>9.0</v>
      </c>
      <c r="Q179" s="16">
        <v>5.0</v>
      </c>
      <c r="R179" s="17">
        <v>8.0</v>
      </c>
      <c r="S179" s="18">
        <v>37.0</v>
      </c>
      <c r="T179" s="19">
        <v>3.0</v>
      </c>
      <c r="U179" s="20">
        <v>22.0</v>
      </c>
      <c r="V179" s="21">
        <v>10.0</v>
      </c>
      <c r="W179" s="22">
        <v>27.0</v>
      </c>
      <c r="X179" s="31"/>
      <c r="Y179" s="14">
        <v>7.0</v>
      </c>
      <c r="Z179" s="15">
        <v>6.0</v>
      </c>
      <c r="AA179" s="16">
        <v>10.0</v>
      </c>
      <c r="AB179" s="17">
        <v>10.0</v>
      </c>
      <c r="AC179" s="18">
        <v>37.0</v>
      </c>
      <c r="AD179" s="19">
        <v>3.0</v>
      </c>
      <c r="AE179" s="20">
        <v>11.0</v>
      </c>
      <c r="AF179" s="21">
        <v>6.0</v>
      </c>
      <c r="AG179" s="22">
        <v>14.0</v>
      </c>
      <c r="AH179" s="27"/>
      <c r="AI179" s="27"/>
    </row>
    <row r="180">
      <c r="A180" s="32"/>
      <c r="B180" s="29">
        <v>3007.0</v>
      </c>
      <c r="C180" s="30">
        <v>2877.0</v>
      </c>
      <c r="D180" s="31" t="s">
        <v>0</v>
      </c>
      <c r="E180" s="5">
        <v>16.0</v>
      </c>
      <c r="F180" s="6">
        <v>30.0</v>
      </c>
      <c r="G180" s="7">
        <v>22.0</v>
      </c>
      <c r="H180" s="8">
        <v>47.0</v>
      </c>
      <c r="I180" s="9">
        <v>108.0</v>
      </c>
      <c r="J180" s="10">
        <v>32.0</v>
      </c>
      <c r="K180" s="11">
        <v>18.0</v>
      </c>
      <c r="L180" s="12">
        <v>21.0</v>
      </c>
      <c r="M180" s="13">
        <v>45.0</v>
      </c>
      <c r="N180" s="31"/>
      <c r="O180" s="14">
        <v>12.0</v>
      </c>
      <c r="P180" s="15">
        <v>12.0</v>
      </c>
      <c r="Q180" s="16">
        <v>11.0</v>
      </c>
      <c r="R180" s="17">
        <v>35.0</v>
      </c>
      <c r="S180" s="18">
        <v>98.0</v>
      </c>
      <c r="T180" s="19">
        <v>20.0</v>
      </c>
      <c r="U180" s="20">
        <v>18.0</v>
      </c>
      <c r="V180" s="21">
        <v>25.0</v>
      </c>
      <c r="W180" s="22">
        <v>24.0</v>
      </c>
      <c r="X180" s="31"/>
      <c r="Y180" s="14">
        <v>9.0</v>
      </c>
      <c r="Z180" s="15">
        <v>13.0</v>
      </c>
      <c r="AA180" s="16">
        <v>13.0</v>
      </c>
      <c r="AB180" s="17">
        <v>33.0</v>
      </c>
      <c r="AC180" s="18">
        <v>101.0</v>
      </c>
      <c r="AD180" s="19">
        <v>19.0</v>
      </c>
      <c r="AE180" s="20">
        <v>15.0</v>
      </c>
      <c r="AF180" s="21">
        <v>13.0</v>
      </c>
      <c r="AG180" s="22">
        <v>13.0</v>
      </c>
      <c r="AH180" s="27"/>
      <c r="AI180" s="27"/>
    </row>
    <row r="181">
      <c r="A181" s="32"/>
      <c r="B181" s="29">
        <v>3009.0</v>
      </c>
      <c r="C181" s="30">
        <v>2664.0</v>
      </c>
      <c r="D181" s="31" t="s">
        <v>0</v>
      </c>
      <c r="E181" s="5">
        <v>27.0</v>
      </c>
      <c r="F181" s="6">
        <v>52.0</v>
      </c>
      <c r="G181" s="7">
        <v>30.0</v>
      </c>
      <c r="H181" s="8">
        <v>65.0</v>
      </c>
      <c r="I181" s="9">
        <v>131.0</v>
      </c>
      <c r="J181" s="10">
        <v>38.0</v>
      </c>
      <c r="K181" s="11">
        <v>22.0</v>
      </c>
      <c r="L181" s="12">
        <v>19.0</v>
      </c>
      <c r="M181" s="13">
        <v>71.0</v>
      </c>
      <c r="N181" s="31"/>
      <c r="O181" s="14">
        <v>26.0</v>
      </c>
      <c r="P181" s="15">
        <v>20.0</v>
      </c>
      <c r="Q181" s="16">
        <v>15.0</v>
      </c>
      <c r="R181" s="17">
        <v>39.0</v>
      </c>
      <c r="S181" s="18">
        <v>132.0</v>
      </c>
      <c r="T181" s="19">
        <v>22.0</v>
      </c>
      <c r="U181" s="20">
        <v>30.0</v>
      </c>
      <c r="V181" s="21">
        <v>46.0</v>
      </c>
      <c r="W181" s="22">
        <v>40.0</v>
      </c>
      <c r="X181" s="31"/>
      <c r="Y181" s="14">
        <v>14.0</v>
      </c>
      <c r="Z181" s="15">
        <v>8.0</v>
      </c>
      <c r="AA181" s="16">
        <v>14.0</v>
      </c>
      <c r="AB181" s="17">
        <v>32.0</v>
      </c>
      <c r="AC181" s="18">
        <v>135.0</v>
      </c>
      <c r="AD181" s="19">
        <v>21.0</v>
      </c>
      <c r="AE181" s="20">
        <v>26.0</v>
      </c>
      <c r="AF181" s="21">
        <v>36.0</v>
      </c>
      <c r="AG181" s="22">
        <v>27.0</v>
      </c>
      <c r="AH181" s="27"/>
      <c r="AI181" s="27"/>
    </row>
    <row r="182">
      <c r="A182" s="32"/>
      <c r="B182" s="29">
        <v>3011.0</v>
      </c>
      <c r="C182" s="30">
        <v>2469.0</v>
      </c>
      <c r="D182" s="31" t="s">
        <v>0</v>
      </c>
      <c r="E182" s="5">
        <v>25.0</v>
      </c>
      <c r="F182" s="6">
        <v>31.0</v>
      </c>
      <c r="G182" s="7">
        <v>33.0</v>
      </c>
      <c r="H182" s="8">
        <v>49.0</v>
      </c>
      <c r="I182" s="9">
        <v>130.0</v>
      </c>
      <c r="J182" s="10">
        <v>48.0</v>
      </c>
      <c r="K182" s="11">
        <v>9.0</v>
      </c>
      <c r="L182" s="12">
        <v>16.0</v>
      </c>
      <c r="M182" s="13">
        <v>58.0</v>
      </c>
      <c r="N182" s="31"/>
      <c r="O182" s="14">
        <v>21.0</v>
      </c>
      <c r="P182" s="15">
        <v>21.0</v>
      </c>
      <c r="Q182" s="16">
        <v>15.0</v>
      </c>
      <c r="R182" s="17">
        <v>28.0</v>
      </c>
      <c r="S182" s="18">
        <v>118.0</v>
      </c>
      <c r="T182" s="19">
        <v>23.0</v>
      </c>
      <c r="U182" s="20">
        <v>27.0</v>
      </c>
      <c r="V182" s="21">
        <v>33.0</v>
      </c>
      <c r="W182" s="22">
        <v>52.0</v>
      </c>
      <c r="X182" s="31"/>
      <c r="Y182" s="14">
        <v>18.0</v>
      </c>
      <c r="Z182" s="15">
        <v>9.0</v>
      </c>
      <c r="AA182" s="16">
        <v>28.0</v>
      </c>
      <c r="AB182" s="17">
        <v>28.0</v>
      </c>
      <c r="AC182" s="18">
        <v>121.0</v>
      </c>
      <c r="AD182" s="19">
        <v>21.0</v>
      </c>
      <c r="AE182" s="20">
        <v>22.0</v>
      </c>
      <c r="AF182" s="21">
        <v>31.0</v>
      </c>
      <c r="AG182" s="22">
        <v>42.0</v>
      </c>
      <c r="AH182" s="27"/>
      <c r="AI182" s="27"/>
    </row>
    <row r="183">
      <c r="A183" s="32"/>
      <c r="B183" s="29">
        <v>3013.0</v>
      </c>
      <c r="C183" s="30">
        <v>1624.0</v>
      </c>
      <c r="D183" s="31" t="s">
        <v>0</v>
      </c>
      <c r="E183" s="5">
        <v>14.0</v>
      </c>
      <c r="F183" s="6">
        <v>21.0</v>
      </c>
      <c r="G183" s="7">
        <v>17.0</v>
      </c>
      <c r="H183" s="8">
        <v>28.0</v>
      </c>
      <c r="I183" s="9">
        <v>76.0</v>
      </c>
      <c r="J183" s="10">
        <v>33.0</v>
      </c>
      <c r="K183" s="11">
        <v>13.0</v>
      </c>
      <c r="L183" s="12">
        <v>13.0</v>
      </c>
      <c r="M183" s="13">
        <v>46.0</v>
      </c>
      <c r="N183" s="31"/>
      <c r="O183" s="14">
        <v>11.0</v>
      </c>
      <c r="P183" s="15">
        <v>5.0</v>
      </c>
      <c r="Q183" s="16">
        <v>16.0</v>
      </c>
      <c r="R183" s="17">
        <v>21.0</v>
      </c>
      <c r="S183" s="18">
        <v>85.0</v>
      </c>
      <c r="T183" s="19">
        <v>15.0</v>
      </c>
      <c r="U183" s="20">
        <v>14.0</v>
      </c>
      <c r="V183" s="21">
        <v>22.0</v>
      </c>
      <c r="W183" s="22">
        <v>29.0</v>
      </c>
      <c r="X183" s="31"/>
      <c r="Y183" s="14">
        <v>8.0</v>
      </c>
      <c r="Z183" s="15">
        <v>3.0</v>
      </c>
      <c r="AA183" s="16">
        <v>15.0</v>
      </c>
      <c r="AB183" s="17">
        <v>20.0</v>
      </c>
      <c r="AC183" s="18">
        <v>84.0</v>
      </c>
      <c r="AD183" s="19">
        <v>18.0</v>
      </c>
      <c r="AE183" s="20">
        <v>13.0</v>
      </c>
      <c r="AF183" s="21">
        <v>21.0</v>
      </c>
      <c r="AG183" s="22">
        <v>21.0</v>
      </c>
      <c r="AH183" s="27"/>
      <c r="AI183" s="27"/>
    </row>
    <row r="184">
      <c r="A184" s="32"/>
      <c r="B184" s="29">
        <v>3014.0</v>
      </c>
      <c r="C184" s="30">
        <v>2048.0</v>
      </c>
      <c r="D184" s="31" t="s">
        <v>0</v>
      </c>
      <c r="E184" s="5">
        <v>34.0</v>
      </c>
      <c r="F184" s="6">
        <v>33.0</v>
      </c>
      <c r="G184" s="7">
        <v>26.0</v>
      </c>
      <c r="H184" s="8">
        <v>90.0</v>
      </c>
      <c r="I184" s="9">
        <v>166.0</v>
      </c>
      <c r="J184" s="10">
        <v>55.0</v>
      </c>
      <c r="K184" s="11">
        <v>30.0</v>
      </c>
      <c r="L184" s="12">
        <v>27.0</v>
      </c>
      <c r="M184" s="13">
        <v>93.0</v>
      </c>
      <c r="N184" s="31"/>
      <c r="O184" s="14">
        <v>37.0</v>
      </c>
      <c r="P184" s="15">
        <v>18.0</v>
      </c>
      <c r="Q184" s="16">
        <v>19.0</v>
      </c>
      <c r="R184" s="17">
        <v>41.0</v>
      </c>
      <c r="S184" s="18">
        <v>167.0</v>
      </c>
      <c r="T184" s="19">
        <v>32.0</v>
      </c>
      <c r="U184" s="20">
        <v>48.0</v>
      </c>
      <c r="V184" s="21">
        <v>60.0</v>
      </c>
      <c r="W184" s="22">
        <v>47.0</v>
      </c>
      <c r="X184" s="31"/>
      <c r="Y184" s="14">
        <v>36.0</v>
      </c>
      <c r="Z184" s="15">
        <v>14.0</v>
      </c>
      <c r="AA184" s="16">
        <v>25.0</v>
      </c>
      <c r="AB184" s="17">
        <v>38.0</v>
      </c>
      <c r="AC184" s="18">
        <v>171.0</v>
      </c>
      <c r="AD184" s="19">
        <v>30.0</v>
      </c>
      <c r="AE184" s="20">
        <v>39.0</v>
      </c>
      <c r="AF184" s="21">
        <v>45.0</v>
      </c>
      <c r="AG184" s="22">
        <v>28.0</v>
      </c>
      <c r="AH184" s="27"/>
      <c r="AI184" s="27"/>
    </row>
    <row r="185">
      <c r="A185" s="32"/>
      <c r="B185" s="29">
        <v>3016.0</v>
      </c>
      <c r="C185" s="30">
        <v>2176.0</v>
      </c>
      <c r="D185" s="31" t="s">
        <v>0</v>
      </c>
      <c r="E185" s="5">
        <v>32.0</v>
      </c>
      <c r="F185" s="6">
        <v>50.0</v>
      </c>
      <c r="G185" s="7">
        <v>17.0</v>
      </c>
      <c r="H185" s="8">
        <v>67.0</v>
      </c>
      <c r="I185" s="9">
        <v>162.0</v>
      </c>
      <c r="J185" s="10">
        <v>51.0</v>
      </c>
      <c r="K185" s="11">
        <v>20.0</v>
      </c>
      <c r="L185" s="12">
        <v>23.0</v>
      </c>
      <c r="M185" s="13">
        <v>54.0</v>
      </c>
      <c r="N185" s="31"/>
      <c r="O185" s="14">
        <v>22.0</v>
      </c>
      <c r="P185" s="15">
        <v>35.0</v>
      </c>
      <c r="Q185" s="16">
        <v>16.0</v>
      </c>
      <c r="R185" s="17">
        <v>40.0</v>
      </c>
      <c r="S185" s="18">
        <v>109.0</v>
      </c>
      <c r="T185" s="19">
        <v>20.0</v>
      </c>
      <c r="U185" s="20">
        <v>40.0</v>
      </c>
      <c r="V185" s="21">
        <v>84.0</v>
      </c>
      <c r="W185" s="22">
        <v>51.0</v>
      </c>
      <c r="X185" s="31"/>
      <c r="Y185" s="14">
        <v>17.0</v>
      </c>
      <c r="Z185" s="15">
        <v>17.0</v>
      </c>
      <c r="AA185" s="16">
        <v>20.0</v>
      </c>
      <c r="AB185" s="17">
        <v>39.0</v>
      </c>
      <c r="AC185" s="18">
        <v>106.0</v>
      </c>
      <c r="AD185" s="19">
        <v>17.0</v>
      </c>
      <c r="AE185" s="20">
        <v>40.0</v>
      </c>
      <c r="AF185" s="21">
        <v>81.0</v>
      </c>
      <c r="AG185" s="22">
        <v>41.0</v>
      </c>
      <c r="AH185" s="27"/>
      <c r="AI185" s="27"/>
    </row>
    <row r="186">
      <c r="A186" s="32"/>
      <c r="B186" s="29">
        <v>3017.0</v>
      </c>
      <c r="C186" s="30">
        <v>2681.0</v>
      </c>
      <c r="D186" s="31" t="s">
        <v>0</v>
      </c>
      <c r="E186" s="5">
        <v>31.0</v>
      </c>
      <c r="F186" s="6">
        <v>49.0</v>
      </c>
      <c r="G186" s="7">
        <v>30.0</v>
      </c>
      <c r="H186" s="8">
        <v>85.0</v>
      </c>
      <c r="I186" s="9">
        <v>185.0</v>
      </c>
      <c r="J186" s="10">
        <v>82.0</v>
      </c>
      <c r="K186" s="11">
        <v>34.0</v>
      </c>
      <c r="L186" s="12">
        <v>19.0</v>
      </c>
      <c r="M186" s="13">
        <v>87.0</v>
      </c>
      <c r="N186" s="31"/>
      <c r="O186" s="14">
        <v>24.0</v>
      </c>
      <c r="P186" s="15">
        <v>30.0</v>
      </c>
      <c r="Q186" s="16">
        <v>22.0</v>
      </c>
      <c r="R186" s="17">
        <v>49.0</v>
      </c>
      <c r="S186" s="18">
        <v>186.0</v>
      </c>
      <c r="T186" s="19">
        <v>26.0</v>
      </c>
      <c r="U186" s="20">
        <v>57.0</v>
      </c>
      <c r="V186" s="21">
        <v>66.0</v>
      </c>
      <c r="W186" s="22">
        <v>62.0</v>
      </c>
      <c r="X186" s="31"/>
      <c r="Y186" s="14">
        <v>18.0</v>
      </c>
      <c r="Z186" s="15">
        <v>25.0</v>
      </c>
      <c r="AA186" s="16">
        <v>33.0</v>
      </c>
      <c r="AB186" s="17">
        <v>52.0</v>
      </c>
      <c r="AC186" s="18">
        <v>193.0</v>
      </c>
      <c r="AD186" s="19">
        <v>26.0</v>
      </c>
      <c r="AE186" s="20">
        <v>47.0</v>
      </c>
      <c r="AF186" s="21">
        <v>46.0</v>
      </c>
      <c r="AG186" s="22">
        <v>45.0</v>
      </c>
      <c r="AH186" s="27"/>
      <c r="AI186" s="27"/>
    </row>
    <row r="187">
      <c r="A187" s="32"/>
      <c r="B187" s="29">
        <v>3018.0</v>
      </c>
      <c r="C187" s="30">
        <v>2862.0</v>
      </c>
      <c r="D187" s="31" t="s">
        <v>0</v>
      </c>
      <c r="E187" s="5">
        <v>37.0</v>
      </c>
      <c r="F187" s="6">
        <v>52.0</v>
      </c>
      <c r="G187" s="7">
        <v>33.0</v>
      </c>
      <c r="H187" s="8">
        <v>94.0</v>
      </c>
      <c r="I187" s="9">
        <v>192.0</v>
      </c>
      <c r="J187" s="10">
        <v>86.0</v>
      </c>
      <c r="K187" s="11">
        <v>37.0</v>
      </c>
      <c r="L187" s="12">
        <v>37.0</v>
      </c>
      <c r="M187" s="13">
        <v>97.0</v>
      </c>
      <c r="N187" s="31"/>
      <c r="O187" s="14">
        <v>27.0</v>
      </c>
      <c r="P187" s="15">
        <v>46.0</v>
      </c>
      <c r="Q187" s="16">
        <v>23.0</v>
      </c>
      <c r="R187" s="17">
        <v>53.0</v>
      </c>
      <c r="S187" s="18">
        <v>188.0</v>
      </c>
      <c r="T187" s="19">
        <v>42.0</v>
      </c>
      <c r="U187" s="20">
        <v>66.0</v>
      </c>
      <c r="V187" s="21">
        <v>61.0</v>
      </c>
      <c r="W187" s="22">
        <v>73.0</v>
      </c>
      <c r="X187" s="31"/>
      <c r="Y187" s="14">
        <v>23.0</v>
      </c>
      <c r="Z187" s="15">
        <v>25.0</v>
      </c>
      <c r="AA187" s="16">
        <v>29.0</v>
      </c>
      <c r="AB187" s="17">
        <v>52.0</v>
      </c>
      <c r="AC187" s="18">
        <v>186.0</v>
      </c>
      <c r="AD187" s="19">
        <v>43.0</v>
      </c>
      <c r="AE187" s="20">
        <v>55.0</v>
      </c>
      <c r="AF187" s="21">
        <v>52.0</v>
      </c>
      <c r="AG187" s="22">
        <v>45.0</v>
      </c>
      <c r="AH187" s="27"/>
      <c r="AI187" s="27"/>
    </row>
    <row r="188">
      <c r="A188" s="32"/>
      <c r="B188" s="29">
        <v>3021.0</v>
      </c>
      <c r="C188" s="30">
        <v>2741.0</v>
      </c>
      <c r="D188" s="31" t="s">
        <v>0</v>
      </c>
      <c r="E188" s="5">
        <v>35.0</v>
      </c>
      <c r="F188" s="6">
        <v>44.0</v>
      </c>
      <c r="G188" s="7">
        <v>48.0</v>
      </c>
      <c r="H188" s="8">
        <v>76.0</v>
      </c>
      <c r="I188" s="9">
        <v>194.0</v>
      </c>
      <c r="J188" s="10">
        <v>71.0</v>
      </c>
      <c r="K188" s="11">
        <v>38.0</v>
      </c>
      <c r="L188" s="12">
        <v>34.0</v>
      </c>
      <c r="M188" s="13">
        <v>88.0</v>
      </c>
      <c r="N188" s="31"/>
      <c r="O188" s="14">
        <v>34.0</v>
      </c>
      <c r="P188" s="15">
        <v>38.0</v>
      </c>
      <c r="Q188" s="16">
        <v>25.0</v>
      </c>
      <c r="R188" s="17">
        <v>52.0</v>
      </c>
      <c r="S188" s="18">
        <v>193.0</v>
      </c>
      <c r="T188" s="19">
        <v>33.0</v>
      </c>
      <c r="U188" s="20">
        <v>46.0</v>
      </c>
      <c r="V188" s="21">
        <v>55.0</v>
      </c>
      <c r="W188" s="22">
        <v>70.0</v>
      </c>
      <c r="X188" s="31"/>
      <c r="Y188" s="14">
        <v>31.0</v>
      </c>
      <c r="Z188" s="15">
        <v>18.0</v>
      </c>
      <c r="AA188" s="16">
        <v>43.0</v>
      </c>
      <c r="AB188" s="17">
        <v>51.0</v>
      </c>
      <c r="AC188" s="18">
        <v>189.0</v>
      </c>
      <c r="AD188" s="19">
        <v>34.0</v>
      </c>
      <c r="AE188" s="20">
        <v>39.0</v>
      </c>
      <c r="AF188" s="21">
        <v>50.0</v>
      </c>
      <c r="AG188" s="22">
        <v>46.0</v>
      </c>
      <c r="AH188" s="27"/>
      <c r="AI188" s="27"/>
    </row>
    <row r="189">
      <c r="A189" s="32"/>
      <c r="B189" s="29">
        <v>3022.0</v>
      </c>
      <c r="C189" s="30">
        <v>3116.0</v>
      </c>
      <c r="D189" s="31" t="s">
        <v>0</v>
      </c>
      <c r="E189" s="5">
        <v>29.0</v>
      </c>
      <c r="F189" s="6">
        <v>67.0</v>
      </c>
      <c r="G189" s="7">
        <v>68.0</v>
      </c>
      <c r="H189" s="8">
        <v>103.0</v>
      </c>
      <c r="I189" s="9">
        <v>217.0</v>
      </c>
      <c r="J189" s="10">
        <v>88.0</v>
      </c>
      <c r="K189" s="11">
        <v>25.0</v>
      </c>
      <c r="L189" s="12">
        <v>26.0</v>
      </c>
      <c r="M189" s="13">
        <v>80.0</v>
      </c>
      <c r="N189" s="31"/>
      <c r="O189" s="14">
        <v>29.0</v>
      </c>
      <c r="P189" s="15">
        <v>35.0</v>
      </c>
      <c r="Q189" s="16">
        <v>41.0</v>
      </c>
      <c r="R189" s="17">
        <v>35.0</v>
      </c>
      <c r="S189" s="18">
        <v>183.0</v>
      </c>
      <c r="T189" s="19">
        <v>34.0</v>
      </c>
      <c r="U189" s="20">
        <v>67.0</v>
      </c>
      <c r="V189" s="21">
        <v>109.0</v>
      </c>
      <c r="W189" s="22">
        <v>82.0</v>
      </c>
      <c r="X189" s="31"/>
      <c r="Y189" s="14">
        <v>31.0</v>
      </c>
      <c r="Z189" s="15">
        <v>28.0</v>
      </c>
      <c r="AA189" s="16">
        <v>51.0</v>
      </c>
      <c r="AB189" s="17">
        <v>33.0</v>
      </c>
      <c r="AC189" s="18">
        <v>179.0</v>
      </c>
      <c r="AD189" s="19">
        <v>38.0</v>
      </c>
      <c r="AE189" s="20">
        <v>60.0</v>
      </c>
      <c r="AF189" s="21">
        <v>89.0</v>
      </c>
      <c r="AG189" s="22">
        <v>54.0</v>
      </c>
      <c r="AH189" s="27"/>
      <c r="AI189" s="27"/>
    </row>
    <row r="190">
      <c r="A190" s="32"/>
      <c r="B190" s="29">
        <v>3027.0</v>
      </c>
      <c r="C190" s="30">
        <v>3032.0</v>
      </c>
      <c r="D190" s="31" t="s">
        <v>0</v>
      </c>
      <c r="E190" s="5">
        <v>33.0</v>
      </c>
      <c r="F190" s="6">
        <v>41.0</v>
      </c>
      <c r="G190" s="7">
        <v>26.0</v>
      </c>
      <c r="H190" s="8">
        <v>95.0</v>
      </c>
      <c r="I190" s="9">
        <v>173.0</v>
      </c>
      <c r="J190" s="10">
        <v>60.0</v>
      </c>
      <c r="K190" s="11">
        <v>23.0</v>
      </c>
      <c r="L190" s="12">
        <v>33.0</v>
      </c>
      <c r="M190" s="13">
        <v>95.0</v>
      </c>
      <c r="N190" s="31"/>
      <c r="O190" s="14">
        <v>26.0</v>
      </c>
      <c r="P190" s="15">
        <v>32.0</v>
      </c>
      <c r="Q190" s="16">
        <v>18.0</v>
      </c>
      <c r="R190" s="17">
        <v>45.0</v>
      </c>
      <c r="S190" s="18">
        <v>162.0</v>
      </c>
      <c r="T190" s="19">
        <v>43.0</v>
      </c>
      <c r="U190" s="20">
        <v>65.0</v>
      </c>
      <c r="V190" s="21">
        <v>65.0</v>
      </c>
      <c r="W190" s="22">
        <v>53.0</v>
      </c>
      <c r="X190" s="31"/>
      <c r="Y190" s="14">
        <v>23.0</v>
      </c>
      <c r="Z190" s="15">
        <v>10.0</v>
      </c>
      <c r="AA190" s="16">
        <v>22.0</v>
      </c>
      <c r="AB190" s="17">
        <v>42.0</v>
      </c>
      <c r="AC190" s="18">
        <v>163.0</v>
      </c>
      <c r="AD190" s="19">
        <v>45.0</v>
      </c>
      <c r="AE190" s="20">
        <v>59.0</v>
      </c>
      <c r="AF190" s="21">
        <v>58.0</v>
      </c>
      <c r="AG190" s="22">
        <v>35.0</v>
      </c>
      <c r="AH190" s="27"/>
      <c r="AI190" s="27"/>
    </row>
    <row r="191">
      <c r="A191" s="32"/>
      <c r="B191" s="29">
        <v>3030.0</v>
      </c>
      <c r="C191" s="30">
        <v>2762.0</v>
      </c>
      <c r="D191" s="31" t="s">
        <v>0</v>
      </c>
      <c r="E191" s="5">
        <v>18.0</v>
      </c>
      <c r="F191" s="6">
        <v>38.0</v>
      </c>
      <c r="G191" s="7">
        <v>29.0</v>
      </c>
      <c r="H191" s="8">
        <v>55.0</v>
      </c>
      <c r="I191" s="9">
        <v>131.0</v>
      </c>
      <c r="J191" s="10">
        <v>31.0</v>
      </c>
      <c r="K191" s="11">
        <v>10.0</v>
      </c>
      <c r="L191" s="12">
        <v>18.0</v>
      </c>
      <c r="M191" s="13">
        <v>80.0</v>
      </c>
      <c r="N191" s="31"/>
      <c r="O191" s="14">
        <v>14.0</v>
      </c>
      <c r="P191" s="15">
        <v>25.0</v>
      </c>
      <c r="Q191" s="16">
        <v>11.0</v>
      </c>
      <c r="R191" s="17">
        <v>31.0</v>
      </c>
      <c r="S191" s="18">
        <v>137.0</v>
      </c>
      <c r="T191" s="19">
        <v>21.0</v>
      </c>
      <c r="U191" s="20">
        <v>34.0</v>
      </c>
      <c r="V191" s="21">
        <v>39.0</v>
      </c>
      <c r="W191" s="22">
        <v>35.0</v>
      </c>
      <c r="X191" s="31"/>
      <c r="Y191" s="14">
        <v>11.0</v>
      </c>
      <c r="Z191" s="15">
        <v>13.0</v>
      </c>
      <c r="AA191" s="16">
        <v>23.0</v>
      </c>
      <c r="AB191" s="17">
        <v>33.0</v>
      </c>
      <c r="AC191" s="18">
        <v>138.0</v>
      </c>
      <c r="AD191" s="19">
        <v>23.0</v>
      </c>
      <c r="AE191" s="20">
        <v>25.0</v>
      </c>
      <c r="AF191" s="21">
        <v>33.0</v>
      </c>
      <c r="AG191" s="22">
        <v>21.0</v>
      </c>
      <c r="AH191" s="27"/>
      <c r="AI191" s="27"/>
    </row>
    <row r="192">
      <c r="A192" s="32"/>
      <c r="B192" s="29">
        <v>3036.0</v>
      </c>
      <c r="C192" s="30">
        <v>1239.0</v>
      </c>
      <c r="D192" s="31" t="s">
        <v>0</v>
      </c>
      <c r="E192" s="5">
        <v>30.0</v>
      </c>
      <c r="F192" s="6">
        <v>37.0</v>
      </c>
      <c r="G192" s="7">
        <v>17.0</v>
      </c>
      <c r="H192" s="8">
        <v>63.0</v>
      </c>
      <c r="I192" s="9">
        <v>175.0</v>
      </c>
      <c r="J192" s="10">
        <v>60.0</v>
      </c>
      <c r="K192" s="11">
        <v>18.0</v>
      </c>
      <c r="L192" s="12">
        <v>12.0</v>
      </c>
      <c r="M192" s="13">
        <v>69.0</v>
      </c>
      <c r="N192" s="31"/>
      <c r="O192" s="14">
        <v>33.0</v>
      </c>
      <c r="P192" s="15">
        <v>39.0</v>
      </c>
      <c r="Q192" s="16">
        <v>16.0</v>
      </c>
      <c r="R192" s="17">
        <v>35.0</v>
      </c>
      <c r="S192" s="18">
        <v>142.0</v>
      </c>
      <c r="T192" s="19">
        <v>19.0</v>
      </c>
      <c r="U192" s="20">
        <v>37.0</v>
      </c>
      <c r="V192" s="21">
        <v>70.0</v>
      </c>
      <c r="W192" s="22">
        <v>38.0</v>
      </c>
      <c r="X192" s="31"/>
      <c r="Y192" s="14">
        <v>25.0</v>
      </c>
      <c r="Z192" s="15">
        <v>14.0</v>
      </c>
      <c r="AA192" s="16">
        <v>10.0</v>
      </c>
      <c r="AB192" s="17">
        <v>35.0</v>
      </c>
      <c r="AC192" s="18">
        <v>140.0</v>
      </c>
      <c r="AD192" s="19">
        <v>20.0</v>
      </c>
      <c r="AE192" s="20">
        <v>29.0</v>
      </c>
      <c r="AF192" s="21">
        <v>61.0</v>
      </c>
      <c r="AG192" s="22">
        <v>27.0</v>
      </c>
      <c r="AH192" s="27"/>
      <c r="AI192" s="27"/>
    </row>
    <row r="193">
      <c r="A193" s="32"/>
      <c r="B193" s="29">
        <v>3037.0</v>
      </c>
      <c r="C193" s="30">
        <v>2756.0</v>
      </c>
      <c r="D193" s="31" t="s">
        <v>0</v>
      </c>
      <c r="E193" s="5">
        <v>41.0</v>
      </c>
      <c r="F193" s="6">
        <v>80.0</v>
      </c>
      <c r="G193" s="7">
        <v>33.0</v>
      </c>
      <c r="H193" s="8">
        <v>215.0</v>
      </c>
      <c r="I193" s="9">
        <v>560.0</v>
      </c>
      <c r="J193" s="10">
        <v>166.0</v>
      </c>
      <c r="K193" s="11">
        <v>53.0</v>
      </c>
      <c r="L193" s="12">
        <v>34.0</v>
      </c>
      <c r="M193" s="13">
        <v>164.0</v>
      </c>
      <c r="N193" s="31"/>
      <c r="O193" s="14">
        <v>71.0</v>
      </c>
      <c r="P193" s="15">
        <v>102.0</v>
      </c>
      <c r="Q193" s="16">
        <v>58.0</v>
      </c>
      <c r="R193" s="17">
        <v>111.0</v>
      </c>
      <c r="S193" s="18">
        <v>384.0</v>
      </c>
      <c r="T193" s="19">
        <v>51.0</v>
      </c>
      <c r="U193" s="20">
        <v>106.0</v>
      </c>
      <c r="V193" s="21">
        <v>198.0</v>
      </c>
      <c r="W193" s="22">
        <v>103.0</v>
      </c>
      <c r="X193" s="31"/>
      <c r="Y193" s="14">
        <v>33.0</v>
      </c>
      <c r="Z193" s="15">
        <v>46.0</v>
      </c>
      <c r="AA193" s="16">
        <v>45.0</v>
      </c>
      <c r="AB193" s="17">
        <v>114.0</v>
      </c>
      <c r="AC193" s="18">
        <v>386.0</v>
      </c>
      <c r="AD193" s="19">
        <v>49.0</v>
      </c>
      <c r="AE193" s="20">
        <v>100.0</v>
      </c>
      <c r="AF193" s="21">
        <v>165.0</v>
      </c>
      <c r="AG193" s="22">
        <v>84.0</v>
      </c>
      <c r="AH193" s="27"/>
      <c r="AI193" s="27"/>
    </row>
    <row r="194">
      <c r="A194" s="32"/>
      <c r="B194" s="29">
        <v>3039.0</v>
      </c>
      <c r="C194" s="30">
        <v>1508.0</v>
      </c>
      <c r="D194" s="31" t="s">
        <v>0</v>
      </c>
      <c r="E194" s="5">
        <v>9.0</v>
      </c>
      <c r="F194" s="6">
        <v>22.0</v>
      </c>
      <c r="G194" s="7">
        <v>8.0</v>
      </c>
      <c r="H194" s="8">
        <v>34.0</v>
      </c>
      <c r="I194" s="9">
        <v>69.0</v>
      </c>
      <c r="J194" s="10">
        <v>24.0</v>
      </c>
      <c r="K194" s="11">
        <v>7.0</v>
      </c>
      <c r="L194" s="12">
        <v>8.0</v>
      </c>
      <c r="M194" s="13">
        <v>41.0</v>
      </c>
      <c r="N194" s="31"/>
      <c r="O194" s="14">
        <v>9.0</v>
      </c>
      <c r="P194" s="15">
        <v>13.0</v>
      </c>
      <c r="Q194" s="16">
        <v>8.0</v>
      </c>
      <c r="R194" s="17">
        <v>19.0</v>
      </c>
      <c r="S194" s="18">
        <v>76.0</v>
      </c>
      <c r="T194" s="19">
        <v>10.0</v>
      </c>
      <c r="U194" s="20">
        <v>14.0</v>
      </c>
      <c r="V194" s="21">
        <v>10.0</v>
      </c>
      <c r="W194" s="22">
        <v>12.0</v>
      </c>
      <c r="X194" s="31"/>
      <c r="Y194" s="14">
        <v>2.0</v>
      </c>
      <c r="Z194" s="15">
        <v>7.0</v>
      </c>
      <c r="AA194" s="16">
        <v>9.0</v>
      </c>
      <c r="AB194" s="17">
        <v>19.0</v>
      </c>
      <c r="AC194" s="18">
        <v>77.0</v>
      </c>
      <c r="AD194" s="19">
        <v>9.0</v>
      </c>
      <c r="AE194" s="20">
        <v>13.0</v>
      </c>
      <c r="AF194" s="21">
        <v>13.0</v>
      </c>
      <c r="AG194" s="22">
        <v>6.0</v>
      </c>
      <c r="AH194" s="27"/>
      <c r="AI194" s="27"/>
    </row>
    <row r="195">
      <c r="A195" s="32"/>
      <c r="B195" s="29">
        <v>3040.0</v>
      </c>
      <c r="C195" s="30">
        <v>2253.0</v>
      </c>
      <c r="D195" s="31" t="s">
        <v>0</v>
      </c>
      <c r="E195" s="5">
        <v>39.0</v>
      </c>
      <c r="F195" s="6">
        <v>51.0</v>
      </c>
      <c r="G195" s="7">
        <v>28.0</v>
      </c>
      <c r="H195" s="8">
        <v>182.0</v>
      </c>
      <c r="I195" s="9">
        <v>487.0</v>
      </c>
      <c r="J195" s="10">
        <v>110.0</v>
      </c>
      <c r="K195" s="11">
        <v>40.0</v>
      </c>
      <c r="L195" s="12">
        <v>36.0</v>
      </c>
      <c r="M195" s="13">
        <v>117.0</v>
      </c>
      <c r="N195" s="31"/>
      <c r="O195" s="14">
        <v>73.0</v>
      </c>
      <c r="P195" s="15">
        <v>113.0</v>
      </c>
      <c r="Q195" s="16">
        <v>44.0</v>
      </c>
      <c r="R195" s="17">
        <v>78.0</v>
      </c>
      <c r="S195" s="18">
        <v>312.0</v>
      </c>
      <c r="T195" s="19">
        <v>22.0</v>
      </c>
      <c r="U195" s="20">
        <v>98.0</v>
      </c>
      <c r="V195" s="21">
        <v>177.0</v>
      </c>
      <c r="W195" s="22">
        <v>97.0</v>
      </c>
      <c r="X195" s="31"/>
      <c r="Y195" s="14">
        <v>38.0</v>
      </c>
      <c r="Z195" s="15">
        <v>45.0</v>
      </c>
      <c r="AA195" s="16">
        <v>34.0</v>
      </c>
      <c r="AB195" s="17">
        <v>77.0</v>
      </c>
      <c r="AC195" s="18">
        <v>310.0</v>
      </c>
      <c r="AD195" s="19">
        <v>23.0</v>
      </c>
      <c r="AE195" s="20">
        <v>80.0</v>
      </c>
      <c r="AF195" s="21">
        <v>159.0</v>
      </c>
      <c r="AG195" s="22">
        <v>64.0</v>
      </c>
      <c r="AH195" s="27"/>
      <c r="AI195" s="27"/>
    </row>
    <row r="196">
      <c r="A196" s="32"/>
      <c r="B196" s="29">
        <v>3043.0</v>
      </c>
      <c r="C196" s="30">
        <v>1553.0</v>
      </c>
      <c r="D196" s="31" t="s">
        <v>0</v>
      </c>
      <c r="E196" s="5">
        <v>15.0</v>
      </c>
      <c r="F196" s="6">
        <v>26.0</v>
      </c>
      <c r="G196" s="7">
        <v>9.0</v>
      </c>
      <c r="H196" s="8">
        <v>37.0</v>
      </c>
      <c r="I196" s="9">
        <v>135.0</v>
      </c>
      <c r="J196" s="10">
        <v>28.0</v>
      </c>
      <c r="K196" s="11">
        <v>10.0</v>
      </c>
      <c r="L196" s="12">
        <v>18.0</v>
      </c>
      <c r="M196" s="13">
        <v>50.0</v>
      </c>
      <c r="N196" s="31"/>
      <c r="O196" s="14">
        <v>4.0</v>
      </c>
      <c r="P196" s="15">
        <v>22.0</v>
      </c>
      <c r="Q196" s="16">
        <v>1.0</v>
      </c>
      <c r="R196" s="17">
        <v>34.0</v>
      </c>
      <c r="S196" s="18">
        <v>105.0</v>
      </c>
      <c r="T196" s="19">
        <v>21.0</v>
      </c>
      <c r="U196" s="20">
        <v>22.0</v>
      </c>
      <c r="V196" s="21">
        <v>36.0</v>
      </c>
      <c r="W196" s="22">
        <v>25.0</v>
      </c>
      <c r="X196" s="31"/>
      <c r="Y196" s="14">
        <v>2.0</v>
      </c>
      <c r="Z196" s="15">
        <v>4.0</v>
      </c>
      <c r="AA196" s="16">
        <v>2.0</v>
      </c>
      <c r="AB196" s="17">
        <v>30.0</v>
      </c>
      <c r="AC196" s="18">
        <v>106.0</v>
      </c>
      <c r="AD196" s="19">
        <v>21.0</v>
      </c>
      <c r="AE196" s="20">
        <v>21.0</v>
      </c>
      <c r="AF196" s="21">
        <v>22.0</v>
      </c>
      <c r="AG196" s="22">
        <v>16.0</v>
      </c>
      <c r="AH196" s="27"/>
      <c r="AI196" s="27"/>
    </row>
    <row r="197">
      <c r="A197" s="32"/>
      <c r="B197" s="29">
        <v>3045.0</v>
      </c>
      <c r="C197" s="30">
        <v>1297.0</v>
      </c>
      <c r="D197" s="31" t="s">
        <v>0</v>
      </c>
      <c r="E197" s="5">
        <v>11.0</v>
      </c>
      <c r="F197" s="6">
        <v>16.0</v>
      </c>
      <c r="G197" s="7">
        <v>17.0</v>
      </c>
      <c r="H197" s="8">
        <v>27.0</v>
      </c>
      <c r="I197" s="9">
        <v>34.0</v>
      </c>
      <c r="J197" s="10">
        <v>20.0</v>
      </c>
      <c r="K197" s="11">
        <v>22.0</v>
      </c>
      <c r="L197" s="12">
        <v>7.0</v>
      </c>
      <c r="M197" s="13">
        <v>27.0</v>
      </c>
      <c r="N197" s="31"/>
      <c r="O197" s="14">
        <v>12.0</v>
      </c>
      <c r="P197" s="15">
        <v>5.0</v>
      </c>
      <c r="Q197" s="16">
        <v>5.0</v>
      </c>
      <c r="R197" s="17">
        <v>20.0</v>
      </c>
      <c r="S197" s="18">
        <v>48.0</v>
      </c>
      <c r="T197" s="19">
        <v>13.0</v>
      </c>
      <c r="U197" s="20">
        <v>17.0</v>
      </c>
      <c r="V197" s="21">
        <v>14.0</v>
      </c>
      <c r="W197" s="22">
        <v>15.0</v>
      </c>
      <c r="X197" s="31"/>
      <c r="Y197" s="14">
        <v>4.0</v>
      </c>
      <c r="Z197" s="15">
        <v>3.0</v>
      </c>
      <c r="AA197" s="16">
        <v>11.0</v>
      </c>
      <c r="AB197" s="17">
        <v>14.0</v>
      </c>
      <c r="AC197" s="18">
        <v>42.0</v>
      </c>
      <c r="AD197" s="19">
        <v>13.0</v>
      </c>
      <c r="AE197" s="20">
        <v>14.0</v>
      </c>
      <c r="AF197" s="21">
        <v>10.0</v>
      </c>
      <c r="AG197" s="22">
        <v>6.0</v>
      </c>
      <c r="AH197" s="27"/>
      <c r="AI197" s="27"/>
    </row>
    <row r="198">
      <c r="A198" s="32"/>
      <c r="B198" s="29">
        <v>3050.0</v>
      </c>
      <c r="C198" s="30">
        <v>1413.0</v>
      </c>
      <c r="D198" s="31" t="s">
        <v>0</v>
      </c>
      <c r="E198" s="5">
        <v>22.0</v>
      </c>
      <c r="F198" s="6">
        <v>31.0</v>
      </c>
      <c r="G198" s="7">
        <v>26.0</v>
      </c>
      <c r="H198" s="8">
        <v>117.0</v>
      </c>
      <c r="I198" s="9">
        <v>111.0</v>
      </c>
      <c r="J198" s="10">
        <v>53.0</v>
      </c>
      <c r="K198" s="11">
        <v>32.0</v>
      </c>
      <c r="L198" s="12">
        <v>16.0</v>
      </c>
      <c r="M198" s="13">
        <v>53.0</v>
      </c>
      <c r="N198" s="31"/>
      <c r="O198" s="14">
        <v>43.0</v>
      </c>
      <c r="P198" s="15">
        <v>36.0</v>
      </c>
      <c r="Q198" s="16">
        <v>17.0</v>
      </c>
      <c r="R198" s="17">
        <v>33.0</v>
      </c>
      <c r="S198" s="18">
        <v>58.0</v>
      </c>
      <c r="T198" s="19">
        <v>12.0</v>
      </c>
      <c r="U198" s="20">
        <v>83.0</v>
      </c>
      <c r="V198" s="21">
        <v>61.0</v>
      </c>
      <c r="W198" s="22">
        <v>67.0</v>
      </c>
      <c r="X198" s="31"/>
      <c r="Y198" s="14">
        <v>28.0</v>
      </c>
      <c r="Z198" s="15">
        <v>24.0</v>
      </c>
      <c r="AA198" s="16">
        <v>20.0</v>
      </c>
      <c r="AB198" s="17">
        <v>29.0</v>
      </c>
      <c r="AC198" s="18">
        <v>61.0</v>
      </c>
      <c r="AD198" s="19">
        <v>15.0</v>
      </c>
      <c r="AE198" s="20">
        <v>58.0</v>
      </c>
      <c r="AF198" s="21">
        <v>48.0</v>
      </c>
      <c r="AG198" s="22">
        <v>42.0</v>
      </c>
      <c r="AH198" s="27"/>
      <c r="AI198" s="27"/>
    </row>
    <row r="199">
      <c r="A199" s="32"/>
      <c r="B199" s="29">
        <v>3055.0</v>
      </c>
      <c r="C199" s="30">
        <v>2378.0</v>
      </c>
      <c r="D199" s="31" t="s">
        <v>0</v>
      </c>
      <c r="E199" s="5">
        <v>23.0</v>
      </c>
      <c r="F199" s="6">
        <v>40.0</v>
      </c>
      <c r="G199" s="7">
        <v>20.0</v>
      </c>
      <c r="H199" s="8">
        <v>59.0</v>
      </c>
      <c r="I199" s="9">
        <v>158.0</v>
      </c>
      <c r="J199" s="10">
        <v>48.0</v>
      </c>
      <c r="K199" s="11">
        <v>17.0</v>
      </c>
      <c r="L199" s="12">
        <v>11.0</v>
      </c>
      <c r="M199" s="13">
        <v>67.0</v>
      </c>
      <c r="N199" s="31"/>
      <c r="O199" s="14">
        <v>24.0</v>
      </c>
      <c r="P199" s="15">
        <v>24.0</v>
      </c>
      <c r="Q199" s="16">
        <v>12.0</v>
      </c>
      <c r="R199" s="17">
        <v>47.0</v>
      </c>
      <c r="S199" s="18">
        <v>138.0</v>
      </c>
      <c r="T199" s="19">
        <v>17.0</v>
      </c>
      <c r="U199" s="20">
        <v>23.0</v>
      </c>
      <c r="V199" s="21">
        <v>53.0</v>
      </c>
      <c r="W199" s="22">
        <v>40.0</v>
      </c>
      <c r="X199" s="31"/>
      <c r="Y199" s="14">
        <v>20.0</v>
      </c>
      <c r="Z199" s="15">
        <v>13.0</v>
      </c>
      <c r="AA199" s="16">
        <v>16.0</v>
      </c>
      <c r="AB199" s="17">
        <v>48.0</v>
      </c>
      <c r="AC199" s="18">
        <v>142.0</v>
      </c>
      <c r="AD199" s="19">
        <v>14.0</v>
      </c>
      <c r="AE199" s="20">
        <v>23.0</v>
      </c>
      <c r="AF199" s="21">
        <v>50.0</v>
      </c>
      <c r="AG199" s="22">
        <v>23.0</v>
      </c>
      <c r="AH199" s="27"/>
      <c r="AI199" s="27"/>
    </row>
    <row r="200">
      <c r="A200" s="32"/>
      <c r="B200" s="29">
        <v>3057.0</v>
      </c>
      <c r="C200" s="30">
        <v>713.0</v>
      </c>
      <c r="D200" s="31" t="s">
        <v>0</v>
      </c>
      <c r="E200" s="5">
        <v>18.0</v>
      </c>
      <c r="F200" s="6">
        <v>17.0</v>
      </c>
      <c r="G200" s="7">
        <v>12.0</v>
      </c>
      <c r="H200" s="8">
        <v>65.0</v>
      </c>
      <c r="I200" s="9">
        <v>109.0</v>
      </c>
      <c r="J200" s="10">
        <v>38.0</v>
      </c>
      <c r="K200" s="11">
        <v>12.0</v>
      </c>
      <c r="L200" s="12">
        <v>7.0</v>
      </c>
      <c r="M200" s="13">
        <v>25.0</v>
      </c>
      <c r="N200" s="31"/>
      <c r="O200" s="14">
        <v>25.0</v>
      </c>
      <c r="P200" s="15">
        <v>26.0</v>
      </c>
      <c r="Q200" s="16">
        <v>14.0</v>
      </c>
      <c r="R200" s="17">
        <v>16.0</v>
      </c>
      <c r="S200" s="18">
        <v>58.0</v>
      </c>
      <c r="T200" s="19">
        <v>6.0</v>
      </c>
      <c r="U200" s="20">
        <v>49.0</v>
      </c>
      <c r="V200" s="21">
        <v>40.0</v>
      </c>
      <c r="W200" s="22">
        <v>31.0</v>
      </c>
      <c r="X200" s="31"/>
      <c r="Y200" s="14">
        <v>25.0</v>
      </c>
      <c r="Z200" s="15">
        <v>18.0</v>
      </c>
      <c r="AA200" s="16">
        <v>15.0</v>
      </c>
      <c r="AB200" s="17">
        <v>15.0</v>
      </c>
      <c r="AC200" s="18">
        <v>59.0</v>
      </c>
      <c r="AD200" s="19">
        <v>6.0</v>
      </c>
      <c r="AE200" s="20">
        <v>29.0</v>
      </c>
      <c r="AF200" s="21">
        <v>29.0</v>
      </c>
      <c r="AG200" s="22">
        <v>18.0</v>
      </c>
      <c r="AH200" s="27"/>
      <c r="AI200" s="27"/>
    </row>
    <row r="201">
      <c r="A201" s="32"/>
      <c r="B201" s="29">
        <v>3058.0</v>
      </c>
      <c r="C201" s="30">
        <v>1919.0</v>
      </c>
      <c r="D201" s="31" t="s">
        <v>0</v>
      </c>
      <c r="E201" s="5">
        <v>23.0</v>
      </c>
      <c r="F201" s="6">
        <v>33.0</v>
      </c>
      <c r="G201" s="7">
        <v>38.0</v>
      </c>
      <c r="H201" s="8">
        <v>51.0</v>
      </c>
      <c r="I201" s="9">
        <v>135.0</v>
      </c>
      <c r="J201" s="10">
        <v>72.0</v>
      </c>
      <c r="K201" s="11">
        <v>22.0</v>
      </c>
      <c r="L201" s="12">
        <v>23.0</v>
      </c>
      <c r="M201" s="13">
        <v>67.0</v>
      </c>
      <c r="N201" s="31"/>
      <c r="O201" s="14">
        <v>15.0</v>
      </c>
      <c r="P201" s="15">
        <v>22.0</v>
      </c>
      <c r="Q201" s="16">
        <v>17.0</v>
      </c>
      <c r="R201" s="17">
        <v>39.0</v>
      </c>
      <c r="S201" s="18">
        <v>145.0</v>
      </c>
      <c r="T201" s="19">
        <v>35.0</v>
      </c>
      <c r="U201" s="20">
        <v>32.0</v>
      </c>
      <c r="V201" s="21">
        <v>39.0</v>
      </c>
      <c r="W201" s="22">
        <v>58.0</v>
      </c>
      <c r="X201" s="31"/>
      <c r="Y201" s="14">
        <v>19.0</v>
      </c>
      <c r="Z201" s="15">
        <v>17.0</v>
      </c>
      <c r="AA201" s="16">
        <v>38.0</v>
      </c>
      <c r="AB201" s="17">
        <v>42.0</v>
      </c>
      <c r="AC201" s="18">
        <v>141.0</v>
      </c>
      <c r="AD201" s="19">
        <v>33.0</v>
      </c>
      <c r="AE201" s="20">
        <v>23.0</v>
      </c>
      <c r="AF201" s="21">
        <v>27.0</v>
      </c>
      <c r="AG201" s="22">
        <v>33.0</v>
      </c>
      <c r="AH201" s="27"/>
      <c r="AI201" s="27"/>
    </row>
    <row r="202">
      <c r="A202" s="32"/>
      <c r="B202" s="29">
        <v>3059.0</v>
      </c>
      <c r="C202" s="30">
        <v>2787.0</v>
      </c>
      <c r="D202" s="31" t="s">
        <v>0</v>
      </c>
      <c r="E202" s="5">
        <v>34.0</v>
      </c>
      <c r="F202" s="6">
        <v>54.0</v>
      </c>
      <c r="G202" s="7">
        <v>32.0</v>
      </c>
      <c r="H202" s="8">
        <v>67.0</v>
      </c>
      <c r="I202" s="9">
        <v>188.0</v>
      </c>
      <c r="J202" s="10">
        <v>76.0</v>
      </c>
      <c r="K202" s="11">
        <v>30.0</v>
      </c>
      <c r="L202" s="12">
        <v>44.0</v>
      </c>
      <c r="M202" s="13">
        <v>103.0</v>
      </c>
      <c r="N202" s="31"/>
      <c r="O202" s="14">
        <v>21.0</v>
      </c>
      <c r="P202" s="15">
        <v>29.0</v>
      </c>
      <c r="Q202" s="16">
        <v>25.0</v>
      </c>
      <c r="R202" s="17">
        <v>43.0</v>
      </c>
      <c r="S202" s="18">
        <v>164.0</v>
      </c>
      <c r="T202" s="19">
        <v>35.0</v>
      </c>
      <c r="U202" s="20">
        <v>43.0</v>
      </c>
      <c r="V202" s="21">
        <v>80.0</v>
      </c>
      <c r="W202" s="22">
        <v>72.0</v>
      </c>
      <c r="X202" s="31"/>
      <c r="Y202" s="14">
        <v>32.0</v>
      </c>
      <c r="Z202" s="15">
        <v>30.0</v>
      </c>
      <c r="AA202" s="16">
        <v>51.0</v>
      </c>
      <c r="AB202" s="17">
        <v>42.0</v>
      </c>
      <c r="AC202" s="18">
        <v>166.0</v>
      </c>
      <c r="AD202" s="19">
        <v>35.0</v>
      </c>
      <c r="AE202" s="20">
        <v>23.0</v>
      </c>
      <c r="AF202" s="21">
        <v>65.0</v>
      </c>
      <c r="AG202" s="22">
        <v>36.0</v>
      </c>
      <c r="AH202" s="27"/>
      <c r="AI202" s="27"/>
    </row>
    <row r="203">
      <c r="A203" s="32"/>
      <c r="B203" s="29">
        <v>3062.0</v>
      </c>
      <c r="C203" s="30">
        <v>2749.0</v>
      </c>
      <c r="D203" s="31" t="s">
        <v>0</v>
      </c>
      <c r="E203" s="5">
        <v>27.0</v>
      </c>
      <c r="F203" s="6">
        <v>61.0</v>
      </c>
      <c r="G203" s="7">
        <v>51.0</v>
      </c>
      <c r="H203" s="8">
        <v>93.0</v>
      </c>
      <c r="I203" s="9">
        <v>167.0</v>
      </c>
      <c r="J203" s="10">
        <v>55.0</v>
      </c>
      <c r="K203" s="11">
        <v>36.0</v>
      </c>
      <c r="L203" s="12">
        <v>24.0</v>
      </c>
      <c r="M203" s="13">
        <v>85.0</v>
      </c>
      <c r="N203" s="31"/>
      <c r="O203" s="14">
        <v>32.0</v>
      </c>
      <c r="P203" s="15">
        <v>32.0</v>
      </c>
      <c r="Q203" s="16">
        <v>25.0</v>
      </c>
      <c r="R203" s="17">
        <v>65.0</v>
      </c>
      <c r="S203" s="18">
        <v>177.0</v>
      </c>
      <c r="T203" s="19">
        <v>36.0</v>
      </c>
      <c r="U203" s="20">
        <v>43.0</v>
      </c>
      <c r="V203" s="21">
        <v>64.0</v>
      </c>
      <c r="W203" s="22">
        <v>59.0</v>
      </c>
      <c r="X203" s="31"/>
      <c r="Y203" s="14">
        <v>31.0</v>
      </c>
      <c r="Z203" s="15">
        <v>23.0</v>
      </c>
      <c r="AA203" s="16">
        <v>33.0</v>
      </c>
      <c r="AB203" s="17">
        <v>67.0</v>
      </c>
      <c r="AC203" s="18">
        <v>178.0</v>
      </c>
      <c r="AD203" s="19">
        <v>36.0</v>
      </c>
      <c r="AE203" s="20">
        <v>35.0</v>
      </c>
      <c r="AF203" s="21">
        <v>48.0</v>
      </c>
      <c r="AG203" s="22">
        <v>38.0</v>
      </c>
      <c r="AH203" s="27"/>
      <c r="AI203" s="27"/>
    </row>
    <row r="204">
      <c r="A204" s="32"/>
      <c r="B204" s="29">
        <v>3068.0</v>
      </c>
      <c r="C204" s="30">
        <v>1017.0</v>
      </c>
      <c r="D204" s="31" t="s">
        <v>0</v>
      </c>
      <c r="E204" s="5">
        <v>11.0</v>
      </c>
      <c r="F204" s="6">
        <v>17.0</v>
      </c>
      <c r="G204" s="7">
        <v>18.0</v>
      </c>
      <c r="H204" s="8">
        <v>33.0</v>
      </c>
      <c r="I204" s="9">
        <v>75.0</v>
      </c>
      <c r="J204" s="10">
        <v>21.0</v>
      </c>
      <c r="K204" s="11">
        <v>13.0</v>
      </c>
      <c r="L204" s="12">
        <v>8.0</v>
      </c>
      <c r="M204" s="13">
        <v>25.0</v>
      </c>
      <c r="N204" s="31"/>
      <c r="O204" s="14">
        <v>7.0</v>
      </c>
      <c r="P204" s="15">
        <v>7.0</v>
      </c>
      <c r="Q204" s="16">
        <v>3.0</v>
      </c>
      <c r="R204" s="17">
        <v>22.0</v>
      </c>
      <c r="S204" s="18">
        <v>71.0</v>
      </c>
      <c r="T204" s="19">
        <v>20.0</v>
      </c>
      <c r="U204" s="20">
        <v>23.0</v>
      </c>
      <c r="V204" s="21">
        <v>18.0</v>
      </c>
      <c r="W204" s="22">
        <v>16.0</v>
      </c>
      <c r="X204" s="31"/>
      <c r="Y204" s="14">
        <v>7.0</v>
      </c>
      <c r="Z204" s="15">
        <v>0.0</v>
      </c>
      <c r="AA204" s="16">
        <v>5.0</v>
      </c>
      <c r="AB204" s="17">
        <v>24.0</v>
      </c>
      <c r="AC204" s="18">
        <v>71.0</v>
      </c>
      <c r="AD204" s="19">
        <v>18.0</v>
      </c>
      <c r="AE204" s="20">
        <v>13.0</v>
      </c>
      <c r="AF204" s="21">
        <v>19.0</v>
      </c>
      <c r="AG204" s="22">
        <v>16.0</v>
      </c>
      <c r="AH204" s="27"/>
      <c r="AI204" s="27"/>
    </row>
    <row r="205">
      <c r="A205" s="32"/>
      <c r="B205" s="29">
        <v>3071.0</v>
      </c>
      <c r="C205" s="30">
        <v>590.0</v>
      </c>
      <c r="D205" s="31" t="s">
        <v>0</v>
      </c>
      <c r="E205" s="5">
        <v>15.0</v>
      </c>
      <c r="F205" s="6">
        <v>12.0</v>
      </c>
      <c r="G205" s="7">
        <v>10.0</v>
      </c>
      <c r="H205" s="8">
        <v>28.0</v>
      </c>
      <c r="I205" s="9">
        <v>50.0</v>
      </c>
      <c r="J205" s="10">
        <v>22.0</v>
      </c>
      <c r="K205" s="11">
        <v>17.0</v>
      </c>
      <c r="L205" s="12">
        <v>12.0</v>
      </c>
      <c r="M205" s="13">
        <v>29.0</v>
      </c>
      <c r="N205" s="31"/>
      <c r="O205" s="14">
        <v>7.0</v>
      </c>
      <c r="P205" s="15">
        <v>15.0</v>
      </c>
      <c r="Q205" s="16">
        <v>5.0</v>
      </c>
      <c r="R205" s="17">
        <v>19.0</v>
      </c>
      <c r="S205" s="18">
        <v>28.0</v>
      </c>
      <c r="T205" s="19">
        <v>7.0</v>
      </c>
      <c r="U205" s="20">
        <v>27.0</v>
      </c>
      <c r="V205" s="21">
        <v>33.0</v>
      </c>
      <c r="W205" s="22">
        <v>28.0</v>
      </c>
      <c r="X205" s="31"/>
      <c r="Y205" s="14">
        <v>11.0</v>
      </c>
      <c r="Z205" s="15">
        <v>14.0</v>
      </c>
      <c r="AA205" s="16">
        <v>4.0</v>
      </c>
      <c r="AB205" s="17">
        <v>18.0</v>
      </c>
      <c r="AC205" s="18">
        <v>25.0</v>
      </c>
      <c r="AD205" s="19">
        <v>7.0</v>
      </c>
      <c r="AE205" s="20">
        <v>10.0</v>
      </c>
      <c r="AF205" s="21">
        <v>21.0</v>
      </c>
      <c r="AG205" s="22">
        <v>19.0</v>
      </c>
      <c r="AH205" s="27"/>
      <c r="AI205" s="27"/>
    </row>
    <row r="206">
      <c r="A206" s="32"/>
      <c r="B206" s="29">
        <v>3074.0</v>
      </c>
      <c r="C206" s="30">
        <v>896.0</v>
      </c>
      <c r="D206" s="31" t="s">
        <v>0</v>
      </c>
      <c r="E206" s="5">
        <v>11.0</v>
      </c>
      <c r="F206" s="6">
        <v>14.0</v>
      </c>
      <c r="G206" s="7">
        <v>11.0</v>
      </c>
      <c r="H206" s="8">
        <v>27.0</v>
      </c>
      <c r="I206" s="9">
        <v>68.0</v>
      </c>
      <c r="J206" s="10">
        <v>29.0</v>
      </c>
      <c r="K206" s="11">
        <v>10.0</v>
      </c>
      <c r="L206" s="12">
        <v>6.0</v>
      </c>
      <c r="M206" s="13">
        <v>35.0</v>
      </c>
      <c r="N206" s="31"/>
      <c r="O206" s="14">
        <v>9.0</v>
      </c>
      <c r="P206" s="15">
        <v>8.0</v>
      </c>
      <c r="Q206" s="16">
        <v>7.0</v>
      </c>
      <c r="R206" s="17">
        <v>18.0</v>
      </c>
      <c r="S206" s="18">
        <v>59.0</v>
      </c>
      <c r="T206" s="19">
        <v>18.0</v>
      </c>
      <c r="U206" s="20">
        <v>12.0</v>
      </c>
      <c r="V206" s="21">
        <v>24.0</v>
      </c>
      <c r="W206" s="22">
        <v>13.0</v>
      </c>
      <c r="X206" s="31"/>
      <c r="Y206" s="14">
        <v>3.0</v>
      </c>
      <c r="Z206" s="15">
        <v>6.0</v>
      </c>
      <c r="AA206" s="16">
        <v>10.0</v>
      </c>
      <c r="AB206" s="17">
        <v>18.0</v>
      </c>
      <c r="AC206" s="18">
        <v>59.0</v>
      </c>
      <c r="AD206" s="19">
        <v>17.0</v>
      </c>
      <c r="AE206" s="20">
        <v>13.0</v>
      </c>
      <c r="AF206" s="21">
        <v>17.0</v>
      </c>
      <c r="AG206" s="22">
        <v>9.0</v>
      </c>
      <c r="AH206" s="27"/>
      <c r="AI206" s="27"/>
    </row>
    <row r="207">
      <c r="A207" s="32"/>
      <c r="B207" s="29">
        <v>3217.0</v>
      </c>
      <c r="C207" s="30">
        <v>1825.0</v>
      </c>
      <c r="D207" s="31" t="s">
        <v>0</v>
      </c>
      <c r="E207" s="5">
        <v>20.0</v>
      </c>
      <c r="F207" s="6">
        <v>26.0</v>
      </c>
      <c r="G207" s="7">
        <v>22.0</v>
      </c>
      <c r="H207" s="8">
        <v>72.0</v>
      </c>
      <c r="I207" s="9">
        <v>115.0</v>
      </c>
      <c r="J207" s="10">
        <v>44.0</v>
      </c>
      <c r="K207" s="11">
        <v>30.0</v>
      </c>
      <c r="L207" s="12">
        <v>23.0</v>
      </c>
      <c r="M207" s="13">
        <v>37.0</v>
      </c>
      <c r="N207" s="31"/>
      <c r="O207" s="14">
        <v>32.0</v>
      </c>
      <c r="P207" s="15">
        <v>17.0</v>
      </c>
      <c r="Q207" s="16">
        <v>18.0</v>
      </c>
      <c r="R207" s="17">
        <v>42.0</v>
      </c>
      <c r="S207" s="18">
        <v>83.0</v>
      </c>
      <c r="T207" s="19">
        <v>21.0</v>
      </c>
      <c r="U207" s="20">
        <v>38.0</v>
      </c>
      <c r="V207" s="21">
        <v>36.0</v>
      </c>
      <c r="W207" s="22">
        <v>34.0</v>
      </c>
      <c r="X207" s="31"/>
      <c r="Y207" s="14">
        <v>21.0</v>
      </c>
      <c r="Z207" s="15">
        <v>13.0</v>
      </c>
      <c r="AA207" s="16">
        <v>28.0</v>
      </c>
      <c r="AB207" s="17">
        <v>39.0</v>
      </c>
      <c r="AC207" s="18">
        <v>79.0</v>
      </c>
      <c r="AD207" s="19">
        <v>22.0</v>
      </c>
      <c r="AE207" s="20">
        <v>33.0</v>
      </c>
      <c r="AF207" s="21">
        <v>28.0</v>
      </c>
      <c r="AG207" s="22">
        <v>22.0</v>
      </c>
      <c r="AH207" s="27"/>
      <c r="AI207" s="27"/>
    </row>
    <row r="208">
      <c r="A208" s="32"/>
      <c r="B208" s="29">
        <v>3361.0</v>
      </c>
      <c r="C208" s="30">
        <v>1573.0</v>
      </c>
      <c r="D208" s="31" t="s">
        <v>0</v>
      </c>
      <c r="E208" s="5">
        <v>15.0</v>
      </c>
      <c r="F208" s="6">
        <v>33.0</v>
      </c>
      <c r="G208" s="7">
        <v>19.0</v>
      </c>
      <c r="H208" s="8">
        <v>75.0</v>
      </c>
      <c r="I208" s="9">
        <v>112.0</v>
      </c>
      <c r="J208" s="10">
        <v>29.0</v>
      </c>
      <c r="K208" s="11">
        <v>27.0</v>
      </c>
      <c r="L208" s="12">
        <v>11.0</v>
      </c>
      <c r="M208" s="13">
        <v>57.0</v>
      </c>
      <c r="N208" s="31"/>
      <c r="O208" s="14">
        <v>16.0</v>
      </c>
      <c r="P208" s="15">
        <v>9.0</v>
      </c>
      <c r="Q208" s="16">
        <v>6.0</v>
      </c>
      <c r="R208" s="17">
        <v>53.0</v>
      </c>
      <c r="S208" s="18">
        <v>116.0</v>
      </c>
      <c r="T208" s="19">
        <v>19.0</v>
      </c>
      <c r="U208" s="20">
        <v>36.0</v>
      </c>
      <c r="V208" s="21">
        <v>38.0</v>
      </c>
      <c r="W208" s="22">
        <v>25.0</v>
      </c>
      <c r="X208" s="31"/>
      <c r="Y208" s="14">
        <v>12.0</v>
      </c>
      <c r="Z208" s="15">
        <v>10.0</v>
      </c>
      <c r="AA208" s="16">
        <v>19.0</v>
      </c>
      <c r="AB208" s="17">
        <v>53.0</v>
      </c>
      <c r="AC208" s="18">
        <v>118.0</v>
      </c>
      <c r="AD208" s="19">
        <v>18.0</v>
      </c>
      <c r="AE208" s="20">
        <v>26.0</v>
      </c>
      <c r="AF208" s="21">
        <v>24.0</v>
      </c>
      <c r="AG208" s="22">
        <v>18.0</v>
      </c>
      <c r="AH208" s="27"/>
      <c r="AI208" s="27"/>
    </row>
    <row r="209">
      <c r="A209" s="32"/>
      <c r="B209" s="29">
        <v>3363.0</v>
      </c>
      <c r="C209" s="30">
        <v>2588.0</v>
      </c>
      <c r="D209" s="31" t="s">
        <v>0</v>
      </c>
      <c r="E209" s="5">
        <v>29.0</v>
      </c>
      <c r="F209" s="6">
        <v>53.0</v>
      </c>
      <c r="G209" s="7">
        <v>22.0</v>
      </c>
      <c r="H209" s="8">
        <v>133.0</v>
      </c>
      <c r="I209" s="9">
        <v>272.0</v>
      </c>
      <c r="J209" s="10">
        <v>62.0</v>
      </c>
      <c r="K209" s="11">
        <v>39.0</v>
      </c>
      <c r="L209" s="12">
        <v>21.0</v>
      </c>
      <c r="M209" s="13">
        <v>94.0</v>
      </c>
      <c r="N209" s="31"/>
      <c r="O209" s="14">
        <v>34.0</v>
      </c>
      <c r="P209" s="15">
        <v>54.0</v>
      </c>
      <c r="Q209" s="16">
        <v>21.0</v>
      </c>
      <c r="R209" s="17">
        <v>51.0</v>
      </c>
      <c r="S209" s="18">
        <v>166.0</v>
      </c>
      <c r="T209" s="19">
        <v>28.0</v>
      </c>
      <c r="U209" s="20">
        <v>91.0</v>
      </c>
      <c r="V209" s="21">
        <v>153.0</v>
      </c>
      <c r="W209" s="22">
        <v>62.0</v>
      </c>
      <c r="X209" s="31"/>
      <c r="Y209" s="14">
        <v>24.0</v>
      </c>
      <c r="Z209" s="15">
        <v>32.0</v>
      </c>
      <c r="AA209" s="16">
        <v>24.0</v>
      </c>
      <c r="AB209" s="17">
        <v>49.0</v>
      </c>
      <c r="AC209" s="18">
        <v>164.0</v>
      </c>
      <c r="AD209" s="19">
        <v>27.0</v>
      </c>
      <c r="AE209" s="20">
        <v>80.0</v>
      </c>
      <c r="AF209" s="21">
        <v>137.0</v>
      </c>
      <c r="AG209" s="22">
        <v>45.0</v>
      </c>
      <c r="AH209" s="27"/>
      <c r="AI209" s="27"/>
    </row>
    <row r="210">
      <c r="A210" s="32"/>
      <c r="B210" s="29">
        <v>3364.0</v>
      </c>
      <c r="C210" s="30">
        <v>1766.0</v>
      </c>
      <c r="D210" s="31" t="s">
        <v>0</v>
      </c>
      <c r="E210" s="5">
        <v>23.0</v>
      </c>
      <c r="F210" s="6">
        <v>24.0</v>
      </c>
      <c r="G210" s="7">
        <v>20.0</v>
      </c>
      <c r="H210" s="8">
        <v>92.0</v>
      </c>
      <c r="I210" s="9">
        <v>177.0</v>
      </c>
      <c r="J210" s="10">
        <v>50.0</v>
      </c>
      <c r="K210" s="11">
        <v>21.0</v>
      </c>
      <c r="L210" s="12">
        <v>21.0</v>
      </c>
      <c r="M210" s="13">
        <v>70.0</v>
      </c>
      <c r="N210" s="31"/>
      <c r="O210" s="14">
        <v>35.0</v>
      </c>
      <c r="P210" s="15">
        <v>45.0</v>
      </c>
      <c r="Q210" s="16">
        <v>21.0</v>
      </c>
      <c r="R210" s="17">
        <v>39.0</v>
      </c>
      <c r="S210" s="18">
        <v>102.0</v>
      </c>
      <c r="T210" s="19">
        <v>20.0</v>
      </c>
      <c r="U210" s="20">
        <v>59.0</v>
      </c>
      <c r="V210" s="21">
        <v>92.0</v>
      </c>
      <c r="W210" s="22">
        <v>41.0</v>
      </c>
      <c r="X210" s="31"/>
      <c r="Y210" s="14">
        <v>12.0</v>
      </c>
      <c r="Z210" s="15">
        <v>19.0</v>
      </c>
      <c r="AA210" s="16">
        <v>25.0</v>
      </c>
      <c r="AB210" s="17">
        <v>39.0</v>
      </c>
      <c r="AC210" s="18">
        <v>106.0</v>
      </c>
      <c r="AD210" s="19">
        <v>20.0</v>
      </c>
      <c r="AE210" s="20">
        <v>57.0</v>
      </c>
      <c r="AF210" s="21">
        <v>87.0</v>
      </c>
      <c r="AG210" s="22">
        <v>22.0</v>
      </c>
      <c r="AH210" s="27"/>
      <c r="AI210" s="27"/>
    </row>
    <row r="211">
      <c r="A211" s="32"/>
      <c r="B211" s="29">
        <v>3366.0</v>
      </c>
      <c r="C211" s="30">
        <v>2937.0</v>
      </c>
      <c r="D211" s="31" t="s">
        <v>0</v>
      </c>
      <c r="E211" s="5">
        <v>39.0</v>
      </c>
      <c r="F211" s="6">
        <v>54.0</v>
      </c>
      <c r="G211" s="7">
        <v>48.0</v>
      </c>
      <c r="H211" s="8">
        <v>139.0</v>
      </c>
      <c r="I211" s="9">
        <v>281.0</v>
      </c>
      <c r="J211" s="10">
        <v>90.0</v>
      </c>
      <c r="K211" s="11">
        <v>46.0</v>
      </c>
      <c r="L211" s="12">
        <v>40.0</v>
      </c>
      <c r="M211" s="13">
        <v>96.0</v>
      </c>
      <c r="N211" s="31"/>
      <c r="O211" s="14">
        <v>57.0</v>
      </c>
      <c r="P211" s="15">
        <v>70.0</v>
      </c>
      <c r="Q211" s="16">
        <v>32.0</v>
      </c>
      <c r="R211" s="17">
        <v>88.0</v>
      </c>
      <c r="S211" s="18">
        <v>208.0</v>
      </c>
      <c r="T211" s="19">
        <v>28.0</v>
      </c>
      <c r="U211" s="20">
        <v>72.0</v>
      </c>
      <c r="V211" s="21">
        <v>94.0</v>
      </c>
      <c r="W211" s="22">
        <v>106.0</v>
      </c>
      <c r="X211" s="31"/>
      <c r="Y211" s="14">
        <v>35.0</v>
      </c>
      <c r="Z211" s="15">
        <v>23.0</v>
      </c>
      <c r="AA211" s="16">
        <v>42.0</v>
      </c>
      <c r="AB211" s="17">
        <v>84.0</v>
      </c>
      <c r="AC211" s="18">
        <v>213.0</v>
      </c>
      <c r="AD211" s="19">
        <v>28.0</v>
      </c>
      <c r="AE211" s="20">
        <v>66.0</v>
      </c>
      <c r="AF211" s="21">
        <v>112.0</v>
      </c>
      <c r="AG211" s="22">
        <v>73.0</v>
      </c>
      <c r="AH211" s="27"/>
      <c r="AI211" s="27"/>
    </row>
    <row r="212">
      <c r="A212" s="32"/>
      <c r="B212" s="29">
        <v>3370.0</v>
      </c>
      <c r="C212" s="30">
        <v>3024.0</v>
      </c>
      <c r="D212" s="31" t="s">
        <v>0</v>
      </c>
      <c r="E212" s="5">
        <v>23.0</v>
      </c>
      <c r="F212" s="6">
        <v>67.0</v>
      </c>
      <c r="G212" s="7">
        <v>26.0</v>
      </c>
      <c r="H212" s="8">
        <v>110.0</v>
      </c>
      <c r="I212" s="9">
        <v>231.0</v>
      </c>
      <c r="J212" s="10">
        <v>96.0</v>
      </c>
      <c r="K212" s="11">
        <v>46.0</v>
      </c>
      <c r="L212" s="12">
        <v>30.0</v>
      </c>
      <c r="M212" s="13">
        <v>100.0</v>
      </c>
      <c r="N212" s="31"/>
      <c r="O212" s="14">
        <v>36.0</v>
      </c>
      <c r="P212" s="15">
        <v>49.0</v>
      </c>
      <c r="Q212" s="16">
        <v>29.0</v>
      </c>
      <c r="R212" s="17">
        <v>75.0</v>
      </c>
      <c r="S212" s="18">
        <v>245.0</v>
      </c>
      <c r="T212" s="19">
        <v>39.0</v>
      </c>
      <c r="U212" s="20">
        <v>45.0</v>
      </c>
      <c r="V212" s="21">
        <v>67.0</v>
      </c>
      <c r="W212" s="22">
        <v>61.0</v>
      </c>
      <c r="X212" s="31"/>
      <c r="Y212" s="14">
        <v>28.0</v>
      </c>
      <c r="Z212" s="15">
        <v>25.0</v>
      </c>
      <c r="AA212" s="16">
        <v>39.0</v>
      </c>
      <c r="AB212" s="17">
        <v>76.0</v>
      </c>
      <c r="AC212" s="18">
        <v>247.0</v>
      </c>
      <c r="AD212" s="19">
        <v>39.0</v>
      </c>
      <c r="AE212" s="20">
        <v>35.0</v>
      </c>
      <c r="AF212" s="21">
        <v>66.0</v>
      </c>
      <c r="AG212" s="22">
        <v>43.0</v>
      </c>
      <c r="AH212" s="27"/>
      <c r="AI212" s="27"/>
    </row>
    <row r="213">
      <c r="A213" s="32"/>
      <c r="B213" s="29">
        <v>3373.0</v>
      </c>
      <c r="C213" s="30">
        <v>3887.0</v>
      </c>
      <c r="D213" s="31" t="s">
        <v>0</v>
      </c>
      <c r="E213" s="5">
        <v>37.0</v>
      </c>
      <c r="F213" s="6">
        <v>70.0</v>
      </c>
      <c r="G213" s="7">
        <v>56.0</v>
      </c>
      <c r="H213" s="8">
        <v>168.0</v>
      </c>
      <c r="I213" s="9">
        <v>306.0</v>
      </c>
      <c r="J213" s="10">
        <v>131.0</v>
      </c>
      <c r="K213" s="11">
        <v>52.0</v>
      </c>
      <c r="L213" s="12">
        <v>56.0</v>
      </c>
      <c r="M213" s="13">
        <v>110.0</v>
      </c>
      <c r="N213" s="31"/>
      <c r="O213" s="14">
        <v>54.0</v>
      </c>
      <c r="P213" s="15">
        <v>60.0</v>
      </c>
      <c r="Q213" s="16">
        <v>75.0</v>
      </c>
      <c r="R213" s="17">
        <v>77.0</v>
      </c>
      <c r="S213" s="18">
        <v>239.0</v>
      </c>
      <c r="T213" s="19">
        <v>41.0</v>
      </c>
      <c r="U213" s="20">
        <v>91.0</v>
      </c>
      <c r="V213" s="21">
        <v>113.0</v>
      </c>
      <c r="W213" s="22">
        <v>103.0</v>
      </c>
      <c r="X213" s="31"/>
      <c r="Y213" s="14">
        <v>28.0</v>
      </c>
      <c r="Z213" s="15">
        <v>41.0</v>
      </c>
      <c r="AA213" s="16">
        <v>55.0</v>
      </c>
      <c r="AB213" s="17">
        <v>77.0</v>
      </c>
      <c r="AC213" s="18">
        <v>239.0</v>
      </c>
      <c r="AD213" s="19">
        <v>42.0</v>
      </c>
      <c r="AE213" s="20">
        <v>90.0</v>
      </c>
      <c r="AF213" s="21">
        <v>102.0</v>
      </c>
      <c r="AG213" s="22">
        <v>95.0</v>
      </c>
      <c r="AH213" s="27"/>
      <c r="AI213" s="27"/>
    </row>
    <row r="214">
      <c r="A214" s="32"/>
      <c r="B214" s="29">
        <v>3374.0</v>
      </c>
      <c r="C214" s="30">
        <v>2587.0</v>
      </c>
      <c r="D214" s="31" t="s">
        <v>0</v>
      </c>
      <c r="E214" s="5">
        <v>30.0</v>
      </c>
      <c r="F214" s="6">
        <v>71.0</v>
      </c>
      <c r="G214" s="7">
        <v>30.0</v>
      </c>
      <c r="H214" s="8">
        <v>104.0</v>
      </c>
      <c r="I214" s="9">
        <v>204.0</v>
      </c>
      <c r="J214" s="10">
        <v>85.0</v>
      </c>
      <c r="K214" s="11">
        <v>42.0</v>
      </c>
      <c r="L214" s="12">
        <v>23.0</v>
      </c>
      <c r="M214" s="13">
        <v>100.0</v>
      </c>
      <c r="N214" s="31"/>
      <c r="O214" s="14">
        <v>30.0</v>
      </c>
      <c r="P214" s="15">
        <v>49.0</v>
      </c>
      <c r="Q214" s="16">
        <v>32.0</v>
      </c>
      <c r="R214" s="17">
        <v>51.0</v>
      </c>
      <c r="S214" s="18">
        <v>192.0</v>
      </c>
      <c r="T214" s="19">
        <v>22.0</v>
      </c>
      <c r="U214" s="20">
        <v>66.0</v>
      </c>
      <c r="V214" s="21">
        <v>84.0</v>
      </c>
      <c r="W214" s="22">
        <v>76.0</v>
      </c>
      <c r="X214" s="31"/>
      <c r="Y214" s="14">
        <v>24.0</v>
      </c>
      <c r="Z214" s="15">
        <v>26.0</v>
      </c>
      <c r="AA214" s="16">
        <v>32.0</v>
      </c>
      <c r="AB214" s="17">
        <v>50.0</v>
      </c>
      <c r="AC214" s="18">
        <v>194.0</v>
      </c>
      <c r="AD214" s="19">
        <v>23.0</v>
      </c>
      <c r="AE214" s="20">
        <v>59.0</v>
      </c>
      <c r="AF214" s="21">
        <v>83.0</v>
      </c>
      <c r="AG214" s="22">
        <v>53.0</v>
      </c>
      <c r="AH214" s="27"/>
      <c r="AI214" s="27"/>
    </row>
    <row r="215">
      <c r="A215" s="32"/>
      <c r="B215" s="29">
        <v>3382.0</v>
      </c>
      <c r="C215" s="30">
        <v>2189.0</v>
      </c>
      <c r="D215" s="31" t="s">
        <v>0</v>
      </c>
      <c r="E215" s="5">
        <v>25.0</v>
      </c>
      <c r="F215" s="6">
        <v>27.0</v>
      </c>
      <c r="G215" s="7">
        <v>31.0</v>
      </c>
      <c r="H215" s="8">
        <v>93.0</v>
      </c>
      <c r="I215" s="9">
        <v>210.0</v>
      </c>
      <c r="J215" s="10">
        <v>73.0</v>
      </c>
      <c r="K215" s="11">
        <v>24.0</v>
      </c>
      <c r="L215" s="12">
        <v>29.0</v>
      </c>
      <c r="M215" s="13">
        <v>83.0</v>
      </c>
      <c r="N215" s="31"/>
      <c r="O215" s="14">
        <v>32.0</v>
      </c>
      <c r="P215" s="15">
        <v>55.0</v>
      </c>
      <c r="Q215" s="16">
        <v>32.0</v>
      </c>
      <c r="R215" s="17">
        <v>47.0</v>
      </c>
      <c r="S215" s="18">
        <v>187.0</v>
      </c>
      <c r="T215" s="19">
        <v>27.0</v>
      </c>
      <c r="U215" s="20">
        <v>47.0</v>
      </c>
      <c r="V215" s="21">
        <v>63.0</v>
      </c>
      <c r="W215" s="22">
        <v>62.0</v>
      </c>
      <c r="X215" s="31"/>
      <c r="Y215" s="14">
        <v>20.0</v>
      </c>
      <c r="Z215" s="15">
        <v>26.0</v>
      </c>
      <c r="AA215" s="16">
        <v>43.0</v>
      </c>
      <c r="AB215" s="17">
        <v>46.0</v>
      </c>
      <c r="AC215" s="18">
        <v>193.0</v>
      </c>
      <c r="AD215" s="19">
        <v>26.0</v>
      </c>
      <c r="AE215" s="20">
        <v>49.0</v>
      </c>
      <c r="AF215" s="21">
        <v>52.0</v>
      </c>
      <c r="AG215" s="22">
        <v>35.0</v>
      </c>
      <c r="AH215" s="27"/>
      <c r="AI215" s="27"/>
    </row>
    <row r="216">
      <c r="A216" s="32"/>
      <c r="B216" s="29">
        <v>3383.0</v>
      </c>
      <c r="C216" s="30">
        <v>2452.0</v>
      </c>
      <c r="D216" s="31" t="s">
        <v>0</v>
      </c>
      <c r="E216" s="5">
        <v>38.0</v>
      </c>
      <c r="F216" s="6">
        <v>88.0</v>
      </c>
      <c r="G216" s="7">
        <v>34.0</v>
      </c>
      <c r="H216" s="8">
        <v>236.0</v>
      </c>
      <c r="I216" s="9">
        <v>506.0</v>
      </c>
      <c r="J216" s="10">
        <v>136.0</v>
      </c>
      <c r="K216" s="11">
        <v>31.0</v>
      </c>
      <c r="L216" s="12">
        <v>22.0</v>
      </c>
      <c r="M216" s="13">
        <v>130.0</v>
      </c>
      <c r="N216" s="31"/>
      <c r="O216" s="14">
        <v>74.0</v>
      </c>
      <c r="P216" s="15">
        <v>134.0</v>
      </c>
      <c r="Q216" s="16">
        <v>45.0</v>
      </c>
      <c r="R216" s="17">
        <v>96.0</v>
      </c>
      <c r="S216" s="18">
        <v>346.0</v>
      </c>
      <c r="T216" s="19">
        <v>25.0</v>
      </c>
      <c r="U216" s="20">
        <v>118.0</v>
      </c>
      <c r="V216" s="21">
        <v>174.0</v>
      </c>
      <c r="W216" s="22">
        <v>124.0</v>
      </c>
      <c r="X216" s="31"/>
      <c r="Y216" s="14">
        <v>35.0</v>
      </c>
      <c r="Z216" s="15">
        <v>41.0</v>
      </c>
      <c r="AA216" s="16">
        <v>49.0</v>
      </c>
      <c r="AB216" s="17">
        <v>95.0</v>
      </c>
      <c r="AC216" s="18">
        <v>344.0</v>
      </c>
      <c r="AD216" s="19">
        <v>23.0</v>
      </c>
      <c r="AE216" s="20">
        <v>97.0</v>
      </c>
      <c r="AF216" s="21">
        <v>166.0</v>
      </c>
      <c r="AG216" s="22">
        <v>87.0</v>
      </c>
      <c r="AH216" s="27"/>
      <c r="AI216" s="27"/>
    </row>
    <row r="217">
      <c r="A217" s="32"/>
      <c r="B217" s="29">
        <v>3385.0</v>
      </c>
      <c r="C217" s="30">
        <v>1775.0</v>
      </c>
      <c r="D217" s="31" t="s">
        <v>0</v>
      </c>
      <c r="E217" s="5">
        <v>22.0</v>
      </c>
      <c r="F217" s="6">
        <v>26.0</v>
      </c>
      <c r="G217" s="7">
        <v>24.0</v>
      </c>
      <c r="H217" s="8">
        <v>97.0</v>
      </c>
      <c r="I217" s="9">
        <v>157.0</v>
      </c>
      <c r="J217" s="10">
        <v>71.0</v>
      </c>
      <c r="K217" s="11">
        <v>31.0</v>
      </c>
      <c r="L217" s="12">
        <v>18.0</v>
      </c>
      <c r="M217" s="13">
        <v>68.0</v>
      </c>
      <c r="N217" s="31"/>
      <c r="O217" s="14">
        <v>32.0</v>
      </c>
      <c r="P217" s="15">
        <v>38.0</v>
      </c>
      <c r="Q217" s="16">
        <v>23.0</v>
      </c>
      <c r="R217" s="17">
        <v>48.0</v>
      </c>
      <c r="S217" s="18">
        <v>118.0</v>
      </c>
      <c r="T217" s="19">
        <v>28.0</v>
      </c>
      <c r="U217" s="20">
        <v>53.0</v>
      </c>
      <c r="V217" s="21">
        <v>62.0</v>
      </c>
      <c r="W217" s="22">
        <v>57.0</v>
      </c>
      <c r="X217" s="31"/>
      <c r="Y217" s="14">
        <v>17.0</v>
      </c>
      <c r="Z217" s="15">
        <v>18.0</v>
      </c>
      <c r="AA217" s="16">
        <v>37.0</v>
      </c>
      <c r="AB217" s="17">
        <v>50.0</v>
      </c>
      <c r="AC217" s="18">
        <v>116.0</v>
      </c>
      <c r="AD217" s="19">
        <v>28.0</v>
      </c>
      <c r="AE217" s="20">
        <v>51.0</v>
      </c>
      <c r="AF217" s="21">
        <v>68.0</v>
      </c>
      <c r="AG217" s="22">
        <v>43.0</v>
      </c>
      <c r="AH217" s="27"/>
      <c r="AI217" s="27"/>
    </row>
    <row r="218">
      <c r="A218" s="32"/>
      <c r="B218" s="29">
        <v>3391.0</v>
      </c>
      <c r="C218" s="30">
        <v>2188.0</v>
      </c>
      <c r="D218" s="31" t="s">
        <v>0</v>
      </c>
      <c r="E218" s="5">
        <v>33.0</v>
      </c>
      <c r="F218" s="6">
        <v>48.0</v>
      </c>
      <c r="G218" s="7">
        <v>34.0</v>
      </c>
      <c r="H218" s="8">
        <v>100.0</v>
      </c>
      <c r="I218" s="9">
        <v>239.0</v>
      </c>
      <c r="J218" s="10">
        <v>91.0</v>
      </c>
      <c r="K218" s="11">
        <v>22.0</v>
      </c>
      <c r="L218" s="12">
        <v>39.0</v>
      </c>
      <c r="M218" s="13">
        <v>95.0</v>
      </c>
      <c r="N218" s="31"/>
      <c r="O218" s="14">
        <v>28.0</v>
      </c>
      <c r="P218" s="15">
        <v>39.0</v>
      </c>
      <c r="Q218" s="16">
        <v>24.0</v>
      </c>
      <c r="R218" s="17">
        <v>51.0</v>
      </c>
      <c r="S218" s="18">
        <v>222.0</v>
      </c>
      <c r="T218" s="19">
        <v>40.0</v>
      </c>
      <c r="U218" s="20">
        <v>63.0</v>
      </c>
      <c r="V218" s="21">
        <v>87.0</v>
      </c>
      <c r="W218" s="22">
        <v>79.0</v>
      </c>
      <c r="X218" s="31"/>
      <c r="Y218" s="14">
        <v>17.0</v>
      </c>
      <c r="Z218" s="15">
        <v>24.0</v>
      </c>
      <c r="AA218" s="16">
        <v>19.0</v>
      </c>
      <c r="AB218" s="17">
        <v>50.0</v>
      </c>
      <c r="AC218" s="18">
        <v>217.0</v>
      </c>
      <c r="AD218" s="19">
        <v>43.0</v>
      </c>
      <c r="AE218" s="20">
        <v>53.0</v>
      </c>
      <c r="AF218" s="21">
        <v>74.0</v>
      </c>
      <c r="AG218" s="22">
        <v>68.0</v>
      </c>
      <c r="AH218" s="27"/>
      <c r="AI218" s="27"/>
    </row>
    <row r="219">
      <c r="A219" s="32"/>
      <c r="B219" s="29">
        <v>3392.0</v>
      </c>
      <c r="C219" s="30">
        <v>1601.0</v>
      </c>
      <c r="D219" s="31" t="s">
        <v>0</v>
      </c>
      <c r="E219" s="5">
        <v>28.0</v>
      </c>
      <c r="F219" s="6">
        <v>35.0</v>
      </c>
      <c r="G219" s="7">
        <v>15.0</v>
      </c>
      <c r="H219" s="8">
        <v>73.0</v>
      </c>
      <c r="I219" s="9">
        <v>133.0</v>
      </c>
      <c r="J219" s="10">
        <v>47.0</v>
      </c>
      <c r="K219" s="11">
        <v>30.0</v>
      </c>
      <c r="L219" s="12">
        <v>20.0</v>
      </c>
      <c r="M219" s="13">
        <v>66.0</v>
      </c>
      <c r="N219" s="31"/>
      <c r="O219" s="14">
        <v>22.0</v>
      </c>
      <c r="P219" s="15">
        <v>25.0</v>
      </c>
      <c r="Q219" s="16">
        <v>14.0</v>
      </c>
      <c r="R219" s="17">
        <v>48.0</v>
      </c>
      <c r="S219" s="18">
        <v>127.0</v>
      </c>
      <c r="T219" s="19">
        <v>34.0</v>
      </c>
      <c r="U219" s="20">
        <v>46.0</v>
      </c>
      <c r="V219" s="21">
        <v>46.0</v>
      </c>
      <c r="W219" s="22">
        <v>30.0</v>
      </c>
      <c r="X219" s="31"/>
      <c r="Y219" s="14">
        <v>27.0</v>
      </c>
      <c r="Z219" s="15">
        <v>15.0</v>
      </c>
      <c r="AA219" s="16">
        <v>13.0</v>
      </c>
      <c r="AB219" s="17">
        <v>48.0</v>
      </c>
      <c r="AC219" s="18">
        <v>125.0</v>
      </c>
      <c r="AD219" s="19">
        <v>31.0</v>
      </c>
      <c r="AE219" s="20">
        <v>25.0</v>
      </c>
      <c r="AF219" s="21">
        <v>34.0</v>
      </c>
      <c r="AG219" s="22">
        <v>19.0</v>
      </c>
      <c r="AH219" s="27"/>
      <c r="AI219" s="27"/>
    </row>
    <row r="220">
      <c r="A220" s="32"/>
      <c r="B220" s="29">
        <v>3414.0</v>
      </c>
      <c r="C220" s="30">
        <v>1087.0</v>
      </c>
      <c r="D220" s="31" t="s">
        <v>0</v>
      </c>
      <c r="E220" s="5">
        <v>12.0</v>
      </c>
      <c r="F220" s="6">
        <v>26.0</v>
      </c>
      <c r="G220" s="7">
        <v>13.0</v>
      </c>
      <c r="H220" s="8">
        <v>34.0</v>
      </c>
      <c r="I220" s="9">
        <v>101.0</v>
      </c>
      <c r="J220" s="10">
        <v>34.0</v>
      </c>
      <c r="K220" s="11">
        <v>13.0</v>
      </c>
      <c r="L220" s="12">
        <v>10.0</v>
      </c>
      <c r="M220" s="13">
        <v>66.0</v>
      </c>
      <c r="N220" s="31"/>
      <c r="O220" s="14">
        <v>9.0</v>
      </c>
      <c r="P220" s="15">
        <v>21.0</v>
      </c>
      <c r="Q220" s="16">
        <v>10.0</v>
      </c>
      <c r="R220" s="17">
        <v>15.0</v>
      </c>
      <c r="S220" s="18">
        <v>79.0</v>
      </c>
      <c r="T220" s="19">
        <v>10.0</v>
      </c>
      <c r="U220" s="20">
        <v>24.0</v>
      </c>
      <c r="V220" s="21">
        <v>70.0</v>
      </c>
      <c r="W220" s="22">
        <v>29.0</v>
      </c>
      <c r="X220" s="31"/>
      <c r="Y220" s="14">
        <v>3.0</v>
      </c>
      <c r="Z220" s="15">
        <v>11.0</v>
      </c>
      <c r="AA220" s="16">
        <v>8.0</v>
      </c>
      <c r="AB220" s="17">
        <v>15.0</v>
      </c>
      <c r="AC220" s="18">
        <v>81.0</v>
      </c>
      <c r="AD220" s="19">
        <v>10.0</v>
      </c>
      <c r="AE220" s="20">
        <v>30.0</v>
      </c>
      <c r="AF220" s="21">
        <v>59.0</v>
      </c>
      <c r="AG220" s="22">
        <v>26.0</v>
      </c>
      <c r="AH220" s="27"/>
      <c r="AI220" s="27"/>
    </row>
    <row r="221">
      <c r="A221" s="32"/>
      <c r="B221" s="29">
        <v>3417.0</v>
      </c>
      <c r="C221" s="30">
        <v>2146.0</v>
      </c>
      <c r="D221" s="31" t="s">
        <v>0</v>
      </c>
      <c r="E221" s="5">
        <v>17.0</v>
      </c>
      <c r="F221" s="6">
        <v>30.0</v>
      </c>
      <c r="G221" s="7">
        <v>25.0</v>
      </c>
      <c r="H221" s="8">
        <v>59.0</v>
      </c>
      <c r="I221" s="9">
        <v>117.0</v>
      </c>
      <c r="J221" s="10">
        <v>41.0</v>
      </c>
      <c r="K221" s="11">
        <v>19.0</v>
      </c>
      <c r="L221" s="12">
        <v>15.0</v>
      </c>
      <c r="M221" s="13">
        <v>49.0</v>
      </c>
      <c r="N221" s="31"/>
      <c r="O221" s="14">
        <v>16.0</v>
      </c>
      <c r="P221" s="15">
        <v>16.0</v>
      </c>
      <c r="Q221" s="16">
        <v>17.0</v>
      </c>
      <c r="R221" s="17">
        <v>47.0</v>
      </c>
      <c r="S221" s="18">
        <v>95.0</v>
      </c>
      <c r="T221" s="19">
        <v>22.0</v>
      </c>
      <c r="U221" s="20">
        <v>22.0</v>
      </c>
      <c r="V221" s="21">
        <v>34.0</v>
      </c>
      <c r="W221" s="22">
        <v>32.0</v>
      </c>
      <c r="X221" s="31"/>
      <c r="Y221" s="14">
        <v>17.0</v>
      </c>
      <c r="Z221" s="15">
        <v>5.0</v>
      </c>
      <c r="AA221" s="16">
        <v>18.0</v>
      </c>
      <c r="AB221" s="17">
        <v>44.0</v>
      </c>
      <c r="AC221" s="18">
        <v>96.0</v>
      </c>
      <c r="AD221" s="19">
        <v>22.0</v>
      </c>
      <c r="AE221" s="20">
        <v>20.0</v>
      </c>
      <c r="AF221" s="21">
        <v>32.0</v>
      </c>
      <c r="AG221" s="22">
        <v>22.0</v>
      </c>
      <c r="AH221" s="27"/>
      <c r="AI221" s="27"/>
    </row>
    <row r="222">
      <c r="A222" s="32"/>
      <c r="B222" s="29">
        <v>3418.0</v>
      </c>
      <c r="C222" s="30">
        <v>769.0</v>
      </c>
      <c r="D222" s="31" t="s">
        <v>0</v>
      </c>
      <c r="E222" s="5">
        <v>6.0</v>
      </c>
      <c r="F222" s="6">
        <v>10.0</v>
      </c>
      <c r="G222" s="7">
        <v>7.0</v>
      </c>
      <c r="H222" s="8">
        <v>25.0</v>
      </c>
      <c r="I222" s="9">
        <v>60.0</v>
      </c>
      <c r="J222" s="10">
        <v>29.0</v>
      </c>
      <c r="K222" s="11">
        <v>9.0</v>
      </c>
      <c r="L222" s="12">
        <v>8.0</v>
      </c>
      <c r="M222" s="13">
        <v>27.0</v>
      </c>
      <c r="N222" s="31"/>
      <c r="O222" s="14">
        <v>10.0</v>
      </c>
      <c r="P222" s="15">
        <v>14.0</v>
      </c>
      <c r="Q222" s="16">
        <v>12.0</v>
      </c>
      <c r="R222" s="17">
        <v>13.0</v>
      </c>
      <c r="S222" s="18">
        <v>39.0</v>
      </c>
      <c r="T222" s="19">
        <v>4.0</v>
      </c>
      <c r="U222" s="20">
        <v>14.0</v>
      </c>
      <c r="V222" s="21">
        <v>27.0</v>
      </c>
      <c r="W222" s="22">
        <v>21.0</v>
      </c>
      <c r="X222" s="31"/>
      <c r="Y222" s="14">
        <v>8.0</v>
      </c>
      <c r="Z222" s="15">
        <v>3.0</v>
      </c>
      <c r="AA222" s="16">
        <v>11.0</v>
      </c>
      <c r="AB222" s="17">
        <v>14.0</v>
      </c>
      <c r="AC222" s="18">
        <v>40.0</v>
      </c>
      <c r="AD222" s="19">
        <v>4.0</v>
      </c>
      <c r="AE222" s="20">
        <v>11.0</v>
      </c>
      <c r="AF222" s="21">
        <v>33.0</v>
      </c>
      <c r="AG222" s="22">
        <v>14.0</v>
      </c>
      <c r="AH222" s="27"/>
      <c r="AI222" s="27"/>
    </row>
    <row r="223">
      <c r="A223" s="32"/>
      <c r="B223" s="29">
        <v>3435.0</v>
      </c>
      <c r="C223" s="30">
        <v>2794.0</v>
      </c>
      <c r="D223" s="31" t="s">
        <v>0</v>
      </c>
      <c r="E223" s="5">
        <v>17.0</v>
      </c>
      <c r="F223" s="6">
        <v>40.0</v>
      </c>
      <c r="G223" s="7">
        <v>33.0</v>
      </c>
      <c r="H223" s="8">
        <v>81.0</v>
      </c>
      <c r="I223" s="9">
        <v>176.0</v>
      </c>
      <c r="J223" s="10">
        <v>90.0</v>
      </c>
      <c r="K223" s="11">
        <v>34.0</v>
      </c>
      <c r="L223" s="12">
        <v>24.0</v>
      </c>
      <c r="M223" s="13">
        <v>104.0</v>
      </c>
      <c r="N223" s="31"/>
      <c r="O223" s="14">
        <v>24.0</v>
      </c>
      <c r="P223" s="15">
        <v>31.0</v>
      </c>
      <c r="Q223" s="16">
        <v>23.0</v>
      </c>
      <c r="R223" s="17">
        <v>63.0</v>
      </c>
      <c r="S223" s="18">
        <v>170.0</v>
      </c>
      <c r="T223" s="19">
        <v>36.0</v>
      </c>
      <c r="U223" s="20">
        <v>38.0</v>
      </c>
      <c r="V223" s="21">
        <v>58.0</v>
      </c>
      <c r="W223" s="22">
        <v>63.0</v>
      </c>
      <c r="X223" s="31"/>
      <c r="Y223" s="14">
        <v>13.0</v>
      </c>
      <c r="Z223" s="15">
        <v>18.0</v>
      </c>
      <c r="AA223" s="16">
        <v>36.0</v>
      </c>
      <c r="AB223" s="17">
        <v>62.0</v>
      </c>
      <c r="AC223" s="18">
        <v>170.0</v>
      </c>
      <c r="AD223" s="19">
        <v>39.0</v>
      </c>
      <c r="AE223" s="20">
        <v>31.0</v>
      </c>
      <c r="AF223" s="21">
        <v>48.0</v>
      </c>
      <c r="AG223" s="22">
        <v>41.0</v>
      </c>
      <c r="AH223" s="27"/>
      <c r="AI223" s="27"/>
    </row>
    <row r="224">
      <c r="A224" s="32"/>
      <c r="B224" s="29">
        <v>3464.0</v>
      </c>
      <c r="C224" s="30">
        <v>2203.0</v>
      </c>
      <c r="D224" s="31" t="s">
        <v>0</v>
      </c>
      <c r="E224" s="5">
        <v>53.0</v>
      </c>
      <c r="F224" s="6">
        <v>30.0</v>
      </c>
      <c r="G224" s="7">
        <v>25.0</v>
      </c>
      <c r="H224" s="8">
        <v>161.0</v>
      </c>
      <c r="I224" s="9">
        <v>243.0</v>
      </c>
      <c r="J224" s="10">
        <v>54.0</v>
      </c>
      <c r="K224" s="11">
        <v>58.0</v>
      </c>
      <c r="L224" s="12">
        <v>17.0</v>
      </c>
      <c r="M224" s="13">
        <v>90.0</v>
      </c>
      <c r="N224" s="31"/>
      <c r="O224" s="14">
        <v>57.0</v>
      </c>
      <c r="P224" s="15">
        <v>41.0</v>
      </c>
      <c r="Q224" s="16">
        <v>17.0</v>
      </c>
      <c r="R224" s="17">
        <v>76.0</v>
      </c>
      <c r="S224" s="18">
        <v>170.0</v>
      </c>
      <c r="T224" s="19">
        <v>35.0</v>
      </c>
      <c r="U224" s="20">
        <v>110.0</v>
      </c>
      <c r="V224" s="21">
        <v>101.0</v>
      </c>
      <c r="W224" s="22">
        <v>37.0</v>
      </c>
      <c r="X224" s="31"/>
      <c r="Y224" s="14">
        <v>38.0</v>
      </c>
      <c r="Z224" s="15">
        <v>19.0</v>
      </c>
      <c r="AA224" s="16">
        <v>24.0</v>
      </c>
      <c r="AB224" s="17">
        <v>75.0</v>
      </c>
      <c r="AC224" s="18">
        <v>164.0</v>
      </c>
      <c r="AD224" s="19">
        <v>36.0</v>
      </c>
      <c r="AE224" s="20">
        <v>97.0</v>
      </c>
      <c r="AF224" s="21">
        <v>76.0</v>
      </c>
      <c r="AG224" s="22">
        <v>19.0</v>
      </c>
      <c r="AH224" s="27"/>
      <c r="AI224" s="27"/>
    </row>
    <row r="225">
      <c r="A225" s="32"/>
      <c r="B225" s="29">
        <v>3540.0</v>
      </c>
      <c r="C225" s="30">
        <v>539.0</v>
      </c>
      <c r="D225" s="31" t="s">
        <v>0</v>
      </c>
      <c r="E225" s="5">
        <v>11.0</v>
      </c>
      <c r="F225" s="6">
        <v>14.0</v>
      </c>
      <c r="G225" s="7">
        <v>8.0</v>
      </c>
      <c r="H225" s="8">
        <v>23.0</v>
      </c>
      <c r="I225" s="9">
        <v>77.0</v>
      </c>
      <c r="J225" s="10">
        <v>24.0</v>
      </c>
      <c r="K225" s="11">
        <v>3.0</v>
      </c>
      <c r="L225" s="12">
        <v>6.0</v>
      </c>
      <c r="M225" s="13">
        <v>17.0</v>
      </c>
      <c r="N225" s="31"/>
      <c r="O225" s="14">
        <v>17.0</v>
      </c>
      <c r="P225" s="15">
        <v>22.0</v>
      </c>
      <c r="Q225" s="16">
        <v>7.0</v>
      </c>
      <c r="R225" s="17">
        <v>3.0</v>
      </c>
      <c r="S225" s="18">
        <v>34.0</v>
      </c>
      <c r="T225" s="19">
        <v>4.0</v>
      </c>
      <c r="U225" s="20">
        <v>14.0</v>
      </c>
      <c r="V225" s="21">
        <v>29.0</v>
      </c>
      <c r="W225" s="22">
        <v>23.0</v>
      </c>
      <c r="X225" s="31"/>
      <c r="Y225" s="14">
        <v>13.0</v>
      </c>
      <c r="Z225" s="15">
        <v>13.0</v>
      </c>
      <c r="AA225" s="16">
        <v>22.0</v>
      </c>
      <c r="AB225" s="17">
        <v>2.0</v>
      </c>
      <c r="AC225" s="18">
        <v>32.0</v>
      </c>
      <c r="AD225" s="19">
        <v>4.0</v>
      </c>
      <c r="AE225" s="20">
        <v>12.0</v>
      </c>
      <c r="AF225" s="21">
        <v>26.0</v>
      </c>
      <c r="AG225" s="22">
        <v>10.0</v>
      </c>
      <c r="AH225" s="27"/>
      <c r="AI225" s="27"/>
    </row>
    <row r="226">
      <c r="A226" s="32"/>
      <c r="B226" s="29">
        <v>3544.0</v>
      </c>
      <c r="C226" s="30">
        <v>1352.0</v>
      </c>
      <c r="D226" s="31" t="s">
        <v>0</v>
      </c>
      <c r="E226" s="5">
        <v>12.0</v>
      </c>
      <c r="F226" s="6">
        <v>35.0</v>
      </c>
      <c r="G226" s="7">
        <v>24.0</v>
      </c>
      <c r="H226" s="8">
        <v>41.0</v>
      </c>
      <c r="I226" s="9">
        <v>123.0</v>
      </c>
      <c r="J226" s="10">
        <v>48.0</v>
      </c>
      <c r="K226" s="11">
        <v>10.0</v>
      </c>
      <c r="L226" s="12">
        <v>12.0</v>
      </c>
      <c r="M226" s="13">
        <v>30.0</v>
      </c>
      <c r="N226" s="31"/>
      <c r="O226" s="14">
        <v>12.0</v>
      </c>
      <c r="P226" s="15">
        <v>25.0</v>
      </c>
      <c r="Q226" s="16">
        <v>11.0</v>
      </c>
      <c r="R226" s="17">
        <v>20.0</v>
      </c>
      <c r="S226" s="18">
        <v>90.0</v>
      </c>
      <c r="T226" s="19">
        <v>11.0</v>
      </c>
      <c r="U226" s="20">
        <v>26.0</v>
      </c>
      <c r="V226" s="21">
        <v>41.0</v>
      </c>
      <c r="W226" s="22">
        <v>41.0</v>
      </c>
      <c r="X226" s="31"/>
      <c r="Y226" s="14">
        <v>10.0</v>
      </c>
      <c r="Z226" s="15">
        <v>21.0</v>
      </c>
      <c r="AA226" s="16">
        <v>15.0</v>
      </c>
      <c r="AB226" s="17">
        <v>20.0</v>
      </c>
      <c r="AC226" s="18">
        <v>87.0</v>
      </c>
      <c r="AD226" s="19">
        <v>11.0</v>
      </c>
      <c r="AE226" s="20">
        <v>23.0</v>
      </c>
      <c r="AF226" s="21">
        <v>42.0</v>
      </c>
      <c r="AG226" s="22">
        <v>34.0</v>
      </c>
      <c r="AH226" s="27"/>
      <c r="AI226" s="27"/>
    </row>
    <row r="227">
      <c r="A227" s="32"/>
      <c r="B227" s="29">
        <v>3546.0</v>
      </c>
      <c r="C227" s="30">
        <v>3305.0</v>
      </c>
      <c r="D227" s="31" t="s">
        <v>0</v>
      </c>
      <c r="E227" s="5">
        <v>26.0</v>
      </c>
      <c r="F227" s="6">
        <v>47.0</v>
      </c>
      <c r="G227" s="7">
        <v>39.0</v>
      </c>
      <c r="H227" s="8">
        <v>112.0</v>
      </c>
      <c r="I227" s="9">
        <v>198.0</v>
      </c>
      <c r="J227" s="10">
        <v>69.0</v>
      </c>
      <c r="K227" s="11">
        <v>44.0</v>
      </c>
      <c r="L227" s="12">
        <v>25.0</v>
      </c>
      <c r="M227" s="13">
        <v>80.0</v>
      </c>
      <c r="N227" s="31"/>
      <c r="O227" s="14">
        <v>40.0</v>
      </c>
      <c r="P227" s="15">
        <v>21.0</v>
      </c>
      <c r="Q227" s="16">
        <v>17.0</v>
      </c>
      <c r="R227" s="17">
        <v>69.0</v>
      </c>
      <c r="S227" s="18">
        <v>154.0</v>
      </c>
      <c r="T227" s="19">
        <v>47.0</v>
      </c>
      <c r="U227" s="20">
        <v>50.0</v>
      </c>
      <c r="V227" s="21">
        <v>77.0</v>
      </c>
      <c r="W227" s="22">
        <v>56.0</v>
      </c>
      <c r="X227" s="31"/>
      <c r="Y227" s="14">
        <v>28.0</v>
      </c>
      <c r="Z227" s="15">
        <v>17.0</v>
      </c>
      <c r="AA227" s="16">
        <v>37.0</v>
      </c>
      <c r="AB227" s="17">
        <v>66.0</v>
      </c>
      <c r="AC227" s="18">
        <v>161.0</v>
      </c>
      <c r="AD227" s="19">
        <v>44.0</v>
      </c>
      <c r="AE227" s="20">
        <v>35.0</v>
      </c>
      <c r="AF227" s="21">
        <v>62.0</v>
      </c>
      <c r="AG227" s="22">
        <v>32.0</v>
      </c>
      <c r="AH227" s="27"/>
      <c r="AI227" s="27"/>
    </row>
    <row r="228">
      <c r="A228" s="32"/>
      <c r="B228" s="29">
        <v>3547.0</v>
      </c>
      <c r="C228" s="30">
        <v>2029.0</v>
      </c>
      <c r="D228" s="31" t="s">
        <v>0</v>
      </c>
      <c r="E228" s="5">
        <v>26.0</v>
      </c>
      <c r="F228" s="6">
        <v>42.0</v>
      </c>
      <c r="G228" s="7">
        <v>21.0</v>
      </c>
      <c r="H228" s="8">
        <v>104.0</v>
      </c>
      <c r="I228" s="9">
        <v>173.0</v>
      </c>
      <c r="J228" s="10">
        <v>63.0</v>
      </c>
      <c r="K228" s="11">
        <v>40.0</v>
      </c>
      <c r="L228" s="12">
        <v>28.0</v>
      </c>
      <c r="M228" s="13">
        <v>66.0</v>
      </c>
      <c r="N228" s="31"/>
      <c r="O228" s="14">
        <v>26.0</v>
      </c>
      <c r="P228" s="15">
        <v>30.0</v>
      </c>
      <c r="Q228" s="16">
        <v>23.0</v>
      </c>
      <c r="R228" s="17">
        <v>53.0</v>
      </c>
      <c r="S228" s="18">
        <v>137.0</v>
      </c>
      <c r="T228" s="19">
        <v>14.0</v>
      </c>
      <c r="U228" s="20">
        <v>64.0</v>
      </c>
      <c r="V228" s="21">
        <v>72.0</v>
      </c>
      <c r="W228" s="22">
        <v>55.0</v>
      </c>
      <c r="X228" s="31"/>
      <c r="Y228" s="14">
        <v>22.0</v>
      </c>
      <c r="Z228" s="15">
        <v>23.0</v>
      </c>
      <c r="AA228" s="16">
        <v>24.0</v>
      </c>
      <c r="AB228" s="17">
        <v>51.0</v>
      </c>
      <c r="AC228" s="18">
        <v>134.0</v>
      </c>
      <c r="AD228" s="19">
        <v>16.0</v>
      </c>
      <c r="AE228" s="20">
        <v>55.0</v>
      </c>
      <c r="AF228" s="21">
        <v>51.0</v>
      </c>
      <c r="AG228" s="22">
        <v>40.0</v>
      </c>
      <c r="AH228" s="27"/>
      <c r="AI228" s="27"/>
    </row>
    <row r="229">
      <c r="A229" s="32"/>
      <c r="B229" s="29">
        <v>3557.0</v>
      </c>
      <c r="C229" s="30">
        <v>2063.0</v>
      </c>
      <c r="D229" s="31" t="s">
        <v>0</v>
      </c>
      <c r="E229" s="5">
        <v>15.0</v>
      </c>
      <c r="F229" s="6">
        <v>41.0</v>
      </c>
      <c r="G229" s="7">
        <v>23.0</v>
      </c>
      <c r="H229" s="8">
        <v>52.0</v>
      </c>
      <c r="I229" s="9">
        <v>170.0</v>
      </c>
      <c r="J229" s="10">
        <v>57.0</v>
      </c>
      <c r="K229" s="11">
        <v>26.0</v>
      </c>
      <c r="L229" s="12">
        <v>16.0</v>
      </c>
      <c r="M229" s="13">
        <v>65.0</v>
      </c>
      <c r="N229" s="31"/>
      <c r="O229" s="14">
        <v>13.0</v>
      </c>
      <c r="P229" s="15">
        <v>27.0</v>
      </c>
      <c r="Q229" s="16">
        <v>27.0</v>
      </c>
      <c r="R229" s="17">
        <v>36.0</v>
      </c>
      <c r="S229" s="18">
        <v>122.0</v>
      </c>
      <c r="T229" s="19">
        <v>27.0</v>
      </c>
      <c r="U229" s="20">
        <v>33.0</v>
      </c>
      <c r="V229" s="21">
        <v>62.0</v>
      </c>
      <c r="W229" s="22">
        <v>35.0</v>
      </c>
      <c r="X229" s="31"/>
      <c r="Y229" s="14">
        <v>18.0</v>
      </c>
      <c r="Z229" s="15">
        <v>16.0</v>
      </c>
      <c r="AA229" s="16">
        <v>27.0</v>
      </c>
      <c r="AB229" s="17">
        <v>36.0</v>
      </c>
      <c r="AC229" s="18">
        <v>127.0</v>
      </c>
      <c r="AD229" s="19">
        <v>27.0</v>
      </c>
      <c r="AE229" s="20">
        <v>19.0</v>
      </c>
      <c r="AF229" s="21">
        <v>57.0</v>
      </c>
      <c r="AG229" s="22">
        <v>32.0</v>
      </c>
      <c r="AH229" s="27"/>
      <c r="AI229" s="27"/>
    </row>
    <row r="230">
      <c r="A230" s="32"/>
      <c r="B230" s="29">
        <v>3565.0</v>
      </c>
      <c r="C230" s="30">
        <v>2787.0</v>
      </c>
      <c r="D230" s="31" t="s">
        <v>0</v>
      </c>
      <c r="E230" s="5">
        <v>36.0</v>
      </c>
      <c r="F230" s="6">
        <v>36.0</v>
      </c>
      <c r="G230" s="7">
        <v>36.0</v>
      </c>
      <c r="H230" s="8">
        <v>58.0</v>
      </c>
      <c r="I230" s="9">
        <v>184.0</v>
      </c>
      <c r="J230" s="10">
        <v>91.0</v>
      </c>
      <c r="K230" s="11">
        <v>24.0</v>
      </c>
      <c r="L230" s="12">
        <v>32.0</v>
      </c>
      <c r="M230" s="13">
        <v>76.0</v>
      </c>
      <c r="N230" s="31"/>
      <c r="O230" s="14">
        <v>28.0</v>
      </c>
      <c r="P230" s="15">
        <v>34.0</v>
      </c>
      <c r="Q230" s="16">
        <v>30.0</v>
      </c>
      <c r="R230" s="17">
        <v>38.0</v>
      </c>
      <c r="S230" s="18">
        <v>133.0</v>
      </c>
      <c r="T230" s="19">
        <v>27.0</v>
      </c>
      <c r="U230" s="20">
        <v>36.0</v>
      </c>
      <c r="V230" s="21">
        <v>75.0</v>
      </c>
      <c r="W230" s="22">
        <v>70.0</v>
      </c>
      <c r="X230" s="31"/>
      <c r="Y230" s="14">
        <v>19.0</v>
      </c>
      <c r="Z230" s="15">
        <v>22.0</v>
      </c>
      <c r="AA230" s="16">
        <v>42.0</v>
      </c>
      <c r="AB230" s="17">
        <v>38.0</v>
      </c>
      <c r="AC230" s="18">
        <v>129.0</v>
      </c>
      <c r="AD230" s="19">
        <v>27.0</v>
      </c>
      <c r="AE230" s="20">
        <v>37.0</v>
      </c>
      <c r="AF230" s="21">
        <v>64.0</v>
      </c>
      <c r="AG230" s="22">
        <v>53.0</v>
      </c>
      <c r="AH230" s="27"/>
      <c r="AI230" s="27"/>
    </row>
    <row r="231">
      <c r="A231" s="32"/>
      <c r="B231" s="29">
        <v>3576.0</v>
      </c>
      <c r="C231" s="30">
        <v>2447.0</v>
      </c>
      <c r="D231" s="31" t="s">
        <v>0</v>
      </c>
      <c r="E231" s="5">
        <v>20.0</v>
      </c>
      <c r="F231" s="6">
        <v>58.0</v>
      </c>
      <c r="G231" s="7">
        <v>42.0</v>
      </c>
      <c r="H231" s="8">
        <v>101.0</v>
      </c>
      <c r="I231" s="9">
        <v>201.0</v>
      </c>
      <c r="J231" s="10">
        <v>92.0</v>
      </c>
      <c r="K231" s="11">
        <v>23.0</v>
      </c>
      <c r="L231" s="12">
        <v>34.0</v>
      </c>
      <c r="M231" s="13">
        <v>91.0</v>
      </c>
      <c r="N231" s="31"/>
      <c r="O231" s="14">
        <v>36.0</v>
      </c>
      <c r="P231" s="15">
        <v>43.0</v>
      </c>
      <c r="Q231" s="16">
        <v>30.0</v>
      </c>
      <c r="R231" s="17">
        <v>35.0</v>
      </c>
      <c r="S231" s="18">
        <v>173.0</v>
      </c>
      <c r="T231" s="19">
        <v>31.0</v>
      </c>
      <c r="U231" s="20">
        <v>62.0</v>
      </c>
      <c r="V231" s="21">
        <v>89.0</v>
      </c>
      <c r="W231" s="22">
        <v>86.0</v>
      </c>
      <c r="X231" s="31"/>
      <c r="Y231" s="14">
        <v>23.0</v>
      </c>
      <c r="Z231" s="15">
        <v>28.0</v>
      </c>
      <c r="AA231" s="16">
        <v>44.0</v>
      </c>
      <c r="AB231" s="17">
        <v>34.0</v>
      </c>
      <c r="AC231" s="18">
        <v>167.0</v>
      </c>
      <c r="AD231" s="19">
        <v>30.0</v>
      </c>
      <c r="AE231" s="20">
        <v>57.0</v>
      </c>
      <c r="AF231" s="21">
        <v>91.0</v>
      </c>
      <c r="AG231" s="22">
        <v>60.0</v>
      </c>
      <c r="AH231" s="27"/>
      <c r="AI231" s="27"/>
    </row>
    <row r="232">
      <c r="A232" s="32"/>
      <c r="B232" s="29">
        <v>3587.0</v>
      </c>
      <c r="C232" s="30">
        <v>2391.0</v>
      </c>
      <c r="D232" s="31" t="s">
        <v>0</v>
      </c>
      <c r="E232" s="5">
        <v>22.0</v>
      </c>
      <c r="F232" s="6">
        <v>53.0</v>
      </c>
      <c r="G232" s="7">
        <v>27.0</v>
      </c>
      <c r="H232" s="8">
        <v>125.0</v>
      </c>
      <c r="I232" s="9">
        <v>205.0</v>
      </c>
      <c r="J232" s="10">
        <v>55.0</v>
      </c>
      <c r="K232" s="11">
        <v>47.0</v>
      </c>
      <c r="L232" s="12">
        <v>24.0</v>
      </c>
      <c r="M232" s="13">
        <v>83.0</v>
      </c>
      <c r="N232" s="31"/>
      <c r="O232" s="14">
        <v>33.0</v>
      </c>
      <c r="P232" s="15">
        <v>45.0</v>
      </c>
      <c r="Q232" s="16">
        <v>11.0</v>
      </c>
      <c r="R232" s="17">
        <v>47.0</v>
      </c>
      <c r="S232" s="18">
        <v>132.0</v>
      </c>
      <c r="T232" s="19">
        <v>18.0</v>
      </c>
      <c r="U232" s="20">
        <v>81.0</v>
      </c>
      <c r="V232" s="21">
        <v>81.0</v>
      </c>
      <c r="W232" s="22">
        <v>65.0</v>
      </c>
      <c r="X232" s="31"/>
      <c r="Y232" s="14">
        <v>43.0</v>
      </c>
      <c r="Z232" s="15">
        <v>27.0</v>
      </c>
      <c r="AA232" s="16">
        <v>24.0</v>
      </c>
      <c r="AB232" s="17">
        <v>48.0</v>
      </c>
      <c r="AC232" s="18">
        <v>143.0</v>
      </c>
      <c r="AD232" s="19">
        <v>20.0</v>
      </c>
      <c r="AE232" s="20">
        <v>63.0</v>
      </c>
      <c r="AF232" s="21">
        <v>72.0</v>
      </c>
      <c r="AG232" s="22">
        <v>32.0</v>
      </c>
      <c r="AH232" s="27"/>
      <c r="AI232" s="27"/>
    </row>
    <row r="233">
      <c r="A233" s="32"/>
      <c r="B233" s="29">
        <v>3588.0</v>
      </c>
      <c r="C233" s="30">
        <v>2956.0</v>
      </c>
      <c r="D233" s="31" t="s">
        <v>0</v>
      </c>
      <c r="E233" s="5">
        <v>24.0</v>
      </c>
      <c r="F233" s="6">
        <v>38.0</v>
      </c>
      <c r="G233" s="7">
        <v>45.0</v>
      </c>
      <c r="H233" s="8">
        <v>88.0</v>
      </c>
      <c r="I233" s="9">
        <v>208.0</v>
      </c>
      <c r="J233" s="10">
        <v>90.0</v>
      </c>
      <c r="K233" s="11">
        <v>48.0</v>
      </c>
      <c r="L233" s="12">
        <v>31.0</v>
      </c>
      <c r="M233" s="13">
        <v>94.0</v>
      </c>
      <c r="N233" s="31"/>
      <c r="O233" s="14">
        <v>26.0</v>
      </c>
      <c r="P233" s="15">
        <v>39.0</v>
      </c>
      <c r="Q233" s="16">
        <v>18.0</v>
      </c>
      <c r="R233" s="17">
        <v>55.0</v>
      </c>
      <c r="S233" s="18">
        <v>159.0</v>
      </c>
      <c r="T233" s="19">
        <v>35.0</v>
      </c>
      <c r="U233" s="20">
        <v>50.0</v>
      </c>
      <c r="V233" s="21">
        <v>71.0</v>
      </c>
      <c r="W233" s="22">
        <v>89.0</v>
      </c>
      <c r="X233" s="31"/>
      <c r="Y233" s="14">
        <v>28.0</v>
      </c>
      <c r="Z233" s="15">
        <v>28.0</v>
      </c>
      <c r="AA233" s="16">
        <v>38.0</v>
      </c>
      <c r="AB233" s="17">
        <v>55.0</v>
      </c>
      <c r="AC233" s="18">
        <v>150.0</v>
      </c>
      <c r="AD233" s="19">
        <v>33.0</v>
      </c>
      <c r="AE233" s="20">
        <v>38.0</v>
      </c>
      <c r="AF233" s="21">
        <v>53.0</v>
      </c>
      <c r="AG233" s="22">
        <v>65.0</v>
      </c>
      <c r="AH233" s="27"/>
      <c r="AI233" s="27"/>
    </row>
    <row r="234">
      <c r="A234" s="32"/>
      <c r="B234" s="29">
        <v>3602.0</v>
      </c>
      <c r="C234" s="30">
        <v>2268.0</v>
      </c>
      <c r="D234" s="31" t="s">
        <v>0</v>
      </c>
      <c r="E234" s="5">
        <v>38.0</v>
      </c>
      <c r="F234" s="6">
        <v>52.0</v>
      </c>
      <c r="G234" s="7">
        <v>30.0</v>
      </c>
      <c r="H234" s="8">
        <v>101.0</v>
      </c>
      <c r="I234" s="9">
        <v>143.0</v>
      </c>
      <c r="J234" s="10">
        <v>61.0</v>
      </c>
      <c r="K234" s="11">
        <v>37.0</v>
      </c>
      <c r="L234" s="12">
        <v>24.0</v>
      </c>
      <c r="M234" s="13">
        <v>58.0</v>
      </c>
      <c r="N234" s="31"/>
      <c r="O234" s="14">
        <v>27.0</v>
      </c>
      <c r="P234" s="15">
        <v>35.0</v>
      </c>
      <c r="Q234" s="16">
        <v>21.0</v>
      </c>
      <c r="R234" s="17">
        <v>76.0</v>
      </c>
      <c r="S234" s="18">
        <v>126.0</v>
      </c>
      <c r="T234" s="19">
        <v>25.0</v>
      </c>
      <c r="U234" s="20">
        <v>56.0</v>
      </c>
      <c r="V234" s="21">
        <v>61.0</v>
      </c>
      <c r="W234" s="22">
        <v>62.0</v>
      </c>
      <c r="X234" s="31"/>
      <c r="Y234" s="14">
        <v>25.0</v>
      </c>
      <c r="Z234" s="15">
        <v>21.0</v>
      </c>
      <c r="AA234" s="16">
        <v>29.0</v>
      </c>
      <c r="AB234" s="17">
        <v>77.0</v>
      </c>
      <c r="AC234" s="18">
        <v>128.0</v>
      </c>
      <c r="AD234" s="19">
        <v>23.0</v>
      </c>
      <c r="AE234" s="20">
        <v>38.0</v>
      </c>
      <c r="AF234" s="21">
        <v>47.0</v>
      </c>
      <c r="AG234" s="22">
        <v>38.0</v>
      </c>
      <c r="AH234" s="27"/>
      <c r="AI234" s="27"/>
    </row>
    <row r="235">
      <c r="A235" s="32"/>
      <c r="B235" s="29">
        <v>3604.0</v>
      </c>
      <c r="C235" s="30">
        <v>2505.0</v>
      </c>
      <c r="D235" s="31" t="s">
        <v>0</v>
      </c>
      <c r="E235" s="5">
        <v>21.0</v>
      </c>
      <c r="F235" s="6">
        <v>48.0</v>
      </c>
      <c r="G235" s="7">
        <v>24.0</v>
      </c>
      <c r="H235" s="8">
        <v>53.0</v>
      </c>
      <c r="I235" s="9">
        <v>85.0</v>
      </c>
      <c r="J235" s="10">
        <v>32.0</v>
      </c>
      <c r="K235" s="11">
        <v>26.0</v>
      </c>
      <c r="L235" s="12">
        <v>18.0</v>
      </c>
      <c r="M235" s="13">
        <v>45.0</v>
      </c>
      <c r="N235" s="31"/>
      <c r="O235" s="14">
        <v>17.0</v>
      </c>
      <c r="P235" s="15">
        <v>19.0</v>
      </c>
      <c r="Q235" s="16">
        <v>13.0</v>
      </c>
      <c r="R235" s="17">
        <v>39.0</v>
      </c>
      <c r="S235" s="18">
        <v>93.0</v>
      </c>
      <c r="T235" s="19">
        <v>21.0</v>
      </c>
      <c r="U235" s="20">
        <v>27.0</v>
      </c>
      <c r="V235" s="21">
        <v>24.0</v>
      </c>
      <c r="W235" s="22">
        <v>27.0</v>
      </c>
      <c r="X235" s="31"/>
      <c r="Y235" s="14">
        <v>21.0</v>
      </c>
      <c r="Z235" s="15">
        <v>18.0</v>
      </c>
      <c r="AA235" s="16">
        <v>23.0</v>
      </c>
      <c r="AB235" s="17">
        <v>40.0</v>
      </c>
      <c r="AC235" s="18">
        <v>93.0</v>
      </c>
      <c r="AD235" s="19">
        <v>23.0</v>
      </c>
      <c r="AE235" s="20">
        <v>20.0</v>
      </c>
      <c r="AF235" s="21">
        <v>24.0</v>
      </c>
      <c r="AG235" s="22">
        <v>18.0</v>
      </c>
      <c r="AH235" s="27"/>
      <c r="AI235" s="27"/>
    </row>
    <row r="236">
      <c r="A236" s="32"/>
      <c r="B236" s="29">
        <v>3606.0</v>
      </c>
      <c r="C236" s="30">
        <v>2948.0</v>
      </c>
      <c r="D236" s="31" t="s">
        <v>0</v>
      </c>
      <c r="E236" s="5">
        <v>42.0</v>
      </c>
      <c r="F236" s="6">
        <v>77.0</v>
      </c>
      <c r="G236" s="7">
        <v>34.0</v>
      </c>
      <c r="H236" s="8">
        <v>135.0</v>
      </c>
      <c r="I236" s="9">
        <v>224.0</v>
      </c>
      <c r="J236" s="10">
        <v>72.0</v>
      </c>
      <c r="K236" s="11">
        <v>56.0</v>
      </c>
      <c r="L236" s="12">
        <v>28.0</v>
      </c>
      <c r="M236" s="13">
        <v>83.0</v>
      </c>
      <c r="N236" s="31"/>
      <c r="O236" s="14">
        <v>47.0</v>
      </c>
      <c r="P236" s="15">
        <v>51.0</v>
      </c>
      <c r="Q236" s="16">
        <v>24.0</v>
      </c>
      <c r="R236" s="17">
        <v>83.0</v>
      </c>
      <c r="S236" s="18">
        <v>178.0</v>
      </c>
      <c r="T236" s="19">
        <v>35.0</v>
      </c>
      <c r="U236" s="20">
        <v>84.0</v>
      </c>
      <c r="V236" s="21">
        <v>59.0</v>
      </c>
      <c r="W236" s="22">
        <v>67.0</v>
      </c>
      <c r="X236" s="31"/>
      <c r="Y236" s="14">
        <v>37.0</v>
      </c>
      <c r="Z236" s="15">
        <v>28.0</v>
      </c>
      <c r="AA236" s="16">
        <v>36.0</v>
      </c>
      <c r="AB236" s="17">
        <v>79.0</v>
      </c>
      <c r="AC236" s="18">
        <v>180.0</v>
      </c>
      <c r="AD236" s="19">
        <v>34.0</v>
      </c>
      <c r="AE236" s="20">
        <v>67.0</v>
      </c>
      <c r="AF236" s="21">
        <v>65.0</v>
      </c>
      <c r="AG236" s="22">
        <v>38.0</v>
      </c>
      <c r="AH236" s="27"/>
      <c r="AI236" s="27"/>
    </row>
    <row r="237">
      <c r="A237" s="32"/>
      <c r="B237" s="29">
        <v>3607.0</v>
      </c>
      <c r="C237" s="30">
        <v>1734.0</v>
      </c>
      <c r="D237" s="31" t="s">
        <v>0</v>
      </c>
      <c r="E237" s="5">
        <v>3.0</v>
      </c>
      <c r="F237" s="6">
        <v>28.0</v>
      </c>
      <c r="G237" s="7">
        <v>14.0</v>
      </c>
      <c r="H237" s="8">
        <v>30.0</v>
      </c>
      <c r="I237" s="9">
        <v>57.0</v>
      </c>
      <c r="J237" s="10">
        <v>20.0</v>
      </c>
      <c r="K237" s="11">
        <v>13.0</v>
      </c>
      <c r="L237" s="12">
        <v>13.0</v>
      </c>
      <c r="M237" s="13">
        <v>49.0</v>
      </c>
      <c r="N237" s="31"/>
      <c r="O237" s="14">
        <v>5.0</v>
      </c>
      <c r="P237" s="15">
        <v>10.0</v>
      </c>
      <c r="Q237" s="16">
        <v>9.0</v>
      </c>
      <c r="R237" s="17">
        <v>23.0</v>
      </c>
      <c r="S237" s="18">
        <v>79.0</v>
      </c>
      <c r="T237" s="19">
        <v>10.0</v>
      </c>
      <c r="U237" s="20">
        <v>15.0</v>
      </c>
      <c r="V237" s="21">
        <v>20.0</v>
      </c>
      <c r="W237" s="22">
        <v>19.0</v>
      </c>
      <c r="X237" s="31"/>
      <c r="Y237" s="14">
        <v>2.0</v>
      </c>
      <c r="Z237" s="15">
        <v>5.0</v>
      </c>
      <c r="AA237" s="16">
        <v>13.0</v>
      </c>
      <c r="AB237" s="17">
        <v>22.0</v>
      </c>
      <c r="AC237" s="18">
        <v>71.0</v>
      </c>
      <c r="AD237" s="19">
        <v>9.0</v>
      </c>
      <c r="AE237" s="20">
        <v>16.0</v>
      </c>
      <c r="AF237" s="21">
        <v>15.0</v>
      </c>
      <c r="AG237" s="22">
        <v>13.0</v>
      </c>
      <c r="AH237" s="27"/>
      <c r="AI237" s="27"/>
    </row>
    <row r="238">
      <c r="A238" s="32"/>
      <c r="B238" s="29">
        <v>3609.0</v>
      </c>
      <c r="C238" s="30">
        <v>1497.0</v>
      </c>
      <c r="D238" s="31" t="s">
        <v>0</v>
      </c>
      <c r="E238" s="5">
        <v>37.0</v>
      </c>
      <c r="F238" s="6">
        <v>23.0</v>
      </c>
      <c r="G238" s="7">
        <v>31.0</v>
      </c>
      <c r="H238" s="8">
        <v>126.0</v>
      </c>
      <c r="I238" s="9">
        <v>131.0</v>
      </c>
      <c r="J238" s="10">
        <v>82.0</v>
      </c>
      <c r="K238" s="11">
        <v>21.0</v>
      </c>
      <c r="L238" s="12">
        <v>19.0</v>
      </c>
      <c r="M238" s="13">
        <v>32.0</v>
      </c>
      <c r="N238" s="31"/>
      <c r="O238" s="14">
        <v>39.0</v>
      </c>
      <c r="P238" s="15">
        <v>46.0</v>
      </c>
      <c r="Q238" s="16">
        <v>44.0</v>
      </c>
      <c r="R238" s="17">
        <v>37.0</v>
      </c>
      <c r="S238" s="18">
        <v>58.0</v>
      </c>
      <c r="T238" s="19">
        <v>19.0</v>
      </c>
      <c r="U238" s="20">
        <v>81.0</v>
      </c>
      <c r="V238" s="21">
        <v>56.0</v>
      </c>
      <c r="W238" s="22">
        <v>52.0</v>
      </c>
      <c r="X238" s="31"/>
      <c r="Y238" s="14">
        <v>30.0</v>
      </c>
      <c r="Z238" s="15">
        <v>17.0</v>
      </c>
      <c r="AA238" s="16">
        <v>49.0</v>
      </c>
      <c r="AB238" s="17">
        <v>35.0</v>
      </c>
      <c r="AC238" s="18">
        <v>57.0</v>
      </c>
      <c r="AD238" s="19">
        <v>17.0</v>
      </c>
      <c r="AE238" s="20">
        <v>47.0</v>
      </c>
      <c r="AF238" s="21">
        <v>48.0</v>
      </c>
      <c r="AG238" s="22">
        <v>38.0</v>
      </c>
      <c r="AH238" s="27"/>
      <c r="AI238" s="27"/>
    </row>
    <row r="239">
      <c r="A239" s="32"/>
      <c r="B239" s="29">
        <v>3613.0</v>
      </c>
      <c r="C239" s="30">
        <v>1295.0</v>
      </c>
      <c r="D239" s="31" t="s">
        <v>0</v>
      </c>
      <c r="E239" s="5">
        <v>17.0</v>
      </c>
      <c r="F239" s="6">
        <v>22.0</v>
      </c>
      <c r="G239" s="7">
        <v>8.0</v>
      </c>
      <c r="H239" s="8">
        <v>15.0</v>
      </c>
      <c r="I239" s="9">
        <v>66.0</v>
      </c>
      <c r="J239" s="10">
        <v>21.0</v>
      </c>
      <c r="K239" s="11">
        <v>10.0</v>
      </c>
      <c r="L239" s="12">
        <v>14.0</v>
      </c>
      <c r="M239" s="13">
        <v>37.0</v>
      </c>
      <c r="N239" s="31"/>
      <c r="O239" s="14">
        <v>10.0</v>
      </c>
      <c r="P239" s="15">
        <v>8.0</v>
      </c>
      <c r="Q239" s="16">
        <v>3.0</v>
      </c>
      <c r="R239" s="17">
        <v>21.0</v>
      </c>
      <c r="S239" s="18">
        <v>86.0</v>
      </c>
      <c r="T239" s="19">
        <v>20.0</v>
      </c>
      <c r="U239" s="20">
        <v>5.0</v>
      </c>
      <c r="V239" s="21">
        <v>12.0</v>
      </c>
      <c r="W239" s="22">
        <v>13.0</v>
      </c>
      <c r="X239" s="31"/>
      <c r="Y239" s="14">
        <v>6.0</v>
      </c>
      <c r="Z239" s="15">
        <v>3.0</v>
      </c>
      <c r="AA239" s="16">
        <v>4.0</v>
      </c>
      <c r="AB239" s="17">
        <v>19.0</v>
      </c>
      <c r="AC239" s="18">
        <v>85.0</v>
      </c>
      <c r="AD239" s="19">
        <v>21.0</v>
      </c>
      <c r="AE239" s="20">
        <v>3.0</v>
      </c>
      <c r="AF239" s="21">
        <v>16.0</v>
      </c>
      <c r="AG239" s="22">
        <v>11.0</v>
      </c>
      <c r="AH239" s="27"/>
      <c r="AI239" s="27"/>
    </row>
    <row r="240">
      <c r="A240" s="32"/>
      <c r="B240" s="29">
        <v>3705.0</v>
      </c>
      <c r="C240" s="30">
        <v>1153.0</v>
      </c>
      <c r="D240" s="31" t="s">
        <v>0</v>
      </c>
      <c r="E240" s="5">
        <v>11.0</v>
      </c>
      <c r="F240" s="6">
        <v>21.0</v>
      </c>
      <c r="G240" s="7">
        <v>28.0</v>
      </c>
      <c r="H240" s="8">
        <v>45.0</v>
      </c>
      <c r="I240" s="9">
        <v>70.0</v>
      </c>
      <c r="J240" s="10">
        <v>33.0</v>
      </c>
      <c r="K240" s="11">
        <v>18.0</v>
      </c>
      <c r="L240" s="12">
        <v>15.0</v>
      </c>
      <c r="M240" s="13">
        <v>40.0</v>
      </c>
      <c r="N240" s="31"/>
      <c r="O240" s="14">
        <v>21.0</v>
      </c>
      <c r="P240" s="15">
        <v>12.0</v>
      </c>
      <c r="Q240" s="16">
        <v>6.0</v>
      </c>
      <c r="R240" s="17">
        <v>16.0</v>
      </c>
      <c r="S240" s="18">
        <v>54.0</v>
      </c>
      <c r="T240" s="19">
        <v>18.0</v>
      </c>
      <c r="U240" s="20">
        <v>20.0</v>
      </c>
      <c r="V240" s="21">
        <v>35.0</v>
      </c>
      <c r="W240" s="22">
        <v>36.0</v>
      </c>
      <c r="X240" s="31"/>
      <c r="Y240" s="14">
        <v>20.0</v>
      </c>
      <c r="Z240" s="15">
        <v>7.0</v>
      </c>
      <c r="AA240" s="16">
        <v>15.0</v>
      </c>
      <c r="AB240" s="17">
        <v>14.0</v>
      </c>
      <c r="AC240" s="18">
        <v>52.0</v>
      </c>
      <c r="AD240" s="19">
        <v>19.0</v>
      </c>
      <c r="AE240" s="20">
        <v>19.0</v>
      </c>
      <c r="AF240" s="21">
        <v>32.0</v>
      </c>
      <c r="AG240" s="22">
        <v>24.0</v>
      </c>
      <c r="AH240" s="27"/>
      <c r="AI240" s="27"/>
    </row>
    <row r="241">
      <c r="A241" s="32"/>
      <c r="B241" s="29">
        <v>3706.0</v>
      </c>
      <c r="C241" s="30">
        <v>1851.0</v>
      </c>
      <c r="D241" s="31" t="s">
        <v>0</v>
      </c>
      <c r="E241" s="5">
        <v>27.0</v>
      </c>
      <c r="F241" s="6">
        <v>41.0</v>
      </c>
      <c r="G241" s="7">
        <v>22.0</v>
      </c>
      <c r="H241" s="8">
        <v>57.0</v>
      </c>
      <c r="I241" s="9">
        <v>130.0</v>
      </c>
      <c r="J241" s="10">
        <v>41.0</v>
      </c>
      <c r="K241" s="11">
        <v>31.0</v>
      </c>
      <c r="L241" s="12">
        <v>25.0</v>
      </c>
      <c r="M241" s="13">
        <v>69.0</v>
      </c>
      <c r="N241" s="31"/>
      <c r="O241" s="14">
        <v>24.0</v>
      </c>
      <c r="P241" s="15">
        <v>26.0</v>
      </c>
      <c r="Q241" s="16">
        <v>13.0</v>
      </c>
      <c r="R241" s="17">
        <v>36.0</v>
      </c>
      <c r="S241" s="18">
        <v>122.0</v>
      </c>
      <c r="T241" s="19">
        <v>29.0</v>
      </c>
      <c r="U241" s="20">
        <v>49.0</v>
      </c>
      <c r="V241" s="21">
        <v>39.0</v>
      </c>
      <c r="W241" s="22">
        <v>40.0</v>
      </c>
      <c r="X241" s="31"/>
      <c r="Y241" s="14">
        <v>29.0</v>
      </c>
      <c r="Z241" s="15">
        <v>11.0</v>
      </c>
      <c r="AA241" s="16">
        <v>13.0</v>
      </c>
      <c r="AB241" s="17">
        <v>37.0</v>
      </c>
      <c r="AC241" s="18">
        <v>128.0</v>
      </c>
      <c r="AD241" s="19">
        <v>22.0</v>
      </c>
      <c r="AE241" s="20">
        <v>36.0</v>
      </c>
      <c r="AF241" s="21">
        <v>44.0</v>
      </c>
      <c r="AG241" s="22">
        <v>25.0</v>
      </c>
      <c r="AH241" s="27"/>
      <c r="AI241" s="27"/>
    </row>
    <row r="242">
      <c r="A242" s="32"/>
      <c r="B242" s="29">
        <v>3710.0</v>
      </c>
      <c r="C242" s="30">
        <v>571.0</v>
      </c>
      <c r="D242" s="31" t="s">
        <v>0</v>
      </c>
      <c r="E242" s="5">
        <v>22.0</v>
      </c>
      <c r="F242" s="6">
        <v>15.0</v>
      </c>
      <c r="G242" s="7">
        <v>12.0</v>
      </c>
      <c r="H242" s="8">
        <v>34.0</v>
      </c>
      <c r="I242" s="9">
        <v>39.0</v>
      </c>
      <c r="J242" s="10">
        <v>25.0</v>
      </c>
      <c r="K242" s="11">
        <v>6.0</v>
      </c>
      <c r="L242" s="12">
        <v>7.0</v>
      </c>
      <c r="M242" s="13">
        <v>21.0</v>
      </c>
      <c r="N242" s="31"/>
      <c r="O242" s="14">
        <v>15.0</v>
      </c>
      <c r="P242" s="15">
        <v>16.0</v>
      </c>
      <c r="Q242" s="16">
        <v>13.0</v>
      </c>
      <c r="R242" s="17">
        <v>17.0</v>
      </c>
      <c r="S242" s="18">
        <v>26.0</v>
      </c>
      <c r="T242" s="19">
        <v>8.0</v>
      </c>
      <c r="U242" s="20">
        <v>21.0</v>
      </c>
      <c r="V242" s="21">
        <v>16.0</v>
      </c>
      <c r="W242" s="22">
        <v>17.0</v>
      </c>
      <c r="X242" s="31"/>
      <c r="Y242" s="14">
        <v>11.0</v>
      </c>
      <c r="Z242" s="15">
        <v>3.0</v>
      </c>
      <c r="AA242" s="16">
        <v>10.0</v>
      </c>
      <c r="AB242" s="17">
        <v>17.0</v>
      </c>
      <c r="AC242" s="18">
        <v>27.0</v>
      </c>
      <c r="AD242" s="19">
        <v>7.0</v>
      </c>
      <c r="AE242" s="20">
        <v>22.0</v>
      </c>
      <c r="AF242" s="21">
        <v>20.0</v>
      </c>
      <c r="AG242" s="22">
        <v>11.0</v>
      </c>
      <c r="AH242" s="27"/>
      <c r="AI242" s="27"/>
    </row>
    <row r="243">
      <c r="A243" s="32"/>
      <c r="B243" s="29">
        <v>3715.0</v>
      </c>
      <c r="C243" s="30">
        <v>1889.0</v>
      </c>
      <c r="D243" s="31" t="s">
        <v>0</v>
      </c>
      <c r="E243" s="5">
        <v>60.0</v>
      </c>
      <c r="F243" s="6">
        <v>41.0</v>
      </c>
      <c r="G243" s="7">
        <v>44.0</v>
      </c>
      <c r="H243" s="8">
        <v>121.0</v>
      </c>
      <c r="I243" s="9">
        <v>159.0</v>
      </c>
      <c r="J243" s="10">
        <v>77.0</v>
      </c>
      <c r="K243" s="11">
        <v>42.0</v>
      </c>
      <c r="L243" s="12">
        <v>26.0</v>
      </c>
      <c r="M243" s="13">
        <v>75.0</v>
      </c>
      <c r="N243" s="31"/>
      <c r="O243" s="14">
        <v>56.0</v>
      </c>
      <c r="P243" s="15">
        <v>40.0</v>
      </c>
      <c r="Q243" s="16">
        <v>34.0</v>
      </c>
      <c r="R243" s="17">
        <v>41.0</v>
      </c>
      <c r="S243" s="18">
        <v>107.0</v>
      </c>
      <c r="T243" s="19">
        <v>8.0</v>
      </c>
      <c r="U243" s="20">
        <v>101.0</v>
      </c>
      <c r="V243" s="21">
        <v>84.0</v>
      </c>
      <c r="W243" s="22">
        <v>85.0</v>
      </c>
      <c r="X243" s="31"/>
      <c r="Y243" s="14">
        <v>47.0</v>
      </c>
      <c r="Z243" s="15">
        <v>37.0</v>
      </c>
      <c r="AA243" s="16">
        <v>44.0</v>
      </c>
      <c r="AB243" s="17">
        <v>36.0</v>
      </c>
      <c r="AC243" s="18">
        <v>97.0</v>
      </c>
      <c r="AD243" s="19">
        <v>8.0</v>
      </c>
      <c r="AE243" s="20">
        <v>67.0</v>
      </c>
      <c r="AF243" s="21">
        <v>60.0</v>
      </c>
      <c r="AG243" s="22">
        <v>55.0</v>
      </c>
      <c r="AH243" s="27"/>
      <c r="AI243" s="27"/>
    </row>
    <row r="244">
      <c r="A244" s="32"/>
      <c r="B244" s="29">
        <v>3717.0</v>
      </c>
      <c r="C244" s="30">
        <v>1062.0</v>
      </c>
      <c r="D244" s="31" t="s">
        <v>0</v>
      </c>
      <c r="E244" s="5">
        <v>41.0</v>
      </c>
      <c r="F244" s="6">
        <v>26.0</v>
      </c>
      <c r="G244" s="7">
        <v>22.0</v>
      </c>
      <c r="H244" s="8">
        <v>64.0</v>
      </c>
      <c r="I244" s="9">
        <v>94.0</v>
      </c>
      <c r="J244" s="10">
        <v>44.0</v>
      </c>
      <c r="K244" s="11">
        <v>22.0</v>
      </c>
      <c r="L244" s="12">
        <v>18.0</v>
      </c>
      <c r="M244" s="13">
        <v>30.0</v>
      </c>
      <c r="N244" s="31"/>
      <c r="O244" s="14">
        <v>25.0</v>
      </c>
      <c r="P244" s="15">
        <v>21.0</v>
      </c>
      <c r="Q244" s="16">
        <v>23.0</v>
      </c>
      <c r="R244" s="17">
        <v>27.0</v>
      </c>
      <c r="S244" s="18">
        <v>61.0</v>
      </c>
      <c r="T244" s="19">
        <v>16.0</v>
      </c>
      <c r="U244" s="20">
        <v>55.0</v>
      </c>
      <c r="V244" s="21">
        <v>36.0</v>
      </c>
      <c r="W244" s="22">
        <v>35.0</v>
      </c>
      <c r="X244" s="31"/>
      <c r="Y244" s="14">
        <v>24.0</v>
      </c>
      <c r="Z244" s="15">
        <v>10.0</v>
      </c>
      <c r="AA244" s="16">
        <v>23.0</v>
      </c>
      <c r="AB244" s="17">
        <v>29.0</v>
      </c>
      <c r="AC244" s="18">
        <v>61.0</v>
      </c>
      <c r="AD244" s="19">
        <v>19.0</v>
      </c>
      <c r="AE244" s="20">
        <v>32.0</v>
      </c>
      <c r="AF244" s="21">
        <v>32.0</v>
      </c>
      <c r="AG244" s="22">
        <v>27.0</v>
      </c>
      <c r="AH244" s="27"/>
      <c r="AI244" s="27"/>
    </row>
    <row r="245">
      <c r="A245" s="32"/>
      <c r="B245" s="29">
        <v>3719.0</v>
      </c>
      <c r="C245" s="30">
        <v>3325.0</v>
      </c>
      <c r="D245" s="31" t="s">
        <v>0</v>
      </c>
      <c r="E245" s="5">
        <v>24.0</v>
      </c>
      <c r="F245" s="6">
        <v>48.0</v>
      </c>
      <c r="G245" s="7">
        <v>44.0</v>
      </c>
      <c r="H245" s="8">
        <v>105.0</v>
      </c>
      <c r="I245" s="9">
        <v>239.0</v>
      </c>
      <c r="J245" s="10">
        <v>94.0</v>
      </c>
      <c r="K245" s="11">
        <v>45.0</v>
      </c>
      <c r="L245" s="12">
        <v>32.0</v>
      </c>
      <c r="M245" s="13">
        <v>105.0</v>
      </c>
      <c r="N245" s="31"/>
      <c r="O245" s="14">
        <v>30.0</v>
      </c>
      <c r="P245" s="15">
        <v>49.0</v>
      </c>
      <c r="Q245" s="16">
        <v>29.0</v>
      </c>
      <c r="R245" s="17">
        <v>82.0</v>
      </c>
      <c r="S245" s="18">
        <v>192.0</v>
      </c>
      <c r="T245" s="19">
        <v>28.0</v>
      </c>
      <c r="U245" s="20">
        <v>40.0</v>
      </c>
      <c r="V245" s="21">
        <v>70.0</v>
      </c>
      <c r="W245" s="22">
        <v>76.0</v>
      </c>
      <c r="X245" s="31"/>
      <c r="Y245" s="14">
        <v>26.0</v>
      </c>
      <c r="Z245" s="15">
        <v>16.0</v>
      </c>
      <c r="AA245" s="16">
        <v>46.0</v>
      </c>
      <c r="AB245" s="17">
        <v>78.0</v>
      </c>
      <c r="AC245" s="18">
        <v>204.0</v>
      </c>
      <c r="AD245" s="19">
        <v>27.0</v>
      </c>
      <c r="AE245" s="20">
        <v>26.0</v>
      </c>
      <c r="AF245" s="21">
        <v>78.0</v>
      </c>
      <c r="AG245" s="22">
        <v>49.0</v>
      </c>
      <c r="AH245" s="27"/>
      <c r="AI245" s="27"/>
    </row>
    <row r="246">
      <c r="A246" s="32"/>
      <c r="B246" s="29">
        <v>3724.0</v>
      </c>
      <c r="C246" s="30">
        <v>3182.0</v>
      </c>
      <c r="D246" s="31" t="s">
        <v>0</v>
      </c>
      <c r="E246" s="5">
        <v>34.0</v>
      </c>
      <c r="F246" s="6">
        <v>52.0</v>
      </c>
      <c r="G246" s="7">
        <v>34.0</v>
      </c>
      <c r="H246" s="8">
        <v>108.0</v>
      </c>
      <c r="I246" s="9">
        <v>190.0</v>
      </c>
      <c r="J246" s="10">
        <v>75.0</v>
      </c>
      <c r="K246" s="11">
        <v>40.0</v>
      </c>
      <c r="L246" s="12">
        <v>24.0</v>
      </c>
      <c r="M246" s="13">
        <v>79.0</v>
      </c>
      <c r="N246" s="31"/>
      <c r="O246" s="14">
        <v>41.0</v>
      </c>
      <c r="P246" s="15">
        <v>26.0</v>
      </c>
      <c r="Q246" s="16">
        <v>28.0</v>
      </c>
      <c r="R246" s="17">
        <v>83.0</v>
      </c>
      <c r="S246" s="18">
        <v>179.0</v>
      </c>
      <c r="T246" s="19">
        <v>40.0</v>
      </c>
      <c r="U246" s="20">
        <v>34.0</v>
      </c>
      <c r="V246" s="21">
        <v>61.0</v>
      </c>
      <c r="W246" s="22">
        <v>44.0</v>
      </c>
      <c r="X246" s="31"/>
      <c r="Y246" s="14">
        <v>29.0</v>
      </c>
      <c r="Z246" s="15">
        <v>19.0</v>
      </c>
      <c r="AA246" s="16">
        <v>27.0</v>
      </c>
      <c r="AB246" s="17">
        <v>88.0</v>
      </c>
      <c r="AC246" s="18">
        <v>180.0</v>
      </c>
      <c r="AD246" s="19">
        <v>41.0</v>
      </c>
      <c r="AE246" s="20">
        <v>27.0</v>
      </c>
      <c r="AF246" s="21">
        <v>46.0</v>
      </c>
      <c r="AG246" s="22">
        <v>34.0</v>
      </c>
      <c r="AH246" s="27"/>
      <c r="AI246" s="27"/>
    </row>
    <row r="247">
      <c r="A247" s="32"/>
      <c r="B247" s="29">
        <v>3727.0</v>
      </c>
      <c r="C247" s="30">
        <v>2249.0</v>
      </c>
      <c r="D247" s="31" t="s">
        <v>0</v>
      </c>
      <c r="E247" s="5">
        <v>26.0</v>
      </c>
      <c r="F247" s="6">
        <v>78.0</v>
      </c>
      <c r="G247" s="7">
        <v>42.0</v>
      </c>
      <c r="H247" s="8">
        <v>155.0</v>
      </c>
      <c r="I247" s="9">
        <v>488.0</v>
      </c>
      <c r="J247" s="10">
        <v>160.0</v>
      </c>
      <c r="K247" s="11">
        <v>35.0</v>
      </c>
      <c r="L247" s="12">
        <v>31.0</v>
      </c>
      <c r="M247" s="13">
        <v>104.0</v>
      </c>
      <c r="N247" s="31"/>
      <c r="O247" s="14">
        <v>62.0</v>
      </c>
      <c r="P247" s="15">
        <v>114.0</v>
      </c>
      <c r="Q247" s="16">
        <v>56.0</v>
      </c>
      <c r="R247" s="17">
        <v>59.0</v>
      </c>
      <c r="S247" s="18">
        <v>322.0</v>
      </c>
      <c r="T247" s="19">
        <v>38.0</v>
      </c>
      <c r="U247" s="20">
        <v>87.0</v>
      </c>
      <c r="V247" s="21">
        <v>190.0</v>
      </c>
      <c r="W247" s="22">
        <v>125.0</v>
      </c>
      <c r="X247" s="31"/>
      <c r="Y247" s="14">
        <v>21.0</v>
      </c>
      <c r="Z247" s="15">
        <v>37.0</v>
      </c>
      <c r="AA247" s="16">
        <v>48.0</v>
      </c>
      <c r="AB247" s="17">
        <v>57.0</v>
      </c>
      <c r="AC247" s="18">
        <v>315.0</v>
      </c>
      <c r="AD247" s="19">
        <v>37.0</v>
      </c>
      <c r="AE247" s="20">
        <v>89.0</v>
      </c>
      <c r="AF247" s="21">
        <v>180.0</v>
      </c>
      <c r="AG247" s="22">
        <v>93.0</v>
      </c>
      <c r="AH247" s="27"/>
      <c r="AI247" s="27"/>
    </row>
    <row r="248">
      <c r="A248" s="32"/>
      <c r="B248" s="29">
        <v>3729.0</v>
      </c>
      <c r="C248" s="30">
        <v>1147.0</v>
      </c>
      <c r="D248" s="31" t="s">
        <v>0</v>
      </c>
      <c r="E248" s="5">
        <v>11.0</v>
      </c>
      <c r="F248" s="6">
        <v>18.0</v>
      </c>
      <c r="G248" s="7">
        <v>18.0</v>
      </c>
      <c r="H248" s="8">
        <v>40.0</v>
      </c>
      <c r="I248" s="9">
        <v>80.0</v>
      </c>
      <c r="J248" s="10">
        <v>27.0</v>
      </c>
      <c r="K248" s="11">
        <v>10.0</v>
      </c>
      <c r="L248" s="12">
        <v>24.0</v>
      </c>
      <c r="M248" s="13">
        <v>32.0</v>
      </c>
      <c r="N248" s="31"/>
      <c r="O248" s="14">
        <v>16.0</v>
      </c>
      <c r="P248" s="15">
        <v>19.0</v>
      </c>
      <c r="Q248" s="16">
        <v>14.0</v>
      </c>
      <c r="R248" s="17">
        <v>21.0</v>
      </c>
      <c r="S248" s="18">
        <v>50.0</v>
      </c>
      <c r="T248" s="19">
        <v>17.0</v>
      </c>
      <c r="U248" s="20">
        <v>14.0</v>
      </c>
      <c r="V248" s="21">
        <v>32.0</v>
      </c>
      <c r="W248" s="22">
        <v>29.0</v>
      </c>
      <c r="X248" s="31"/>
      <c r="Y248" s="14">
        <v>12.0</v>
      </c>
      <c r="Z248" s="15">
        <v>15.0</v>
      </c>
      <c r="AA248" s="16">
        <v>26.0</v>
      </c>
      <c r="AB248" s="17">
        <v>21.0</v>
      </c>
      <c r="AC248" s="18">
        <v>52.0</v>
      </c>
      <c r="AD248" s="19">
        <v>17.0</v>
      </c>
      <c r="AE248" s="20">
        <v>17.0</v>
      </c>
      <c r="AF248" s="21">
        <v>25.0</v>
      </c>
      <c r="AG248" s="22">
        <v>15.0</v>
      </c>
      <c r="AH248" s="27"/>
      <c r="AI248" s="27"/>
    </row>
    <row r="249">
      <c r="A249" s="32"/>
      <c r="B249" s="29">
        <v>3730.0</v>
      </c>
      <c r="C249" s="30">
        <v>1857.0</v>
      </c>
      <c r="D249" s="31" t="s">
        <v>0</v>
      </c>
      <c r="E249" s="5">
        <v>17.0</v>
      </c>
      <c r="F249" s="6">
        <v>36.0</v>
      </c>
      <c r="G249" s="7">
        <v>20.0</v>
      </c>
      <c r="H249" s="8">
        <v>52.0</v>
      </c>
      <c r="I249" s="9">
        <v>108.0</v>
      </c>
      <c r="J249" s="10">
        <v>45.0</v>
      </c>
      <c r="K249" s="11">
        <v>23.0</v>
      </c>
      <c r="L249" s="12">
        <v>22.0</v>
      </c>
      <c r="M249" s="13">
        <v>46.0</v>
      </c>
      <c r="N249" s="31"/>
      <c r="O249" s="14">
        <v>13.0</v>
      </c>
      <c r="P249" s="15">
        <v>18.0</v>
      </c>
      <c r="Q249" s="16">
        <v>15.0</v>
      </c>
      <c r="R249" s="17">
        <v>32.0</v>
      </c>
      <c r="S249" s="18">
        <v>99.0</v>
      </c>
      <c r="T249" s="19">
        <v>22.0</v>
      </c>
      <c r="U249" s="20">
        <v>32.0</v>
      </c>
      <c r="V249" s="21">
        <v>29.0</v>
      </c>
      <c r="W249" s="22">
        <v>36.0</v>
      </c>
      <c r="X249" s="31"/>
      <c r="Y249" s="14">
        <v>9.0</v>
      </c>
      <c r="Z249" s="15">
        <v>15.0</v>
      </c>
      <c r="AA249" s="16">
        <v>23.0</v>
      </c>
      <c r="AB249" s="17">
        <v>35.0</v>
      </c>
      <c r="AC249" s="18">
        <v>100.0</v>
      </c>
      <c r="AD249" s="19">
        <v>26.0</v>
      </c>
      <c r="AE249" s="20">
        <v>23.0</v>
      </c>
      <c r="AF249" s="21">
        <v>26.0</v>
      </c>
      <c r="AG249" s="22">
        <v>28.0</v>
      </c>
      <c r="AH249" s="27"/>
      <c r="AI249" s="27"/>
    </row>
    <row r="250">
      <c r="A250" s="32"/>
      <c r="B250" s="29">
        <v>3732.0</v>
      </c>
      <c r="C250" s="30">
        <v>2726.0</v>
      </c>
      <c r="D250" s="31" t="s">
        <v>0</v>
      </c>
      <c r="E250" s="5">
        <v>43.0</v>
      </c>
      <c r="F250" s="6">
        <v>44.0</v>
      </c>
      <c r="G250" s="7">
        <v>30.0</v>
      </c>
      <c r="H250" s="8">
        <v>116.0</v>
      </c>
      <c r="I250" s="9">
        <v>192.0</v>
      </c>
      <c r="J250" s="10">
        <v>79.0</v>
      </c>
      <c r="K250" s="11">
        <v>44.0</v>
      </c>
      <c r="L250" s="12">
        <v>28.0</v>
      </c>
      <c r="M250" s="13">
        <v>118.0</v>
      </c>
      <c r="N250" s="31"/>
      <c r="O250" s="14">
        <v>31.0</v>
      </c>
      <c r="P250" s="15">
        <v>42.0</v>
      </c>
      <c r="Q250" s="16">
        <v>29.0</v>
      </c>
      <c r="R250" s="17">
        <v>75.0</v>
      </c>
      <c r="S250" s="18">
        <v>191.0</v>
      </c>
      <c r="T250" s="19">
        <v>32.0</v>
      </c>
      <c r="U250" s="20">
        <v>65.0</v>
      </c>
      <c r="V250" s="21">
        <v>56.0</v>
      </c>
      <c r="W250" s="22">
        <v>61.0</v>
      </c>
      <c r="X250" s="31"/>
      <c r="Y250" s="14">
        <v>26.0</v>
      </c>
      <c r="Z250" s="15">
        <v>17.0</v>
      </c>
      <c r="AA250" s="16">
        <v>36.0</v>
      </c>
      <c r="AB250" s="17">
        <v>72.0</v>
      </c>
      <c r="AC250" s="18">
        <v>182.0</v>
      </c>
      <c r="AD250" s="19">
        <v>33.0</v>
      </c>
      <c r="AE250" s="20">
        <v>49.0</v>
      </c>
      <c r="AF250" s="21">
        <v>57.0</v>
      </c>
      <c r="AG250" s="22">
        <v>47.0</v>
      </c>
      <c r="AH250" s="27"/>
      <c r="AI250" s="27"/>
    </row>
    <row r="251">
      <c r="A251" s="32"/>
      <c r="B251" s="29">
        <v>3740.0</v>
      </c>
      <c r="C251" s="30">
        <v>3156.0</v>
      </c>
      <c r="D251" s="31" t="s">
        <v>0</v>
      </c>
      <c r="E251" s="5">
        <v>23.0</v>
      </c>
      <c r="F251" s="6">
        <v>59.0</v>
      </c>
      <c r="G251" s="7">
        <v>38.0</v>
      </c>
      <c r="H251" s="8">
        <v>85.0</v>
      </c>
      <c r="I251" s="9">
        <v>270.0</v>
      </c>
      <c r="J251" s="10">
        <v>102.0</v>
      </c>
      <c r="K251" s="11">
        <v>28.0</v>
      </c>
      <c r="L251" s="12">
        <v>55.0</v>
      </c>
      <c r="M251" s="13">
        <v>139.0</v>
      </c>
      <c r="N251" s="31"/>
      <c r="O251" s="14">
        <v>30.0</v>
      </c>
      <c r="P251" s="15">
        <v>71.0</v>
      </c>
      <c r="Q251" s="16">
        <v>31.0</v>
      </c>
      <c r="R251" s="17">
        <v>29.0</v>
      </c>
      <c r="S251" s="18">
        <v>194.0</v>
      </c>
      <c r="T251" s="19">
        <v>32.0</v>
      </c>
      <c r="U251" s="20">
        <v>55.0</v>
      </c>
      <c r="V251" s="21">
        <v>120.0</v>
      </c>
      <c r="W251" s="22">
        <v>108.0</v>
      </c>
      <c r="X251" s="31"/>
      <c r="Y251" s="14">
        <v>24.0</v>
      </c>
      <c r="Z251" s="15">
        <v>35.0</v>
      </c>
      <c r="AA251" s="16">
        <v>39.0</v>
      </c>
      <c r="AB251" s="17">
        <v>31.0</v>
      </c>
      <c r="AC251" s="18">
        <v>197.0</v>
      </c>
      <c r="AD251" s="19">
        <v>33.0</v>
      </c>
      <c r="AE251" s="20">
        <v>56.0</v>
      </c>
      <c r="AF251" s="21">
        <v>119.0</v>
      </c>
      <c r="AG251" s="22">
        <v>85.0</v>
      </c>
      <c r="AH251" s="27"/>
      <c r="AI251" s="27"/>
    </row>
    <row r="252">
      <c r="A252" s="32"/>
      <c r="B252" s="29">
        <v>3747.0</v>
      </c>
      <c r="C252" s="30">
        <v>2205.0</v>
      </c>
      <c r="D252" s="31" t="s">
        <v>0</v>
      </c>
      <c r="E252" s="5">
        <v>24.0</v>
      </c>
      <c r="F252" s="6">
        <v>55.0</v>
      </c>
      <c r="G252" s="7">
        <v>23.0</v>
      </c>
      <c r="H252" s="8">
        <v>84.0</v>
      </c>
      <c r="I252" s="9">
        <v>146.0</v>
      </c>
      <c r="J252" s="10">
        <v>68.0</v>
      </c>
      <c r="K252" s="11">
        <v>27.0</v>
      </c>
      <c r="L252" s="12">
        <v>28.0</v>
      </c>
      <c r="M252" s="13">
        <v>80.0</v>
      </c>
      <c r="N252" s="31"/>
      <c r="O252" s="14">
        <v>23.0</v>
      </c>
      <c r="P252" s="15">
        <v>31.0</v>
      </c>
      <c r="Q252" s="16">
        <v>33.0</v>
      </c>
      <c r="R252" s="17">
        <v>50.0</v>
      </c>
      <c r="S252" s="18">
        <v>156.0</v>
      </c>
      <c r="T252" s="19">
        <v>29.0</v>
      </c>
      <c r="U252" s="20">
        <v>41.0</v>
      </c>
      <c r="V252" s="21">
        <v>40.0</v>
      </c>
      <c r="W252" s="22">
        <v>54.0</v>
      </c>
      <c r="X252" s="31"/>
      <c r="Y252" s="14">
        <v>13.0</v>
      </c>
      <c r="Z252" s="15">
        <v>13.0</v>
      </c>
      <c r="AA252" s="16">
        <v>30.0</v>
      </c>
      <c r="AB252" s="17">
        <v>50.0</v>
      </c>
      <c r="AC252" s="18">
        <v>158.0</v>
      </c>
      <c r="AD252" s="19">
        <v>28.0</v>
      </c>
      <c r="AE252" s="20">
        <v>38.0</v>
      </c>
      <c r="AF252" s="21">
        <v>45.0</v>
      </c>
      <c r="AG252" s="22">
        <v>34.0</v>
      </c>
      <c r="AH252" s="27"/>
      <c r="AI252" s="27"/>
    </row>
    <row r="253">
      <c r="A253" s="32"/>
      <c r="B253" s="29">
        <v>3748.0</v>
      </c>
      <c r="C253" s="30">
        <v>2305.0</v>
      </c>
      <c r="D253" s="31" t="s">
        <v>0</v>
      </c>
      <c r="E253" s="5">
        <v>47.0</v>
      </c>
      <c r="F253" s="6">
        <v>49.0</v>
      </c>
      <c r="G253" s="7">
        <v>33.0</v>
      </c>
      <c r="H253" s="8">
        <v>113.0</v>
      </c>
      <c r="I253" s="9">
        <v>225.0</v>
      </c>
      <c r="J253" s="10">
        <v>78.0</v>
      </c>
      <c r="K253" s="11">
        <v>45.0</v>
      </c>
      <c r="L253" s="12">
        <v>33.0</v>
      </c>
      <c r="M253" s="13">
        <v>91.0</v>
      </c>
      <c r="N253" s="31"/>
      <c r="O253" s="14">
        <v>35.0</v>
      </c>
      <c r="P253" s="15">
        <v>40.0</v>
      </c>
      <c r="Q253" s="16">
        <v>28.0</v>
      </c>
      <c r="R253" s="17">
        <v>59.0</v>
      </c>
      <c r="S253" s="18">
        <v>183.0</v>
      </c>
      <c r="T253" s="19">
        <v>35.0</v>
      </c>
      <c r="U253" s="20">
        <v>83.0</v>
      </c>
      <c r="V253" s="21">
        <v>96.0</v>
      </c>
      <c r="W253" s="22">
        <v>71.0</v>
      </c>
      <c r="X253" s="31"/>
      <c r="Y253" s="14">
        <v>25.0</v>
      </c>
      <c r="Z253" s="15">
        <v>16.0</v>
      </c>
      <c r="AA253" s="16">
        <v>21.0</v>
      </c>
      <c r="AB253" s="17">
        <v>60.0</v>
      </c>
      <c r="AC253" s="18">
        <v>182.0</v>
      </c>
      <c r="AD253" s="19">
        <v>37.0</v>
      </c>
      <c r="AE253" s="20">
        <v>66.0</v>
      </c>
      <c r="AF253" s="21">
        <v>77.0</v>
      </c>
      <c r="AG253" s="22">
        <v>46.0</v>
      </c>
      <c r="AH253" s="27"/>
      <c r="AI253" s="27"/>
    </row>
    <row r="254">
      <c r="A254" s="32"/>
      <c r="B254" s="29">
        <v>3754.0</v>
      </c>
      <c r="C254" s="30">
        <v>2368.0</v>
      </c>
      <c r="D254" s="31" t="s">
        <v>0</v>
      </c>
      <c r="E254" s="5">
        <v>17.0</v>
      </c>
      <c r="F254" s="6">
        <v>26.0</v>
      </c>
      <c r="G254" s="7">
        <v>21.0</v>
      </c>
      <c r="H254" s="8">
        <v>38.0</v>
      </c>
      <c r="I254" s="9">
        <v>93.0</v>
      </c>
      <c r="J254" s="10">
        <v>35.0</v>
      </c>
      <c r="K254" s="11">
        <v>25.0</v>
      </c>
      <c r="L254" s="12">
        <v>15.0</v>
      </c>
      <c r="M254" s="13">
        <v>36.0</v>
      </c>
      <c r="N254" s="31"/>
      <c r="O254" s="14">
        <v>15.0</v>
      </c>
      <c r="P254" s="15">
        <v>6.0</v>
      </c>
      <c r="Q254" s="16">
        <v>14.0</v>
      </c>
      <c r="R254" s="17">
        <v>27.0</v>
      </c>
      <c r="S254" s="18">
        <v>90.0</v>
      </c>
      <c r="T254" s="19">
        <v>29.0</v>
      </c>
      <c r="U254" s="20">
        <v>29.0</v>
      </c>
      <c r="V254" s="21">
        <v>21.0</v>
      </c>
      <c r="W254" s="22">
        <v>16.0</v>
      </c>
      <c r="X254" s="31"/>
      <c r="Y254" s="14">
        <v>12.0</v>
      </c>
      <c r="Z254" s="15">
        <v>4.0</v>
      </c>
      <c r="AA254" s="16">
        <v>14.0</v>
      </c>
      <c r="AB254" s="17">
        <v>27.0</v>
      </c>
      <c r="AC254" s="18">
        <v>98.0</v>
      </c>
      <c r="AD254" s="19">
        <v>32.0</v>
      </c>
      <c r="AE254" s="20">
        <v>19.0</v>
      </c>
      <c r="AF254" s="21">
        <v>12.0</v>
      </c>
      <c r="AG254" s="22">
        <v>16.0</v>
      </c>
      <c r="AH254" s="27"/>
      <c r="AI254" s="27"/>
    </row>
    <row r="255">
      <c r="A255" s="32"/>
      <c r="B255" s="29">
        <v>3755.0</v>
      </c>
      <c r="C255" s="30">
        <v>2071.0</v>
      </c>
      <c r="D255" s="31" t="s">
        <v>0</v>
      </c>
      <c r="E255" s="5">
        <v>17.0</v>
      </c>
      <c r="F255" s="6">
        <v>47.0</v>
      </c>
      <c r="G255" s="7">
        <v>33.0</v>
      </c>
      <c r="H255" s="8">
        <v>67.0</v>
      </c>
      <c r="I255" s="9">
        <v>162.0</v>
      </c>
      <c r="J255" s="10">
        <v>46.0</v>
      </c>
      <c r="K255" s="11">
        <v>27.0</v>
      </c>
      <c r="L255" s="12">
        <v>14.0</v>
      </c>
      <c r="M255" s="13">
        <v>66.0</v>
      </c>
      <c r="N255" s="31"/>
      <c r="O255" s="14">
        <v>10.0</v>
      </c>
      <c r="P255" s="15">
        <v>37.0</v>
      </c>
      <c r="Q255" s="16">
        <v>20.0</v>
      </c>
      <c r="R255" s="17">
        <v>58.0</v>
      </c>
      <c r="S255" s="18">
        <v>157.0</v>
      </c>
      <c r="T255" s="19">
        <v>25.0</v>
      </c>
      <c r="U255" s="20">
        <v>25.0</v>
      </c>
      <c r="V255" s="21">
        <v>44.0</v>
      </c>
      <c r="W255" s="22">
        <v>34.0</v>
      </c>
      <c r="X255" s="31"/>
      <c r="Y255" s="14">
        <v>8.0</v>
      </c>
      <c r="Z255" s="15">
        <v>19.0</v>
      </c>
      <c r="AA255" s="16">
        <v>26.0</v>
      </c>
      <c r="AB255" s="17">
        <v>56.0</v>
      </c>
      <c r="AC255" s="18">
        <v>153.0</v>
      </c>
      <c r="AD255" s="19">
        <v>20.0</v>
      </c>
      <c r="AE255" s="20">
        <v>25.0</v>
      </c>
      <c r="AF255" s="21">
        <v>41.0</v>
      </c>
      <c r="AG255" s="22">
        <v>25.0</v>
      </c>
      <c r="AH255" s="27"/>
      <c r="AI255" s="27"/>
    </row>
    <row r="256">
      <c r="A256" s="32"/>
      <c r="B256" s="29">
        <v>3757.0</v>
      </c>
      <c r="C256" s="30">
        <v>1047.0</v>
      </c>
      <c r="D256" s="31" t="s">
        <v>0</v>
      </c>
      <c r="E256" s="5">
        <v>33.0</v>
      </c>
      <c r="F256" s="6">
        <v>22.0</v>
      </c>
      <c r="G256" s="7">
        <v>27.0</v>
      </c>
      <c r="H256" s="8">
        <v>67.0</v>
      </c>
      <c r="I256" s="9">
        <v>89.0</v>
      </c>
      <c r="J256" s="10">
        <v>49.0</v>
      </c>
      <c r="K256" s="11">
        <v>30.0</v>
      </c>
      <c r="L256" s="12">
        <v>10.0</v>
      </c>
      <c r="M256" s="13">
        <v>36.0</v>
      </c>
      <c r="N256" s="31"/>
      <c r="O256" s="14">
        <v>36.0</v>
      </c>
      <c r="P256" s="15">
        <v>31.0</v>
      </c>
      <c r="Q256" s="16">
        <v>32.0</v>
      </c>
      <c r="R256" s="17">
        <v>17.0</v>
      </c>
      <c r="S256" s="18">
        <v>53.0</v>
      </c>
      <c r="T256" s="19">
        <v>12.0</v>
      </c>
      <c r="U256" s="20">
        <v>60.0</v>
      </c>
      <c r="V256" s="21">
        <v>35.0</v>
      </c>
      <c r="W256" s="22">
        <v>31.0</v>
      </c>
      <c r="X256" s="31"/>
      <c r="Y256" s="14">
        <v>25.0</v>
      </c>
      <c r="Z256" s="15">
        <v>22.0</v>
      </c>
      <c r="AA256" s="16">
        <v>30.0</v>
      </c>
      <c r="AB256" s="17">
        <v>16.0</v>
      </c>
      <c r="AC256" s="18">
        <v>49.0</v>
      </c>
      <c r="AD256" s="19">
        <v>12.0</v>
      </c>
      <c r="AE256" s="20">
        <v>49.0</v>
      </c>
      <c r="AF256" s="21">
        <v>28.0</v>
      </c>
      <c r="AG256" s="22">
        <v>19.0</v>
      </c>
      <c r="AH256" s="27"/>
      <c r="AI256" s="27"/>
    </row>
    <row r="257">
      <c r="A257" s="32"/>
      <c r="B257" s="29">
        <v>3758.0</v>
      </c>
      <c r="C257" s="30">
        <v>342.0</v>
      </c>
      <c r="D257" s="31" t="s">
        <v>0</v>
      </c>
      <c r="E257" s="5">
        <v>2.0</v>
      </c>
      <c r="F257" s="6">
        <v>9.0</v>
      </c>
      <c r="G257" s="7">
        <v>14.0</v>
      </c>
      <c r="H257" s="8">
        <v>28.0</v>
      </c>
      <c r="I257" s="9">
        <v>25.0</v>
      </c>
      <c r="J257" s="10">
        <v>22.0</v>
      </c>
      <c r="K257" s="11">
        <v>7.0</v>
      </c>
      <c r="L257" s="12">
        <v>8.0</v>
      </c>
      <c r="M257" s="13">
        <v>6.0</v>
      </c>
      <c r="N257" s="31"/>
      <c r="O257" s="14">
        <v>11.0</v>
      </c>
      <c r="P257" s="15">
        <v>5.0</v>
      </c>
      <c r="Q257" s="16">
        <v>10.0</v>
      </c>
      <c r="R257" s="17">
        <v>14.0</v>
      </c>
      <c r="S257" s="18">
        <v>7.0</v>
      </c>
      <c r="T257" s="19">
        <v>4.0</v>
      </c>
      <c r="U257" s="20">
        <v>8.0</v>
      </c>
      <c r="V257" s="21">
        <v>17.0</v>
      </c>
      <c r="W257" s="22">
        <v>24.0</v>
      </c>
      <c r="X257" s="31"/>
      <c r="Y257" s="14">
        <v>2.0</v>
      </c>
      <c r="Z257" s="15">
        <v>5.0</v>
      </c>
      <c r="AA257" s="16">
        <v>13.0</v>
      </c>
      <c r="AB257" s="17">
        <v>15.0</v>
      </c>
      <c r="AC257" s="18">
        <v>7.0</v>
      </c>
      <c r="AD257" s="19">
        <v>4.0</v>
      </c>
      <c r="AE257" s="20">
        <v>10.0</v>
      </c>
      <c r="AF257" s="21">
        <v>14.0</v>
      </c>
      <c r="AG257" s="22">
        <v>15.0</v>
      </c>
      <c r="AH257" s="27"/>
      <c r="AI257" s="27"/>
    </row>
    <row r="258">
      <c r="A258" s="32"/>
      <c r="B258" s="29">
        <v>3762.0</v>
      </c>
      <c r="C258" s="30">
        <v>2724.0</v>
      </c>
      <c r="D258" s="31" t="s">
        <v>0</v>
      </c>
      <c r="E258" s="5">
        <v>17.0</v>
      </c>
      <c r="F258" s="6">
        <v>54.0</v>
      </c>
      <c r="G258" s="7">
        <v>26.0</v>
      </c>
      <c r="H258" s="8">
        <v>78.0</v>
      </c>
      <c r="I258" s="9">
        <v>144.0</v>
      </c>
      <c r="J258" s="10">
        <v>40.0</v>
      </c>
      <c r="K258" s="11">
        <v>29.0</v>
      </c>
      <c r="L258" s="12">
        <v>18.0</v>
      </c>
      <c r="M258" s="13">
        <v>63.0</v>
      </c>
      <c r="N258" s="31"/>
      <c r="O258" s="14">
        <v>19.0</v>
      </c>
      <c r="P258" s="15">
        <v>28.0</v>
      </c>
      <c r="Q258" s="16">
        <v>19.0</v>
      </c>
      <c r="R258" s="17">
        <v>62.0</v>
      </c>
      <c r="S258" s="18">
        <v>140.0</v>
      </c>
      <c r="T258" s="19">
        <v>30.0</v>
      </c>
      <c r="U258" s="20">
        <v>28.0</v>
      </c>
      <c r="V258" s="21">
        <v>38.0</v>
      </c>
      <c r="W258" s="22">
        <v>32.0</v>
      </c>
      <c r="X258" s="31"/>
      <c r="Y258" s="14">
        <v>17.0</v>
      </c>
      <c r="Z258" s="15">
        <v>18.0</v>
      </c>
      <c r="AA258" s="16">
        <v>25.0</v>
      </c>
      <c r="AB258" s="17">
        <v>60.0</v>
      </c>
      <c r="AC258" s="18">
        <v>142.0</v>
      </c>
      <c r="AD258" s="19">
        <v>30.0</v>
      </c>
      <c r="AE258" s="20">
        <v>26.0</v>
      </c>
      <c r="AF258" s="21">
        <v>37.0</v>
      </c>
      <c r="AG258" s="22">
        <v>21.0</v>
      </c>
      <c r="AH258" s="27"/>
      <c r="AI258" s="27"/>
    </row>
    <row r="259">
      <c r="A259" s="32"/>
      <c r="B259" s="29">
        <v>3763.0</v>
      </c>
      <c r="C259" s="30">
        <v>385.0</v>
      </c>
      <c r="D259" s="31" t="s">
        <v>0</v>
      </c>
      <c r="E259" s="5">
        <v>9.0</v>
      </c>
      <c r="F259" s="6">
        <v>9.0</v>
      </c>
      <c r="G259" s="7">
        <v>7.0</v>
      </c>
      <c r="H259" s="8">
        <v>12.0</v>
      </c>
      <c r="I259" s="9">
        <v>48.0</v>
      </c>
      <c r="J259" s="10">
        <v>10.0</v>
      </c>
      <c r="K259" s="11">
        <v>6.0</v>
      </c>
      <c r="L259" s="12">
        <v>5.0</v>
      </c>
      <c r="M259" s="13">
        <v>19.0</v>
      </c>
      <c r="N259" s="31"/>
      <c r="O259" s="14">
        <v>3.0</v>
      </c>
      <c r="P259" s="15">
        <v>12.0</v>
      </c>
      <c r="Q259" s="16">
        <v>8.0</v>
      </c>
      <c r="R259" s="17">
        <v>7.0</v>
      </c>
      <c r="S259" s="18">
        <v>32.0</v>
      </c>
      <c r="T259" s="19">
        <v>6.0</v>
      </c>
      <c r="U259" s="20">
        <v>16.0</v>
      </c>
      <c r="V259" s="21">
        <v>12.0</v>
      </c>
      <c r="W259" s="22">
        <v>9.0</v>
      </c>
      <c r="X259" s="31"/>
      <c r="Y259" s="14">
        <v>4.0</v>
      </c>
      <c r="Z259" s="15">
        <v>5.0</v>
      </c>
      <c r="AA259" s="16">
        <v>2.0</v>
      </c>
      <c r="AB259" s="17">
        <v>7.0</v>
      </c>
      <c r="AC259" s="18">
        <v>30.0</v>
      </c>
      <c r="AD259" s="19">
        <v>6.0</v>
      </c>
      <c r="AE259" s="20">
        <v>9.0</v>
      </c>
      <c r="AF259" s="21">
        <v>8.0</v>
      </c>
      <c r="AG259" s="22">
        <v>12.0</v>
      </c>
      <c r="AH259" s="27"/>
      <c r="AI259" s="27"/>
    </row>
    <row r="260">
      <c r="A260" s="32"/>
      <c r="B260" s="29">
        <v>3764.0</v>
      </c>
      <c r="C260" s="30">
        <v>3206.0</v>
      </c>
      <c r="D260" s="31" t="s">
        <v>0</v>
      </c>
      <c r="E260" s="5">
        <v>30.0</v>
      </c>
      <c r="F260" s="6">
        <v>31.0</v>
      </c>
      <c r="G260" s="7">
        <v>30.0</v>
      </c>
      <c r="H260" s="8">
        <v>98.0</v>
      </c>
      <c r="I260" s="9">
        <v>144.0</v>
      </c>
      <c r="J260" s="10">
        <v>60.0</v>
      </c>
      <c r="K260" s="11">
        <v>20.0</v>
      </c>
      <c r="L260" s="12">
        <v>19.0</v>
      </c>
      <c r="M260" s="13">
        <v>82.0</v>
      </c>
      <c r="N260" s="31"/>
      <c r="O260" s="14">
        <v>37.0</v>
      </c>
      <c r="P260" s="15">
        <v>17.0</v>
      </c>
      <c r="Q260" s="16">
        <v>13.0</v>
      </c>
      <c r="R260" s="17">
        <v>57.0</v>
      </c>
      <c r="S260" s="18">
        <v>170.0</v>
      </c>
      <c r="T260" s="19">
        <v>34.0</v>
      </c>
      <c r="U260" s="20">
        <v>31.0</v>
      </c>
      <c r="V260" s="21">
        <v>32.0</v>
      </c>
      <c r="W260" s="22">
        <v>37.0</v>
      </c>
      <c r="X260" s="31"/>
      <c r="Y260" s="14">
        <v>14.0</v>
      </c>
      <c r="Z260" s="15">
        <v>9.0</v>
      </c>
      <c r="AA260" s="16">
        <v>17.0</v>
      </c>
      <c r="AB260" s="17">
        <v>56.0</v>
      </c>
      <c r="AC260" s="18">
        <v>170.0</v>
      </c>
      <c r="AD260" s="19">
        <v>34.0</v>
      </c>
      <c r="AE260" s="20">
        <v>36.0</v>
      </c>
      <c r="AF260" s="21">
        <v>25.0</v>
      </c>
      <c r="AG260" s="22">
        <v>23.0</v>
      </c>
      <c r="AH260" s="27"/>
      <c r="AI260" s="27"/>
    </row>
    <row r="261">
      <c r="A261" s="32"/>
      <c r="B261" s="29">
        <v>3765.0</v>
      </c>
      <c r="C261" s="30">
        <v>1841.0</v>
      </c>
      <c r="D261" s="31" t="s">
        <v>0</v>
      </c>
      <c r="E261" s="5">
        <v>16.0</v>
      </c>
      <c r="F261" s="6">
        <v>21.0</v>
      </c>
      <c r="G261" s="7">
        <v>8.0</v>
      </c>
      <c r="H261" s="8">
        <v>50.0</v>
      </c>
      <c r="I261" s="9">
        <v>79.0</v>
      </c>
      <c r="J261" s="10">
        <v>26.0</v>
      </c>
      <c r="K261" s="11">
        <v>33.0</v>
      </c>
      <c r="L261" s="12">
        <v>13.0</v>
      </c>
      <c r="M261" s="13">
        <v>34.0</v>
      </c>
      <c r="N261" s="31"/>
      <c r="O261" s="14">
        <v>19.0</v>
      </c>
      <c r="P261" s="15">
        <v>13.0</v>
      </c>
      <c r="Q261" s="16">
        <v>10.0</v>
      </c>
      <c r="R261" s="17">
        <v>47.0</v>
      </c>
      <c r="S261" s="18">
        <v>78.0</v>
      </c>
      <c r="T261" s="19">
        <v>18.0</v>
      </c>
      <c r="U261" s="20">
        <v>24.0</v>
      </c>
      <c r="V261" s="21">
        <v>19.0</v>
      </c>
      <c r="W261" s="22">
        <v>10.0</v>
      </c>
      <c r="X261" s="31"/>
      <c r="Y261" s="14">
        <v>13.0</v>
      </c>
      <c r="Z261" s="15">
        <v>10.0</v>
      </c>
      <c r="AA261" s="16">
        <v>6.0</v>
      </c>
      <c r="AB261" s="17">
        <v>47.0</v>
      </c>
      <c r="AC261" s="18">
        <v>74.0</v>
      </c>
      <c r="AD261" s="19">
        <v>18.0</v>
      </c>
      <c r="AE261" s="20">
        <v>18.0</v>
      </c>
      <c r="AF261" s="21">
        <v>20.0</v>
      </c>
      <c r="AG261" s="22">
        <v>11.0</v>
      </c>
      <c r="AH261" s="27"/>
      <c r="AI261" s="27"/>
    </row>
    <row r="262">
      <c r="A262" s="32"/>
      <c r="B262" s="29">
        <v>3766.0</v>
      </c>
      <c r="C262" s="30">
        <v>2207.0</v>
      </c>
      <c r="D262" s="31" t="s">
        <v>0</v>
      </c>
      <c r="E262" s="5">
        <v>30.0</v>
      </c>
      <c r="F262" s="6">
        <v>27.0</v>
      </c>
      <c r="G262" s="7">
        <v>31.0</v>
      </c>
      <c r="H262" s="8">
        <v>146.0</v>
      </c>
      <c r="I262" s="9">
        <v>205.0</v>
      </c>
      <c r="J262" s="10">
        <v>104.0</v>
      </c>
      <c r="K262" s="11">
        <v>39.0</v>
      </c>
      <c r="L262" s="12">
        <v>22.0</v>
      </c>
      <c r="M262" s="13">
        <v>95.0</v>
      </c>
      <c r="N262" s="31"/>
      <c r="O262" s="14">
        <v>49.0</v>
      </c>
      <c r="P262" s="15">
        <v>49.0</v>
      </c>
      <c r="Q262" s="16">
        <v>33.0</v>
      </c>
      <c r="R262" s="17">
        <v>71.0</v>
      </c>
      <c r="S262" s="18">
        <v>141.0</v>
      </c>
      <c r="T262" s="19">
        <v>33.0</v>
      </c>
      <c r="U262" s="20">
        <v>75.0</v>
      </c>
      <c r="V262" s="21">
        <v>82.0</v>
      </c>
      <c r="W262" s="22">
        <v>72.0</v>
      </c>
      <c r="X262" s="31"/>
      <c r="Y262" s="14">
        <v>34.0</v>
      </c>
      <c r="Z262" s="15">
        <v>21.0</v>
      </c>
      <c r="AA262" s="16">
        <v>32.0</v>
      </c>
      <c r="AB262" s="17">
        <v>65.0</v>
      </c>
      <c r="AC262" s="18">
        <v>136.0</v>
      </c>
      <c r="AD262" s="19">
        <v>31.0</v>
      </c>
      <c r="AE262" s="20">
        <v>60.0</v>
      </c>
      <c r="AF262" s="21">
        <v>71.0</v>
      </c>
      <c r="AG262" s="22">
        <v>49.0</v>
      </c>
      <c r="AH262" s="27"/>
      <c r="AI262" s="27"/>
    </row>
    <row r="263">
      <c r="A263" s="32"/>
      <c r="B263" s="29">
        <v>3769.0</v>
      </c>
      <c r="C263" s="30">
        <v>1088.0</v>
      </c>
      <c r="D263" s="31" t="s">
        <v>0</v>
      </c>
      <c r="E263" s="5">
        <v>7.0</v>
      </c>
      <c r="F263" s="6">
        <v>20.0</v>
      </c>
      <c r="G263" s="7">
        <v>18.0</v>
      </c>
      <c r="H263" s="8">
        <v>53.0</v>
      </c>
      <c r="I263" s="9">
        <v>79.0</v>
      </c>
      <c r="J263" s="10">
        <v>41.0</v>
      </c>
      <c r="K263" s="11">
        <v>13.0</v>
      </c>
      <c r="L263" s="12">
        <v>13.0</v>
      </c>
      <c r="M263" s="13">
        <v>39.0</v>
      </c>
      <c r="N263" s="31"/>
      <c r="O263" s="14">
        <v>13.0</v>
      </c>
      <c r="P263" s="15">
        <v>7.0</v>
      </c>
      <c r="Q263" s="16">
        <v>14.0</v>
      </c>
      <c r="R263" s="17">
        <v>25.0</v>
      </c>
      <c r="S263" s="18">
        <v>74.0</v>
      </c>
      <c r="T263" s="19">
        <v>16.0</v>
      </c>
      <c r="U263" s="20">
        <v>25.0</v>
      </c>
      <c r="V263" s="21">
        <v>20.0</v>
      </c>
      <c r="W263" s="22">
        <v>40.0</v>
      </c>
      <c r="X263" s="31"/>
      <c r="Y263" s="14">
        <v>10.0</v>
      </c>
      <c r="Z263" s="15">
        <v>10.0</v>
      </c>
      <c r="AA263" s="16">
        <v>16.0</v>
      </c>
      <c r="AB263" s="17">
        <v>23.0</v>
      </c>
      <c r="AC263" s="18">
        <v>78.0</v>
      </c>
      <c r="AD263" s="19">
        <v>16.0</v>
      </c>
      <c r="AE263" s="20">
        <v>19.0</v>
      </c>
      <c r="AF263" s="21">
        <v>14.0</v>
      </c>
      <c r="AG263" s="22">
        <v>24.0</v>
      </c>
      <c r="AH263" s="27"/>
      <c r="AI263" s="27"/>
    </row>
    <row r="264">
      <c r="A264" s="32"/>
      <c r="B264" s="29">
        <v>3771.0</v>
      </c>
      <c r="C264" s="30">
        <v>932.0</v>
      </c>
      <c r="D264" s="31" t="s">
        <v>0</v>
      </c>
      <c r="E264" s="5">
        <v>16.0</v>
      </c>
      <c r="F264" s="6">
        <v>12.0</v>
      </c>
      <c r="G264" s="7">
        <v>14.0</v>
      </c>
      <c r="H264" s="8">
        <v>36.0</v>
      </c>
      <c r="I264" s="9">
        <v>42.0</v>
      </c>
      <c r="J264" s="10">
        <v>14.0</v>
      </c>
      <c r="K264" s="11">
        <v>16.0</v>
      </c>
      <c r="L264" s="12">
        <v>13.0</v>
      </c>
      <c r="M264" s="13">
        <v>26.0</v>
      </c>
      <c r="N264" s="31"/>
      <c r="O264" s="14">
        <v>6.0</v>
      </c>
      <c r="P264" s="15">
        <v>9.0</v>
      </c>
      <c r="Q264" s="16">
        <v>4.0</v>
      </c>
      <c r="R264" s="17">
        <v>26.0</v>
      </c>
      <c r="S264" s="18">
        <v>49.0</v>
      </c>
      <c r="T264" s="19">
        <v>21.0</v>
      </c>
      <c r="U264" s="20">
        <v>31.0</v>
      </c>
      <c r="V264" s="21">
        <v>11.0</v>
      </c>
      <c r="W264" s="22">
        <v>13.0</v>
      </c>
      <c r="X264" s="31"/>
      <c r="Y264" s="14">
        <v>14.0</v>
      </c>
      <c r="Z264" s="15">
        <v>4.0</v>
      </c>
      <c r="AA264" s="16">
        <v>7.0</v>
      </c>
      <c r="AB264" s="17">
        <v>26.0</v>
      </c>
      <c r="AC264" s="18">
        <v>49.0</v>
      </c>
      <c r="AD264" s="19">
        <v>21.0</v>
      </c>
      <c r="AE264" s="20">
        <v>17.0</v>
      </c>
      <c r="AF264" s="21">
        <v>12.0</v>
      </c>
      <c r="AG264" s="22">
        <v>6.0</v>
      </c>
      <c r="AH264" s="27"/>
      <c r="AI264" s="27"/>
    </row>
    <row r="265">
      <c r="A265" s="32"/>
      <c r="B265" s="29">
        <v>3773.0</v>
      </c>
      <c r="C265" s="30">
        <v>1223.0</v>
      </c>
      <c r="D265" s="31" t="s">
        <v>0</v>
      </c>
      <c r="E265" s="5">
        <v>8.0</v>
      </c>
      <c r="F265" s="6">
        <v>25.0</v>
      </c>
      <c r="G265" s="7">
        <v>11.0</v>
      </c>
      <c r="H265" s="8">
        <v>41.0</v>
      </c>
      <c r="I265" s="9">
        <v>81.0</v>
      </c>
      <c r="J265" s="10">
        <v>24.0</v>
      </c>
      <c r="K265" s="11">
        <v>9.0</v>
      </c>
      <c r="L265" s="12">
        <v>9.0</v>
      </c>
      <c r="M265" s="13">
        <v>35.0</v>
      </c>
      <c r="N265" s="31"/>
      <c r="O265" s="14">
        <v>13.0</v>
      </c>
      <c r="P265" s="15">
        <v>4.0</v>
      </c>
      <c r="Q265" s="16">
        <v>5.0</v>
      </c>
      <c r="R265" s="17">
        <v>30.0</v>
      </c>
      <c r="S265" s="18">
        <v>80.0</v>
      </c>
      <c r="T265" s="19">
        <v>14.0</v>
      </c>
      <c r="U265" s="20">
        <v>10.0</v>
      </c>
      <c r="V265" s="21">
        <v>25.0</v>
      </c>
      <c r="W265" s="22">
        <v>21.0</v>
      </c>
      <c r="X265" s="31"/>
      <c r="Y265" s="14">
        <v>10.0</v>
      </c>
      <c r="Z265" s="15">
        <v>7.0</v>
      </c>
      <c r="AA265" s="16">
        <v>9.0</v>
      </c>
      <c r="AB265" s="17">
        <v>27.0</v>
      </c>
      <c r="AC265" s="18">
        <v>81.0</v>
      </c>
      <c r="AD265" s="19">
        <v>14.0</v>
      </c>
      <c r="AE265" s="20">
        <v>13.0</v>
      </c>
      <c r="AF265" s="21">
        <v>18.0</v>
      </c>
      <c r="AG265" s="22">
        <v>13.0</v>
      </c>
      <c r="AH265" s="27"/>
      <c r="AI265" s="27"/>
    </row>
    <row r="266">
      <c r="A266" s="32"/>
      <c r="B266" s="29">
        <v>3780.0</v>
      </c>
      <c r="C266" s="30">
        <v>1589.0</v>
      </c>
      <c r="D266" s="31" t="s">
        <v>0</v>
      </c>
      <c r="E266" s="5">
        <v>9.0</v>
      </c>
      <c r="F266" s="6">
        <v>29.0</v>
      </c>
      <c r="G266" s="7">
        <v>29.0</v>
      </c>
      <c r="H266" s="8">
        <v>90.0</v>
      </c>
      <c r="I266" s="9">
        <v>101.0</v>
      </c>
      <c r="J266" s="10">
        <v>64.0</v>
      </c>
      <c r="K266" s="11">
        <v>33.0</v>
      </c>
      <c r="L266" s="12">
        <v>17.0</v>
      </c>
      <c r="M266" s="13">
        <v>44.0</v>
      </c>
      <c r="N266" s="31"/>
      <c r="O266" s="14">
        <v>32.0</v>
      </c>
      <c r="P266" s="15">
        <v>26.0</v>
      </c>
      <c r="Q266" s="16">
        <v>24.0</v>
      </c>
      <c r="R266" s="17">
        <v>48.0</v>
      </c>
      <c r="S266" s="18">
        <v>74.0</v>
      </c>
      <c r="T266" s="19">
        <v>20.0</v>
      </c>
      <c r="U266" s="20">
        <v>37.0</v>
      </c>
      <c r="V266" s="21">
        <v>48.0</v>
      </c>
      <c r="W266" s="22">
        <v>49.0</v>
      </c>
      <c r="X266" s="31"/>
      <c r="Y266" s="14">
        <v>18.0</v>
      </c>
      <c r="Z266" s="15">
        <v>10.0</v>
      </c>
      <c r="AA266" s="16">
        <v>32.0</v>
      </c>
      <c r="AB266" s="17">
        <v>48.0</v>
      </c>
      <c r="AC266" s="18">
        <v>74.0</v>
      </c>
      <c r="AD266" s="19">
        <v>20.0</v>
      </c>
      <c r="AE266" s="20">
        <v>35.0</v>
      </c>
      <c r="AF266" s="21">
        <v>42.0</v>
      </c>
      <c r="AG266" s="22">
        <v>31.0</v>
      </c>
      <c r="AH266" s="27"/>
      <c r="AI266" s="27"/>
    </row>
    <row r="267">
      <c r="A267" s="32"/>
      <c r="B267" s="29">
        <v>3781.0</v>
      </c>
      <c r="C267" s="30">
        <v>2416.0</v>
      </c>
      <c r="D267" s="31" t="s">
        <v>0</v>
      </c>
      <c r="E267" s="5">
        <v>24.0</v>
      </c>
      <c r="F267" s="6">
        <v>51.0</v>
      </c>
      <c r="G267" s="7">
        <v>19.0</v>
      </c>
      <c r="H267" s="8">
        <v>45.0</v>
      </c>
      <c r="I267" s="9">
        <v>113.0</v>
      </c>
      <c r="J267" s="10">
        <v>53.0</v>
      </c>
      <c r="K267" s="11">
        <v>22.0</v>
      </c>
      <c r="L267" s="12">
        <v>22.0</v>
      </c>
      <c r="M267" s="13">
        <v>78.0</v>
      </c>
      <c r="N267" s="31"/>
      <c r="O267" s="14">
        <v>18.0</v>
      </c>
      <c r="P267" s="15">
        <v>28.0</v>
      </c>
      <c r="Q267" s="16">
        <v>16.0</v>
      </c>
      <c r="R267" s="17">
        <v>29.0</v>
      </c>
      <c r="S267" s="18">
        <v>116.0</v>
      </c>
      <c r="T267" s="19">
        <v>23.0</v>
      </c>
      <c r="U267" s="20">
        <v>29.0</v>
      </c>
      <c r="V267" s="21">
        <v>42.0</v>
      </c>
      <c r="W267" s="22">
        <v>37.0</v>
      </c>
      <c r="X267" s="31"/>
      <c r="Y267" s="14">
        <v>14.0</v>
      </c>
      <c r="Z267" s="15">
        <v>17.0</v>
      </c>
      <c r="AA267" s="16">
        <v>29.0</v>
      </c>
      <c r="AB267" s="17">
        <v>30.0</v>
      </c>
      <c r="AC267" s="18">
        <v>115.0</v>
      </c>
      <c r="AD267" s="19">
        <v>22.0</v>
      </c>
      <c r="AE267" s="20">
        <v>25.0</v>
      </c>
      <c r="AF267" s="21">
        <v>38.0</v>
      </c>
      <c r="AG267" s="22">
        <v>25.0</v>
      </c>
      <c r="AH267" s="27"/>
      <c r="AI267" s="27"/>
    </row>
    <row r="268">
      <c r="A268" s="32"/>
      <c r="B268" s="29">
        <v>3787.0</v>
      </c>
      <c r="C268" s="30">
        <v>1493.0</v>
      </c>
      <c r="D268" s="31" t="s">
        <v>0</v>
      </c>
      <c r="E268" s="5">
        <v>21.0</v>
      </c>
      <c r="F268" s="6">
        <v>28.0</v>
      </c>
      <c r="G268" s="7">
        <v>15.0</v>
      </c>
      <c r="H268" s="8">
        <v>68.0</v>
      </c>
      <c r="I268" s="9">
        <v>118.0</v>
      </c>
      <c r="J268" s="10">
        <v>52.0</v>
      </c>
      <c r="K268" s="11">
        <v>17.0</v>
      </c>
      <c r="L268" s="12">
        <v>13.0</v>
      </c>
      <c r="M268" s="13">
        <v>50.0</v>
      </c>
      <c r="N268" s="31"/>
      <c r="O268" s="14">
        <v>20.0</v>
      </c>
      <c r="P268" s="15">
        <v>14.0</v>
      </c>
      <c r="Q268" s="16">
        <v>15.0</v>
      </c>
      <c r="R268" s="17">
        <v>35.0</v>
      </c>
      <c r="S268" s="18">
        <v>112.0</v>
      </c>
      <c r="T268" s="19">
        <v>16.0</v>
      </c>
      <c r="U268" s="20">
        <v>40.0</v>
      </c>
      <c r="V268" s="21">
        <v>34.0</v>
      </c>
      <c r="W268" s="22">
        <v>43.0</v>
      </c>
      <c r="X268" s="31"/>
      <c r="Y268" s="14">
        <v>18.0</v>
      </c>
      <c r="Z268" s="15">
        <v>11.0</v>
      </c>
      <c r="AA268" s="16">
        <v>14.0</v>
      </c>
      <c r="AB268" s="17">
        <v>32.0</v>
      </c>
      <c r="AC268" s="18">
        <v>118.0</v>
      </c>
      <c r="AD268" s="19">
        <v>14.0</v>
      </c>
      <c r="AE268" s="20">
        <v>21.0</v>
      </c>
      <c r="AF268" s="21">
        <v>23.0</v>
      </c>
      <c r="AG268" s="22">
        <v>32.0</v>
      </c>
      <c r="AH268" s="27"/>
      <c r="AI268" s="27"/>
    </row>
    <row r="269">
      <c r="A269" s="32"/>
      <c r="B269" s="29">
        <v>3793.0</v>
      </c>
      <c r="C269" s="30">
        <v>2128.0</v>
      </c>
      <c r="D269" s="31" t="s">
        <v>0</v>
      </c>
      <c r="E269" s="5">
        <v>15.0</v>
      </c>
      <c r="F269" s="6">
        <v>44.0</v>
      </c>
      <c r="G269" s="7">
        <v>20.0</v>
      </c>
      <c r="H269" s="8">
        <v>30.0</v>
      </c>
      <c r="I269" s="9">
        <v>185.0</v>
      </c>
      <c r="J269" s="10">
        <v>78.0</v>
      </c>
      <c r="K269" s="11">
        <v>19.0</v>
      </c>
      <c r="L269" s="12">
        <v>25.0</v>
      </c>
      <c r="M269" s="13">
        <v>91.0</v>
      </c>
      <c r="N269" s="31"/>
      <c r="O269" s="14">
        <v>14.0</v>
      </c>
      <c r="P269" s="15">
        <v>36.0</v>
      </c>
      <c r="Q269" s="16">
        <v>31.0</v>
      </c>
      <c r="R269" s="17">
        <v>17.0</v>
      </c>
      <c r="S269" s="18">
        <v>152.0</v>
      </c>
      <c r="T269" s="19">
        <v>28.0</v>
      </c>
      <c r="U269" s="20">
        <v>25.0</v>
      </c>
      <c r="V269" s="21">
        <v>76.0</v>
      </c>
      <c r="W269" s="22">
        <v>47.0</v>
      </c>
      <c r="X269" s="31"/>
      <c r="Y269" s="14">
        <v>21.0</v>
      </c>
      <c r="Z269" s="15">
        <v>18.0</v>
      </c>
      <c r="AA269" s="16">
        <v>32.0</v>
      </c>
      <c r="AB269" s="17">
        <v>15.0</v>
      </c>
      <c r="AC269" s="18">
        <v>151.0</v>
      </c>
      <c r="AD269" s="19">
        <v>28.0</v>
      </c>
      <c r="AE269" s="20">
        <v>14.0</v>
      </c>
      <c r="AF269" s="21">
        <v>85.0</v>
      </c>
      <c r="AG269" s="22">
        <v>44.0</v>
      </c>
      <c r="AH269" s="27"/>
      <c r="AI269" s="27"/>
    </row>
    <row r="270">
      <c r="A270" s="32"/>
      <c r="B270" s="29">
        <v>3800.0</v>
      </c>
      <c r="C270" s="30">
        <v>2895.0</v>
      </c>
      <c r="D270" s="31" t="s">
        <v>0</v>
      </c>
      <c r="E270" s="5">
        <v>52.0</v>
      </c>
      <c r="F270" s="6">
        <v>47.0</v>
      </c>
      <c r="G270" s="7">
        <v>50.0</v>
      </c>
      <c r="H270" s="8">
        <v>129.0</v>
      </c>
      <c r="I270" s="9">
        <v>219.0</v>
      </c>
      <c r="J270" s="10">
        <v>87.0</v>
      </c>
      <c r="K270" s="11">
        <v>55.0</v>
      </c>
      <c r="L270" s="12">
        <v>36.0</v>
      </c>
      <c r="M270" s="13">
        <v>96.0</v>
      </c>
      <c r="N270" s="31"/>
      <c r="O270" s="14">
        <v>58.0</v>
      </c>
      <c r="P270" s="15">
        <v>42.0</v>
      </c>
      <c r="Q270" s="16">
        <v>40.0</v>
      </c>
      <c r="R270" s="17">
        <v>76.0</v>
      </c>
      <c r="S270" s="18">
        <v>190.0</v>
      </c>
      <c r="T270" s="19">
        <v>45.0</v>
      </c>
      <c r="U270" s="20">
        <v>79.0</v>
      </c>
      <c r="V270" s="21">
        <v>85.0</v>
      </c>
      <c r="W270" s="22">
        <v>65.0</v>
      </c>
      <c r="X270" s="31"/>
      <c r="Y270" s="14">
        <v>39.0</v>
      </c>
      <c r="Z270" s="15">
        <v>17.0</v>
      </c>
      <c r="AA270" s="16">
        <v>44.0</v>
      </c>
      <c r="AB270" s="17">
        <v>73.0</v>
      </c>
      <c r="AC270" s="18">
        <v>188.0</v>
      </c>
      <c r="AD270" s="19">
        <v>45.0</v>
      </c>
      <c r="AE270" s="20">
        <v>73.0</v>
      </c>
      <c r="AF270" s="21">
        <v>72.0</v>
      </c>
      <c r="AG270" s="22">
        <v>44.0</v>
      </c>
      <c r="AH270" s="27"/>
      <c r="AI270" s="27"/>
    </row>
    <row r="271">
      <c r="A271" s="32"/>
      <c r="B271" s="29">
        <v>3863.0</v>
      </c>
      <c r="C271" s="30">
        <v>2726.0</v>
      </c>
      <c r="D271" s="31" t="s">
        <v>0</v>
      </c>
      <c r="E271" s="5">
        <v>24.0</v>
      </c>
      <c r="F271" s="6">
        <v>58.0</v>
      </c>
      <c r="G271" s="7">
        <v>42.0</v>
      </c>
      <c r="H271" s="8">
        <v>73.0</v>
      </c>
      <c r="I271" s="9">
        <v>122.0</v>
      </c>
      <c r="J271" s="10">
        <v>87.0</v>
      </c>
      <c r="K271" s="11">
        <v>31.0</v>
      </c>
      <c r="L271" s="12">
        <v>25.0</v>
      </c>
      <c r="M271" s="13">
        <v>59.0</v>
      </c>
      <c r="N271" s="31"/>
      <c r="O271" s="14">
        <v>12.0</v>
      </c>
      <c r="P271" s="15">
        <v>27.0</v>
      </c>
      <c r="Q271" s="16">
        <v>12.0</v>
      </c>
      <c r="R271" s="17">
        <v>57.0</v>
      </c>
      <c r="S271" s="18">
        <v>134.0</v>
      </c>
      <c r="T271" s="19">
        <v>50.0</v>
      </c>
      <c r="U271" s="20">
        <v>45.0</v>
      </c>
      <c r="V271" s="21">
        <v>29.0</v>
      </c>
      <c r="W271" s="22">
        <v>67.0</v>
      </c>
      <c r="X271" s="31"/>
      <c r="Y271" s="14">
        <v>10.0</v>
      </c>
      <c r="Z271" s="15">
        <v>8.0</v>
      </c>
      <c r="AA271" s="16">
        <v>25.0</v>
      </c>
      <c r="AB271" s="17">
        <v>56.0</v>
      </c>
      <c r="AC271" s="18">
        <v>138.0</v>
      </c>
      <c r="AD271" s="19">
        <v>50.0</v>
      </c>
      <c r="AE271" s="20">
        <v>39.0</v>
      </c>
      <c r="AF271" s="21">
        <v>31.0</v>
      </c>
      <c r="AG271" s="22">
        <v>42.0</v>
      </c>
      <c r="AH271" s="27"/>
      <c r="AI271" s="27"/>
    </row>
    <row r="272">
      <c r="A272" s="32"/>
      <c r="B272" s="29">
        <v>4000.0</v>
      </c>
      <c r="C272" s="30">
        <v>1091.0</v>
      </c>
      <c r="D272" s="31" t="s">
        <v>0</v>
      </c>
      <c r="E272" s="5">
        <v>6.0</v>
      </c>
      <c r="F272" s="6">
        <v>4.0</v>
      </c>
      <c r="G272" s="7">
        <v>12.0</v>
      </c>
      <c r="H272" s="8">
        <v>20.0</v>
      </c>
      <c r="I272" s="9">
        <v>41.0</v>
      </c>
      <c r="J272" s="10">
        <v>12.0</v>
      </c>
      <c r="K272" s="11">
        <v>9.0</v>
      </c>
      <c r="L272" s="12">
        <v>7.0</v>
      </c>
      <c r="M272" s="13">
        <v>14.0</v>
      </c>
      <c r="N272" s="31"/>
      <c r="O272" s="14">
        <v>2.0</v>
      </c>
      <c r="P272" s="15">
        <v>11.0</v>
      </c>
      <c r="Q272" s="16">
        <v>5.0</v>
      </c>
      <c r="R272" s="17">
        <v>23.0</v>
      </c>
      <c r="S272" s="18">
        <v>32.0</v>
      </c>
      <c r="T272" s="19">
        <v>9.0</v>
      </c>
      <c r="U272" s="20">
        <v>6.0</v>
      </c>
      <c r="V272" s="21">
        <v>9.0</v>
      </c>
      <c r="W272" s="22">
        <v>14.0</v>
      </c>
      <c r="X272" s="31"/>
      <c r="Y272" s="14">
        <v>2.0</v>
      </c>
      <c r="Z272" s="15">
        <v>4.0</v>
      </c>
      <c r="AA272" s="16">
        <v>9.0</v>
      </c>
      <c r="AB272" s="17">
        <v>21.0</v>
      </c>
      <c r="AC272" s="18">
        <v>29.0</v>
      </c>
      <c r="AD272" s="19">
        <v>9.0</v>
      </c>
      <c r="AE272" s="20">
        <v>4.0</v>
      </c>
      <c r="AF272" s="21">
        <v>8.0</v>
      </c>
      <c r="AG272" s="22">
        <v>8.0</v>
      </c>
      <c r="AH272" s="27"/>
      <c r="AI272" s="27"/>
    </row>
    <row r="273">
      <c r="A273" s="32"/>
      <c r="B273" s="29">
        <v>4007.0</v>
      </c>
      <c r="C273" s="30">
        <v>1235.0</v>
      </c>
      <c r="D273" s="31" t="s">
        <v>0</v>
      </c>
      <c r="E273" s="5">
        <v>4.0</v>
      </c>
      <c r="F273" s="6">
        <v>26.0</v>
      </c>
      <c r="G273" s="7">
        <v>9.0</v>
      </c>
      <c r="H273" s="8">
        <v>29.0</v>
      </c>
      <c r="I273" s="9">
        <v>48.0</v>
      </c>
      <c r="J273" s="10">
        <v>21.0</v>
      </c>
      <c r="K273" s="11">
        <v>10.0</v>
      </c>
      <c r="L273" s="12">
        <v>6.0</v>
      </c>
      <c r="M273" s="13">
        <v>20.0</v>
      </c>
      <c r="N273" s="31"/>
      <c r="O273" s="14">
        <v>7.0</v>
      </c>
      <c r="P273" s="15">
        <v>12.0</v>
      </c>
      <c r="Q273" s="16">
        <v>4.0</v>
      </c>
      <c r="R273" s="17">
        <v>17.0</v>
      </c>
      <c r="S273" s="18">
        <v>47.0</v>
      </c>
      <c r="T273" s="19">
        <v>7.0</v>
      </c>
      <c r="U273" s="20">
        <v>7.0</v>
      </c>
      <c r="V273" s="21">
        <v>12.0</v>
      </c>
      <c r="W273" s="22">
        <v>22.0</v>
      </c>
      <c r="X273" s="31"/>
      <c r="Y273" s="14">
        <v>1.0</v>
      </c>
      <c r="Z273" s="15">
        <v>6.0</v>
      </c>
      <c r="AA273" s="16">
        <v>9.0</v>
      </c>
      <c r="AB273" s="17">
        <v>17.0</v>
      </c>
      <c r="AC273" s="18">
        <v>51.0</v>
      </c>
      <c r="AD273" s="19">
        <v>7.0</v>
      </c>
      <c r="AE273" s="20">
        <v>15.0</v>
      </c>
      <c r="AF273" s="21">
        <v>10.0</v>
      </c>
      <c r="AG273" s="22">
        <v>11.0</v>
      </c>
      <c r="AH273" s="27"/>
      <c r="AI273" s="27"/>
    </row>
    <row r="274">
      <c r="A274" s="32"/>
      <c r="B274" s="29">
        <v>4009.0</v>
      </c>
      <c r="C274" s="30">
        <v>1116.0</v>
      </c>
      <c r="D274" s="31" t="s">
        <v>0</v>
      </c>
      <c r="E274" s="5">
        <v>2.0</v>
      </c>
      <c r="F274" s="6">
        <v>12.0</v>
      </c>
      <c r="G274" s="7">
        <v>11.0</v>
      </c>
      <c r="H274" s="8">
        <v>25.0</v>
      </c>
      <c r="I274" s="9">
        <v>26.0</v>
      </c>
      <c r="J274" s="10">
        <v>17.0</v>
      </c>
      <c r="K274" s="11">
        <v>9.0</v>
      </c>
      <c r="L274" s="12">
        <v>5.0</v>
      </c>
      <c r="M274" s="13">
        <v>20.0</v>
      </c>
      <c r="N274" s="31"/>
      <c r="O274" s="14">
        <v>4.0</v>
      </c>
      <c r="P274" s="15">
        <v>1.0</v>
      </c>
      <c r="Q274" s="16">
        <v>9.0</v>
      </c>
      <c r="R274" s="17">
        <v>20.0</v>
      </c>
      <c r="S274" s="18">
        <v>48.0</v>
      </c>
      <c r="T274" s="19">
        <v>7.0</v>
      </c>
      <c r="U274" s="20">
        <v>7.0</v>
      </c>
      <c r="V274" s="21">
        <v>11.0</v>
      </c>
      <c r="W274" s="22">
        <v>6.0</v>
      </c>
      <c r="X274" s="31"/>
      <c r="Y274" s="14">
        <v>3.0</v>
      </c>
      <c r="Z274" s="15">
        <v>0.0</v>
      </c>
      <c r="AA274" s="16">
        <v>7.0</v>
      </c>
      <c r="AB274" s="17">
        <v>18.0</v>
      </c>
      <c r="AC274" s="18">
        <v>46.0</v>
      </c>
      <c r="AD274" s="19">
        <v>6.0</v>
      </c>
      <c r="AE274" s="20">
        <v>8.0</v>
      </c>
      <c r="AF274" s="21">
        <v>8.0</v>
      </c>
      <c r="AG274" s="22">
        <v>6.0</v>
      </c>
      <c r="AH274" s="27"/>
      <c r="AI274" s="27"/>
    </row>
    <row r="275">
      <c r="A275" s="32"/>
      <c r="B275" s="29">
        <v>4010.0</v>
      </c>
      <c r="C275" s="30">
        <v>2785.0</v>
      </c>
      <c r="D275" s="31" t="s">
        <v>0</v>
      </c>
      <c r="E275" s="5">
        <v>38.0</v>
      </c>
      <c r="F275" s="6">
        <v>60.0</v>
      </c>
      <c r="G275" s="7">
        <v>43.0</v>
      </c>
      <c r="H275" s="8">
        <v>124.0</v>
      </c>
      <c r="I275" s="9">
        <v>195.0</v>
      </c>
      <c r="J275" s="10">
        <v>84.0</v>
      </c>
      <c r="K275" s="11">
        <v>47.0</v>
      </c>
      <c r="L275" s="12">
        <v>50.0</v>
      </c>
      <c r="M275" s="13">
        <v>97.0</v>
      </c>
      <c r="N275" s="31"/>
      <c r="O275" s="14">
        <v>29.0</v>
      </c>
      <c r="P275" s="15">
        <v>27.0</v>
      </c>
      <c r="Q275" s="16">
        <v>21.0</v>
      </c>
      <c r="R275" s="17">
        <v>105.0</v>
      </c>
      <c r="S275" s="18">
        <v>186.0</v>
      </c>
      <c r="T275" s="19">
        <v>65.0</v>
      </c>
      <c r="U275" s="20">
        <v>61.0</v>
      </c>
      <c r="V275" s="21">
        <v>49.0</v>
      </c>
      <c r="W275" s="22">
        <v>61.0</v>
      </c>
      <c r="X275" s="31"/>
      <c r="Y275" s="14">
        <v>14.0</v>
      </c>
      <c r="Z275" s="15">
        <v>6.0</v>
      </c>
      <c r="AA275" s="16">
        <v>31.0</v>
      </c>
      <c r="AB275" s="17">
        <v>111.0</v>
      </c>
      <c r="AC275" s="18">
        <v>194.0</v>
      </c>
      <c r="AD275" s="19">
        <v>71.0</v>
      </c>
      <c r="AE275" s="20">
        <v>53.0</v>
      </c>
      <c r="AF275" s="21">
        <v>44.0</v>
      </c>
      <c r="AG275" s="22">
        <v>41.0</v>
      </c>
      <c r="AH275" s="27"/>
      <c r="AI275" s="27"/>
    </row>
    <row r="276">
      <c r="A276" s="32"/>
      <c r="B276" s="29">
        <v>4011.0</v>
      </c>
      <c r="C276" s="30">
        <v>1015.0</v>
      </c>
      <c r="D276" s="31" t="s">
        <v>0</v>
      </c>
      <c r="E276" s="5">
        <v>7.0</v>
      </c>
      <c r="F276" s="6">
        <v>17.0</v>
      </c>
      <c r="G276" s="7">
        <v>7.0</v>
      </c>
      <c r="H276" s="8">
        <v>18.0</v>
      </c>
      <c r="I276" s="9">
        <v>62.0</v>
      </c>
      <c r="J276" s="10">
        <v>22.0</v>
      </c>
      <c r="K276" s="11">
        <v>19.0</v>
      </c>
      <c r="L276" s="12">
        <v>11.0</v>
      </c>
      <c r="M276" s="13">
        <v>28.0</v>
      </c>
      <c r="N276" s="31"/>
      <c r="O276" s="14">
        <v>5.0</v>
      </c>
      <c r="P276" s="15">
        <v>10.0</v>
      </c>
      <c r="Q276" s="16">
        <v>3.0</v>
      </c>
      <c r="R276" s="17">
        <v>27.0</v>
      </c>
      <c r="S276" s="18">
        <v>65.0</v>
      </c>
      <c r="T276" s="19">
        <v>19.0</v>
      </c>
      <c r="U276" s="20">
        <v>9.0</v>
      </c>
      <c r="V276" s="21">
        <v>17.0</v>
      </c>
      <c r="W276" s="22">
        <v>10.0</v>
      </c>
      <c r="X276" s="31"/>
      <c r="Y276" s="14">
        <v>4.0</v>
      </c>
      <c r="Z276" s="15">
        <v>2.0</v>
      </c>
      <c r="AA276" s="16">
        <v>7.0</v>
      </c>
      <c r="AB276" s="17">
        <v>26.0</v>
      </c>
      <c r="AC276" s="18">
        <v>61.0</v>
      </c>
      <c r="AD276" s="19">
        <v>22.0</v>
      </c>
      <c r="AE276" s="20">
        <v>4.0</v>
      </c>
      <c r="AF276" s="21">
        <v>17.0</v>
      </c>
      <c r="AG276" s="22">
        <v>4.0</v>
      </c>
      <c r="AH276" s="27"/>
      <c r="AI276" s="27"/>
    </row>
    <row r="277">
      <c r="A277" s="32"/>
      <c r="B277" s="29">
        <v>4012.0</v>
      </c>
      <c r="C277" s="30">
        <v>2201.0</v>
      </c>
      <c r="D277" s="31" t="s">
        <v>0</v>
      </c>
      <c r="E277" s="5">
        <v>38.0</v>
      </c>
      <c r="F277" s="6">
        <v>39.0</v>
      </c>
      <c r="G277" s="7">
        <v>22.0</v>
      </c>
      <c r="H277" s="8">
        <v>97.0</v>
      </c>
      <c r="I277" s="9">
        <v>156.0</v>
      </c>
      <c r="J277" s="10">
        <v>54.0</v>
      </c>
      <c r="K277" s="11">
        <v>37.0</v>
      </c>
      <c r="L277" s="12">
        <v>24.0</v>
      </c>
      <c r="M277" s="13">
        <v>97.0</v>
      </c>
      <c r="N277" s="31"/>
      <c r="O277" s="14">
        <v>30.0</v>
      </c>
      <c r="P277" s="15">
        <v>25.0</v>
      </c>
      <c r="Q277" s="16">
        <v>12.0</v>
      </c>
      <c r="R277" s="17">
        <v>63.0</v>
      </c>
      <c r="S277" s="18">
        <v>154.0</v>
      </c>
      <c r="T277" s="19">
        <v>37.0</v>
      </c>
      <c r="U277" s="20">
        <v>47.0</v>
      </c>
      <c r="V277" s="21">
        <v>55.0</v>
      </c>
      <c r="W277" s="22">
        <v>32.0</v>
      </c>
      <c r="X277" s="31"/>
      <c r="Y277" s="14">
        <v>22.0</v>
      </c>
      <c r="Z277" s="15">
        <v>15.0</v>
      </c>
      <c r="AA277" s="16">
        <v>18.0</v>
      </c>
      <c r="AB277" s="17">
        <v>65.0</v>
      </c>
      <c r="AC277" s="18">
        <v>162.0</v>
      </c>
      <c r="AD277" s="19">
        <v>38.0</v>
      </c>
      <c r="AE277" s="20">
        <v>44.0</v>
      </c>
      <c r="AF277" s="21">
        <v>40.0</v>
      </c>
      <c r="AG277" s="22">
        <v>14.0</v>
      </c>
      <c r="AH277" s="27"/>
      <c r="AI277" s="27"/>
    </row>
    <row r="278">
      <c r="A278" s="32"/>
      <c r="B278" s="29">
        <v>4013.0</v>
      </c>
      <c r="C278" s="30">
        <v>3213.0</v>
      </c>
      <c r="D278" s="31" t="s">
        <v>0</v>
      </c>
      <c r="E278" s="5">
        <v>30.0</v>
      </c>
      <c r="F278" s="6">
        <v>40.0</v>
      </c>
      <c r="G278" s="7">
        <v>27.0</v>
      </c>
      <c r="H278" s="8">
        <v>98.0</v>
      </c>
      <c r="I278" s="9">
        <v>113.0</v>
      </c>
      <c r="J278" s="10">
        <v>50.0</v>
      </c>
      <c r="K278" s="11">
        <v>48.0</v>
      </c>
      <c r="L278" s="12">
        <v>20.0</v>
      </c>
      <c r="M278" s="13">
        <v>85.0</v>
      </c>
      <c r="N278" s="31"/>
      <c r="O278" s="14">
        <v>16.0</v>
      </c>
      <c r="P278" s="15">
        <v>20.0</v>
      </c>
      <c r="Q278" s="16">
        <v>16.0</v>
      </c>
      <c r="R278" s="17">
        <v>88.0</v>
      </c>
      <c r="S278" s="18">
        <v>131.0</v>
      </c>
      <c r="T278" s="19">
        <v>38.0</v>
      </c>
      <c r="U278" s="20">
        <v>42.0</v>
      </c>
      <c r="V278" s="21">
        <v>31.0</v>
      </c>
      <c r="W278" s="22">
        <v>23.0</v>
      </c>
      <c r="X278" s="31"/>
      <c r="Y278" s="14">
        <v>10.0</v>
      </c>
      <c r="Z278" s="15">
        <v>7.0</v>
      </c>
      <c r="AA278" s="16">
        <v>16.0</v>
      </c>
      <c r="AB278" s="17">
        <v>89.0</v>
      </c>
      <c r="AC278" s="18">
        <v>136.0</v>
      </c>
      <c r="AD278" s="19">
        <v>44.0</v>
      </c>
      <c r="AE278" s="20">
        <v>26.0</v>
      </c>
      <c r="AF278" s="21">
        <v>29.0</v>
      </c>
      <c r="AG278" s="22">
        <v>13.0</v>
      </c>
      <c r="AH278" s="27"/>
      <c r="AI278" s="27"/>
    </row>
    <row r="279">
      <c r="A279" s="32"/>
      <c r="B279" s="29">
        <v>4017.0</v>
      </c>
      <c r="C279" s="30">
        <v>2502.0</v>
      </c>
      <c r="D279" s="31" t="s">
        <v>0</v>
      </c>
      <c r="E279" s="5">
        <v>15.0</v>
      </c>
      <c r="F279" s="6">
        <v>28.0</v>
      </c>
      <c r="G279" s="7">
        <v>13.0</v>
      </c>
      <c r="H279" s="8">
        <v>67.0</v>
      </c>
      <c r="I279" s="9">
        <v>164.0</v>
      </c>
      <c r="J279" s="10">
        <v>41.0</v>
      </c>
      <c r="K279" s="11">
        <v>28.0</v>
      </c>
      <c r="L279" s="12">
        <v>24.0</v>
      </c>
      <c r="M279" s="13">
        <v>62.0</v>
      </c>
      <c r="N279" s="31"/>
      <c r="O279" s="14">
        <v>3.0</v>
      </c>
      <c r="P279" s="15">
        <v>4.0</v>
      </c>
      <c r="Q279" s="16">
        <v>6.0</v>
      </c>
      <c r="R279" s="17">
        <v>97.0</v>
      </c>
      <c r="S279" s="18">
        <v>202.0</v>
      </c>
      <c r="T279" s="19">
        <v>57.0</v>
      </c>
      <c r="U279" s="20">
        <v>4.0</v>
      </c>
      <c r="V279" s="21">
        <v>5.0</v>
      </c>
      <c r="W279" s="22">
        <v>4.0</v>
      </c>
      <c r="X279" s="31"/>
      <c r="Y279" s="14">
        <v>5.0</v>
      </c>
      <c r="Z279" s="15">
        <v>0.0</v>
      </c>
      <c r="AA279" s="16">
        <v>6.0</v>
      </c>
      <c r="AB279" s="17">
        <v>103.0</v>
      </c>
      <c r="AC279" s="18">
        <v>221.0</v>
      </c>
      <c r="AD279" s="19">
        <v>58.0</v>
      </c>
      <c r="AE279" s="20">
        <v>3.0</v>
      </c>
      <c r="AF279" s="21">
        <v>3.0</v>
      </c>
      <c r="AG279" s="22">
        <v>2.0</v>
      </c>
      <c r="AH279" s="27"/>
      <c r="AI279" s="27"/>
    </row>
    <row r="280">
      <c r="A280" s="32"/>
      <c r="B280" s="29">
        <v>4018.0</v>
      </c>
      <c r="C280" s="30">
        <v>615.0</v>
      </c>
      <c r="D280" s="31" t="s">
        <v>0</v>
      </c>
      <c r="E280" s="5">
        <v>7.0</v>
      </c>
      <c r="F280" s="6">
        <v>22.0</v>
      </c>
      <c r="G280" s="7">
        <v>18.0</v>
      </c>
      <c r="H280" s="8">
        <v>17.0</v>
      </c>
      <c r="I280" s="9">
        <v>27.0</v>
      </c>
      <c r="J280" s="10">
        <v>23.0</v>
      </c>
      <c r="K280" s="11">
        <v>2.0</v>
      </c>
      <c r="L280" s="12">
        <v>5.0</v>
      </c>
      <c r="M280" s="13">
        <v>20.0</v>
      </c>
      <c r="N280" s="31"/>
      <c r="O280" s="14">
        <v>9.0</v>
      </c>
      <c r="P280" s="15">
        <v>6.0</v>
      </c>
      <c r="Q280" s="16">
        <v>9.0</v>
      </c>
      <c r="R280" s="17">
        <v>5.0</v>
      </c>
      <c r="S280" s="18">
        <v>41.0</v>
      </c>
      <c r="T280" s="19">
        <v>6.0</v>
      </c>
      <c r="U280" s="20">
        <v>7.0</v>
      </c>
      <c r="V280" s="21">
        <v>12.0</v>
      </c>
      <c r="W280" s="22">
        <v>15.0</v>
      </c>
      <c r="X280" s="31"/>
      <c r="Y280" s="14">
        <v>6.0</v>
      </c>
      <c r="Z280" s="15">
        <v>8.0</v>
      </c>
      <c r="AA280" s="16">
        <v>16.0</v>
      </c>
      <c r="AB280" s="17">
        <v>5.0</v>
      </c>
      <c r="AC280" s="18">
        <v>39.0</v>
      </c>
      <c r="AD280" s="19">
        <v>6.0</v>
      </c>
      <c r="AE280" s="20">
        <v>6.0</v>
      </c>
      <c r="AF280" s="21">
        <v>5.0</v>
      </c>
      <c r="AG280" s="22">
        <v>9.0</v>
      </c>
      <c r="AH280" s="27"/>
      <c r="AI280" s="27"/>
    </row>
    <row r="281">
      <c r="A281" s="32"/>
      <c r="B281" s="29">
        <v>4019.0</v>
      </c>
      <c r="C281" s="30">
        <v>2418.0</v>
      </c>
      <c r="D281" s="31" t="s">
        <v>0</v>
      </c>
      <c r="E281" s="5">
        <v>5.0</v>
      </c>
      <c r="F281" s="6">
        <v>23.0</v>
      </c>
      <c r="G281" s="7">
        <v>9.0</v>
      </c>
      <c r="H281" s="8">
        <v>21.0</v>
      </c>
      <c r="I281" s="9">
        <v>78.0</v>
      </c>
      <c r="J281" s="10">
        <v>14.0</v>
      </c>
      <c r="K281" s="11">
        <v>16.0</v>
      </c>
      <c r="L281" s="12">
        <v>13.0</v>
      </c>
      <c r="M281" s="13">
        <v>49.0</v>
      </c>
      <c r="N281" s="31"/>
      <c r="O281" s="14">
        <v>5.0</v>
      </c>
      <c r="P281" s="15">
        <v>5.0</v>
      </c>
      <c r="Q281" s="16">
        <v>3.0</v>
      </c>
      <c r="R281" s="17">
        <v>20.0</v>
      </c>
      <c r="S281" s="18">
        <v>85.0</v>
      </c>
      <c r="T281" s="19">
        <v>21.0</v>
      </c>
      <c r="U281" s="20">
        <v>7.0</v>
      </c>
      <c r="V281" s="21">
        <v>8.0</v>
      </c>
      <c r="W281" s="22">
        <v>11.0</v>
      </c>
      <c r="X281" s="31"/>
      <c r="Y281" s="14">
        <v>5.0</v>
      </c>
      <c r="Z281" s="15">
        <v>3.0</v>
      </c>
      <c r="AA281" s="16">
        <v>2.0</v>
      </c>
      <c r="AB281" s="17">
        <v>20.0</v>
      </c>
      <c r="AC281" s="18">
        <v>81.0</v>
      </c>
      <c r="AD281" s="19">
        <v>20.0</v>
      </c>
      <c r="AE281" s="20">
        <v>6.0</v>
      </c>
      <c r="AF281" s="21">
        <v>8.0</v>
      </c>
      <c r="AG281" s="22">
        <v>12.0</v>
      </c>
      <c r="AH281" s="27"/>
      <c r="AI281" s="27"/>
    </row>
    <row r="282">
      <c r="A282" s="32"/>
      <c r="B282" s="29">
        <v>4020.0</v>
      </c>
      <c r="C282" s="30">
        <v>1472.0</v>
      </c>
      <c r="D282" s="31" t="s">
        <v>0</v>
      </c>
      <c r="E282" s="5">
        <v>4.0</v>
      </c>
      <c r="F282" s="6">
        <v>22.0</v>
      </c>
      <c r="G282" s="7">
        <v>10.0</v>
      </c>
      <c r="H282" s="8">
        <v>9.0</v>
      </c>
      <c r="I282" s="9">
        <v>74.0</v>
      </c>
      <c r="J282" s="10">
        <v>19.0</v>
      </c>
      <c r="K282" s="11">
        <v>4.0</v>
      </c>
      <c r="L282" s="12">
        <v>19.0</v>
      </c>
      <c r="M282" s="13">
        <v>47.0</v>
      </c>
      <c r="N282" s="31"/>
      <c r="O282" s="14">
        <v>2.0</v>
      </c>
      <c r="P282" s="15">
        <v>7.0</v>
      </c>
      <c r="Q282" s="16">
        <v>3.0</v>
      </c>
      <c r="R282" s="17">
        <v>9.0</v>
      </c>
      <c r="S282" s="18">
        <v>84.0</v>
      </c>
      <c r="T282" s="19">
        <v>33.0</v>
      </c>
      <c r="U282" s="20">
        <v>2.0</v>
      </c>
      <c r="V282" s="21">
        <v>22.0</v>
      </c>
      <c r="W282" s="22">
        <v>8.0</v>
      </c>
      <c r="X282" s="31"/>
      <c r="Y282" s="14">
        <v>1.0</v>
      </c>
      <c r="Z282" s="15">
        <v>7.0</v>
      </c>
      <c r="AA282" s="16">
        <v>1.0</v>
      </c>
      <c r="AB282" s="17">
        <v>10.0</v>
      </c>
      <c r="AC282" s="18">
        <v>83.0</v>
      </c>
      <c r="AD282" s="19">
        <v>32.0</v>
      </c>
      <c r="AE282" s="20">
        <v>3.0</v>
      </c>
      <c r="AF282" s="21">
        <v>21.0</v>
      </c>
      <c r="AG282" s="22">
        <v>6.0</v>
      </c>
      <c r="AH282" s="27"/>
      <c r="AI282" s="27"/>
    </row>
    <row r="283">
      <c r="A283" s="32"/>
      <c r="B283" s="29">
        <v>4021.0</v>
      </c>
      <c r="C283" s="30">
        <v>1018.0</v>
      </c>
      <c r="D283" s="31" t="s">
        <v>0</v>
      </c>
      <c r="E283" s="5">
        <v>14.0</v>
      </c>
      <c r="F283" s="6">
        <v>25.0</v>
      </c>
      <c r="G283" s="7">
        <v>12.0</v>
      </c>
      <c r="H283" s="8">
        <v>42.0</v>
      </c>
      <c r="I283" s="9">
        <v>66.0</v>
      </c>
      <c r="J283" s="10">
        <v>14.0</v>
      </c>
      <c r="K283" s="11">
        <v>19.0</v>
      </c>
      <c r="L283" s="12">
        <v>8.0</v>
      </c>
      <c r="M283" s="13">
        <v>41.0</v>
      </c>
      <c r="N283" s="31"/>
      <c r="O283" s="14">
        <v>13.0</v>
      </c>
      <c r="P283" s="15">
        <v>8.0</v>
      </c>
      <c r="Q283" s="16">
        <v>2.0</v>
      </c>
      <c r="R283" s="17">
        <v>41.0</v>
      </c>
      <c r="S283" s="18">
        <v>89.0</v>
      </c>
      <c r="T283" s="19">
        <v>13.0</v>
      </c>
      <c r="U283" s="20">
        <v>16.0</v>
      </c>
      <c r="V283" s="21">
        <v>8.0</v>
      </c>
      <c r="W283" s="22">
        <v>20.0</v>
      </c>
      <c r="X283" s="31"/>
      <c r="Y283" s="14">
        <v>6.0</v>
      </c>
      <c r="Z283" s="15">
        <v>2.0</v>
      </c>
      <c r="AA283" s="16">
        <v>2.0</v>
      </c>
      <c r="AB283" s="17">
        <v>40.0</v>
      </c>
      <c r="AC283" s="18">
        <v>90.0</v>
      </c>
      <c r="AD283" s="19">
        <v>11.0</v>
      </c>
      <c r="AE283" s="20">
        <v>13.0</v>
      </c>
      <c r="AF283" s="21">
        <v>7.0</v>
      </c>
      <c r="AG283" s="22">
        <v>9.0</v>
      </c>
      <c r="AH283" s="27"/>
      <c r="AI283" s="27"/>
    </row>
    <row r="284">
      <c r="A284" s="32"/>
      <c r="B284" s="29">
        <v>4022.0</v>
      </c>
      <c r="C284" s="30">
        <v>1715.0</v>
      </c>
      <c r="D284" s="31" t="s">
        <v>0</v>
      </c>
      <c r="E284" s="5">
        <v>17.0</v>
      </c>
      <c r="F284" s="6">
        <v>27.0</v>
      </c>
      <c r="G284" s="7">
        <v>13.0</v>
      </c>
      <c r="H284" s="8">
        <v>51.0</v>
      </c>
      <c r="I284" s="9">
        <v>105.0</v>
      </c>
      <c r="J284" s="10">
        <v>32.0</v>
      </c>
      <c r="K284" s="11">
        <v>9.0</v>
      </c>
      <c r="L284" s="12">
        <v>16.0</v>
      </c>
      <c r="M284" s="13">
        <v>55.0</v>
      </c>
      <c r="N284" s="31"/>
      <c r="O284" s="14">
        <v>9.0</v>
      </c>
      <c r="P284" s="15">
        <v>15.0</v>
      </c>
      <c r="Q284" s="16">
        <v>6.0</v>
      </c>
      <c r="R284" s="17">
        <v>37.0</v>
      </c>
      <c r="S284" s="18">
        <v>111.0</v>
      </c>
      <c r="T284" s="19">
        <v>29.0</v>
      </c>
      <c r="U284" s="20">
        <v>22.0</v>
      </c>
      <c r="V284" s="21">
        <v>18.0</v>
      </c>
      <c r="W284" s="22">
        <v>15.0</v>
      </c>
      <c r="X284" s="31"/>
      <c r="Y284" s="14">
        <v>2.0</v>
      </c>
      <c r="Z284" s="15">
        <v>6.0</v>
      </c>
      <c r="AA284" s="16">
        <v>11.0</v>
      </c>
      <c r="AB284" s="17">
        <v>39.0</v>
      </c>
      <c r="AC284" s="18">
        <v>116.0</v>
      </c>
      <c r="AD284" s="19">
        <v>30.0</v>
      </c>
      <c r="AE284" s="20">
        <v>11.0</v>
      </c>
      <c r="AF284" s="21">
        <v>13.0</v>
      </c>
      <c r="AG284" s="22">
        <v>8.0</v>
      </c>
      <c r="AH284" s="27"/>
      <c r="AI284" s="27"/>
    </row>
    <row r="285">
      <c r="A285" s="32"/>
      <c r="B285" s="29">
        <v>4024.0</v>
      </c>
      <c r="C285" s="30">
        <v>1993.0</v>
      </c>
      <c r="D285" s="31" t="s">
        <v>0</v>
      </c>
      <c r="E285" s="5">
        <v>13.0</v>
      </c>
      <c r="F285" s="6">
        <v>24.0</v>
      </c>
      <c r="G285" s="7">
        <v>8.0</v>
      </c>
      <c r="H285" s="8">
        <v>29.0</v>
      </c>
      <c r="I285" s="9">
        <v>56.0</v>
      </c>
      <c r="J285" s="10">
        <v>30.0</v>
      </c>
      <c r="K285" s="11">
        <v>25.0</v>
      </c>
      <c r="L285" s="12">
        <v>15.0</v>
      </c>
      <c r="M285" s="13">
        <v>52.0</v>
      </c>
      <c r="N285" s="31"/>
      <c r="O285" s="14">
        <v>5.0</v>
      </c>
      <c r="P285" s="15">
        <v>4.0</v>
      </c>
      <c r="Q285" s="16">
        <v>16.0</v>
      </c>
      <c r="R285" s="17">
        <v>45.0</v>
      </c>
      <c r="S285" s="18">
        <v>80.0</v>
      </c>
      <c r="T285" s="19">
        <v>29.0</v>
      </c>
      <c r="U285" s="20">
        <v>8.0</v>
      </c>
      <c r="V285" s="21">
        <v>10.0</v>
      </c>
      <c r="W285" s="22">
        <v>6.0</v>
      </c>
      <c r="X285" s="31"/>
      <c r="Y285" s="14">
        <v>1.0</v>
      </c>
      <c r="Z285" s="15">
        <v>3.0</v>
      </c>
      <c r="AA285" s="16">
        <v>7.0</v>
      </c>
      <c r="AB285" s="17">
        <v>45.0</v>
      </c>
      <c r="AC285" s="18">
        <v>91.0</v>
      </c>
      <c r="AD285" s="19">
        <v>33.0</v>
      </c>
      <c r="AE285" s="20">
        <v>7.0</v>
      </c>
      <c r="AF285" s="21">
        <v>8.0</v>
      </c>
      <c r="AG285" s="22">
        <v>2.0</v>
      </c>
      <c r="AH285" s="27"/>
      <c r="AI285" s="27"/>
    </row>
    <row r="286">
      <c r="A286" s="32"/>
      <c r="B286" s="29">
        <v>4027.0</v>
      </c>
      <c r="C286" s="30">
        <v>1722.0</v>
      </c>
      <c r="D286" s="31" t="s">
        <v>0</v>
      </c>
      <c r="E286" s="5">
        <v>7.0</v>
      </c>
      <c r="F286" s="6">
        <v>27.0</v>
      </c>
      <c r="G286" s="7">
        <v>7.0</v>
      </c>
      <c r="H286" s="8">
        <v>25.0</v>
      </c>
      <c r="I286" s="9">
        <v>73.0</v>
      </c>
      <c r="J286" s="10">
        <v>26.0</v>
      </c>
      <c r="K286" s="11">
        <v>15.0</v>
      </c>
      <c r="L286" s="12">
        <v>7.0</v>
      </c>
      <c r="M286" s="13">
        <v>43.0</v>
      </c>
      <c r="N286" s="31"/>
      <c r="O286" s="14">
        <v>10.0</v>
      </c>
      <c r="P286" s="15">
        <v>4.0</v>
      </c>
      <c r="Q286" s="16">
        <v>5.0</v>
      </c>
      <c r="R286" s="17">
        <v>23.0</v>
      </c>
      <c r="S286" s="18">
        <v>87.0</v>
      </c>
      <c r="T286" s="19">
        <v>12.0</v>
      </c>
      <c r="U286" s="20">
        <v>10.0</v>
      </c>
      <c r="V286" s="21">
        <v>21.0</v>
      </c>
      <c r="W286" s="22">
        <v>7.0</v>
      </c>
      <c r="X286" s="31"/>
      <c r="Y286" s="14">
        <v>3.0</v>
      </c>
      <c r="Z286" s="15">
        <v>7.0</v>
      </c>
      <c r="AA286" s="16">
        <v>8.0</v>
      </c>
      <c r="AB286" s="17">
        <v>21.0</v>
      </c>
      <c r="AC286" s="18">
        <v>88.0</v>
      </c>
      <c r="AD286" s="19">
        <v>15.0</v>
      </c>
      <c r="AE286" s="20">
        <v>9.0</v>
      </c>
      <c r="AF286" s="21">
        <v>17.0</v>
      </c>
      <c r="AG286" s="22">
        <v>7.0</v>
      </c>
      <c r="AH286" s="27"/>
      <c r="AI286" s="27"/>
    </row>
    <row r="287">
      <c r="A287" s="32"/>
      <c r="B287" s="29">
        <v>4028.0</v>
      </c>
      <c r="C287" s="30">
        <v>2031.0</v>
      </c>
      <c r="D287" s="31" t="s">
        <v>0</v>
      </c>
      <c r="E287" s="5">
        <v>5.0</v>
      </c>
      <c r="F287" s="6">
        <v>12.0</v>
      </c>
      <c r="G287" s="7">
        <v>8.0</v>
      </c>
      <c r="H287" s="8">
        <v>31.0</v>
      </c>
      <c r="I287" s="9">
        <v>105.0</v>
      </c>
      <c r="J287" s="10">
        <v>32.0</v>
      </c>
      <c r="K287" s="11">
        <v>14.0</v>
      </c>
      <c r="L287" s="12">
        <v>13.0</v>
      </c>
      <c r="M287" s="13">
        <v>25.0</v>
      </c>
      <c r="N287" s="31"/>
      <c r="O287" s="14">
        <v>1.0</v>
      </c>
      <c r="P287" s="15">
        <v>0.0</v>
      </c>
      <c r="Q287" s="16">
        <v>0.0</v>
      </c>
      <c r="R287" s="17">
        <v>39.0</v>
      </c>
      <c r="S287" s="18">
        <v>120.0</v>
      </c>
      <c r="T287" s="19">
        <v>35.0</v>
      </c>
      <c r="U287" s="20">
        <v>1.0</v>
      </c>
      <c r="V287" s="21">
        <v>2.0</v>
      </c>
      <c r="W287" s="22">
        <v>4.0</v>
      </c>
      <c r="X287" s="31"/>
      <c r="Y287" s="14">
        <v>0.0</v>
      </c>
      <c r="Z287" s="15">
        <v>1.0</v>
      </c>
      <c r="AA287" s="16">
        <v>1.0</v>
      </c>
      <c r="AB287" s="17">
        <v>41.0</v>
      </c>
      <c r="AC287" s="18">
        <v>128.0</v>
      </c>
      <c r="AD287" s="19">
        <v>41.0</v>
      </c>
      <c r="AE287" s="20">
        <v>2.0</v>
      </c>
      <c r="AF287" s="21">
        <v>0.0</v>
      </c>
      <c r="AG287" s="22">
        <v>4.0</v>
      </c>
      <c r="AH287" s="27"/>
      <c r="AI287" s="27"/>
    </row>
    <row r="288">
      <c r="A288" s="32"/>
      <c r="B288" s="29">
        <v>4030.0</v>
      </c>
      <c r="C288" s="30">
        <v>1978.0</v>
      </c>
      <c r="D288" s="31" t="s">
        <v>0</v>
      </c>
      <c r="E288" s="5">
        <v>4.0</v>
      </c>
      <c r="F288" s="6">
        <v>17.0</v>
      </c>
      <c r="G288" s="7">
        <v>7.0</v>
      </c>
      <c r="H288" s="8">
        <v>32.0</v>
      </c>
      <c r="I288" s="9">
        <v>78.0</v>
      </c>
      <c r="J288" s="10">
        <v>21.0</v>
      </c>
      <c r="K288" s="11">
        <v>7.0</v>
      </c>
      <c r="L288" s="12">
        <v>12.0</v>
      </c>
      <c r="M288" s="13">
        <v>45.0</v>
      </c>
      <c r="N288" s="31"/>
      <c r="O288" s="14">
        <v>0.0</v>
      </c>
      <c r="P288" s="15">
        <v>3.0</v>
      </c>
      <c r="Q288" s="16">
        <v>2.0</v>
      </c>
      <c r="R288" s="17">
        <v>34.0</v>
      </c>
      <c r="S288" s="18">
        <v>103.0</v>
      </c>
      <c r="T288" s="19">
        <v>28.0</v>
      </c>
      <c r="U288" s="20">
        <v>1.0</v>
      </c>
      <c r="V288" s="21">
        <v>1.0</v>
      </c>
      <c r="W288" s="22">
        <v>3.0</v>
      </c>
      <c r="X288" s="31"/>
      <c r="Y288" s="14">
        <v>0.0</v>
      </c>
      <c r="Z288" s="15">
        <v>1.0</v>
      </c>
      <c r="AA288" s="16">
        <v>0.0</v>
      </c>
      <c r="AB288" s="17">
        <v>38.0</v>
      </c>
      <c r="AC288" s="18">
        <v>110.0</v>
      </c>
      <c r="AD288" s="19">
        <v>30.0</v>
      </c>
      <c r="AE288" s="20">
        <v>1.0</v>
      </c>
      <c r="AF288" s="21">
        <v>1.0</v>
      </c>
      <c r="AG288" s="22">
        <v>2.0</v>
      </c>
      <c r="AH288" s="27"/>
      <c r="AI288" s="27"/>
    </row>
    <row r="289">
      <c r="A289" s="32"/>
      <c r="B289" s="29">
        <v>4032.0</v>
      </c>
      <c r="C289" s="30">
        <v>1293.0</v>
      </c>
      <c r="D289" s="31" t="s">
        <v>0</v>
      </c>
      <c r="E289" s="5">
        <v>18.0</v>
      </c>
      <c r="F289" s="6">
        <v>22.0</v>
      </c>
      <c r="G289" s="7">
        <v>13.0</v>
      </c>
      <c r="H289" s="8">
        <v>23.0</v>
      </c>
      <c r="I289" s="9">
        <v>54.0</v>
      </c>
      <c r="J289" s="10">
        <v>13.0</v>
      </c>
      <c r="K289" s="11">
        <v>12.0</v>
      </c>
      <c r="L289" s="12">
        <v>11.0</v>
      </c>
      <c r="M289" s="13">
        <v>33.0</v>
      </c>
      <c r="N289" s="31"/>
      <c r="O289" s="14">
        <v>3.0</v>
      </c>
      <c r="P289" s="15">
        <v>10.0</v>
      </c>
      <c r="Q289" s="16">
        <v>5.0</v>
      </c>
      <c r="R289" s="17">
        <v>28.0</v>
      </c>
      <c r="S289" s="18">
        <v>61.0</v>
      </c>
      <c r="T289" s="19">
        <v>13.0</v>
      </c>
      <c r="U289" s="20">
        <v>9.0</v>
      </c>
      <c r="V289" s="21">
        <v>20.0</v>
      </c>
      <c r="W289" s="22">
        <v>14.0</v>
      </c>
      <c r="X289" s="31"/>
      <c r="Y289" s="14">
        <v>4.0</v>
      </c>
      <c r="Z289" s="15">
        <v>3.0</v>
      </c>
      <c r="AA289" s="16">
        <v>1.0</v>
      </c>
      <c r="AB289" s="17">
        <v>29.0</v>
      </c>
      <c r="AC289" s="18">
        <v>61.0</v>
      </c>
      <c r="AD289" s="19">
        <v>14.0</v>
      </c>
      <c r="AE289" s="20">
        <v>6.0</v>
      </c>
      <c r="AF289" s="21">
        <v>10.0</v>
      </c>
      <c r="AG289" s="22">
        <v>11.0</v>
      </c>
      <c r="AH289" s="27"/>
      <c r="AI289" s="27"/>
    </row>
    <row r="290">
      <c r="A290" s="32"/>
      <c r="B290" s="29">
        <v>4036.0</v>
      </c>
      <c r="C290" s="30">
        <v>2152.0</v>
      </c>
      <c r="D290" s="31" t="s">
        <v>0</v>
      </c>
      <c r="E290" s="5">
        <v>1.0</v>
      </c>
      <c r="F290" s="6">
        <v>26.0</v>
      </c>
      <c r="G290" s="7">
        <v>9.0</v>
      </c>
      <c r="H290" s="8">
        <v>41.0</v>
      </c>
      <c r="I290" s="9">
        <v>76.0</v>
      </c>
      <c r="J290" s="10">
        <v>22.0</v>
      </c>
      <c r="K290" s="11">
        <v>11.0</v>
      </c>
      <c r="L290" s="12">
        <v>16.0</v>
      </c>
      <c r="M290" s="13">
        <v>31.0</v>
      </c>
      <c r="N290" s="31"/>
      <c r="O290" s="14">
        <v>12.0</v>
      </c>
      <c r="P290" s="15">
        <v>5.0</v>
      </c>
      <c r="Q290" s="16">
        <v>4.0</v>
      </c>
      <c r="R290" s="17">
        <v>30.0</v>
      </c>
      <c r="S290" s="18">
        <v>96.0</v>
      </c>
      <c r="T290" s="19">
        <v>25.0</v>
      </c>
      <c r="U290" s="20">
        <v>9.0</v>
      </c>
      <c r="V290" s="21">
        <v>8.0</v>
      </c>
      <c r="W290" s="22">
        <v>13.0</v>
      </c>
      <c r="X290" s="31"/>
      <c r="Y290" s="14">
        <v>5.0</v>
      </c>
      <c r="Z290" s="15">
        <v>0.0</v>
      </c>
      <c r="AA290" s="16">
        <v>2.0</v>
      </c>
      <c r="AB290" s="17">
        <v>29.0</v>
      </c>
      <c r="AC290" s="18">
        <v>95.0</v>
      </c>
      <c r="AD290" s="19">
        <v>23.0</v>
      </c>
      <c r="AE290" s="20">
        <v>8.0</v>
      </c>
      <c r="AF290" s="21">
        <v>8.0</v>
      </c>
      <c r="AG290" s="22">
        <v>8.0</v>
      </c>
      <c r="AH290" s="27"/>
      <c r="AI290" s="27"/>
    </row>
    <row r="291">
      <c r="A291" s="32"/>
      <c r="B291" s="29">
        <v>4044.0</v>
      </c>
      <c r="C291" s="30">
        <v>2605.0</v>
      </c>
      <c r="D291" s="31" t="s">
        <v>0</v>
      </c>
      <c r="E291" s="5">
        <v>20.0</v>
      </c>
      <c r="F291" s="6">
        <v>27.0</v>
      </c>
      <c r="G291" s="7">
        <v>33.0</v>
      </c>
      <c r="H291" s="8">
        <v>51.0</v>
      </c>
      <c r="I291" s="9">
        <v>95.0</v>
      </c>
      <c r="J291" s="10">
        <v>45.0</v>
      </c>
      <c r="K291" s="11">
        <v>25.0</v>
      </c>
      <c r="L291" s="12">
        <v>18.0</v>
      </c>
      <c r="M291" s="13">
        <v>54.0</v>
      </c>
      <c r="N291" s="31"/>
      <c r="O291" s="14">
        <v>24.0</v>
      </c>
      <c r="P291" s="15">
        <v>8.0</v>
      </c>
      <c r="Q291" s="16">
        <v>8.0</v>
      </c>
      <c r="R291" s="17">
        <v>36.0</v>
      </c>
      <c r="S291" s="18">
        <v>99.0</v>
      </c>
      <c r="T291" s="19">
        <v>36.0</v>
      </c>
      <c r="U291" s="20">
        <v>21.0</v>
      </c>
      <c r="V291" s="21">
        <v>20.0</v>
      </c>
      <c r="W291" s="22">
        <v>38.0</v>
      </c>
      <c r="X291" s="31"/>
      <c r="Y291" s="14">
        <v>13.0</v>
      </c>
      <c r="Z291" s="15">
        <v>10.0</v>
      </c>
      <c r="AA291" s="16">
        <v>14.0</v>
      </c>
      <c r="AB291" s="17">
        <v>40.0</v>
      </c>
      <c r="AC291" s="18">
        <v>102.0</v>
      </c>
      <c r="AD291" s="19">
        <v>37.0</v>
      </c>
      <c r="AE291" s="20">
        <v>17.0</v>
      </c>
      <c r="AF291" s="21">
        <v>16.0</v>
      </c>
      <c r="AG291" s="22">
        <v>22.0</v>
      </c>
      <c r="AH291" s="27"/>
      <c r="AI291" s="27"/>
    </row>
    <row r="292">
      <c r="A292" s="32"/>
      <c r="B292" s="29">
        <v>4046.0</v>
      </c>
      <c r="C292" s="30">
        <v>797.0</v>
      </c>
      <c r="D292" s="31" t="s">
        <v>0</v>
      </c>
      <c r="E292" s="5">
        <v>10.0</v>
      </c>
      <c r="F292" s="6">
        <v>24.0</v>
      </c>
      <c r="G292" s="7">
        <v>6.0</v>
      </c>
      <c r="H292" s="8">
        <v>53.0</v>
      </c>
      <c r="I292" s="9">
        <v>78.0</v>
      </c>
      <c r="J292" s="10">
        <v>29.0</v>
      </c>
      <c r="K292" s="11">
        <v>22.0</v>
      </c>
      <c r="L292" s="12">
        <v>11.0</v>
      </c>
      <c r="M292" s="13">
        <v>26.0</v>
      </c>
      <c r="N292" s="31"/>
      <c r="O292" s="14">
        <v>23.0</v>
      </c>
      <c r="P292" s="15">
        <v>25.0</v>
      </c>
      <c r="Q292" s="16">
        <v>17.0</v>
      </c>
      <c r="R292" s="17">
        <v>29.0</v>
      </c>
      <c r="S292" s="18">
        <v>51.0</v>
      </c>
      <c r="T292" s="19">
        <v>10.0</v>
      </c>
      <c r="U292" s="20">
        <v>23.0</v>
      </c>
      <c r="V292" s="21">
        <v>23.0</v>
      </c>
      <c r="W292" s="22">
        <v>13.0</v>
      </c>
      <c r="X292" s="31"/>
      <c r="Y292" s="14">
        <v>5.0</v>
      </c>
      <c r="Z292" s="15">
        <v>12.0</v>
      </c>
      <c r="AA292" s="16">
        <v>4.0</v>
      </c>
      <c r="AB292" s="17">
        <v>28.0</v>
      </c>
      <c r="AC292" s="18">
        <v>54.0</v>
      </c>
      <c r="AD292" s="19">
        <v>8.0</v>
      </c>
      <c r="AE292" s="20">
        <v>15.0</v>
      </c>
      <c r="AF292" s="21">
        <v>11.0</v>
      </c>
      <c r="AG292" s="22">
        <v>13.0</v>
      </c>
      <c r="AH292" s="27"/>
      <c r="AI292" s="27"/>
    </row>
    <row r="293">
      <c r="A293" s="32"/>
      <c r="B293" s="29">
        <v>4304.0</v>
      </c>
      <c r="C293" s="30">
        <v>3152.0</v>
      </c>
      <c r="D293" s="31" t="s">
        <v>0</v>
      </c>
      <c r="E293" s="5">
        <v>21.0</v>
      </c>
      <c r="F293" s="6">
        <v>48.0</v>
      </c>
      <c r="G293" s="7">
        <v>19.0</v>
      </c>
      <c r="H293" s="8">
        <v>78.0</v>
      </c>
      <c r="I293" s="9">
        <v>154.0</v>
      </c>
      <c r="J293" s="10">
        <v>46.0</v>
      </c>
      <c r="K293" s="11">
        <v>25.0</v>
      </c>
      <c r="L293" s="12">
        <v>28.0</v>
      </c>
      <c r="M293" s="13">
        <v>78.0</v>
      </c>
      <c r="N293" s="31"/>
      <c r="O293" s="14">
        <v>7.0</v>
      </c>
      <c r="P293" s="15">
        <v>7.0</v>
      </c>
      <c r="Q293" s="16">
        <v>11.0</v>
      </c>
      <c r="R293" s="17">
        <v>85.0</v>
      </c>
      <c r="S293" s="18">
        <v>183.0</v>
      </c>
      <c r="T293" s="19">
        <v>43.0</v>
      </c>
      <c r="U293" s="20">
        <v>15.0</v>
      </c>
      <c r="V293" s="21">
        <v>27.0</v>
      </c>
      <c r="W293" s="22">
        <v>23.0</v>
      </c>
      <c r="X293" s="31"/>
      <c r="Y293" s="14">
        <v>5.0</v>
      </c>
      <c r="Z293" s="15">
        <v>6.0</v>
      </c>
      <c r="AA293" s="16">
        <v>7.0</v>
      </c>
      <c r="AB293" s="17">
        <v>91.0</v>
      </c>
      <c r="AC293" s="18">
        <v>189.0</v>
      </c>
      <c r="AD293" s="19">
        <v>42.0</v>
      </c>
      <c r="AE293" s="20">
        <v>12.0</v>
      </c>
      <c r="AF293" s="21">
        <v>19.0</v>
      </c>
      <c r="AG293" s="22">
        <v>10.0</v>
      </c>
      <c r="AH293" s="27"/>
      <c r="AI293" s="27"/>
    </row>
    <row r="294">
      <c r="A294" s="32"/>
      <c r="B294" s="29">
        <v>4306.0</v>
      </c>
      <c r="C294" s="30">
        <v>1830.0</v>
      </c>
      <c r="D294" s="31" t="s">
        <v>0</v>
      </c>
      <c r="E294" s="5">
        <v>7.0</v>
      </c>
      <c r="F294" s="6">
        <v>23.0</v>
      </c>
      <c r="G294" s="7">
        <v>11.0</v>
      </c>
      <c r="H294" s="8">
        <v>38.0</v>
      </c>
      <c r="I294" s="9">
        <v>103.0</v>
      </c>
      <c r="J294" s="10">
        <v>33.0</v>
      </c>
      <c r="K294" s="11">
        <v>17.0</v>
      </c>
      <c r="L294" s="12">
        <v>10.0</v>
      </c>
      <c r="M294" s="13">
        <v>41.0</v>
      </c>
      <c r="N294" s="31"/>
      <c r="O294" s="14">
        <v>5.0</v>
      </c>
      <c r="P294" s="15">
        <v>4.0</v>
      </c>
      <c r="Q294" s="16">
        <v>5.0</v>
      </c>
      <c r="R294" s="17">
        <v>44.0</v>
      </c>
      <c r="S294" s="18">
        <v>118.0</v>
      </c>
      <c r="T294" s="19">
        <v>26.0</v>
      </c>
      <c r="U294" s="20">
        <v>7.0</v>
      </c>
      <c r="V294" s="21">
        <v>6.0</v>
      </c>
      <c r="W294" s="22">
        <v>8.0</v>
      </c>
      <c r="X294" s="31"/>
      <c r="Y294" s="14">
        <v>2.0</v>
      </c>
      <c r="Z294" s="15">
        <v>3.0</v>
      </c>
      <c r="AA294" s="16">
        <v>2.0</v>
      </c>
      <c r="AB294" s="17">
        <v>43.0</v>
      </c>
      <c r="AC294" s="18">
        <v>117.0</v>
      </c>
      <c r="AD294" s="19">
        <v>31.0</v>
      </c>
      <c r="AE294" s="20">
        <v>6.0</v>
      </c>
      <c r="AF294" s="21">
        <v>5.0</v>
      </c>
      <c r="AG294" s="22">
        <v>10.0</v>
      </c>
      <c r="AH294" s="27"/>
      <c r="AI294" s="27"/>
    </row>
    <row r="295">
      <c r="A295" s="32"/>
      <c r="B295" s="29">
        <v>4387.0</v>
      </c>
      <c r="C295" s="30">
        <v>2206.0</v>
      </c>
      <c r="D295" s="31" t="s">
        <v>0</v>
      </c>
      <c r="E295" s="5">
        <v>3.0</v>
      </c>
      <c r="F295" s="6">
        <v>14.0</v>
      </c>
      <c r="G295" s="7">
        <v>6.0</v>
      </c>
      <c r="H295" s="8">
        <v>14.0</v>
      </c>
      <c r="I295" s="9">
        <v>42.0</v>
      </c>
      <c r="J295" s="10">
        <v>10.0</v>
      </c>
      <c r="K295" s="11">
        <v>9.0</v>
      </c>
      <c r="L295" s="12">
        <v>6.0</v>
      </c>
      <c r="M295" s="13">
        <v>30.0</v>
      </c>
      <c r="N295" s="31"/>
      <c r="O295" s="14">
        <v>2.0</v>
      </c>
      <c r="P295" s="15">
        <v>2.0</v>
      </c>
      <c r="Q295" s="16">
        <v>2.0</v>
      </c>
      <c r="R295" s="17">
        <v>16.0</v>
      </c>
      <c r="S295" s="18">
        <v>57.0</v>
      </c>
      <c r="T295" s="19">
        <v>8.0</v>
      </c>
      <c r="U295" s="20">
        <v>8.0</v>
      </c>
      <c r="V295" s="21">
        <v>5.0</v>
      </c>
      <c r="W295" s="22">
        <v>6.0</v>
      </c>
      <c r="X295" s="31"/>
      <c r="Y295" s="14">
        <v>3.0</v>
      </c>
      <c r="Z295" s="15">
        <v>3.0</v>
      </c>
      <c r="AA295" s="16">
        <v>2.0</v>
      </c>
      <c r="AB295" s="17">
        <v>13.0</v>
      </c>
      <c r="AC295" s="18">
        <v>56.0</v>
      </c>
      <c r="AD295" s="19">
        <v>9.0</v>
      </c>
      <c r="AE295" s="20">
        <v>2.0</v>
      </c>
      <c r="AF295" s="21">
        <v>7.0</v>
      </c>
      <c r="AG295" s="22">
        <v>3.0</v>
      </c>
      <c r="AH295" s="27"/>
      <c r="AI295" s="27"/>
    </row>
    <row r="296">
      <c r="A296" s="32"/>
      <c r="B296" s="29">
        <v>4400.0</v>
      </c>
      <c r="C296" s="30">
        <v>3024.0</v>
      </c>
      <c r="D296" s="31" t="s">
        <v>0</v>
      </c>
      <c r="E296" s="5">
        <v>28.0</v>
      </c>
      <c r="F296" s="6">
        <v>44.0</v>
      </c>
      <c r="G296" s="7">
        <v>22.0</v>
      </c>
      <c r="H296" s="8">
        <v>69.0</v>
      </c>
      <c r="I296" s="9">
        <v>139.0</v>
      </c>
      <c r="J296" s="10">
        <v>46.0</v>
      </c>
      <c r="K296" s="11">
        <v>23.0</v>
      </c>
      <c r="L296" s="12">
        <v>25.0</v>
      </c>
      <c r="M296" s="13">
        <v>79.0</v>
      </c>
      <c r="N296" s="31"/>
      <c r="O296" s="14">
        <v>18.0</v>
      </c>
      <c r="P296" s="15">
        <v>10.0</v>
      </c>
      <c r="Q296" s="16">
        <v>9.0</v>
      </c>
      <c r="R296" s="17">
        <v>68.0</v>
      </c>
      <c r="S296" s="18">
        <v>138.0</v>
      </c>
      <c r="T296" s="19">
        <v>46.0</v>
      </c>
      <c r="U296" s="20">
        <v>20.0</v>
      </c>
      <c r="V296" s="21">
        <v>32.0</v>
      </c>
      <c r="W296" s="22">
        <v>21.0</v>
      </c>
      <c r="X296" s="31"/>
      <c r="Y296" s="14">
        <v>7.0</v>
      </c>
      <c r="Z296" s="15">
        <v>9.0</v>
      </c>
      <c r="AA296" s="16">
        <v>2.0</v>
      </c>
      <c r="AB296" s="17">
        <v>67.0</v>
      </c>
      <c r="AC296" s="18">
        <v>156.0</v>
      </c>
      <c r="AD296" s="19">
        <v>46.0</v>
      </c>
      <c r="AE296" s="20">
        <v>18.0</v>
      </c>
      <c r="AF296" s="21">
        <v>31.0</v>
      </c>
      <c r="AG296" s="22">
        <v>19.0</v>
      </c>
      <c r="AH296" s="27"/>
      <c r="AI296" s="27"/>
    </row>
    <row r="297">
      <c r="A297" s="32"/>
      <c r="B297" s="29">
        <v>4402.0</v>
      </c>
      <c r="C297" s="30">
        <v>745.0</v>
      </c>
      <c r="D297" s="31" t="s">
        <v>0</v>
      </c>
      <c r="E297" s="5">
        <v>8.0</v>
      </c>
      <c r="F297" s="6">
        <v>12.0</v>
      </c>
      <c r="G297" s="7">
        <v>9.0</v>
      </c>
      <c r="H297" s="8">
        <v>30.0</v>
      </c>
      <c r="I297" s="9">
        <v>40.0</v>
      </c>
      <c r="J297" s="10">
        <v>7.0</v>
      </c>
      <c r="K297" s="11">
        <v>19.0</v>
      </c>
      <c r="L297" s="12">
        <v>6.0</v>
      </c>
      <c r="M297" s="13">
        <v>20.0</v>
      </c>
      <c r="N297" s="31"/>
      <c r="O297" s="14">
        <v>8.0</v>
      </c>
      <c r="P297" s="15">
        <v>5.0</v>
      </c>
      <c r="Q297" s="16">
        <v>1.0</v>
      </c>
      <c r="R297" s="17">
        <v>27.0</v>
      </c>
      <c r="S297" s="18">
        <v>34.0</v>
      </c>
      <c r="T297" s="19">
        <v>3.0</v>
      </c>
      <c r="U297" s="20">
        <v>14.0</v>
      </c>
      <c r="V297" s="21">
        <v>15.0</v>
      </c>
      <c r="W297" s="22">
        <v>11.0</v>
      </c>
      <c r="X297" s="31"/>
      <c r="Y297" s="14">
        <v>3.0</v>
      </c>
      <c r="Z297" s="15">
        <v>3.0</v>
      </c>
      <c r="AA297" s="16">
        <v>7.0</v>
      </c>
      <c r="AB297" s="17">
        <v>28.0</v>
      </c>
      <c r="AC297" s="18">
        <v>35.0</v>
      </c>
      <c r="AD297" s="19">
        <v>2.0</v>
      </c>
      <c r="AE297" s="20">
        <v>14.0</v>
      </c>
      <c r="AF297" s="21">
        <v>9.0</v>
      </c>
      <c r="AG297" s="22">
        <v>4.0</v>
      </c>
      <c r="AH297" s="27"/>
      <c r="AI297" s="27"/>
    </row>
    <row r="298">
      <c r="A298" s="32"/>
      <c r="B298" s="29">
        <v>4404.0</v>
      </c>
      <c r="C298" s="30">
        <v>2685.0</v>
      </c>
      <c r="D298" s="31" t="s">
        <v>0</v>
      </c>
      <c r="E298" s="5">
        <v>15.0</v>
      </c>
      <c r="F298" s="6">
        <v>54.0</v>
      </c>
      <c r="G298" s="7">
        <v>11.0</v>
      </c>
      <c r="H298" s="8">
        <v>70.0</v>
      </c>
      <c r="I298" s="9">
        <v>138.0</v>
      </c>
      <c r="J298" s="10">
        <v>45.0</v>
      </c>
      <c r="K298" s="11">
        <v>29.0</v>
      </c>
      <c r="L298" s="12">
        <v>20.0</v>
      </c>
      <c r="M298" s="13">
        <v>79.0</v>
      </c>
      <c r="N298" s="31"/>
      <c r="O298" s="14">
        <v>9.0</v>
      </c>
      <c r="P298" s="15">
        <v>13.0</v>
      </c>
      <c r="Q298" s="16">
        <v>7.0</v>
      </c>
      <c r="R298" s="17">
        <v>68.0</v>
      </c>
      <c r="S298" s="18">
        <v>158.0</v>
      </c>
      <c r="T298" s="19">
        <v>38.0</v>
      </c>
      <c r="U298" s="20">
        <v>20.0</v>
      </c>
      <c r="V298" s="21">
        <v>25.0</v>
      </c>
      <c r="W298" s="22">
        <v>16.0</v>
      </c>
      <c r="X298" s="31"/>
      <c r="Y298" s="14">
        <v>8.0</v>
      </c>
      <c r="Z298" s="15">
        <v>5.0</v>
      </c>
      <c r="AA298" s="16">
        <v>7.0</v>
      </c>
      <c r="AB298" s="17">
        <v>70.0</v>
      </c>
      <c r="AC298" s="18">
        <v>159.0</v>
      </c>
      <c r="AD298" s="19">
        <v>45.0</v>
      </c>
      <c r="AE298" s="20">
        <v>9.0</v>
      </c>
      <c r="AF298" s="21">
        <v>11.0</v>
      </c>
      <c r="AG298" s="22">
        <v>7.0</v>
      </c>
      <c r="AH298" s="27"/>
      <c r="AI298" s="27"/>
    </row>
    <row r="299">
      <c r="A299" s="32"/>
      <c r="B299" s="29">
        <v>4411.0</v>
      </c>
      <c r="C299" s="30">
        <v>1706.0</v>
      </c>
      <c r="D299" s="31" t="s">
        <v>0</v>
      </c>
      <c r="E299" s="5">
        <v>20.0</v>
      </c>
      <c r="F299" s="6">
        <v>16.0</v>
      </c>
      <c r="G299" s="7">
        <v>7.0</v>
      </c>
      <c r="H299" s="8">
        <v>45.0</v>
      </c>
      <c r="I299" s="9">
        <v>94.0</v>
      </c>
      <c r="J299" s="10">
        <v>35.0</v>
      </c>
      <c r="K299" s="11">
        <v>22.0</v>
      </c>
      <c r="L299" s="12">
        <v>21.0</v>
      </c>
      <c r="M299" s="13">
        <v>49.0</v>
      </c>
      <c r="N299" s="31"/>
      <c r="O299" s="14">
        <v>10.0</v>
      </c>
      <c r="P299" s="15">
        <v>14.0</v>
      </c>
      <c r="Q299" s="16">
        <v>9.0</v>
      </c>
      <c r="R299" s="17">
        <v>31.0</v>
      </c>
      <c r="S299" s="18">
        <v>99.0</v>
      </c>
      <c r="T299" s="19">
        <v>15.0</v>
      </c>
      <c r="U299" s="20">
        <v>26.0</v>
      </c>
      <c r="V299" s="21">
        <v>15.0</v>
      </c>
      <c r="W299" s="22">
        <v>27.0</v>
      </c>
      <c r="X299" s="31"/>
      <c r="Y299" s="14">
        <v>17.0</v>
      </c>
      <c r="Z299" s="15">
        <v>8.0</v>
      </c>
      <c r="AA299" s="16">
        <v>8.0</v>
      </c>
      <c r="AB299" s="17">
        <v>30.0</v>
      </c>
      <c r="AC299" s="18">
        <v>96.0</v>
      </c>
      <c r="AD299" s="19">
        <v>19.0</v>
      </c>
      <c r="AE299" s="20">
        <v>14.0</v>
      </c>
      <c r="AF299" s="21">
        <v>15.0</v>
      </c>
      <c r="AG299" s="22">
        <v>20.0</v>
      </c>
      <c r="AH299" s="27"/>
      <c r="AI299" s="27"/>
    </row>
    <row r="300">
      <c r="A300" s="32"/>
      <c r="B300" s="29">
        <v>4413.0</v>
      </c>
      <c r="C300" s="30">
        <v>892.0</v>
      </c>
      <c r="D300" s="31" t="s">
        <v>0</v>
      </c>
      <c r="E300" s="5">
        <v>20.0</v>
      </c>
      <c r="F300" s="6">
        <v>19.0</v>
      </c>
      <c r="G300" s="7">
        <v>13.0</v>
      </c>
      <c r="H300" s="8">
        <v>43.0</v>
      </c>
      <c r="I300" s="9">
        <v>74.0</v>
      </c>
      <c r="J300" s="10">
        <v>19.0</v>
      </c>
      <c r="K300" s="11">
        <v>19.0</v>
      </c>
      <c r="L300" s="12">
        <v>7.0</v>
      </c>
      <c r="M300" s="13">
        <v>20.0</v>
      </c>
      <c r="N300" s="31"/>
      <c r="O300" s="14">
        <v>27.0</v>
      </c>
      <c r="P300" s="15">
        <v>14.0</v>
      </c>
      <c r="Q300" s="16">
        <v>8.0</v>
      </c>
      <c r="R300" s="17">
        <v>36.0</v>
      </c>
      <c r="S300" s="18">
        <v>60.0</v>
      </c>
      <c r="T300" s="19">
        <v>17.0</v>
      </c>
      <c r="U300" s="20">
        <v>15.0</v>
      </c>
      <c r="V300" s="21">
        <v>22.0</v>
      </c>
      <c r="W300" s="22">
        <v>16.0</v>
      </c>
      <c r="X300" s="31"/>
      <c r="Y300" s="14">
        <v>13.0</v>
      </c>
      <c r="Z300" s="15">
        <v>5.0</v>
      </c>
      <c r="AA300" s="16">
        <v>5.0</v>
      </c>
      <c r="AB300" s="17">
        <v>33.0</v>
      </c>
      <c r="AC300" s="18">
        <v>56.0</v>
      </c>
      <c r="AD300" s="19">
        <v>16.0</v>
      </c>
      <c r="AE300" s="20">
        <v>12.0</v>
      </c>
      <c r="AF300" s="21">
        <v>15.0</v>
      </c>
      <c r="AG300" s="22">
        <v>10.0</v>
      </c>
      <c r="AH300" s="27"/>
      <c r="AI300" s="27"/>
    </row>
    <row r="301">
      <c r="A301" s="32"/>
      <c r="B301" s="29">
        <v>4414.0</v>
      </c>
      <c r="C301" s="30">
        <v>2817.0</v>
      </c>
      <c r="D301" s="31" t="s">
        <v>0</v>
      </c>
      <c r="E301" s="5">
        <v>40.0</v>
      </c>
      <c r="F301" s="6">
        <v>41.0</v>
      </c>
      <c r="G301" s="7">
        <v>35.0</v>
      </c>
      <c r="H301" s="8">
        <v>75.0</v>
      </c>
      <c r="I301" s="9">
        <v>181.0</v>
      </c>
      <c r="J301" s="10">
        <v>73.0</v>
      </c>
      <c r="K301" s="11">
        <v>36.0</v>
      </c>
      <c r="L301" s="12">
        <v>29.0</v>
      </c>
      <c r="M301" s="13">
        <v>86.0</v>
      </c>
      <c r="N301" s="31"/>
      <c r="O301" s="14">
        <v>30.0</v>
      </c>
      <c r="P301" s="15">
        <v>15.0</v>
      </c>
      <c r="Q301" s="16">
        <v>21.0</v>
      </c>
      <c r="R301" s="17">
        <v>64.0</v>
      </c>
      <c r="S301" s="18">
        <v>182.0</v>
      </c>
      <c r="T301" s="19">
        <v>35.0</v>
      </c>
      <c r="U301" s="20">
        <v>42.0</v>
      </c>
      <c r="V301" s="21">
        <v>54.0</v>
      </c>
      <c r="W301" s="22">
        <v>45.0</v>
      </c>
      <c r="X301" s="31"/>
      <c r="Y301" s="14">
        <v>18.0</v>
      </c>
      <c r="Z301" s="15">
        <v>14.0</v>
      </c>
      <c r="AA301" s="16">
        <v>24.0</v>
      </c>
      <c r="AB301" s="17">
        <v>64.0</v>
      </c>
      <c r="AC301" s="18">
        <v>185.0</v>
      </c>
      <c r="AD301" s="19">
        <v>40.0</v>
      </c>
      <c r="AE301" s="20">
        <v>30.0</v>
      </c>
      <c r="AF301" s="21">
        <v>29.0</v>
      </c>
      <c r="AG301" s="22">
        <v>31.0</v>
      </c>
      <c r="AH301" s="27"/>
      <c r="AI301" s="27"/>
    </row>
    <row r="302">
      <c r="A302" s="32"/>
      <c r="B302" s="29">
        <v>4415.0</v>
      </c>
      <c r="C302" s="30">
        <v>2014.0</v>
      </c>
      <c r="D302" s="31" t="s">
        <v>0</v>
      </c>
      <c r="E302" s="5">
        <v>7.0</v>
      </c>
      <c r="F302" s="6">
        <v>17.0</v>
      </c>
      <c r="G302" s="7">
        <v>5.0</v>
      </c>
      <c r="H302" s="8">
        <v>23.0</v>
      </c>
      <c r="I302" s="9">
        <v>76.0</v>
      </c>
      <c r="J302" s="10">
        <v>11.0</v>
      </c>
      <c r="K302" s="11">
        <v>8.0</v>
      </c>
      <c r="L302" s="12">
        <v>2.0</v>
      </c>
      <c r="M302" s="13">
        <v>24.0</v>
      </c>
      <c r="N302" s="31"/>
      <c r="O302" s="14">
        <v>3.0</v>
      </c>
      <c r="P302" s="15">
        <v>5.0</v>
      </c>
      <c r="Q302" s="16">
        <v>1.0</v>
      </c>
      <c r="R302" s="17">
        <v>28.0</v>
      </c>
      <c r="S302" s="18">
        <v>74.0</v>
      </c>
      <c r="T302" s="19">
        <v>10.0</v>
      </c>
      <c r="U302" s="20">
        <v>2.0</v>
      </c>
      <c r="V302" s="21">
        <v>11.0</v>
      </c>
      <c r="W302" s="22">
        <v>3.0</v>
      </c>
      <c r="X302" s="31"/>
      <c r="Y302" s="14">
        <v>1.0</v>
      </c>
      <c r="Z302" s="15">
        <v>0.0</v>
      </c>
      <c r="AA302" s="16">
        <v>0.0</v>
      </c>
      <c r="AB302" s="17">
        <v>27.0</v>
      </c>
      <c r="AC302" s="18">
        <v>77.0</v>
      </c>
      <c r="AD302" s="19">
        <v>11.0</v>
      </c>
      <c r="AE302" s="20">
        <v>1.0</v>
      </c>
      <c r="AF302" s="21">
        <v>4.0</v>
      </c>
      <c r="AG302" s="22">
        <v>2.0</v>
      </c>
      <c r="AH302" s="27"/>
      <c r="AI302" s="27"/>
    </row>
    <row r="303">
      <c r="A303" s="32"/>
      <c r="B303" s="29">
        <v>4417.0</v>
      </c>
      <c r="C303" s="30">
        <v>2780.0</v>
      </c>
      <c r="D303" s="31" t="s">
        <v>0</v>
      </c>
      <c r="E303" s="5">
        <v>30.0</v>
      </c>
      <c r="F303" s="6">
        <v>39.0</v>
      </c>
      <c r="G303" s="7">
        <v>29.0</v>
      </c>
      <c r="H303" s="8">
        <v>98.0</v>
      </c>
      <c r="I303" s="9">
        <v>178.0</v>
      </c>
      <c r="J303" s="10">
        <v>57.0</v>
      </c>
      <c r="K303" s="11">
        <v>34.0</v>
      </c>
      <c r="L303" s="12">
        <v>32.0</v>
      </c>
      <c r="M303" s="13">
        <v>62.0</v>
      </c>
      <c r="N303" s="31"/>
      <c r="O303" s="14">
        <v>25.0</v>
      </c>
      <c r="P303" s="15">
        <v>25.0</v>
      </c>
      <c r="Q303" s="16">
        <v>10.0</v>
      </c>
      <c r="R303" s="17">
        <v>68.0</v>
      </c>
      <c r="S303" s="18">
        <v>154.0</v>
      </c>
      <c r="T303" s="19">
        <v>40.0</v>
      </c>
      <c r="U303" s="20">
        <v>47.0</v>
      </c>
      <c r="V303" s="21">
        <v>32.0</v>
      </c>
      <c r="W303" s="22">
        <v>45.0</v>
      </c>
      <c r="X303" s="31"/>
      <c r="Y303" s="14">
        <v>8.0</v>
      </c>
      <c r="Z303" s="15">
        <v>8.0</v>
      </c>
      <c r="AA303" s="16">
        <v>22.0</v>
      </c>
      <c r="AB303" s="17">
        <v>59.0</v>
      </c>
      <c r="AC303" s="18">
        <v>157.0</v>
      </c>
      <c r="AD303" s="19">
        <v>37.0</v>
      </c>
      <c r="AE303" s="20">
        <v>30.0</v>
      </c>
      <c r="AF303" s="21">
        <v>32.0</v>
      </c>
      <c r="AG303" s="22">
        <v>24.0</v>
      </c>
      <c r="AH303" s="27"/>
      <c r="AI303" s="27"/>
    </row>
    <row r="304">
      <c r="A304" s="32"/>
      <c r="B304" s="29">
        <v>4421.0</v>
      </c>
      <c r="C304" s="30">
        <v>2298.0</v>
      </c>
      <c r="D304" s="31" t="s">
        <v>0</v>
      </c>
      <c r="E304" s="5">
        <v>41.0</v>
      </c>
      <c r="F304" s="6">
        <v>38.0</v>
      </c>
      <c r="G304" s="7">
        <v>28.0</v>
      </c>
      <c r="H304" s="8">
        <v>61.0</v>
      </c>
      <c r="I304" s="9">
        <v>139.0</v>
      </c>
      <c r="J304" s="10">
        <v>40.0</v>
      </c>
      <c r="K304" s="11">
        <v>23.0</v>
      </c>
      <c r="L304" s="12">
        <v>20.0</v>
      </c>
      <c r="M304" s="13">
        <v>78.0</v>
      </c>
      <c r="N304" s="31"/>
      <c r="O304" s="14">
        <v>17.0</v>
      </c>
      <c r="P304" s="15">
        <v>14.0</v>
      </c>
      <c r="Q304" s="16">
        <v>7.0</v>
      </c>
      <c r="R304" s="17">
        <v>47.0</v>
      </c>
      <c r="S304" s="18">
        <v>155.0</v>
      </c>
      <c r="T304" s="19">
        <v>30.0</v>
      </c>
      <c r="U304" s="20">
        <v>41.0</v>
      </c>
      <c r="V304" s="21">
        <v>32.0</v>
      </c>
      <c r="W304" s="22">
        <v>34.0</v>
      </c>
      <c r="X304" s="31"/>
      <c r="Y304" s="14">
        <v>18.0</v>
      </c>
      <c r="Z304" s="15">
        <v>5.0</v>
      </c>
      <c r="AA304" s="16">
        <v>26.0</v>
      </c>
      <c r="AB304" s="17">
        <v>49.0</v>
      </c>
      <c r="AC304" s="18">
        <v>147.0</v>
      </c>
      <c r="AD304" s="19">
        <v>29.0</v>
      </c>
      <c r="AE304" s="20">
        <v>22.0</v>
      </c>
      <c r="AF304" s="21">
        <v>17.0</v>
      </c>
      <c r="AG304" s="22">
        <v>10.0</v>
      </c>
      <c r="AH304" s="27"/>
      <c r="AI304" s="27"/>
    </row>
    <row r="305">
      <c r="A305" s="32"/>
      <c r="B305" s="29">
        <v>4422.0</v>
      </c>
      <c r="C305" s="30">
        <v>2440.0</v>
      </c>
      <c r="D305" s="31" t="s">
        <v>0</v>
      </c>
      <c r="E305" s="5">
        <v>18.0</v>
      </c>
      <c r="F305" s="6">
        <v>33.0</v>
      </c>
      <c r="G305" s="7">
        <v>28.0</v>
      </c>
      <c r="H305" s="8">
        <v>52.0</v>
      </c>
      <c r="I305" s="9">
        <v>125.0</v>
      </c>
      <c r="J305" s="10">
        <v>40.0</v>
      </c>
      <c r="K305" s="11">
        <v>30.0</v>
      </c>
      <c r="L305" s="12">
        <v>14.0</v>
      </c>
      <c r="M305" s="13">
        <v>78.0</v>
      </c>
      <c r="N305" s="31"/>
      <c r="O305" s="14">
        <v>9.0</v>
      </c>
      <c r="P305" s="15">
        <v>18.0</v>
      </c>
      <c r="Q305" s="16">
        <v>11.0</v>
      </c>
      <c r="R305" s="17">
        <v>49.0</v>
      </c>
      <c r="S305" s="18">
        <v>136.0</v>
      </c>
      <c r="T305" s="19">
        <v>22.0</v>
      </c>
      <c r="U305" s="20">
        <v>18.0</v>
      </c>
      <c r="V305" s="21">
        <v>21.0</v>
      </c>
      <c r="W305" s="22">
        <v>32.0</v>
      </c>
      <c r="X305" s="31"/>
      <c r="Y305" s="14">
        <v>7.0</v>
      </c>
      <c r="Z305" s="15">
        <v>13.0</v>
      </c>
      <c r="AA305" s="16">
        <v>27.0</v>
      </c>
      <c r="AB305" s="17">
        <v>51.0</v>
      </c>
      <c r="AC305" s="18">
        <v>137.0</v>
      </c>
      <c r="AD305" s="19">
        <v>23.0</v>
      </c>
      <c r="AE305" s="20">
        <v>14.0</v>
      </c>
      <c r="AF305" s="21">
        <v>16.0</v>
      </c>
      <c r="AG305" s="22">
        <v>18.0</v>
      </c>
      <c r="AH305" s="27"/>
      <c r="AI305" s="27"/>
    </row>
    <row r="306">
      <c r="A306" s="32"/>
      <c r="B306" s="29">
        <v>4423.0</v>
      </c>
      <c r="C306" s="30">
        <v>3301.0</v>
      </c>
      <c r="D306" s="31" t="s">
        <v>0</v>
      </c>
      <c r="E306" s="5">
        <v>34.0</v>
      </c>
      <c r="F306" s="6">
        <v>40.0</v>
      </c>
      <c r="G306" s="7">
        <v>20.0</v>
      </c>
      <c r="H306" s="8">
        <v>100.0</v>
      </c>
      <c r="I306" s="9">
        <v>163.0</v>
      </c>
      <c r="J306" s="10">
        <v>51.0</v>
      </c>
      <c r="K306" s="11">
        <v>46.0</v>
      </c>
      <c r="L306" s="12">
        <v>36.0</v>
      </c>
      <c r="M306" s="13">
        <v>95.0</v>
      </c>
      <c r="N306" s="31"/>
      <c r="O306" s="14">
        <v>30.0</v>
      </c>
      <c r="P306" s="15">
        <v>24.0</v>
      </c>
      <c r="Q306" s="16">
        <v>9.0</v>
      </c>
      <c r="R306" s="17">
        <v>82.0</v>
      </c>
      <c r="S306" s="18">
        <v>161.0</v>
      </c>
      <c r="T306" s="19">
        <v>52.0</v>
      </c>
      <c r="U306" s="20">
        <v>30.0</v>
      </c>
      <c r="V306" s="21">
        <v>44.0</v>
      </c>
      <c r="W306" s="22">
        <v>31.0</v>
      </c>
      <c r="X306" s="31"/>
      <c r="Y306" s="14">
        <v>17.0</v>
      </c>
      <c r="Z306" s="15">
        <v>14.0</v>
      </c>
      <c r="AA306" s="16">
        <v>12.0</v>
      </c>
      <c r="AB306" s="17">
        <v>91.0</v>
      </c>
      <c r="AC306" s="18">
        <v>163.0</v>
      </c>
      <c r="AD306" s="19">
        <v>50.0</v>
      </c>
      <c r="AE306" s="20">
        <v>22.0</v>
      </c>
      <c r="AF306" s="21">
        <v>29.0</v>
      </c>
      <c r="AG306" s="22">
        <v>12.0</v>
      </c>
      <c r="AH306" s="27"/>
      <c r="AI306" s="27"/>
    </row>
    <row r="307">
      <c r="A307" s="32"/>
      <c r="B307" s="29">
        <v>4501.0</v>
      </c>
      <c r="C307" s="30">
        <v>2884.0</v>
      </c>
      <c r="D307" s="31" t="s">
        <v>0</v>
      </c>
      <c r="E307" s="5">
        <v>24.0</v>
      </c>
      <c r="F307" s="6">
        <v>51.0</v>
      </c>
      <c r="G307" s="7">
        <v>17.0</v>
      </c>
      <c r="H307" s="8">
        <v>75.0</v>
      </c>
      <c r="I307" s="9">
        <v>177.0</v>
      </c>
      <c r="J307" s="10">
        <v>44.0</v>
      </c>
      <c r="K307" s="11">
        <v>35.0</v>
      </c>
      <c r="L307" s="12">
        <v>15.0</v>
      </c>
      <c r="M307" s="13">
        <v>73.0</v>
      </c>
      <c r="N307" s="31"/>
      <c r="O307" s="14">
        <v>23.0</v>
      </c>
      <c r="P307" s="15">
        <v>23.0</v>
      </c>
      <c r="Q307" s="16">
        <v>12.0</v>
      </c>
      <c r="R307" s="17">
        <v>50.0</v>
      </c>
      <c r="S307" s="18">
        <v>173.0</v>
      </c>
      <c r="T307" s="19">
        <v>22.0</v>
      </c>
      <c r="U307" s="20">
        <v>34.0</v>
      </c>
      <c r="V307" s="21">
        <v>45.0</v>
      </c>
      <c r="W307" s="22">
        <v>29.0</v>
      </c>
      <c r="X307" s="31"/>
      <c r="Y307" s="14">
        <v>10.0</v>
      </c>
      <c r="Z307" s="15">
        <v>6.0</v>
      </c>
      <c r="AA307" s="16">
        <v>10.0</v>
      </c>
      <c r="AB307" s="17">
        <v>51.0</v>
      </c>
      <c r="AC307" s="18">
        <v>176.0</v>
      </c>
      <c r="AD307" s="19">
        <v>26.0</v>
      </c>
      <c r="AE307" s="20">
        <v>32.0</v>
      </c>
      <c r="AF307" s="21">
        <v>48.0</v>
      </c>
      <c r="AG307" s="22">
        <v>21.0</v>
      </c>
      <c r="AH307" s="27"/>
      <c r="AI307" s="27"/>
    </row>
    <row r="308">
      <c r="A308" s="32"/>
      <c r="B308" s="29">
        <v>4502.0</v>
      </c>
      <c r="C308" s="30">
        <v>1124.0</v>
      </c>
      <c r="D308" s="31" t="s">
        <v>0</v>
      </c>
      <c r="E308" s="5">
        <v>7.0</v>
      </c>
      <c r="F308" s="6">
        <v>15.0</v>
      </c>
      <c r="G308" s="7">
        <v>7.0</v>
      </c>
      <c r="H308" s="8">
        <v>35.0</v>
      </c>
      <c r="I308" s="9">
        <v>62.0</v>
      </c>
      <c r="J308" s="10">
        <v>33.0</v>
      </c>
      <c r="K308" s="11">
        <v>9.0</v>
      </c>
      <c r="L308" s="12">
        <v>12.0</v>
      </c>
      <c r="M308" s="13">
        <v>26.0</v>
      </c>
      <c r="N308" s="31"/>
      <c r="O308" s="14">
        <v>9.0</v>
      </c>
      <c r="P308" s="15">
        <v>3.0</v>
      </c>
      <c r="Q308" s="16">
        <v>15.0</v>
      </c>
      <c r="R308" s="17">
        <v>29.0</v>
      </c>
      <c r="S308" s="18">
        <v>59.0</v>
      </c>
      <c r="T308" s="19">
        <v>20.0</v>
      </c>
      <c r="U308" s="20">
        <v>9.0</v>
      </c>
      <c r="V308" s="21">
        <v>15.0</v>
      </c>
      <c r="W308" s="22">
        <v>9.0</v>
      </c>
      <c r="X308" s="31"/>
      <c r="Y308" s="14">
        <v>6.0</v>
      </c>
      <c r="Z308" s="15">
        <v>0.0</v>
      </c>
      <c r="AA308" s="16">
        <v>7.0</v>
      </c>
      <c r="AB308" s="17">
        <v>30.0</v>
      </c>
      <c r="AC308" s="18">
        <v>61.0</v>
      </c>
      <c r="AD308" s="19">
        <v>21.0</v>
      </c>
      <c r="AE308" s="20">
        <v>5.0</v>
      </c>
      <c r="AF308" s="21">
        <v>12.0</v>
      </c>
      <c r="AG308" s="22">
        <v>12.0</v>
      </c>
      <c r="AH308" s="27"/>
      <c r="AI308" s="27"/>
    </row>
    <row r="309">
      <c r="A309" s="32"/>
      <c r="B309" s="29">
        <v>4504.0</v>
      </c>
      <c r="C309" s="30">
        <v>2024.0</v>
      </c>
      <c r="D309" s="31" t="s">
        <v>0</v>
      </c>
      <c r="E309" s="5">
        <v>9.0</v>
      </c>
      <c r="F309" s="6">
        <v>33.0</v>
      </c>
      <c r="G309" s="7">
        <v>17.0</v>
      </c>
      <c r="H309" s="8">
        <v>48.0</v>
      </c>
      <c r="I309" s="9">
        <v>107.0</v>
      </c>
      <c r="J309" s="10">
        <v>32.0</v>
      </c>
      <c r="K309" s="11">
        <v>18.0</v>
      </c>
      <c r="L309" s="12">
        <v>21.0</v>
      </c>
      <c r="M309" s="13">
        <v>47.0</v>
      </c>
      <c r="N309" s="31"/>
      <c r="O309" s="14">
        <v>8.0</v>
      </c>
      <c r="P309" s="15">
        <v>8.0</v>
      </c>
      <c r="Q309" s="16">
        <v>5.0</v>
      </c>
      <c r="R309" s="17">
        <v>41.0</v>
      </c>
      <c r="S309" s="18">
        <v>111.0</v>
      </c>
      <c r="T309" s="19">
        <v>42.0</v>
      </c>
      <c r="U309" s="20">
        <v>12.0</v>
      </c>
      <c r="V309" s="21">
        <v>16.0</v>
      </c>
      <c r="W309" s="22">
        <v>11.0</v>
      </c>
      <c r="X309" s="31"/>
      <c r="Y309" s="14">
        <v>6.0</v>
      </c>
      <c r="Z309" s="15">
        <v>6.0</v>
      </c>
      <c r="AA309" s="16">
        <v>7.0</v>
      </c>
      <c r="AB309" s="17">
        <v>40.0</v>
      </c>
      <c r="AC309" s="18">
        <v>117.0</v>
      </c>
      <c r="AD309" s="19">
        <v>46.0</v>
      </c>
      <c r="AE309" s="20">
        <v>10.0</v>
      </c>
      <c r="AF309" s="21">
        <v>10.0</v>
      </c>
      <c r="AG309" s="22">
        <v>6.0</v>
      </c>
      <c r="AH309" s="27"/>
      <c r="AI309" s="27"/>
    </row>
    <row r="310">
      <c r="A310" s="32"/>
      <c r="B310" s="29">
        <v>4505.0</v>
      </c>
      <c r="C310" s="30">
        <v>1501.0</v>
      </c>
      <c r="D310" s="31" t="s">
        <v>0</v>
      </c>
      <c r="E310" s="5">
        <v>11.0</v>
      </c>
      <c r="F310" s="6">
        <v>18.0</v>
      </c>
      <c r="G310" s="7">
        <v>9.0</v>
      </c>
      <c r="H310" s="8">
        <v>32.0</v>
      </c>
      <c r="I310" s="9">
        <v>84.0</v>
      </c>
      <c r="J310" s="10">
        <v>19.0</v>
      </c>
      <c r="K310" s="11">
        <v>22.0</v>
      </c>
      <c r="L310" s="12">
        <v>5.0</v>
      </c>
      <c r="M310" s="13">
        <v>26.0</v>
      </c>
      <c r="N310" s="31"/>
      <c r="O310" s="14">
        <v>11.0</v>
      </c>
      <c r="P310" s="15">
        <v>8.0</v>
      </c>
      <c r="Q310" s="16">
        <v>5.0</v>
      </c>
      <c r="R310" s="17">
        <v>30.0</v>
      </c>
      <c r="S310" s="18">
        <v>66.0</v>
      </c>
      <c r="T310" s="19">
        <v>11.0</v>
      </c>
      <c r="U310" s="20">
        <v>10.0</v>
      </c>
      <c r="V310" s="21">
        <v>19.0</v>
      </c>
      <c r="W310" s="22">
        <v>10.0</v>
      </c>
      <c r="X310" s="31"/>
      <c r="Y310" s="14">
        <v>5.0</v>
      </c>
      <c r="Z310" s="15">
        <v>3.0</v>
      </c>
      <c r="AA310" s="16">
        <v>2.0</v>
      </c>
      <c r="AB310" s="17">
        <v>35.0</v>
      </c>
      <c r="AC310" s="18">
        <v>60.0</v>
      </c>
      <c r="AD310" s="19">
        <v>7.0</v>
      </c>
      <c r="AE310" s="20">
        <v>11.0</v>
      </c>
      <c r="AF310" s="21">
        <v>22.0</v>
      </c>
      <c r="AG310" s="22">
        <v>9.0</v>
      </c>
      <c r="AH310" s="27"/>
      <c r="AI310" s="27"/>
    </row>
    <row r="311">
      <c r="A311" s="32"/>
      <c r="B311" s="29">
        <v>4506.0</v>
      </c>
      <c r="C311" s="30">
        <v>1406.0</v>
      </c>
      <c r="D311" s="31" t="s">
        <v>0</v>
      </c>
      <c r="E311" s="5">
        <v>13.0</v>
      </c>
      <c r="F311" s="6">
        <v>23.0</v>
      </c>
      <c r="G311" s="7">
        <v>21.0</v>
      </c>
      <c r="H311" s="8">
        <v>25.0</v>
      </c>
      <c r="I311" s="9">
        <v>70.0</v>
      </c>
      <c r="J311" s="10">
        <v>29.0</v>
      </c>
      <c r="K311" s="11">
        <v>17.0</v>
      </c>
      <c r="L311" s="12">
        <v>18.0</v>
      </c>
      <c r="M311" s="13">
        <v>38.0</v>
      </c>
      <c r="N311" s="31"/>
      <c r="O311" s="14">
        <v>8.0</v>
      </c>
      <c r="P311" s="15">
        <v>6.0</v>
      </c>
      <c r="Q311" s="16">
        <v>10.0</v>
      </c>
      <c r="R311" s="17">
        <v>27.0</v>
      </c>
      <c r="S311" s="18">
        <v>64.0</v>
      </c>
      <c r="T311" s="19">
        <v>22.0</v>
      </c>
      <c r="U311" s="20">
        <v>10.0</v>
      </c>
      <c r="V311" s="21">
        <v>22.0</v>
      </c>
      <c r="W311" s="22">
        <v>16.0</v>
      </c>
      <c r="X311" s="31"/>
      <c r="Y311" s="14">
        <v>3.0</v>
      </c>
      <c r="Z311" s="15">
        <v>2.0</v>
      </c>
      <c r="AA311" s="16">
        <v>11.0</v>
      </c>
      <c r="AB311" s="17">
        <v>28.0</v>
      </c>
      <c r="AC311" s="18">
        <v>69.0</v>
      </c>
      <c r="AD311" s="19">
        <v>26.0</v>
      </c>
      <c r="AE311" s="20">
        <v>10.0</v>
      </c>
      <c r="AF311" s="21">
        <v>16.0</v>
      </c>
      <c r="AG311" s="22">
        <v>10.0</v>
      </c>
      <c r="AH311" s="27"/>
      <c r="AI311" s="27"/>
    </row>
    <row r="312">
      <c r="A312" s="32"/>
      <c r="B312" s="29">
        <v>4508.0</v>
      </c>
      <c r="C312" s="30">
        <v>2926.0</v>
      </c>
      <c r="D312" s="31" t="s">
        <v>0</v>
      </c>
      <c r="E312" s="5">
        <v>12.0</v>
      </c>
      <c r="F312" s="6">
        <v>34.0</v>
      </c>
      <c r="G312" s="7">
        <v>7.0</v>
      </c>
      <c r="H312" s="8">
        <v>65.0</v>
      </c>
      <c r="I312" s="9">
        <v>143.0</v>
      </c>
      <c r="J312" s="10">
        <v>48.0</v>
      </c>
      <c r="K312" s="11">
        <v>15.0</v>
      </c>
      <c r="L312" s="12">
        <v>19.0</v>
      </c>
      <c r="M312" s="13">
        <v>65.0</v>
      </c>
      <c r="N312" s="31"/>
      <c r="O312" s="14">
        <v>8.0</v>
      </c>
      <c r="P312" s="15">
        <v>11.0</v>
      </c>
      <c r="Q312" s="16">
        <v>1.0</v>
      </c>
      <c r="R312" s="17">
        <v>70.0</v>
      </c>
      <c r="S312" s="18">
        <v>165.0</v>
      </c>
      <c r="T312" s="19">
        <v>47.0</v>
      </c>
      <c r="U312" s="20">
        <v>6.0</v>
      </c>
      <c r="V312" s="21">
        <v>6.0</v>
      </c>
      <c r="W312" s="22">
        <v>8.0</v>
      </c>
      <c r="X312" s="31"/>
      <c r="Y312" s="14">
        <v>9.0</v>
      </c>
      <c r="Z312" s="15">
        <v>2.0</v>
      </c>
      <c r="AA312" s="16">
        <v>3.0</v>
      </c>
      <c r="AB312" s="17">
        <v>70.0</v>
      </c>
      <c r="AC312" s="18">
        <v>187.0</v>
      </c>
      <c r="AD312" s="19">
        <v>46.0</v>
      </c>
      <c r="AE312" s="20">
        <v>1.0</v>
      </c>
      <c r="AF312" s="21">
        <v>10.0</v>
      </c>
      <c r="AG312" s="22">
        <v>5.0</v>
      </c>
      <c r="AH312" s="27"/>
      <c r="AI312" s="27"/>
    </row>
    <row r="313">
      <c r="A313" s="32"/>
      <c r="B313" s="29">
        <v>4512.0</v>
      </c>
      <c r="C313" s="30">
        <v>2848.0</v>
      </c>
      <c r="D313" s="31" t="s">
        <v>0</v>
      </c>
      <c r="E313" s="5">
        <v>36.0</v>
      </c>
      <c r="F313" s="6">
        <v>47.0</v>
      </c>
      <c r="G313" s="7">
        <v>27.0</v>
      </c>
      <c r="H313" s="8">
        <v>78.0</v>
      </c>
      <c r="I313" s="9">
        <v>145.0</v>
      </c>
      <c r="J313" s="10">
        <v>57.0</v>
      </c>
      <c r="K313" s="11">
        <v>19.0</v>
      </c>
      <c r="L313" s="12">
        <v>30.0</v>
      </c>
      <c r="M313" s="13">
        <v>70.0</v>
      </c>
      <c r="N313" s="31"/>
      <c r="O313" s="14">
        <v>23.0</v>
      </c>
      <c r="P313" s="15">
        <v>12.0</v>
      </c>
      <c r="Q313" s="16">
        <v>14.0</v>
      </c>
      <c r="R313" s="17">
        <v>51.0</v>
      </c>
      <c r="S313" s="18">
        <v>149.0</v>
      </c>
      <c r="T313" s="19">
        <v>55.0</v>
      </c>
      <c r="U313" s="20">
        <v>32.0</v>
      </c>
      <c r="V313" s="21">
        <v>49.0</v>
      </c>
      <c r="W313" s="22">
        <v>27.0</v>
      </c>
      <c r="X313" s="31"/>
      <c r="Y313" s="14">
        <v>19.0</v>
      </c>
      <c r="Z313" s="15">
        <v>1.0</v>
      </c>
      <c r="AA313" s="16">
        <v>16.0</v>
      </c>
      <c r="AB313" s="17">
        <v>53.0</v>
      </c>
      <c r="AC313" s="18">
        <v>150.0</v>
      </c>
      <c r="AD313" s="19">
        <v>54.0</v>
      </c>
      <c r="AE313" s="20">
        <v>15.0</v>
      </c>
      <c r="AF313" s="21">
        <v>28.0</v>
      </c>
      <c r="AG313" s="22">
        <v>10.0</v>
      </c>
      <c r="AH313" s="27"/>
      <c r="AI313" s="27"/>
    </row>
    <row r="314">
      <c r="A314" s="32"/>
      <c r="B314" s="29">
        <v>4528.0</v>
      </c>
      <c r="C314" s="30">
        <v>1841.0</v>
      </c>
      <c r="D314" s="31" t="s">
        <v>0</v>
      </c>
      <c r="E314" s="5">
        <v>10.0</v>
      </c>
      <c r="F314" s="6">
        <v>17.0</v>
      </c>
      <c r="G314" s="7">
        <v>6.0</v>
      </c>
      <c r="H314" s="8">
        <v>42.0</v>
      </c>
      <c r="I314" s="9">
        <v>90.0</v>
      </c>
      <c r="J314" s="10">
        <v>21.0</v>
      </c>
      <c r="K314" s="11">
        <v>15.0</v>
      </c>
      <c r="L314" s="12">
        <v>6.0</v>
      </c>
      <c r="M314" s="13">
        <v>33.0</v>
      </c>
      <c r="N314" s="31"/>
      <c r="O314" s="14">
        <v>1.0</v>
      </c>
      <c r="P314" s="15">
        <v>4.0</v>
      </c>
      <c r="Q314" s="16">
        <v>1.0</v>
      </c>
      <c r="R314" s="17">
        <v>39.0</v>
      </c>
      <c r="S314" s="18">
        <v>100.0</v>
      </c>
      <c r="T314" s="19">
        <v>26.0</v>
      </c>
      <c r="U314" s="20">
        <v>5.0</v>
      </c>
      <c r="V314" s="21">
        <v>15.0</v>
      </c>
      <c r="W314" s="22">
        <v>3.0</v>
      </c>
      <c r="X314" s="31"/>
      <c r="Y314" s="14">
        <v>1.0</v>
      </c>
      <c r="Z314" s="15">
        <v>2.0</v>
      </c>
      <c r="AA314" s="16">
        <v>0.0</v>
      </c>
      <c r="AB314" s="17">
        <v>41.0</v>
      </c>
      <c r="AC314" s="18">
        <v>102.0</v>
      </c>
      <c r="AD314" s="19">
        <v>26.0</v>
      </c>
      <c r="AE314" s="20">
        <v>5.0</v>
      </c>
      <c r="AF314" s="21">
        <v>8.0</v>
      </c>
      <c r="AG314" s="22">
        <v>1.0</v>
      </c>
      <c r="AH314" s="27"/>
      <c r="AI314" s="27"/>
    </row>
    <row r="315">
      <c r="A315" s="32"/>
      <c r="B315" s="29">
        <v>4529.0</v>
      </c>
      <c r="C315" s="30">
        <v>2399.0</v>
      </c>
      <c r="D315" s="31" t="s">
        <v>0</v>
      </c>
      <c r="E315" s="5">
        <v>13.0</v>
      </c>
      <c r="F315" s="6">
        <v>25.0</v>
      </c>
      <c r="G315" s="7">
        <v>6.0</v>
      </c>
      <c r="H315" s="8">
        <v>20.0</v>
      </c>
      <c r="I315" s="9">
        <v>67.0</v>
      </c>
      <c r="J315" s="10">
        <v>22.0</v>
      </c>
      <c r="K315" s="11">
        <v>11.0</v>
      </c>
      <c r="L315" s="12">
        <v>12.0</v>
      </c>
      <c r="M315" s="13">
        <v>40.0</v>
      </c>
      <c r="N315" s="31"/>
      <c r="O315" s="14">
        <v>3.0</v>
      </c>
      <c r="P315" s="15">
        <v>7.0</v>
      </c>
      <c r="Q315" s="16">
        <v>7.0</v>
      </c>
      <c r="R315" s="17">
        <v>27.0</v>
      </c>
      <c r="S315" s="18">
        <v>86.0</v>
      </c>
      <c r="T315" s="19">
        <v>21.0</v>
      </c>
      <c r="U315" s="20">
        <v>8.0</v>
      </c>
      <c r="V315" s="21">
        <v>7.0</v>
      </c>
      <c r="W315" s="22">
        <v>7.0</v>
      </c>
      <c r="X315" s="31"/>
      <c r="Y315" s="14">
        <v>1.0</v>
      </c>
      <c r="Z315" s="15">
        <v>5.0</v>
      </c>
      <c r="AA315" s="16">
        <v>4.0</v>
      </c>
      <c r="AB315" s="17">
        <v>28.0</v>
      </c>
      <c r="AC315" s="18">
        <v>87.0</v>
      </c>
      <c r="AD315" s="19">
        <v>23.0</v>
      </c>
      <c r="AE315" s="20">
        <v>6.0</v>
      </c>
      <c r="AF315" s="21">
        <v>6.0</v>
      </c>
      <c r="AG315" s="22">
        <v>6.0</v>
      </c>
      <c r="AH315" s="27"/>
      <c r="AI315" s="27"/>
    </row>
    <row r="316">
      <c r="A316" s="32"/>
      <c r="B316" s="29">
        <v>4541.0</v>
      </c>
      <c r="C316" s="30">
        <v>3526.0</v>
      </c>
      <c r="D316" s="31" t="s">
        <v>0</v>
      </c>
      <c r="E316" s="5">
        <v>10.0</v>
      </c>
      <c r="F316" s="6">
        <v>25.0</v>
      </c>
      <c r="G316" s="7">
        <v>18.0</v>
      </c>
      <c r="H316" s="8">
        <v>53.0</v>
      </c>
      <c r="I316" s="9">
        <v>119.0</v>
      </c>
      <c r="J316" s="10">
        <v>35.0</v>
      </c>
      <c r="K316" s="11">
        <v>23.0</v>
      </c>
      <c r="L316" s="12">
        <v>15.0</v>
      </c>
      <c r="M316" s="13">
        <v>66.0</v>
      </c>
      <c r="N316" s="31"/>
      <c r="O316" s="14">
        <v>16.0</v>
      </c>
      <c r="P316" s="15">
        <v>6.0</v>
      </c>
      <c r="Q316" s="16">
        <v>3.0</v>
      </c>
      <c r="R316" s="17">
        <v>35.0</v>
      </c>
      <c r="S316" s="18">
        <v>141.0</v>
      </c>
      <c r="T316" s="19">
        <v>28.0</v>
      </c>
      <c r="U316" s="20">
        <v>21.0</v>
      </c>
      <c r="V316" s="21">
        <v>13.0</v>
      </c>
      <c r="W316" s="22">
        <v>18.0</v>
      </c>
      <c r="X316" s="31"/>
      <c r="Y316" s="14">
        <v>6.0</v>
      </c>
      <c r="Z316" s="15">
        <v>3.0</v>
      </c>
      <c r="AA316" s="16">
        <v>9.0</v>
      </c>
      <c r="AB316" s="17">
        <v>31.0</v>
      </c>
      <c r="AC316" s="18">
        <v>142.0</v>
      </c>
      <c r="AD316" s="19">
        <v>26.0</v>
      </c>
      <c r="AE316" s="20">
        <v>19.0</v>
      </c>
      <c r="AF316" s="21">
        <v>13.0</v>
      </c>
      <c r="AG316" s="22">
        <v>11.0</v>
      </c>
      <c r="AH316" s="27"/>
      <c r="AI316" s="27"/>
    </row>
    <row r="317">
      <c r="A317" s="32"/>
      <c r="B317" s="29">
        <v>4543.0</v>
      </c>
      <c r="C317" s="30">
        <v>2234.0</v>
      </c>
      <c r="D317" s="31" t="s">
        <v>0</v>
      </c>
      <c r="E317" s="5">
        <v>4.0</v>
      </c>
      <c r="F317" s="6">
        <v>27.0</v>
      </c>
      <c r="G317" s="7">
        <v>3.0</v>
      </c>
      <c r="H317" s="8">
        <v>15.0</v>
      </c>
      <c r="I317" s="9">
        <v>62.0</v>
      </c>
      <c r="J317" s="10">
        <v>8.0</v>
      </c>
      <c r="K317" s="11">
        <v>12.0</v>
      </c>
      <c r="L317" s="12">
        <v>6.0</v>
      </c>
      <c r="M317" s="13">
        <v>31.0</v>
      </c>
      <c r="N317" s="31"/>
      <c r="O317" s="14">
        <v>2.0</v>
      </c>
      <c r="P317" s="15">
        <v>5.0</v>
      </c>
      <c r="Q317" s="16">
        <v>2.0</v>
      </c>
      <c r="R317" s="17">
        <v>19.0</v>
      </c>
      <c r="S317" s="18">
        <v>79.0</v>
      </c>
      <c r="T317" s="19">
        <v>10.0</v>
      </c>
      <c r="U317" s="20">
        <v>7.0</v>
      </c>
      <c r="V317" s="21">
        <v>14.0</v>
      </c>
      <c r="W317" s="22">
        <v>4.0</v>
      </c>
      <c r="X317" s="31"/>
      <c r="Y317" s="14">
        <v>3.0</v>
      </c>
      <c r="Z317" s="15">
        <v>0.0</v>
      </c>
      <c r="AA317" s="16">
        <v>4.0</v>
      </c>
      <c r="AB317" s="17">
        <v>17.0</v>
      </c>
      <c r="AC317" s="18">
        <v>75.0</v>
      </c>
      <c r="AD317" s="19">
        <v>11.0</v>
      </c>
      <c r="AE317" s="20">
        <v>3.0</v>
      </c>
      <c r="AF317" s="21">
        <v>14.0</v>
      </c>
      <c r="AG317" s="22">
        <v>5.0</v>
      </c>
      <c r="AH317" s="27"/>
      <c r="AI317" s="27"/>
    </row>
    <row r="318">
      <c r="A318" s="32"/>
      <c r="B318" s="29">
        <v>4547.0</v>
      </c>
      <c r="C318" s="30">
        <v>2569.0</v>
      </c>
      <c r="D318" s="31" t="s">
        <v>0</v>
      </c>
      <c r="E318" s="5">
        <v>8.0</v>
      </c>
      <c r="F318" s="6">
        <v>28.0</v>
      </c>
      <c r="G318" s="7">
        <v>17.0</v>
      </c>
      <c r="H318" s="8">
        <v>20.0</v>
      </c>
      <c r="I318" s="9">
        <v>120.0</v>
      </c>
      <c r="J318" s="10">
        <v>24.0</v>
      </c>
      <c r="K318" s="11">
        <v>12.0</v>
      </c>
      <c r="L318" s="12">
        <v>11.0</v>
      </c>
      <c r="M318" s="13">
        <v>54.0</v>
      </c>
      <c r="N318" s="31"/>
      <c r="O318" s="14">
        <v>4.0</v>
      </c>
      <c r="P318" s="15">
        <v>14.0</v>
      </c>
      <c r="Q318" s="16">
        <v>4.0</v>
      </c>
      <c r="R318" s="17">
        <v>21.0</v>
      </c>
      <c r="S318" s="18">
        <v>117.0</v>
      </c>
      <c r="T318" s="19">
        <v>29.0</v>
      </c>
      <c r="U318" s="20">
        <v>6.0</v>
      </c>
      <c r="V318" s="21">
        <v>17.0</v>
      </c>
      <c r="W318" s="22">
        <v>12.0</v>
      </c>
      <c r="X318" s="31"/>
      <c r="Y318" s="14">
        <v>3.0</v>
      </c>
      <c r="Z318" s="15">
        <v>5.0</v>
      </c>
      <c r="AA318" s="16">
        <v>6.0</v>
      </c>
      <c r="AB318" s="17">
        <v>19.0</v>
      </c>
      <c r="AC318" s="18">
        <v>112.0</v>
      </c>
      <c r="AD318" s="19">
        <v>25.0</v>
      </c>
      <c r="AE318" s="20">
        <v>4.0</v>
      </c>
      <c r="AF318" s="21">
        <v>25.0</v>
      </c>
      <c r="AG318" s="22">
        <v>10.0</v>
      </c>
      <c r="AH318" s="27"/>
      <c r="AI318" s="27"/>
    </row>
    <row r="319">
      <c r="A319" s="32"/>
      <c r="B319" s="29">
        <v>4548.0</v>
      </c>
      <c r="C319" s="30">
        <v>1991.0</v>
      </c>
      <c r="D319" s="31" t="s">
        <v>0</v>
      </c>
      <c r="E319" s="5">
        <v>3.0</v>
      </c>
      <c r="F319" s="6">
        <v>13.0</v>
      </c>
      <c r="G319" s="7">
        <v>5.0</v>
      </c>
      <c r="H319" s="8">
        <v>36.0</v>
      </c>
      <c r="I319" s="9">
        <v>75.0</v>
      </c>
      <c r="J319" s="10">
        <v>10.0</v>
      </c>
      <c r="K319" s="11">
        <v>8.0</v>
      </c>
      <c r="L319" s="12">
        <v>7.0</v>
      </c>
      <c r="M319" s="13">
        <v>39.0</v>
      </c>
      <c r="N319" s="31"/>
      <c r="O319" s="14">
        <v>7.0</v>
      </c>
      <c r="P319" s="15">
        <v>11.0</v>
      </c>
      <c r="Q319" s="16">
        <v>0.0</v>
      </c>
      <c r="R319" s="17">
        <v>28.0</v>
      </c>
      <c r="S319" s="18">
        <v>75.0</v>
      </c>
      <c r="T319" s="19">
        <v>11.0</v>
      </c>
      <c r="U319" s="20">
        <v>9.0</v>
      </c>
      <c r="V319" s="21">
        <v>13.0</v>
      </c>
      <c r="W319" s="22">
        <v>7.0</v>
      </c>
      <c r="X319" s="31"/>
      <c r="Y319" s="14">
        <v>0.0</v>
      </c>
      <c r="Z319" s="15">
        <v>1.0</v>
      </c>
      <c r="AA319" s="16">
        <v>0.0</v>
      </c>
      <c r="AB319" s="17">
        <v>28.0</v>
      </c>
      <c r="AC319" s="18">
        <v>70.0</v>
      </c>
      <c r="AD319" s="19">
        <v>11.0</v>
      </c>
      <c r="AE319" s="20">
        <v>9.0</v>
      </c>
      <c r="AF319" s="21">
        <v>10.0</v>
      </c>
      <c r="AG319" s="22">
        <v>7.0</v>
      </c>
      <c r="AH319" s="27"/>
      <c r="AI319" s="27"/>
    </row>
    <row r="320">
      <c r="A320" s="32"/>
      <c r="B320" s="29">
        <v>4553.0</v>
      </c>
      <c r="C320" s="30">
        <v>1921.0</v>
      </c>
      <c r="D320" s="31" t="s">
        <v>0</v>
      </c>
      <c r="E320" s="5">
        <v>3.0</v>
      </c>
      <c r="F320" s="6">
        <v>16.0</v>
      </c>
      <c r="G320" s="7">
        <v>4.0</v>
      </c>
      <c r="H320" s="8">
        <v>15.0</v>
      </c>
      <c r="I320" s="9">
        <v>43.0</v>
      </c>
      <c r="J320" s="10">
        <v>16.0</v>
      </c>
      <c r="K320" s="11">
        <v>5.0</v>
      </c>
      <c r="L320" s="12">
        <v>11.0</v>
      </c>
      <c r="M320" s="13">
        <v>20.0</v>
      </c>
      <c r="N320" s="31"/>
      <c r="O320" s="14">
        <v>1.0</v>
      </c>
      <c r="P320" s="15">
        <v>2.0</v>
      </c>
      <c r="Q320" s="16">
        <v>2.0</v>
      </c>
      <c r="R320" s="17">
        <v>13.0</v>
      </c>
      <c r="S320" s="18">
        <v>59.0</v>
      </c>
      <c r="T320" s="19">
        <v>17.0</v>
      </c>
      <c r="U320" s="20">
        <v>6.0</v>
      </c>
      <c r="V320" s="21">
        <v>8.0</v>
      </c>
      <c r="W320" s="22">
        <v>8.0</v>
      </c>
      <c r="X320" s="31"/>
      <c r="Y320" s="14">
        <v>0.0</v>
      </c>
      <c r="Z320" s="15">
        <v>0.0</v>
      </c>
      <c r="AA320" s="16">
        <v>3.0</v>
      </c>
      <c r="AB320" s="17">
        <v>13.0</v>
      </c>
      <c r="AC320" s="18">
        <v>55.0</v>
      </c>
      <c r="AD320" s="19">
        <v>21.0</v>
      </c>
      <c r="AE320" s="20">
        <v>4.0</v>
      </c>
      <c r="AF320" s="21">
        <v>8.0</v>
      </c>
      <c r="AG320" s="22">
        <v>2.0</v>
      </c>
      <c r="AH320" s="27"/>
      <c r="AI320" s="27"/>
    </row>
    <row r="321">
      <c r="A321" s="32"/>
      <c r="B321" s="29">
        <v>4555.0</v>
      </c>
      <c r="C321" s="30">
        <v>3603.0</v>
      </c>
      <c r="D321" s="31" t="s">
        <v>0</v>
      </c>
      <c r="E321" s="5">
        <v>16.0</v>
      </c>
      <c r="F321" s="6">
        <v>30.0</v>
      </c>
      <c r="G321" s="7">
        <v>20.0</v>
      </c>
      <c r="H321" s="8">
        <v>34.0</v>
      </c>
      <c r="I321" s="9">
        <v>97.0</v>
      </c>
      <c r="J321" s="10">
        <v>34.0</v>
      </c>
      <c r="K321" s="11">
        <v>23.0</v>
      </c>
      <c r="L321" s="12">
        <v>16.0</v>
      </c>
      <c r="M321" s="13">
        <v>55.0</v>
      </c>
      <c r="N321" s="31"/>
      <c r="O321" s="14">
        <v>7.0</v>
      </c>
      <c r="P321" s="15">
        <v>11.0</v>
      </c>
      <c r="Q321" s="16">
        <v>6.0</v>
      </c>
      <c r="R321" s="17">
        <v>37.0</v>
      </c>
      <c r="S321" s="18">
        <v>118.0</v>
      </c>
      <c r="T321" s="19">
        <v>31.0</v>
      </c>
      <c r="U321" s="20">
        <v>15.0</v>
      </c>
      <c r="V321" s="21">
        <v>12.0</v>
      </c>
      <c r="W321" s="22">
        <v>21.0</v>
      </c>
      <c r="X321" s="31"/>
      <c r="Y321" s="14">
        <v>9.0</v>
      </c>
      <c r="Z321" s="15">
        <v>3.0</v>
      </c>
      <c r="AA321" s="16">
        <v>12.0</v>
      </c>
      <c r="AB321" s="17">
        <v>36.0</v>
      </c>
      <c r="AC321" s="18">
        <v>104.0</v>
      </c>
      <c r="AD321" s="19">
        <v>28.0</v>
      </c>
      <c r="AE321" s="20">
        <v>8.0</v>
      </c>
      <c r="AF321" s="21">
        <v>10.0</v>
      </c>
      <c r="AG321" s="22">
        <v>9.0</v>
      </c>
      <c r="AH321" s="27"/>
      <c r="AI321" s="27"/>
    </row>
    <row r="322">
      <c r="A322" s="32"/>
      <c r="B322" s="29">
        <v>4559.0</v>
      </c>
      <c r="C322" s="30">
        <v>2078.0</v>
      </c>
      <c r="D322" s="31" t="s">
        <v>0</v>
      </c>
      <c r="E322" s="5">
        <v>12.0</v>
      </c>
      <c r="F322" s="6">
        <v>21.0</v>
      </c>
      <c r="G322" s="7">
        <v>5.0</v>
      </c>
      <c r="H322" s="8">
        <v>30.0</v>
      </c>
      <c r="I322" s="9">
        <v>58.0</v>
      </c>
      <c r="J322" s="10">
        <v>28.0</v>
      </c>
      <c r="K322" s="11">
        <v>2.0</v>
      </c>
      <c r="L322" s="12">
        <v>15.0</v>
      </c>
      <c r="M322" s="13">
        <v>34.0</v>
      </c>
      <c r="N322" s="31"/>
      <c r="O322" s="14">
        <v>9.0</v>
      </c>
      <c r="P322" s="15">
        <v>2.0</v>
      </c>
      <c r="Q322" s="16">
        <v>10.0</v>
      </c>
      <c r="R322" s="17">
        <v>19.0</v>
      </c>
      <c r="S322" s="18">
        <v>72.0</v>
      </c>
      <c r="T322" s="19">
        <v>22.0</v>
      </c>
      <c r="U322" s="20">
        <v>14.0</v>
      </c>
      <c r="V322" s="21">
        <v>14.0</v>
      </c>
      <c r="W322" s="22">
        <v>5.0</v>
      </c>
      <c r="X322" s="31"/>
      <c r="Y322" s="14">
        <v>4.0</v>
      </c>
      <c r="Z322" s="15">
        <v>3.0</v>
      </c>
      <c r="AA322" s="16">
        <v>9.0</v>
      </c>
      <c r="AB322" s="17">
        <v>17.0</v>
      </c>
      <c r="AC322" s="18">
        <v>74.0</v>
      </c>
      <c r="AD322" s="19">
        <v>23.0</v>
      </c>
      <c r="AE322" s="20">
        <v>9.0</v>
      </c>
      <c r="AF322" s="21">
        <v>7.0</v>
      </c>
      <c r="AG322" s="22">
        <v>1.0</v>
      </c>
      <c r="AH322" s="27"/>
      <c r="AI322" s="27"/>
    </row>
    <row r="323">
      <c r="A323" s="32"/>
      <c r="B323" s="29">
        <v>4562.0</v>
      </c>
      <c r="C323" s="30">
        <v>1374.0</v>
      </c>
      <c r="D323" s="31" t="s">
        <v>0</v>
      </c>
      <c r="E323" s="5">
        <v>4.0</v>
      </c>
      <c r="F323" s="6">
        <v>7.0</v>
      </c>
      <c r="G323" s="7">
        <v>7.0</v>
      </c>
      <c r="H323" s="8">
        <v>17.0</v>
      </c>
      <c r="I323" s="9">
        <v>36.0</v>
      </c>
      <c r="J323" s="10">
        <v>16.0</v>
      </c>
      <c r="K323" s="11">
        <v>16.0</v>
      </c>
      <c r="L323" s="12">
        <v>5.0</v>
      </c>
      <c r="M323" s="13">
        <v>24.0</v>
      </c>
      <c r="N323" s="31"/>
      <c r="O323" s="14">
        <v>2.0</v>
      </c>
      <c r="P323" s="15">
        <v>3.0</v>
      </c>
      <c r="Q323" s="16">
        <v>3.0</v>
      </c>
      <c r="R323" s="17">
        <v>23.0</v>
      </c>
      <c r="S323" s="18">
        <v>47.0</v>
      </c>
      <c r="T323" s="19">
        <v>11.0</v>
      </c>
      <c r="U323" s="20">
        <v>5.0</v>
      </c>
      <c r="V323" s="21">
        <v>8.0</v>
      </c>
      <c r="W323" s="22">
        <v>9.0</v>
      </c>
      <c r="X323" s="31"/>
      <c r="Y323" s="14">
        <v>1.0</v>
      </c>
      <c r="Z323" s="15">
        <v>2.0</v>
      </c>
      <c r="AA323" s="16">
        <v>5.0</v>
      </c>
      <c r="AB323" s="17">
        <v>23.0</v>
      </c>
      <c r="AC323" s="18">
        <v>47.0</v>
      </c>
      <c r="AD323" s="19">
        <v>12.0</v>
      </c>
      <c r="AE323" s="20">
        <v>3.0</v>
      </c>
      <c r="AF323" s="21">
        <v>9.0</v>
      </c>
      <c r="AG323" s="22">
        <v>4.0</v>
      </c>
      <c r="AH323" s="27"/>
      <c r="AI323" s="27"/>
    </row>
    <row r="324">
      <c r="A324" s="32"/>
      <c r="B324" s="29">
        <v>4564.0</v>
      </c>
      <c r="C324" s="30">
        <v>2237.0</v>
      </c>
      <c r="D324" s="31" t="s">
        <v>0</v>
      </c>
      <c r="E324" s="5">
        <v>6.0</v>
      </c>
      <c r="F324" s="6">
        <v>18.0</v>
      </c>
      <c r="G324" s="7">
        <v>9.0</v>
      </c>
      <c r="H324" s="8">
        <v>35.0</v>
      </c>
      <c r="I324" s="9">
        <v>89.0</v>
      </c>
      <c r="J324" s="10">
        <v>25.0</v>
      </c>
      <c r="K324" s="11">
        <v>20.0</v>
      </c>
      <c r="L324" s="12">
        <v>5.0</v>
      </c>
      <c r="M324" s="13">
        <v>42.0</v>
      </c>
      <c r="N324" s="31"/>
      <c r="O324" s="14">
        <v>8.0</v>
      </c>
      <c r="P324" s="15">
        <v>7.0</v>
      </c>
      <c r="Q324" s="16">
        <v>7.0</v>
      </c>
      <c r="R324" s="17">
        <v>31.0</v>
      </c>
      <c r="S324" s="18">
        <v>79.0</v>
      </c>
      <c r="T324" s="19">
        <v>16.0</v>
      </c>
      <c r="U324" s="20">
        <v>13.0</v>
      </c>
      <c r="V324" s="21">
        <v>20.0</v>
      </c>
      <c r="W324" s="22">
        <v>4.0</v>
      </c>
      <c r="X324" s="31"/>
      <c r="Y324" s="14">
        <v>3.0</v>
      </c>
      <c r="Z324" s="15">
        <v>3.0</v>
      </c>
      <c r="AA324" s="16">
        <v>6.0</v>
      </c>
      <c r="AB324" s="17">
        <v>28.0</v>
      </c>
      <c r="AC324" s="18">
        <v>78.0</v>
      </c>
      <c r="AD324" s="19">
        <v>16.0</v>
      </c>
      <c r="AE324" s="20">
        <v>8.0</v>
      </c>
      <c r="AF324" s="21">
        <v>18.0</v>
      </c>
      <c r="AG324" s="22">
        <v>4.0</v>
      </c>
      <c r="AH324" s="27"/>
      <c r="AI324" s="27"/>
    </row>
    <row r="325">
      <c r="A325" s="32"/>
      <c r="B325" s="29">
        <v>4581.0</v>
      </c>
      <c r="C325" s="30">
        <v>3299.0</v>
      </c>
      <c r="D325" s="31" t="s">
        <v>0</v>
      </c>
      <c r="E325" s="5">
        <v>15.0</v>
      </c>
      <c r="F325" s="6">
        <v>54.0</v>
      </c>
      <c r="G325" s="7">
        <v>22.0</v>
      </c>
      <c r="H325" s="8">
        <v>64.0</v>
      </c>
      <c r="I325" s="9">
        <v>158.0</v>
      </c>
      <c r="J325" s="10">
        <v>42.0</v>
      </c>
      <c r="K325" s="11">
        <v>29.0</v>
      </c>
      <c r="L325" s="12">
        <v>34.0</v>
      </c>
      <c r="M325" s="13">
        <v>76.0</v>
      </c>
      <c r="N325" s="31"/>
      <c r="O325" s="14">
        <v>18.0</v>
      </c>
      <c r="P325" s="15">
        <v>21.0</v>
      </c>
      <c r="Q325" s="16">
        <v>3.0</v>
      </c>
      <c r="R325" s="17">
        <v>62.0</v>
      </c>
      <c r="S325" s="18">
        <v>177.0</v>
      </c>
      <c r="T325" s="19">
        <v>40.0</v>
      </c>
      <c r="U325" s="20">
        <v>11.0</v>
      </c>
      <c r="V325" s="21">
        <v>29.0</v>
      </c>
      <c r="W325" s="22">
        <v>28.0</v>
      </c>
      <c r="X325" s="31"/>
      <c r="Y325" s="14">
        <v>8.0</v>
      </c>
      <c r="Z325" s="15">
        <v>3.0</v>
      </c>
      <c r="AA325" s="16">
        <v>15.0</v>
      </c>
      <c r="AB325" s="17">
        <v>62.0</v>
      </c>
      <c r="AC325" s="18">
        <v>179.0</v>
      </c>
      <c r="AD325" s="19">
        <v>42.0</v>
      </c>
      <c r="AE325" s="20">
        <v>6.0</v>
      </c>
      <c r="AF325" s="21">
        <v>25.0</v>
      </c>
      <c r="AG325" s="22">
        <v>11.0</v>
      </c>
      <c r="AH325" s="27"/>
      <c r="AI325" s="27"/>
    </row>
    <row r="326">
      <c r="A326" s="32"/>
      <c r="B326" s="29">
        <v>4583.0</v>
      </c>
      <c r="C326" s="30">
        <v>2932.0</v>
      </c>
      <c r="D326" s="31" t="s">
        <v>0</v>
      </c>
      <c r="E326" s="5">
        <v>21.0</v>
      </c>
      <c r="F326" s="6">
        <v>45.0</v>
      </c>
      <c r="G326" s="7">
        <v>19.0</v>
      </c>
      <c r="H326" s="8">
        <v>71.0</v>
      </c>
      <c r="I326" s="9">
        <v>165.0</v>
      </c>
      <c r="J326" s="10">
        <v>38.0</v>
      </c>
      <c r="K326" s="11">
        <v>22.0</v>
      </c>
      <c r="L326" s="12">
        <v>25.0</v>
      </c>
      <c r="M326" s="13">
        <v>85.0</v>
      </c>
      <c r="N326" s="31"/>
      <c r="O326" s="14">
        <v>9.0</v>
      </c>
      <c r="P326" s="15">
        <v>18.0</v>
      </c>
      <c r="Q326" s="16">
        <v>5.0</v>
      </c>
      <c r="R326" s="17">
        <v>70.0</v>
      </c>
      <c r="S326" s="18">
        <v>188.0</v>
      </c>
      <c r="T326" s="19">
        <v>39.0</v>
      </c>
      <c r="U326" s="20">
        <v>13.0</v>
      </c>
      <c r="V326" s="21">
        <v>26.0</v>
      </c>
      <c r="W326" s="22">
        <v>26.0</v>
      </c>
      <c r="X326" s="31"/>
      <c r="Y326" s="14">
        <v>10.0</v>
      </c>
      <c r="Z326" s="15">
        <v>3.0</v>
      </c>
      <c r="AA326" s="16">
        <v>8.0</v>
      </c>
      <c r="AB326" s="17">
        <v>73.0</v>
      </c>
      <c r="AC326" s="18">
        <v>199.0</v>
      </c>
      <c r="AD326" s="19">
        <v>42.0</v>
      </c>
      <c r="AE326" s="20">
        <v>13.0</v>
      </c>
      <c r="AF326" s="21">
        <v>25.0</v>
      </c>
      <c r="AG326" s="22">
        <v>18.0</v>
      </c>
      <c r="AH326" s="27"/>
      <c r="AI326" s="27"/>
    </row>
    <row r="327">
      <c r="A327" s="32"/>
      <c r="B327" s="29">
        <v>4585.0</v>
      </c>
      <c r="C327" s="30">
        <v>1222.0</v>
      </c>
      <c r="D327" s="31" t="s">
        <v>0</v>
      </c>
      <c r="E327" s="5">
        <v>6.0</v>
      </c>
      <c r="F327" s="6">
        <v>14.0</v>
      </c>
      <c r="G327" s="7">
        <v>12.0</v>
      </c>
      <c r="H327" s="8">
        <v>15.0</v>
      </c>
      <c r="I327" s="9">
        <v>30.0</v>
      </c>
      <c r="J327" s="10">
        <v>18.0</v>
      </c>
      <c r="K327" s="11">
        <v>8.0</v>
      </c>
      <c r="L327" s="12">
        <v>13.0</v>
      </c>
      <c r="M327" s="13">
        <v>20.0</v>
      </c>
      <c r="N327" s="31"/>
      <c r="O327" s="14">
        <v>5.0</v>
      </c>
      <c r="P327" s="15">
        <v>3.0</v>
      </c>
      <c r="Q327" s="16">
        <v>1.0</v>
      </c>
      <c r="R327" s="17">
        <v>11.0</v>
      </c>
      <c r="S327" s="18">
        <v>38.0</v>
      </c>
      <c r="T327" s="19">
        <v>26.0</v>
      </c>
      <c r="U327" s="20">
        <v>5.0</v>
      </c>
      <c r="V327" s="21">
        <v>6.0</v>
      </c>
      <c r="W327" s="22">
        <v>12.0</v>
      </c>
      <c r="X327" s="31"/>
      <c r="Y327" s="14">
        <v>7.0</v>
      </c>
      <c r="Z327" s="15">
        <v>0.0</v>
      </c>
      <c r="AA327" s="16">
        <v>1.0</v>
      </c>
      <c r="AB327" s="17">
        <v>7.0</v>
      </c>
      <c r="AC327" s="18">
        <v>36.0</v>
      </c>
      <c r="AD327" s="19">
        <v>24.0</v>
      </c>
      <c r="AE327" s="20">
        <v>0.0</v>
      </c>
      <c r="AF327" s="21">
        <v>5.0</v>
      </c>
      <c r="AG327" s="22">
        <v>9.0</v>
      </c>
      <c r="AH327" s="27"/>
      <c r="AI327" s="27"/>
    </row>
    <row r="328">
      <c r="A328" s="32"/>
      <c r="B328" s="29">
        <v>4586.0</v>
      </c>
      <c r="C328" s="30">
        <v>3208.0</v>
      </c>
      <c r="D328" s="31" t="s">
        <v>0</v>
      </c>
      <c r="E328" s="5">
        <v>16.0</v>
      </c>
      <c r="F328" s="6">
        <v>53.0</v>
      </c>
      <c r="G328" s="7">
        <v>24.0</v>
      </c>
      <c r="H328" s="8">
        <v>92.0</v>
      </c>
      <c r="I328" s="9">
        <v>160.0</v>
      </c>
      <c r="J328" s="10">
        <v>54.0</v>
      </c>
      <c r="K328" s="11">
        <v>20.0</v>
      </c>
      <c r="L328" s="12">
        <v>12.0</v>
      </c>
      <c r="M328" s="13">
        <v>74.0</v>
      </c>
      <c r="N328" s="31"/>
      <c r="O328" s="14">
        <v>16.0</v>
      </c>
      <c r="P328" s="15">
        <v>15.0</v>
      </c>
      <c r="Q328" s="16">
        <v>9.0</v>
      </c>
      <c r="R328" s="17">
        <v>84.0</v>
      </c>
      <c r="S328" s="18">
        <v>183.0</v>
      </c>
      <c r="T328" s="19">
        <v>38.0</v>
      </c>
      <c r="U328" s="20">
        <v>18.0</v>
      </c>
      <c r="V328" s="21">
        <v>32.0</v>
      </c>
      <c r="W328" s="22">
        <v>20.0</v>
      </c>
      <c r="X328" s="31"/>
      <c r="Y328" s="14">
        <v>8.0</v>
      </c>
      <c r="Z328" s="15">
        <v>7.0</v>
      </c>
      <c r="AA328" s="16">
        <v>15.0</v>
      </c>
      <c r="AB328" s="17">
        <v>78.0</v>
      </c>
      <c r="AC328" s="18">
        <v>178.0</v>
      </c>
      <c r="AD328" s="19">
        <v>39.0</v>
      </c>
      <c r="AE328" s="20">
        <v>17.0</v>
      </c>
      <c r="AF328" s="21">
        <v>28.0</v>
      </c>
      <c r="AG328" s="22">
        <v>10.0</v>
      </c>
      <c r="AH328" s="27"/>
      <c r="AI328" s="27"/>
    </row>
    <row r="329">
      <c r="A329" s="32"/>
      <c r="B329" s="29">
        <v>4597.0</v>
      </c>
      <c r="C329" s="30">
        <v>3296.0</v>
      </c>
      <c r="D329" s="31" t="s">
        <v>0</v>
      </c>
      <c r="E329" s="5">
        <v>8.0</v>
      </c>
      <c r="F329" s="6">
        <v>20.0</v>
      </c>
      <c r="G329" s="7">
        <v>12.0</v>
      </c>
      <c r="H329" s="8">
        <v>38.0</v>
      </c>
      <c r="I329" s="9">
        <v>61.0</v>
      </c>
      <c r="J329" s="10">
        <v>32.0</v>
      </c>
      <c r="K329" s="11">
        <v>12.0</v>
      </c>
      <c r="L329" s="12">
        <v>11.0</v>
      </c>
      <c r="M329" s="13">
        <v>44.0</v>
      </c>
      <c r="N329" s="31"/>
      <c r="O329" s="14">
        <v>3.0</v>
      </c>
      <c r="P329" s="15">
        <v>2.0</v>
      </c>
      <c r="Q329" s="16">
        <v>3.0</v>
      </c>
      <c r="R329" s="17">
        <v>37.0</v>
      </c>
      <c r="S329" s="18">
        <v>81.0</v>
      </c>
      <c r="T329" s="19">
        <v>25.0</v>
      </c>
      <c r="U329" s="20">
        <v>9.0</v>
      </c>
      <c r="V329" s="21">
        <v>8.0</v>
      </c>
      <c r="W329" s="22">
        <v>18.0</v>
      </c>
      <c r="X329" s="31"/>
      <c r="Y329" s="14">
        <v>8.0</v>
      </c>
      <c r="Z329" s="15">
        <v>3.0</v>
      </c>
      <c r="AA329" s="16">
        <v>6.0</v>
      </c>
      <c r="AB329" s="17">
        <v>35.0</v>
      </c>
      <c r="AC329" s="18">
        <v>87.0</v>
      </c>
      <c r="AD329" s="19">
        <v>30.0</v>
      </c>
      <c r="AE329" s="20">
        <v>3.0</v>
      </c>
      <c r="AF329" s="21">
        <v>4.0</v>
      </c>
      <c r="AG329" s="22">
        <v>13.0</v>
      </c>
      <c r="AH329" s="27"/>
      <c r="AI329" s="27"/>
    </row>
    <row r="330">
      <c r="A330" s="32"/>
      <c r="B330" s="29">
        <v>4605.0</v>
      </c>
      <c r="C330" s="30">
        <v>945.0</v>
      </c>
      <c r="D330" s="31" t="s">
        <v>0</v>
      </c>
      <c r="E330" s="5">
        <v>3.0</v>
      </c>
      <c r="F330" s="6">
        <v>11.0</v>
      </c>
      <c r="G330" s="7">
        <v>5.0</v>
      </c>
      <c r="H330" s="8">
        <v>11.0</v>
      </c>
      <c r="I330" s="9">
        <v>46.0</v>
      </c>
      <c r="J330" s="10">
        <v>11.0</v>
      </c>
      <c r="K330" s="11">
        <v>6.0</v>
      </c>
      <c r="L330" s="12">
        <v>9.0</v>
      </c>
      <c r="M330" s="13">
        <v>29.0</v>
      </c>
      <c r="N330" s="31"/>
      <c r="O330" s="14">
        <v>4.0</v>
      </c>
      <c r="P330" s="15">
        <v>4.0</v>
      </c>
      <c r="Q330" s="16">
        <v>0.0</v>
      </c>
      <c r="R330" s="17">
        <v>7.0</v>
      </c>
      <c r="S330" s="18">
        <v>54.0</v>
      </c>
      <c r="T330" s="19">
        <v>15.0</v>
      </c>
      <c r="U330" s="20">
        <v>5.0</v>
      </c>
      <c r="V330" s="21">
        <v>7.0</v>
      </c>
      <c r="W330" s="22">
        <v>8.0</v>
      </c>
      <c r="X330" s="31"/>
      <c r="Y330" s="14">
        <v>0.0</v>
      </c>
      <c r="Z330" s="15">
        <v>2.0</v>
      </c>
      <c r="AA330" s="16">
        <v>2.0</v>
      </c>
      <c r="AB330" s="17">
        <v>7.0</v>
      </c>
      <c r="AC330" s="18">
        <v>52.0</v>
      </c>
      <c r="AD330" s="19">
        <v>15.0</v>
      </c>
      <c r="AE330" s="20">
        <v>5.0</v>
      </c>
      <c r="AF330" s="21">
        <v>6.0</v>
      </c>
      <c r="AG330" s="22">
        <v>6.0</v>
      </c>
      <c r="AH330" s="27"/>
      <c r="AI330" s="27"/>
    </row>
    <row r="331">
      <c r="A331" s="32"/>
      <c r="B331" s="29">
        <v>4623.0</v>
      </c>
      <c r="C331" s="30">
        <v>1589.0</v>
      </c>
      <c r="D331" s="31" t="s">
        <v>0</v>
      </c>
      <c r="E331" s="5">
        <v>9.0</v>
      </c>
      <c r="F331" s="6">
        <v>17.0</v>
      </c>
      <c r="G331" s="7">
        <v>20.0</v>
      </c>
      <c r="H331" s="8">
        <v>78.0</v>
      </c>
      <c r="I331" s="9">
        <v>136.0</v>
      </c>
      <c r="J331" s="10">
        <v>56.0</v>
      </c>
      <c r="K331" s="11">
        <v>14.0</v>
      </c>
      <c r="L331" s="12">
        <v>24.0</v>
      </c>
      <c r="M331" s="13">
        <v>36.0</v>
      </c>
      <c r="N331" s="31"/>
      <c r="O331" s="14">
        <v>22.0</v>
      </c>
      <c r="P331" s="15">
        <v>21.0</v>
      </c>
      <c r="Q331" s="16">
        <v>17.0</v>
      </c>
      <c r="R331" s="17">
        <v>43.0</v>
      </c>
      <c r="S331" s="18">
        <v>83.0</v>
      </c>
      <c r="T331" s="19">
        <v>33.0</v>
      </c>
      <c r="U331" s="20">
        <v>21.0</v>
      </c>
      <c r="V331" s="21">
        <v>48.0</v>
      </c>
      <c r="W331" s="22">
        <v>35.0</v>
      </c>
      <c r="X331" s="31"/>
      <c r="Y331" s="14">
        <v>5.0</v>
      </c>
      <c r="Z331" s="15">
        <v>8.0</v>
      </c>
      <c r="AA331" s="16">
        <v>16.0</v>
      </c>
      <c r="AB331" s="17">
        <v>39.0</v>
      </c>
      <c r="AC331" s="18">
        <v>80.0</v>
      </c>
      <c r="AD331" s="19">
        <v>31.0</v>
      </c>
      <c r="AE331" s="20">
        <v>30.0</v>
      </c>
      <c r="AF331" s="21">
        <v>49.0</v>
      </c>
      <c r="AG331" s="22">
        <v>30.0</v>
      </c>
      <c r="AH331" s="27"/>
      <c r="AI331" s="27"/>
    </row>
    <row r="332">
      <c r="A332" s="32"/>
      <c r="B332" s="29">
        <v>4633.0</v>
      </c>
      <c r="C332" s="30">
        <v>1838.0</v>
      </c>
      <c r="D332" s="31" t="s">
        <v>0</v>
      </c>
      <c r="E332" s="5">
        <v>13.0</v>
      </c>
      <c r="F332" s="6">
        <v>42.0</v>
      </c>
      <c r="G332" s="7">
        <v>11.0</v>
      </c>
      <c r="H332" s="8">
        <v>37.0</v>
      </c>
      <c r="I332" s="9">
        <v>113.0</v>
      </c>
      <c r="J332" s="10">
        <v>20.0</v>
      </c>
      <c r="K332" s="11">
        <v>16.0</v>
      </c>
      <c r="L332" s="12">
        <v>21.0</v>
      </c>
      <c r="M332" s="13">
        <v>43.0</v>
      </c>
      <c r="N332" s="31"/>
      <c r="O332" s="14">
        <v>15.0</v>
      </c>
      <c r="P332" s="15">
        <v>16.0</v>
      </c>
      <c r="Q332" s="16">
        <v>8.0</v>
      </c>
      <c r="R332" s="17">
        <v>25.0</v>
      </c>
      <c r="S332" s="18">
        <v>123.0</v>
      </c>
      <c r="T332" s="19">
        <v>22.0</v>
      </c>
      <c r="U332" s="20">
        <v>21.0</v>
      </c>
      <c r="V332" s="21">
        <v>26.0</v>
      </c>
      <c r="W332" s="22">
        <v>17.0</v>
      </c>
      <c r="X332" s="31"/>
      <c r="Y332" s="14">
        <v>5.0</v>
      </c>
      <c r="Z332" s="15">
        <v>10.0</v>
      </c>
      <c r="AA332" s="16">
        <v>12.0</v>
      </c>
      <c r="AB332" s="17">
        <v>26.0</v>
      </c>
      <c r="AC332" s="18">
        <v>116.0</v>
      </c>
      <c r="AD332" s="19">
        <v>21.0</v>
      </c>
      <c r="AE332" s="20">
        <v>18.0</v>
      </c>
      <c r="AF332" s="21">
        <v>28.0</v>
      </c>
      <c r="AG332" s="22">
        <v>10.0</v>
      </c>
      <c r="AH332" s="27"/>
      <c r="AI332" s="27"/>
    </row>
    <row r="333">
      <c r="A333" s="32"/>
      <c r="B333" s="29">
        <v>4650.0</v>
      </c>
      <c r="C333" s="30">
        <v>2048.0</v>
      </c>
      <c r="D333" s="31" t="s">
        <v>0</v>
      </c>
      <c r="E333" s="5">
        <v>5.0</v>
      </c>
      <c r="F333" s="6">
        <v>14.0</v>
      </c>
      <c r="G333" s="7">
        <v>11.0</v>
      </c>
      <c r="H333" s="8">
        <v>23.0</v>
      </c>
      <c r="I333" s="9">
        <v>59.0</v>
      </c>
      <c r="J333" s="10">
        <v>19.0</v>
      </c>
      <c r="K333" s="11">
        <v>13.0</v>
      </c>
      <c r="L333" s="12">
        <v>6.0</v>
      </c>
      <c r="M333" s="13">
        <v>32.0</v>
      </c>
      <c r="N333" s="31"/>
      <c r="O333" s="14">
        <v>2.0</v>
      </c>
      <c r="P333" s="15">
        <v>5.0</v>
      </c>
      <c r="Q333" s="16">
        <v>1.0</v>
      </c>
      <c r="R333" s="17">
        <v>28.0</v>
      </c>
      <c r="S333" s="18">
        <v>71.0</v>
      </c>
      <c r="T333" s="19">
        <v>18.0</v>
      </c>
      <c r="U333" s="20">
        <v>1.0</v>
      </c>
      <c r="V333" s="21">
        <v>5.0</v>
      </c>
      <c r="W333" s="22">
        <v>5.0</v>
      </c>
      <c r="X333" s="31"/>
      <c r="Y333" s="14">
        <v>3.0</v>
      </c>
      <c r="Z333" s="15">
        <v>2.0</v>
      </c>
      <c r="AA333" s="16">
        <v>3.0</v>
      </c>
      <c r="AB333" s="17">
        <v>26.0</v>
      </c>
      <c r="AC333" s="18">
        <v>76.0</v>
      </c>
      <c r="AD333" s="19">
        <v>20.0</v>
      </c>
      <c r="AE333" s="20">
        <v>1.0</v>
      </c>
      <c r="AF333" s="21">
        <v>5.0</v>
      </c>
      <c r="AG333" s="22">
        <v>5.0</v>
      </c>
      <c r="AH333" s="27"/>
      <c r="AI333" s="27"/>
    </row>
    <row r="334">
      <c r="A334" s="32"/>
      <c r="B334" s="29">
        <v>4716.0</v>
      </c>
      <c r="C334" s="30">
        <v>2051.0</v>
      </c>
      <c r="D334" s="31" t="s">
        <v>0</v>
      </c>
      <c r="E334" s="5">
        <v>16.0</v>
      </c>
      <c r="F334" s="6">
        <v>28.0</v>
      </c>
      <c r="G334" s="7">
        <v>9.0</v>
      </c>
      <c r="H334" s="8">
        <v>45.0</v>
      </c>
      <c r="I334" s="9">
        <v>81.0</v>
      </c>
      <c r="J334" s="10">
        <v>29.0</v>
      </c>
      <c r="K334" s="11">
        <v>28.0</v>
      </c>
      <c r="L334" s="12">
        <v>21.0</v>
      </c>
      <c r="M334" s="13">
        <v>39.0</v>
      </c>
      <c r="N334" s="31"/>
      <c r="O334" s="14">
        <v>14.0</v>
      </c>
      <c r="P334" s="15">
        <v>12.0</v>
      </c>
      <c r="Q334" s="16">
        <v>7.0</v>
      </c>
      <c r="R334" s="17">
        <v>40.0</v>
      </c>
      <c r="S334" s="18">
        <v>85.0</v>
      </c>
      <c r="T334" s="19">
        <v>19.0</v>
      </c>
      <c r="U334" s="20">
        <v>13.0</v>
      </c>
      <c r="V334" s="21">
        <v>18.0</v>
      </c>
      <c r="W334" s="22">
        <v>14.0</v>
      </c>
      <c r="X334" s="31"/>
      <c r="Y334" s="14">
        <v>3.0</v>
      </c>
      <c r="Z334" s="15">
        <v>3.0</v>
      </c>
      <c r="AA334" s="16">
        <v>3.0</v>
      </c>
      <c r="AB334" s="17">
        <v>44.0</v>
      </c>
      <c r="AC334" s="18">
        <v>87.0</v>
      </c>
      <c r="AD334" s="19">
        <v>24.0</v>
      </c>
      <c r="AE334" s="20">
        <v>14.0</v>
      </c>
      <c r="AF334" s="21">
        <v>12.0</v>
      </c>
      <c r="AG334" s="22">
        <v>10.0</v>
      </c>
      <c r="AH334" s="27"/>
      <c r="AI334" s="27"/>
    </row>
    <row r="335">
      <c r="A335" s="32"/>
      <c r="B335" s="29">
        <v>5002.0</v>
      </c>
      <c r="C335" s="30">
        <v>2381.0</v>
      </c>
      <c r="D335" s="31" t="s">
        <v>0</v>
      </c>
      <c r="E335" s="5">
        <v>13.0</v>
      </c>
      <c r="F335" s="6">
        <v>23.0</v>
      </c>
      <c r="G335" s="7">
        <v>9.0</v>
      </c>
      <c r="H335" s="8">
        <v>37.0</v>
      </c>
      <c r="I335" s="9">
        <v>65.0</v>
      </c>
      <c r="J335" s="10">
        <v>23.0</v>
      </c>
      <c r="K335" s="11">
        <v>15.0</v>
      </c>
      <c r="L335" s="12">
        <v>9.0</v>
      </c>
      <c r="M335" s="13">
        <v>43.0</v>
      </c>
      <c r="N335" s="31"/>
      <c r="O335" s="14">
        <v>11.0</v>
      </c>
      <c r="P335" s="15">
        <v>2.0</v>
      </c>
      <c r="Q335" s="16">
        <v>3.0</v>
      </c>
      <c r="R335" s="17">
        <v>38.0</v>
      </c>
      <c r="S335" s="18">
        <v>75.0</v>
      </c>
      <c r="T335" s="19">
        <v>14.0</v>
      </c>
      <c r="U335" s="20">
        <v>11.0</v>
      </c>
      <c r="V335" s="21">
        <v>12.0</v>
      </c>
      <c r="W335" s="22">
        <v>15.0</v>
      </c>
      <c r="X335" s="31"/>
      <c r="Y335" s="14">
        <v>10.0</v>
      </c>
      <c r="Z335" s="15">
        <v>4.0</v>
      </c>
      <c r="AA335" s="16">
        <v>6.0</v>
      </c>
      <c r="AB335" s="17">
        <v>32.0</v>
      </c>
      <c r="AC335" s="18">
        <v>87.0</v>
      </c>
      <c r="AD335" s="19">
        <v>16.0</v>
      </c>
      <c r="AE335" s="20">
        <v>8.0</v>
      </c>
      <c r="AF335" s="21">
        <v>9.0</v>
      </c>
      <c r="AG335" s="22">
        <v>7.0</v>
      </c>
      <c r="AH335" s="27"/>
      <c r="AI335" s="27"/>
    </row>
    <row r="336">
      <c r="A336" s="32"/>
      <c r="B336" s="29">
        <v>5005.0</v>
      </c>
      <c r="C336" s="30">
        <v>2052.0</v>
      </c>
      <c r="D336" s="31" t="s">
        <v>0</v>
      </c>
      <c r="E336" s="5">
        <v>14.0</v>
      </c>
      <c r="F336" s="6">
        <v>23.0</v>
      </c>
      <c r="G336" s="7">
        <v>15.0</v>
      </c>
      <c r="H336" s="8">
        <v>22.0</v>
      </c>
      <c r="I336" s="9">
        <v>58.0</v>
      </c>
      <c r="J336" s="10">
        <v>11.0</v>
      </c>
      <c r="K336" s="11">
        <v>13.0</v>
      </c>
      <c r="L336" s="12">
        <v>11.0</v>
      </c>
      <c r="M336" s="13">
        <v>52.0</v>
      </c>
      <c r="N336" s="31"/>
      <c r="O336" s="14">
        <v>6.0</v>
      </c>
      <c r="P336" s="15">
        <v>3.0</v>
      </c>
      <c r="Q336" s="16">
        <v>1.0</v>
      </c>
      <c r="R336" s="17">
        <v>22.0</v>
      </c>
      <c r="S336" s="18">
        <v>107.0</v>
      </c>
      <c r="T336" s="19">
        <v>16.0</v>
      </c>
      <c r="U336" s="20">
        <v>11.0</v>
      </c>
      <c r="V336" s="21">
        <v>12.0</v>
      </c>
      <c r="W336" s="22">
        <v>8.0</v>
      </c>
      <c r="X336" s="31"/>
      <c r="Y336" s="14">
        <v>5.0</v>
      </c>
      <c r="Z336" s="15">
        <v>3.0</v>
      </c>
      <c r="AA336" s="16">
        <v>7.0</v>
      </c>
      <c r="AB336" s="17">
        <v>24.0</v>
      </c>
      <c r="AC336" s="18">
        <v>101.0</v>
      </c>
      <c r="AD336" s="19">
        <v>15.0</v>
      </c>
      <c r="AE336" s="20">
        <v>4.0</v>
      </c>
      <c r="AF336" s="21">
        <v>11.0</v>
      </c>
      <c r="AG336" s="22">
        <v>3.0</v>
      </c>
      <c r="AH336" s="27"/>
      <c r="AI336" s="27"/>
    </row>
    <row r="337">
      <c r="A337" s="32"/>
      <c r="B337" s="29">
        <v>5007.0</v>
      </c>
      <c r="C337" s="30">
        <v>2110.0</v>
      </c>
      <c r="D337" s="31" t="s">
        <v>0</v>
      </c>
      <c r="E337" s="5">
        <v>5.0</v>
      </c>
      <c r="F337" s="6">
        <v>16.0</v>
      </c>
      <c r="G337" s="7">
        <v>5.0</v>
      </c>
      <c r="H337" s="8">
        <v>27.0</v>
      </c>
      <c r="I337" s="9">
        <v>52.0</v>
      </c>
      <c r="J337" s="10">
        <v>22.0</v>
      </c>
      <c r="K337" s="11">
        <v>12.0</v>
      </c>
      <c r="L337" s="12">
        <v>19.0</v>
      </c>
      <c r="M337" s="13">
        <v>25.0</v>
      </c>
      <c r="N337" s="31"/>
      <c r="O337" s="14">
        <v>6.0</v>
      </c>
      <c r="P337" s="15">
        <v>11.0</v>
      </c>
      <c r="Q337" s="16">
        <v>6.0</v>
      </c>
      <c r="R337" s="17">
        <v>24.0</v>
      </c>
      <c r="S337" s="18">
        <v>57.0</v>
      </c>
      <c r="T337" s="19">
        <v>23.0</v>
      </c>
      <c r="U337" s="20">
        <v>4.0</v>
      </c>
      <c r="V337" s="21">
        <v>8.0</v>
      </c>
      <c r="W337" s="22">
        <v>6.0</v>
      </c>
      <c r="X337" s="31"/>
      <c r="Y337" s="14">
        <v>3.0</v>
      </c>
      <c r="Z337" s="15">
        <v>7.0</v>
      </c>
      <c r="AA337" s="16">
        <v>5.0</v>
      </c>
      <c r="AB337" s="17">
        <v>23.0</v>
      </c>
      <c r="AC337" s="18">
        <v>57.0</v>
      </c>
      <c r="AD337" s="19">
        <v>22.0</v>
      </c>
      <c r="AE337" s="20">
        <v>5.0</v>
      </c>
      <c r="AF337" s="21">
        <v>7.0</v>
      </c>
      <c r="AG337" s="22">
        <v>2.0</v>
      </c>
      <c r="AH337" s="27"/>
      <c r="AI337" s="27"/>
    </row>
    <row r="338">
      <c r="A338" s="32"/>
      <c r="B338" s="29">
        <v>5008.0</v>
      </c>
      <c r="C338" s="30">
        <v>2352.0</v>
      </c>
      <c r="D338" s="31" t="s">
        <v>0</v>
      </c>
      <c r="E338" s="5">
        <v>6.0</v>
      </c>
      <c r="F338" s="6">
        <v>15.0</v>
      </c>
      <c r="G338" s="7">
        <v>18.0</v>
      </c>
      <c r="H338" s="8">
        <v>37.0</v>
      </c>
      <c r="I338" s="9">
        <v>76.0</v>
      </c>
      <c r="J338" s="10">
        <v>26.0</v>
      </c>
      <c r="K338" s="11">
        <v>11.0</v>
      </c>
      <c r="L338" s="12">
        <v>19.0</v>
      </c>
      <c r="M338" s="13">
        <v>35.0</v>
      </c>
      <c r="N338" s="31"/>
      <c r="O338" s="14">
        <v>4.0</v>
      </c>
      <c r="P338" s="15">
        <v>6.0</v>
      </c>
      <c r="Q338" s="16">
        <v>1.0</v>
      </c>
      <c r="R338" s="17">
        <v>31.0</v>
      </c>
      <c r="S338" s="18">
        <v>78.0</v>
      </c>
      <c r="T338" s="19">
        <v>27.0</v>
      </c>
      <c r="U338" s="20">
        <v>10.0</v>
      </c>
      <c r="V338" s="21">
        <v>5.0</v>
      </c>
      <c r="W338" s="22">
        <v>24.0</v>
      </c>
      <c r="X338" s="31"/>
      <c r="Y338" s="14">
        <v>2.0</v>
      </c>
      <c r="Z338" s="15">
        <v>5.0</v>
      </c>
      <c r="AA338" s="16">
        <v>7.0</v>
      </c>
      <c r="AB338" s="17">
        <v>29.0</v>
      </c>
      <c r="AC338" s="18">
        <v>77.0</v>
      </c>
      <c r="AD338" s="19">
        <v>29.0</v>
      </c>
      <c r="AE338" s="20">
        <v>10.0</v>
      </c>
      <c r="AF338" s="21">
        <v>12.0</v>
      </c>
      <c r="AG338" s="22">
        <v>15.0</v>
      </c>
      <c r="AH338" s="27"/>
      <c r="AI338" s="27"/>
    </row>
    <row r="339">
      <c r="A339" s="32"/>
      <c r="B339" s="29">
        <v>5011.0</v>
      </c>
      <c r="C339" s="30">
        <v>1449.0</v>
      </c>
      <c r="D339" s="31" t="s">
        <v>0</v>
      </c>
      <c r="E339" s="5">
        <v>9.0</v>
      </c>
      <c r="F339" s="6">
        <v>20.0</v>
      </c>
      <c r="G339" s="7">
        <v>13.0</v>
      </c>
      <c r="H339" s="8">
        <v>34.0</v>
      </c>
      <c r="I339" s="9">
        <v>62.0</v>
      </c>
      <c r="J339" s="10">
        <v>28.0</v>
      </c>
      <c r="K339" s="11">
        <v>15.0</v>
      </c>
      <c r="L339" s="12">
        <v>16.0</v>
      </c>
      <c r="M339" s="13">
        <v>36.0</v>
      </c>
      <c r="N339" s="31"/>
      <c r="O339" s="14">
        <v>2.0</v>
      </c>
      <c r="P339" s="15">
        <v>8.0</v>
      </c>
      <c r="Q339" s="16">
        <v>15.0</v>
      </c>
      <c r="R339" s="17">
        <v>22.0</v>
      </c>
      <c r="S339" s="18">
        <v>72.0</v>
      </c>
      <c r="T339" s="19">
        <v>15.0</v>
      </c>
      <c r="U339" s="20">
        <v>23.0</v>
      </c>
      <c r="V339" s="21">
        <v>14.0</v>
      </c>
      <c r="W339" s="22">
        <v>16.0</v>
      </c>
      <c r="X339" s="31"/>
      <c r="Y339" s="14">
        <v>3.0</v>
      </c>
      <c r="Z339" s="15">
        <v>4.0</v>
      </c>
      <c r="AA339" s="16">
        <v>9.0</v>
      </c>
      <c r="AB339" s="17">
        <v>23.0</v>
      </c>
      <c r="AC339" s="18">
        <v>72.0</v>
      </c>
      <c r="AD339" s="19">
        <v>14.0</v>
      </c>
      <c r="AE339" s="20">
        <v>18.0</v>
      </c>
      <c r="AF339" s="21">
        <v>19.0</v>
      </c>
      <c r="AG339" s="22">
        <v>15.0</v>
      </c>
      <c r="AH339" s="27"/>
      <c r="AI339" s="27"/>
    </row>
    <row r="340">
      <c r="A340" s="32"/>
      <c r="B340" s="29">
        <v>5012.0</v>
      </c>
      <c r="C340" s="30">
        <v>1644.0</v>
      </c>
      <c r="D340" s="31" t="s">
        <v>0</v>
      </c>
      <c r="E340" s="5">
        <v>6.0</v>
      </c>
      <c r="F340" s="6">
        <v>20.0</v>
      </c>
      <c r="G340" s="7">
        <v>11.0</v>
      </c>
      <c r="H340" s="8">
        <v>28.0</v>
      </c>
      <c r="I340" s="9">
        <v>71.0</v>
      </c>
      <c r="J340" s="10">
        <v>20.0</v>
      </c>
      <c r="K340" s="11">
        <v>13.0</v>
      </c>
      <c r="L340" s="12">
        <v>6.0</v>
      </c>
      <c r="M340" s="13">
        <v>44.0</v>
      </c>
      <c r="N340" s="31"/>
      <c r="O340" s="14">
        <v>7.0</v>
      </c>
      <c r="P340" s="15">
        <v>6.0</v>
      </c>
      <c r="Q340" s="16">
        <v>8.0</v>
      </c>
      <c r="R340" s="17">
        <v>26.0</v>
      </c>
      <c r="S340" s="18">
        <v>95.0</v>
      </c>
      <c r="T340" s="19">
        <v>9.0</v>
      </c>
      <c r="U340" s="20">
        <v>11.0</v>
      </c>
      <c r="V340" s="21">
        <v>19.0</v>
      </c>
      <c r="W340" s="22">
        <v>16.0</v>
      </c>
      <c r="X340" s="31"/>
      <c r="Y340" s="14">
        <v>3.0</v>
      </c>
      <c r="Z340" s="15">
        <v>2.0</v>
      </c>
      <c r="AA340" s="16">
        <v>11.0</v>
      </c>
      <c r="AB340" s="17">
        <v>22.0</v>
      </c>
      <c r="AC340" s="18">
        <v>89.0</v>
      </c>
      <c r="AD340" s="19">
        <v>10.0</v>
      </c>
      <c r="AE340" s="20">
        <v>11.0</v>
      </c>
      <c r="AF340" s="21">
        <v>17.0</v>
      </c>
      <c r="AG340" s="22">
        <v>9.0</v>
      </c>
      <c r="AH340" s="27"/>
      <c r="AI340" s="27"/>
    </row>
    <row r="341">
      <c r="A341" s="32"/>
      <c r="B341" s="29">
        <v>5013.0</v>
      </c>
      <c r="C341" s="30">
        <v>2027.0</v>
      </c>
      <c r="D341" s="31" t="s">
        <v>0</v>
      </c>
      <c r="E341" s="5">
        <v>4.0</v>
      </c>
      <c r="F341" s="6">
        <v>26.0</v>
      </c>
      <c r="G341" s="7">
        <v>13.0</v>
      </c>
      <c r="H341" s="8">
        <v>24.0</v>
      </c>
      <c r="I341" s="9">
        <v>66.0</v>
      </c>
      <c r="J341" s="10">
        <v>17.0</v>
      </c>
      <c r="K341" s="11">
        <v>15.0</v>
      </c>
      <c r="L341" s="12">
        <v>13.0</v>
      </c>
      <c r="M341" s="13">
        <v>31.0</v>
      </c>
      <c r="N341" s="31"/>
      <c r="O341" s="14">
        <v>2.0</v>
      </c>
      <c r="P341" s="15">
        <v>11.0</v>
      </c>
      <c r="Q341" s="16">
        <v>5.0</v>
      </c>
      <c r="R341" s="17">
        <v>22.0</v>
      </c>
      <c r="S341" s="18">
        <v>73.0</v>
      </c>
      <c r="T341" s="19">
        <v>15.0</v>
      </c>
      <c r="U341" s="20">
        <v>8.0</v>
      </c>
      <c r="V341" s="21">
        <v>15.0</v>
      </c>
      <c r="W341" s="22">
        <v>16.0</v>
      </c>
      <c r="X341" s="31"/>
      <c r="Y341" s="14">
        <v>0.0</v>
      </c>
      <c r="Z341" s="15">
        <v>8.0</v>
      </c>
      <c r="AA341" s="16">
        <v>5.0</v>
      </c>
      <c r="AB341" s="17">
        <v>21.0</v>
      </c>
      <c r="AC341" s="18">
        <v>71.0</v>
      </c>
      <c r="AD341" s="19">
        <v>14.0</v>
      </c>
      <c r="AE341" s="20">
        <v>7.0</v>
      </c>
      <c r="AF341" s="21">
        <v>14.0</v>
      </c>
      <c r="AG341" s="22">
        <v>10.0</v>
      </c>
      <c r="AH341" s="27"/>
      <c r="AI341" s="27"/>
    </row>
    <row r="342">
      <c r="A342" s="32"/>
      <c r="B342" s="29">
        <v>5017.0</v>
      </c>
      <c r="C342" s="30">
        <v>2059.0</v>
      </c>
      <c r="D342" s="31" t="s">
        <v>0</v>
      </c>
      <c r="E342" s="5">
        <v>15.0</v>
      </c>
      <c r="F342" s="6">
        <v>24.0</v>
      </c>
      <c r="G342" s="7">
        <v>25.0</v>
      </c>
      <c r="H342" s="8">
        <v>43.0</v>
      </c>
      <c r="I342" s="9">
        <v>104.0</v>
      </c>
      <c r="J342" s="10">
        <v>55.0</v>
      </c>
      <c r="K342" s="11">
        <v>26.0</v>
      </c>
      <c r="L342" s="12">
        <v>19.0</v>
      </c>
      <c r="M342" s="13">
        <v>36.0</v>
      </c>
      <c r="N342" s="31"/>
      <c r="O342" s="14">
        <v>28.0</v>
      </c>
      <c r="P342" s="15">
        <v>12.0</v>
      </c>
      <c r="Q342" s="16">
        <v>24.0</v>
      </c>
      <c r="R342" s="17">
        <v>24.0</v>
      </c>
      <c r="S342" s="18">
        <v>111.0</v>
      </c>
      <c r="T342" s="19">
        <v>30.0</v>
      </c>
      <c r="U342" s="20">
        <v>22.0</v>
      </c>
      <c r="V342" s="21">
        <v>16.0</v>
      </c>
      <c r="W342" s="22">
        <v>31.0</v>
      </c>
      <c r="X342" s="31"/>
      <c r="Y342" s="14">
        <v>14.0</v>
      </c>
      <c r="Z342" s="15">
        <v>8.0</v>
      </c>
      <c r="AA342" s="16">
        <v>18.0</v>
      </c>
      <c r="AB342" s="17">
        <v>23.0</v>
      </c>
      <c r="AC342" s="18">
        <v>106.0</v>
      </c>
      <c r="AD342" s="19">
        <v>27.0</v>
      </c>
      <c r="AE342" s="20">
        <v>15.0</v>
      </c>
      <c r="AF342" s="21">
        <v>13.0</v>
      </c>
      <c r="AG342" s="22">
        <v>25.0</v>
      </c>
      <c r="AH342" s="27"/>
      <c r="AI342" s="27"/>
    </row>
    <row r="343">
      <c r="A343" s="32"/>
      <c r="B343" s="29">
        <v>5018.0</v>
      </c>
      <c r="C343" s="30">
        <v>1342.0</v>
      </c>
      <c r="D343" s="31" t="s">
        <v>0</v>
      </c>
      <c r="E343" s="5">
        <v>7.0</v>
      </c>
      <c r="F343" s="6">
        <v>12.0</v>
      </c>
      <c r="G343" s="7">
        <v>7.0</v>
      </c>
      <c r="H343" s="8">
        <v>26.0</v>
      </c>
      <c r="I343" s="9">
        <v>79.0</v>
      </c>
      <c r="J343" s="10">
        <v>17.0</v>
      </c>
      <c r="K343" s="11">
        <v>16.0</v>
      </c>
      <c r="L343" s="12">
        <v>11.0</v>
      </c>
      <c r="M343" s="13">
        <v>45.0</v>
      </c>
      <c r="N343" s="31"/>
      <c r="O343" s="14">
        <v>4.0</v>
      </c>
      <c r="P343" s="15">
        <v>9.0</v>
      </c>
      <c r="Q343" s="16">
        <v>3.0</v>
      </c>
      <c r="R343" s="17">
        <v>26.0</v>
      </c>
      <c r="S343" s="18">
        <v>90.0</v>
      </c>
      <c r="T343" s="19">
        <v>15.0</v>
      </c>
      <c r="U343" s="20">
        <v>11.0</v>
      </c>
      <c r="V343" s="21">
        <v>17.0</v>
      </c>
      <c r="W343" s="22">
        <v>13.0</v>
      </c>
      <c r="X343" s="31"/>
      <c r="Y343" s="14">
        <v>0.0</v>
      </c>
      <c r="Z343" s="15">
        <v>6.0</v>
      </c>
      <c r="AA343" s="16">
        <v>9.0</v>
      </c>
      <c r="AB343" s="17">
        <v>23.0</v>
      </c>
      <c r="AC343" s="18">
        <v>83.0</v>
      </c>
      <c r="AD343" s="19">
        <v>16.0</v>
      </c>
      <c r="AE343" s="20">
        <v>14.0</v>
      </c>
      <c r="AF343" s="21">
        <v>11.0</v>
      </c>
      <c r="AG343" s="22">
        <v>4.0</v>
      </c>
      <c r="AH343" s="27"/>
      <c r="AI343" s="27"/>
    </row>
    <row r="344">
      <c r="A344" s="32"/>
      <c r="B344" s="29">
        <v>5022.0</v>
      </c>
      <c r="C344" s="30">
        <v>1827.0</v>
      </c>
      <c r="D344" s="31" t="s">
        <v>0</v>
      </c>
      <c r="E344" s="5">
        <v>6.0</v>
      </c>
      <c r="F344" s="6">
        <v>12.0</v>
      </c>
      <c r="G344" s="7">
        <v>4.0</v>
      </c>
      <c r="H344" s="8">
        <v>18.0</v>
      </c>
      <c r="I344" s="9">
        <v>61.0</v>
      </c>
      <c r="J344" s="10">
        <v>19.0</v>
      </c>
      <c r="K344" s="11">
        <v>11.0</v>
      </c>
      <c r="L344" s="12">
        <v>5.0</v>
      </c>
      <c r="M344" s="13">
        <v>28.0</v>
      </c>
      <c r="N344" s="31"/>
      <c r="O344" s="14">
        <v>3.0</v>
      </c>
      <c r="P344" s="15">
        <v>4.0</v>
      </c>
      <c r="Q344" s="16">
        <v>1.0</v>
      </c>
      <c r="R344" s="17">
        <v>21.0</v>
      </c>
      <c r="S344" s="18">
        <v>68.0</v>
      </c>
      <c r="T344" s="19">
        <v>12.0</v>
      </c>
      <c r="U344" s="20">
        <v>3.0</v>
      </c>
      <c r="V344" s="21">
        <v>10.0</v>
      </c>
      <c r="W344" s="22">
        <v>6.0</v>
      </c>
      <c r="X344" s="31"/>
      <c r="Y344" s="14">
        <v>2.0</v>
      </c>
      <c r="Z344" s="15">
        <v>0.0</v>
      </c>
      <c r="AA344" s="16">
        <v>1.0</v>
      </c>
      <c r="AB344" s="17">
        <v>21.0</v>
      </c>
      <c r="AC344" s="18">
        <v>73.0</v>
      </c>
      <c r="AD344" s="19">
        <v>11.0</v>
      </c>
      <c r="AE344" s="20">
        <v>2.0</v>
      </c>
      <c r="AF344" s="21">
        <v>12.0</v>
      </c>
      <c r="AG344" s="22">
        <v>4.0</v>
      </c>
      <c r="AH344" s="27"/>
      <c r="AI344" s="27"/>
    </row>
    <row r="345">
      <c r="A345" s="32"/>
      <c r="B345" s="29">
        <v>5023.0</v>
      </c>
      <c r="C345" s="30">
        <v>2227.0</v>
      </c>
      <c r="D345" s="31" t="s">
        <v>0</v>
      </c>
      <c r="E345" s="5">
        <v>24.0</v>
      </c>
      <c r="F345" s="6">
        <v>32.0</v>
      </c>
      <c r="G345" s="7">
        <v>56.0</v>
      </c>
      <c r="H345" s="8">
        <v>85.0</v>
      </c>
      <c r="I345" s="9">
        <v>148.0</v>
      </c>
      <c r="J345" s="10">
        <v>106.0</v>
      </c>
      <c r="K345" s="11">
        <v>31.0</v>
      </c>
      <c r="L345" s="12">
        <v>40.0</v>
      </c>
      <c r="M345" s="13">
        <v>84.0</v>
      </c>
      <c r="N345" s="31"/>
      <c r="O345" s="14">
        <v>30.0</v>
      </c>
      <c r="P345" s="15">
        <v>40.0</v>
      </c>
      <c r="Q345" s="16">
        <v>41.0</v>
      </c>
      <c r="R345" s="17">
        <v>36.0</v>
      </c>
      <c r="S345" s="18">
        <v>122.0</v>
      </c>
      <c r="T345" s="19">
        <v>36.0</v>
      </c>
      <c r="U345" s="20">
        <v>51.0</v>
      </c>
      <c r="V345" s="21">
        <v>56.0</v>
      </c>
      <c r="W345" s="22">
        <v>87.0</v>
      </c>
      <c r="X345" s="31"/>
      <c r="Y345" s="14">
        <v>27.0</v>
      </c>
      <c r="Z345" s="15">
        <v>19.0</v>
      </c>
      <c r="AA345" s="16">
        <v>57.0</v>
      </c>
      <c r="AB345" s="17">
        <v>34.0</v>
      </c>
      <c r="AC345" s="18">
        <v>127.0</v>
      </c>
      <c r="AD345" s="19">
        <v>33.0</v>
      </c>
      <c r="AE345" s="20">
        <v>40.0</v>
      </c>
      <c r="AF345" s="21">
        <v>54.0</v>
      </c>
      <c r="AG345" s="22">
        <v>51.0</v>
      </c>
      <c r="AH345" s="27"/>
      <c r="AI345" s="27"/>
    </row>
    <row r="346">
      <c r="A346" s="32"/>
      <c r="B346" s="29">
        <v>5024.0</v>
      </c>
      <c r="C346" s="30">
        <v>2199.0</v>
      </c>
      <c r="D346" s="31" t="s">
        <v>0</v>
      </c>
      <c r="E346" s="5">
        <v>21.0</v>
      </c>
      <c r="F346" s="6">
        <v>34.0</v>
      </c>
      <c r="G346" s="7">
        <v>39.0</v>
      </c>
      <c r="H346" s="8">
        <v>121.0</v>
      </c>
      <c r="I346" s="9">
        <v>192.0</v>
      </c>
      <c r="J346" s="10">
        <v>104.0</v>
      </c>
      <c r="K346" s="11">
        <v>38.0</v>
      </c>
      <c r="L346" s="12">
        <v>28.0</v>
      </c>
      <c r="M346" s="13">
        <v>89.0</v>
      </c>
      <c r="N346" s="31"/>
      <c r="O346" s="14">
        <v>50.0</v>
      </c>
      <c r="P346" s="15">
        <v>59.0</v>
      </c>
      <c r="Q346" s="16">
        <v>33.0</v>
      </c>
      <c r="R346" s="17">
        <v>35.0</v>
      </c>
      <c r="S346" s="18">
        <v>110.0</v>
      </c>
      <c r="T346" s="19">
        <v>22.0</v>
      </c>
      <c r="U346" s="20">
        <v>66.0</v>
      </c>
      <c r="V346" s="21">
        <v>96.0</v>
      </c>
      <c r="W346" s="22">
        <v>91.0</v>
      </c>
      <c r="X346" s="31"/>
      <c r="Y346" s="14">
        <v>32.0</v>
      </c>
      <c r="Z346" s="15">
        <v>16.0</v>
      </c>
      <c r="AA346" s="16">
        <v>51.0</v>
      </c>
      <c r="AB346" s="17">
        <v>36.0</v>
      </c>
      <c r="AC346" s="18">
        <v>113.0</v>
      </c>
      <c r="AD346" s="19">
        <v>20.0</v>
      </c>
      <c r="AE346" s="20">
        <v>62.0</v>
      </c>
      <c r="AF346" s="21">
        <v>94.0</v>
      </c>
      <c r="AG346" s="22">
        <v>60.0</v>
      </c>
      <c r="AH346" s="27"/>
      <c r="AI346" s="27"/>
    </row>
    <row r="347">
      <c r="A347" s="32"/>
      <c r="B347" s="29">
        <v>5025.0</v>
      </c>
      <c r="C347" s="30">
        <v>2539.0</v>
      </c>
      <c r="D347" s="31" t="s">
        <v>0</v>
      </c>
      <c r="E347" s="5">
        <v>25.0</v>
      </c>
      <c r="F347" s="6">
        <v>48.0</v>
      </c>
      <c r="G347" s="7">
        <v>28.0</v>
      </c>
      <c r="H347" s="8">
        <v>102.0</v>
      </c>
      <c r="I347" s="9">
        <v>164.0</v>
      </c>
      <c r="J347" s="10">
        <v>102.0</v>
      </c>
      <c r="K347" s="11">
        <v>39.0</v>
      </c>
      <c r="L347" s="12">
        <v>32.0</v>
      </c>
      <c r="M347" s="13">
        <v>93.0</v>
      </c>
      <c r="N347" s="31"/>
      <c r="O347" s="14">
        <v>38.0</v>
      </c>
      <c r="P347" s="15">
        <v>37.0</v>
      </c>
      <c r="Q347" s="16">
        <v>32.0</v>
      </c>
      <c r="R347" s="17">
        <v>46.0</v>
      </c>
      <c r="S347" s="18">
        <v>152.0</v>
      </c>
      <c r="T347" s="19">
        <v>38.0</v>
      </c>
      <c r="U347" s="20">
        <v>63.0</v>
      </c>
      <c r="V347" s="21">
        <v>50.0</v>
      </c>
      <c r="W347" s="22">
        <v>80.0</v>
      </c>
      <c r="X347" s="31"/>
      <c r="Y347" s="14">
        <v>36.0</v>
      </c>
      <c r="Z347" s="15">
        <v>21.0</v>
      </c>
      <c r="AA347" s="16">
        <v>42.0</v>
      </c>
      <c r="AB347" s="17">
        <v>45.0</v>
      </c>
      <c r="AC347" s="18">
        <v>146.0</v>
      </c>
      <c r="AD347" s="19">
        <v>36.0</v>
      </c>
      <c r="AE347" s="20">
        <v>45.0</v>
      </c>
      <c r="AF347" s="21">
        <v>42.0</v>
      </c>
      <c r="AG347" s="22">
        <v>41.0</v>
      </c>
      <c r="AH347" s="27"/>
      <c r="AI347" s="27"/>
    </row>
    <row r="348">
      <c r="A348" s="32"/>
      <c r="B348" s="29">
        <v>5029.0</v>
      </c>
      <c r="C348" s="30">
        <v>1646.0</v>
      </c>
      <c r="D348" s="31" t="s">
        <v>0</v>
      </c>
      <c r="E348" s="5">
        <v>4.0</v>
      </c>
      <c r="F348" s="6">
        <v>32.0</v>
      </c>
      <c r="G348" s="7">
        <v>14.0</v>
      </c>
      <c r="H348" s="8">
        <v>24.0</v>
      </c>
      <c r="I348" s="9">
        <v>96.0</v>
      </c>
      <c r="J348" s="10">
        <v>26.0</v>
      </c>
      <c r="K348" s="11">
        <v>17.0</v>
      </c>
      <c r="L348" s="12">
        <v>7.0</v>
      </c>
      <c r="M348" s="13">
        <v>44.0</v>
      </c>
      <c r="N348" s="31"/>
      <c r="O348" s="14">
        <v>5.0</v>
      </c>
      <c r="P348" s="15">
        <v>13.0</v>
      </c>
      <c r="Q348" s="16">
        <v>5.0</v>
      </c>
      <c r="R348" s="17">
        <v>22.0</v>
      </c>
      <c r="S348" s="18">
        <v>87.0</v>
      </c>
      <c r="T348" s="19">
        <v>21.0</v>
      </c>
      <c r="U348" s="20">
        <v>13.0</v>
      </c>
      <c r="V348" s="21">
        <v>30.0</v>
      </c>
      <c r="W348" s="22">
        <v>25.0</v>
      </c>
      <c r="X348" s="31"/>
      <c r="Y348" s="14">
        <v>0.0</v>
      </c>
      <c r="Z348" s="15">
        <v>3.0</v>
      </c>
      <c r="AA348" s="16">
        <v>8.0</v>
      </c>
      <c r="AB348" s="17">
        <v>17.0</v>
      </c>
      <c r="AC348" s="18">
        <v>88.0</v>
      </c>
      <c r="AD348" s="19">
        <v>21.0</v>
      </c>
      <c r="AE348" s="20">
        <v>15.0</v>
      </c>
      <c r="AF348" s="21">
        <v>19.0</v>
      </c>
      <c r="AG348" s="22">
        <v>18.0</v>
      </c>
      <c r="AH348" s="27"/>
      <c r="AI348" s="27"/>
    </row>
    <row r="349">
      <c r="A349" s="32"/>
      <c r="B349" s="29">
        <v>5030.0</v>
      </c>
      <c r="C349" s="30">
        <v>2183.0</v>
      </c>
      <c r="D349" s="31" t="s">
        <v>0</v>
      </c>
      <c r="E349" s="5">
        <v>5.0</v>
      </c>
      <c r="F349" s="6">
        <v>31.0</v>
      </c>
      <c r="G349" s="7">
        <v>6.0</v>
      </c>
      <c r="H349" s="8">
        <v>55.0</v>
      </c>
      <c r="I349" s="9">
        <v>175.0</v>
      </c>
      <c r="J349" s="10">
        <v>29.0</v>
      </c>
      <c r="K349" s="11">
        <v>20.0</v>
      </c>
      <c r="L349" s="12">
        <v>13.0</v>
      </c>
      <c r="M349" s="13">
        <v>57.0</v>
      </c>
      <c r="N349" s="31"/>
      <c r="O349" s="14">
        <v>11.0</v>
      </c>
      <c r="P349" s="15">
        <v>23.0</v>
      </c>
      <c r="Q349" s="16">
        <v>9.0</v>
      </c>
      <c r="R349" s="17">
        <v>45.0</v>
      </c>
      <c r="S349" s="18">
        <v>145.0</v>
      </c>
      <c r="T349" s="19">
        <v>22.0</v>
      </c>
      <c r="U349" s="20">
        <v>23.0</v>
      </c>
      <c r="V349" s="21">
        <v>50.0</v>
      </c>
      <c r="W349" s="22">
        <v>13.0</v>
      </c>
      <c r="X349" s="31"/>
      <c r="Y349" s="14">
        <v>6.0</v>
      </c>
      <c r="Z349" s="15">
        <v>9.0</v>
      </c>
      <c r="AA349" s="16">
        <v>10.0</v>
      </c>
      <c r="AB349" s="17">
        <v>42.0</v>
      </c>
      <c r="AC349" s="18">
        <v>145.0</v>
      </c>
      <c r="AD349" s="19">
        <v>21.0</v>
      </c>
      <c r="AE349" s="20">
        <v>15.0</v>
      </c>
      <c r="AF349" s="21">
        <v>40.0</v>
      </c>
      <c r="AG349" s="22">
        <v>7.0</v>
      </c>
      <c r="AH349" s="27"/>
      <c r="AI349" s="27"/>
    </row>
    <row r="350">
      <c r="A350" s="32"/>
      <c r="B350" s="29">
        <v>5031.0</v>
      </c>
      <c r="C350" s="30">
        <v>2250.0</v>
      </c>
      <c r="D350" s="31" t="s">
        <v>0</v>
      </c>
      <c r="E350" s="5">
        <v>8.0</v>
      </c>
      <c r="F350" s="6">
        <v>22.0</v>
      </c>
      <c r="G350" s="7">
        <v>9.0</v>
      </c>
      <c r="H350" s="8">
        <v>35.0</v>
      </c>
      <c r="I350" s="9">
        <v>95.0</v>
      </c>
      <c r="J350" s="10">
        <v>37.0</v>
      </c>
      <c r="K350" s="11">
        <v>16.0</v>
      </c>
      <c r="L350" s="12">
        <v>12.0</v>
      </c>
      <c r="M350" s="13">
        <v>36.0</v>
      </c>
      <c r="N350" s="31"/>
      <c r="O350" s="14">
        <v>8.0</v>
      </c>
      <c r="P350" s="15">
        <v>8.0</v>
      </c>
      <c r="Q350" s="16">
        <v>5.0</v>
      </c>
      <c r="R350" s="17">
        <v>29.0</v>
      </c>
      <c r="S350" s="18">
        <v>109.0</v>
      </c>
      <c r="T350" s="19">
        <v>25.0</v>
      </c>
      <c r="U350" s="20">
        <v>9.0</v>
      </c>
      <c r="V350" s="21">
        <v>7.0</v>
      </c>
      <c r="W350" s="22">
        <v>11.0</v>
      </c>
      <c r="X350" s="31"/>
      <c r="Y350" s="14">
        <v>5.0</v>
      </c>
      <c r="Z350" s="15">
        <v>4.0</v>
      </c>
      <c r="AA350" s="16">
        <v>5.0</v>
      </c>
      <c r="AB350" s="17">
        <v>31.0</v>
      </c>
      <c r="AC350" s="18">
        <v>106.0</v>
      </c>
      <c r="AD350" s="19">
        <v>25.0</v>
      </c>
      <c r="AE350" s="20">
        <v>6.0</v>
      </c>
      <c r="AF350" s="21">
        <v>9.0</v>
      </c>
      <c r="AG350" s="22">
        <v>10.0</v>
      </c>
      <c r="AH350" s="27"/>
      <c r="AI350" s="27"/>
    </row>
    <row r="351">
      <c r="A351" s="32"/>
      <c r="B351" s="29">
        <v>5037.0</v>
      </c>
      <c r="C351" s="30">
        <v>2518.0</v>
      </c>
      <c r="D351" s="31" t="s">
        <v>0</v>
      </c>
      <c r="E351" s="5">
        <v>46.0</v>
      </c>
      <c r="F351" s="6">
        <v>59.0</v>
      </c>
      <c r="G351" s="7">
        <v>53.0</v>
      </c>
      <c r="H351" s="8">
        <v>145.0</v>
      </c>
      <c r="I351" s="9">
        <v>222.0</v>
      </c>
      <c r="J351" s="10">
        <v>144.0</v>
      </c>
      <c r="K351" s="11">
        <v>39.0</v>
      </c>
      <c r="L351" s="12">
        <v>47.0</v>
      </c>
      <c r="M351" s="13">
        <v>74.0</v>
      </c>
      <c r="N351" s="31"/>
      <c r="O351" s="14">
        <v>71.0</v>
      </c>
      <c r="P351" s="15">
        <v>56.0</v>
      </c>
      <c r="Q351" s="16">
        <v>58.0</v>
      </c>
      <c r="R351" s="17">
        <v>36.0</v>
      </c>
      <c r="S351" s="18">
        <v>133.0</v>
      </c>
      <c r="T351" s="19">
        <v>29.0</v>
      </c>
      <c r="U351" s="20">
        <v>87.0</v>
      </c>
      <c r="V351" s="21">
        <v>91.0</v>
      </c>
      <c r="W351" s="22">
        <v>111.0</v>
      </c>
      <c r="X351" s="31"/>
      <c r="Y351" s="14">
        <v>44.0</v>
      </c>
      <c r="Z351" s="15">
        <v>30.0</v>
      </c>
      <c r="AA351" s="16">
        <v>64.0</v>
      </c>
      <c r="AB351" s="17">
        <v>32.0</v>
      </c>
      <c r="AC351" s="18">
        <v>130.0</v>
      </c>
      <c r="AD351" s="19">
        <v>29.0</v>
      </c>
      <c r="AE351" s="20">
        <v>71.0</v>
      </c>
      <c r="AF351" s="21">
        <v>83.0</v>
      </c>
      <c r="AG351" s="22">
        <v>76.0</v>
      </c>
      <c r="AH351" s="27"/>
      <c r="AI351" s="27"/>
    </row>
    <row r="352">
      <c r="A352" s="32"/>
      <c r="B352" s="29">
        <v>5038.0</v>
      </c>
      <c r="C352" s="30">
        <v>1881.0</v>
      </c>
      <c r="D352" s="31" t="s">
        <v>0</v>
      </c>
      <c r="E352" s="5">
        <v>6.0</v>
      </c>
      <c r="F352" s="6">
        <v>19.0</v>
      </c>
      <c r="G352" s="7">
        <v>16.0</v>
      </c>
      <c r="H352" s="8">
        <v>23.0</v>
      </c>
      <c r="I352" s="9">
        <v>42.0</v>
      </c>
      <c r="J352" s="10">
        <v>21.0</v>
      </c>
      <c r="K352" s="11">
        <v>10.0</v>
      </c>
      <c r="L352" s="12">
        <v>14.0</v>
      </c>
      <c r="M352" s="13">
        <v>23.0</v>
      </c>
      <c r="N352" s="31"/>
      <c r="O352" s="14">
        <v>7.0</v>
      </c>
      <c r="P352" s="15">
        <v>3.0</v>
      </c>
      <c r="Q352" s="16">
        <v>2.0</v>
      </c>
      <c r="R352" s="17">
        <v>18.0</v>
      </c>
      <c r="S352" s="18">
        <v>52.0</v>
      </c>
      <c r="T352" s="19">
        <v>13.0</v>
      </c>
      <c r="U352" s="20">
        <v>10.0</v>
      </c>
      <c r="V352" s="21">
        <v>9.0</v>
      </c>
      <c r="W352" s="22">
        <v>29.0</v>
      </c>
      <c r="X352" s="31"/>
      <c r="Y352" s="14">
        <v>4.0</v>
      </c>
      <c r="Z352" s="15">
        <v>1.0</v>
      </c>
      <c r="AA352" s="16">
        <v>9.0</v>
      </c>
      <c r="AB352" s="17">
        <v>18.0</v>
      </c>
      <c r="AC352" s="18">
        <v>59.0</v>
      </c>
      <c r="AD352" s="19">
        <v>13.0</v>
      </c>
      <c r="AE352" s="20">
        <v>11.0</v>
      </c>
      <c r="AF352" s="21">
        <v>7.0</v>
      </c>
      <c r="AG352" s="22">
        <v>10.0</v>
      </c>
      <c r="AH352" s="27"/>
      <c r="AI352" s="27"/>
    </row>
    <row r="353">
      <c r="A353" s="32"/>
      <c r="B353" s="29">
        <v>5040.0</v>
      </c>
      <c r="C353" s="30">
        <v>2216.0</v>
      </c>
      <c r="D353" s="31" t="s">
        <v>0</v>
      </c>
      <c r="E353" s="5">
        <v>7.0</v>
      </c>
      <c r="F353" s="6">
        <v>29.0</v>
      </c>
      <c r="G353" s="7">
        <v>11.0</v>
      </c>
      <c r="H353" s="8">
        <v>44.0</v>
      </c>
      <c r="I353" s="9">
        <v>101.0</v>
      </c>
      <c r="J353" s="10">
        <v>40.0</v>
      </c>
      <c r="K353" s="11">
        <v>16.0</v>
      </c>
      <c r="L353" s="12">
        <v>18.0</v>
      </c>
      <c r="M353" s="13">
        <v>38.0</v>
      </c>
      <c r="N353" s="31"/>
      <c r="O353" s="14">
        <v>8.0</v>
      </c>
      <c r="P353" s="15">
        <v>14.0</v>
      </c>
      <c r="Q353" s="16">
        <v>6.0</v>
      </c>
      <c r="R353" s="17">
        <v>31.0</v>
      </c>
      <c r="S353" s="18">
        <v>98.0</v>
      </c>
      <c r="T353" s="19">
        <v>21.0</v>
      </c>
      <c r="U353" s="20">
        <v>12.0</v>
      </c>
      <c r="V353" s="21">
        <v>18.0</v>
      </c>
      <c r="W353" s="22">
        <v>26.0</v>
      </c>
      <c r="X353" s="31"/>
      <c r="Y353" s="14">
        <v>5.0</v>
      </c>
      <c r="Z353" s="15">
        <v>8.0</v>
      </c>
      <c r="AA353" s="16">
        <v>7.0</v>
      </c>
      <c r="AB353" s="17">
        <v>34.0</v>
      </c>
      <c r="AC353" s="18">
        <v>97.0</v>
      </c>
      <c r="AD353" s="19">
        <v>20.0</v>
      </c>
      <c r="AE353" s="20">
        <v>9.0</v>
      </c>
      <c r="AF353" s="21">
        <v>14.0</v>
      </c>
      <c r="AG353" s="22">
        <v>16.0</v>
      </c>
      <c r="AH353" s="27"/>
      <c r="AI353" s="27"/>
    </row>
    <row r="354">
      <c r="A354" s="32"/>
      <c r="B354" s="29">
        <v>5044.0</v>
      </c>
      <c r="C354" s="30">
        <v>1255.0</v>
      </c>
      <c r="D354" s="31" t="s">
        <v>0</v>
      </c>
      <c r="E354" s="5">
        <v>4.0</v>
      </c>
      <c r="F354" s="6">
        <v>13.0</v>
      </c>
      <c r="G354" s="7">
        <v>8.0</v>
      </c>
      <c r="H354" s="8">
        <v>14.0</v>
      </c>
      <c r="I354" s="9">
        <v>34.0</v>
      </c>
      <c r="J354" s="10">
        <v>24.0</v>
      </c>
      <c r="K354" s="11">
        <v>4.0</v>
      </c>
      <c r="L354" s="12">
        <v>8.0</v>
      </c>
      <c r="M354" s="13">
        <v>37.0</v>
      </c>
      <c r="N354" s="31"/>
      <c r="O354" s="14">
        <v>5.0</v>
      </c>
      <c r="P354" s="15">
        <v>7.0</v>
      </c>
      <c r="Q354" s="16">
        <v>7.0</v>
      </c>
      <c r="R354" s="17">
        <v>9.0</v>
      </c>
      <c r="S354" s="18">
        <v>46.0</v>
      </c>
      <c r="T354" s="19">
        <v>12.0</v>
      </c>
      <c r="U354" s="20">
        <v>3.0</v>
      </c>
      <c r="V354" s="21">
        <v>14.0</v>
      </c>
      <c r="W354" s="22">
        <v>15.0</v>
      </c>
      <c r="X354" s="31"/>
      <c r="Y354" s="14">
        <v>1.0</v>
      </c>
      <c r="Z354" s="15">
        <v>2.0</v>
      </c>
      <c r="AA354" s="16">
        <v>7.0</v>
      </c>
      <c r="AB354" s="17">
        <v>11.0</v>
      </c>
      <c r="AC354" s="18">
        <v>48.0</v>
      </c>
      <c r="AD354" s="19">
        <v>12.0</v>
      </c>
      <c r="AE354" s="20">
        <v>4.0</v>
      </c>
      <c r="AF354" s="21">
        <v>12.0</v>
      </c>
      <c r="AG354" s="22">
        <v>10.0</v>
      </c>
      <c r="AH354" s="27"/>
      <c r="AI354" s="27"/>
    </row>
    <row r="355">
      <c r="A355" s="32"/>
      <c r="B355" s="29">
        <v>5045.0</v>
      </c>
      <c r="C355" s="30">
        <v>1675.0</v>
      </c>
      <c r="D355" s="31" t="s">
        <v>0</v>
      </c>
      <c r="E355" s="5">
        <v>6.0</v>
      </c>
      <c r="F355" s="6">
        <v>8.0</v>
      </c>
      <c r="G355" s="7">
        <v>18.0</v>
      </c>
      <c r="H355" s="8">
        <v>25.0</v>
      </c>
      <c r="I355" s="9">
        <v>65.0</v>
      </c>
      <c r="J355" s="10">
        <v>30.0</v>
      </c>
      <c r="K355" s="11">
        <v>9.0</v>
      </c>
      <c r="L355" s="12">
        <v>10.0</v>
      </c>
      <c r="M355" s="13">
        <v>30.0</v>
      </c>
      <c r="N355" s="31"/>
      <c r="O355" s="14">
        <v>6.0</v>
      </c>
      <c r="P355" s="15">
        <v>4.0</v>
      </c>
      <c r="Q355" s="16">
        <v>7.0</v>
      </c>
      <c r="R355" s="17">
        <v>22.0</v>
      </c>
      <c r="S355" s="18">
        <v>61.0</v>
      </c>
      <c r="T355" s="19">
        <v>15.0</v>
      </c>
      <c r="U355" s="20">
        <v>10.0</v>
      </c>
      <c r="V355" s="21">
        <v>11.0</v>
      </c>
      <c r="W355" s="22">
        <v>29.0</v>
      </c>
      <c r="X355" s="31"/>
      <c r="Y355" s="14">
        <v>4.0</v>
      </c>
      <c r="Z355" s="15">
        <v>2.0</v>
      </c>
      <c r="AA355" s="16">
        <v>14.0</v>
      </c>
      <c r="AB355" s="17">
        <v>18.0</v>
      </c>
      <c r="AC355" s="18">
        <v>62.0</v>
      </c>
      <c r="AD355" s="19">
        <v>17.0</v>
      </c>
      <c r="AE355" s="20">
        <v>5.0</v>
      </c>
      <c r="AF355" s="21">
        <v>12.0</v>
      </c>
      <c r="AG355" s="22">
        <v>16.0</v>
      </c>
      <c r="AH355" s="27"/>
      <c r="AI355" s="27"/>
    </row>
    <row r="356">
      <c r="A356" s="32"/>
      <c r="B356" s="29">
        <v>5046.0</v>
      </c>
      <c r="C356" s="30">
        <v>2067.0</v>
      </c>
      <c r="D356" s="31" t="s">
        <v>0</v>
      </c>
      <c r="E356" s="5">
        <v>8.0</v>
      </c>
      <c r="F356" s="6">
        <v>16.0</v>
      </c>
      <c r="G356" s="7">
        <v>14.0</v>
      </c>
      <c r="H356" s="8">
        <v>39.0</v>
      </c>
      <c r="I356" s="9">
        <v>80.0</v>
      </c>
      <c r="J356" s="10">
        <v>38.0</v>
      </c>
      <c r="K356" s="11">
        <v>8.0</v>
      </c>
      <c r="L356" s="12">
        <v>15.0</v>
      </c>
      <c r="M356" s="13">
        <v>38.0</v>
      </c>
      <c r="N356" s="31"/>
      <c r="O356" s="14">
        <v>17.0</v>
      </c>
      <c r="P356" s="15">
        <v>7.0</v>
      </c>
      <c r="Q356" s="16">
        <v>5.0</v>
      </c>
      <c r="R356" s="17">
        <v>25.0</v>
      </c>
      <c r="S356" s="18">
        <v>81.0</v>
      </c>
      <c r="T356" s="19">
        <v>23.0</v>
      </c>
      <c r="U356" s="20">
        <v>7.0</v>
      </c>
      <c r="V356" s="21">
        <v>11.0</v>
      </c>
      <c r="W356" s="22">
        <v>26.0</v>
      </c>
      <c r="X356" s="31"/>
      <c r="Y356" s="14">
        <v>8.0</v>
      </c>
      <c r="Z356" s="15">
        <v>9.0</v>
      </c>
      <c r="AA356" s="16">
        <v>14.0</v>
      </c>
      <c r="AB356" s="17">
        <v>23.0</v>
      </c>
      <c r="AC356" s="18">
        <v>81.0</v>
      </c>
      <c r="AD356" s="19">
        <v>20.0</v>
      </c>
      <c r="AE356" s="20">
        <v>9.0</v>
      </c>
      <c r="AF356" s="21">
        <v>11.0</v>
      </c>
      <c r="AG356" s="22">
        <v>16.0</v>
      </c>
      <c r="AH356" s="27"/>
      <c r="AI356" s="27"/>
    </row>
    <row r="357">
      <c r="A357" s="32"/>
      <c r="B357" s="29">
        <v>5047.0</v>
      </c>
      <c r="C357" s="30">
        <v>2131.0</v>
      </c>
      <c r="D357" s="31" t="s">
        <v>0</v>
      </c>
      <c r="E357" s="5">
        <v>7.0</v>
      </c>
      <c r="F357" s="6">
        <v>32.0</v>
      </c>
      <c r="G357" s="7">
        <v>12.0</v>
      </c>
      <c r="H357" s="8">
        <v>30.0</v>
      </c>
      <c r="I357" s="9">
        <v>138.0</v>
      </c>
      <c r="J357" s="10">
        <v>27.0</v>
      </c>
      <c r="K357" s="11">
        <v>14.0</v>
      </c>
      <c r="L357" s="12">
        <v>6.0</v>
      </c>
      <c r="M357" s="13">
        <v>60.0</v>
      </c>
      <c r="N357" s="31"/>
      <c r="O357" s="14">
        <v>12.0</v>
      </c>
      <c r="P357" s="15">
        <v>32.0</v>
      </c>
      <c r="Q357" s="16">
        <v>5.0</v>
      </c>
      <c r="R357" s="17">
        <v>24.0</v>
      </c>
      <c r="S357" s="18">
        <v>75.0</v>
      </c>
      <c r="T357" s="19">
        <v>10.0</v>
      </c>
      <c r="U357" s="20">
        <v>16.0</v>
      </c>
      <c r="V357" s="21">
        <v>83.0</v>
      </c>
      <c r="W357" s="22">
        <v>29.0</v>
      </c>
      <c r="X357" s="31"/>
      <c r="Y357" s="14">
        <v>3.0</v>
      </c>
      <c r="Z357" s="15">
        <v>11.0</v>
      </c>
      <c r="AA357" s="16">
        <v>8.0</v>
      </c>
      <c r="AB357" s="17">
        <v>27.0</v>
      </c>
      <c r="AC357" s="18">
        <v>75.0</v>
      </c>
      <c r="AD357" s="19">
        <v>12.0</v>
      </c>
      <c r="AE357" s="20">
        <v>17.0</v>
      </c>
      <c r="AF357" s="21">
        <v>84.0</v>
      </c>
      <c r="AG357" s="22">
        <v>22.0</v>
      </c>
      <c r="AH357" s="27"/>
      <c r="AI357" s="27"/>
    </row>
    <row r="358">
      <c r="A358" s="32"/>
      <c r="B358" s="29">
        <v>5049.0</v>
      </c>
      <c r="C358" s="30">
        <v>670.0</v>
      </c>
      <c r="D358" s="31" t="s">
        <v>0</v>
      </c>
      <c r="E358" s="5">
        <v>4.0</v>
      </c>
      <c r="F358" s="6">
        <v>6.0</v>
      </c>
      <c r="G358" s="7">
        <v>9.0</v>
      </c>
      <c r="H358" s="8">
        <v>26.0</v>
      </c>
      <c r="I358" s="9">
        <v>54.0</v>
      </c>
      <c r="J358" s="10">
        <v>13.0</v>
      </c>
      <c r="K358" s="11">
        <v>17.0</v>
      </c>
      <c r="L358" s="12">
        <v>10.0</v>
      </c>
      <c r="M358" s="13">
        <v>26.0</v>
      </c>
      <c r="N358" s="31"/>
      <c r="O358" s="14">
        <v>4.0</v>
      </c>
      <c r="P358" s="15">
        <v>5.0</v>
      </c>
      <c r="Q358" s="16">
        <v>5.0</v>
      </c>
      <c r="R358" s="17">
        <v>23.0</v>
      </c>
      <c r="S358" s="18">
        <v>60.0</v>
      </c>
      <c r="T358" s="19">
        <v>15.0</v>
      </c>
      <c r="U358" s="20">
        <v>15.0</v>
      </c>
      <c r="V358" s="21">
        <v>13.0</v>
      </c>
      <c r="W358" s="22">
        <v>10.0</v>
      </c>
      <c r="X358" s="31"/>
      <c r="Y358" s="14">
        <v>4.0</v>
      </c>
      <c r="Z358" s="15">
        <v>4.0</v>
      </c>
      <c r="AA358" s="16">
        <v>3.0</v>
      </c>
      <c r="AB358" s="17">
        <v>23.0</v>
      </c>
      <c r="AC358" s="18">
        <v>58.0</v>
      </c>
      <c r="AD358" s="19">
        <v>13.0</v>
      </c>
      <c r="AE358" s="20">
        <v>8.0</v>
      </c>
      <c r="AF358" s="21">
        <v>9.0</v>
      </c>
      <c r="AG358" s="22">
        <v>7.0</v>
      </c>
      <c r="AH358" s="27"/>
      <c r="AI358" s="27"/>
    </row>
    <row r="359">
      <c r="A359" s="32"/>
      <c r="B359" s="29">
        <v>5323.0</v>
      </c>
      <c r="C359" s="30">
        <v>2721.0</v>
      </c>
      <c r="D359" s="31" t="s">
        <v>0</v>
      </c>
      <c r="E359" s="5">
        <v>12.0</v>
      </c>
      <c r="F359" s="6">
        <v>37.0</v>
      </c>
      <c r="G359" s="7">
        <v>16.0</v>
      </c>
      <c r="H359" s="8">
        <v>50.0</v>
      </c>
      <c r="I359" s="9">
        <v>96.0</v>
      </c>
      <c r="J359" s="10">
        <v>39.0</v>
      </c>
      <c r="K359" s="11">
        <v>26.0</v>
      </c>
      <c r="L359" s="12">
        <v>17.0</v>
      </c>
      <c r="M359" s="13">
        <v>61.0</v>
      </c>
      <c r="N359" s="31"/>
      <c r="O359" s="14">
        <v>7.0</v>
      </c>
      <c r="P359" s="15">
        <v>9.0</v>
      </c>
      <c r="Q359" s="16">
        <v>11.0</v>
      </c>
      <c r="R359" s="17">
        <v>44.0</v>
      </c>
      <c r="S359" s="18">
        <v>125.0</v>
      </c>
      <c r="T359" s="19">
        <v>23.0</v>
      </c>
      <c r="U359" s="20">
        <v>16.0</v>
      </c>
      <c r="V359" s="21">
        <v>20.0</v>
      </c>
      <c r="W359" s="22">
        <v>29.0</v>
      </c>
      <c r="X359" s="31"/>
      <c r="Y359" s="14">
        <v>7.0</v>
      </c>
      <c r="Z359" s="15">
        <v>2.0</v>
      </c>
      <c r="AA359" s="16">
        <v>11.0</v>
      </c>
      <c r="AB359" s="17">
        <v>46.0</v>
      </c>
      <c r="AC359" s="18">
        <v>126.0</v>
      </c>
      <c r="AD359" s="19">
        <v>21.0</v>
      </c>
      <c r="AE359" s="20">
        <v>11.0</v>
      </c>
      <c r="AF359" s="21">
        <v>18.0</v>
      </c>
      <c r="AG359" s="22">
        <v>18.0</v>
      </c>
      <c r="AH359" s="27"/>
      <c r="AI359" s="27"/>
    </row>
    <row r="360">
      <c r="A360" s="32"/>
      <c r="B360" s="29">
        <v>5324.0</v>
      </c>
      <c r="C360" s="30">
        <v>2270.0</v>
      </c>
      <c r="D360" s="31" t="s">
        <v>0</v>
      </c>
      <c r="E360" s="5">
        <v>13.0</v>
      </c>
      <c r="F360" s="6">
        <v>30.0</v>
      </c>
      <c r="G360" s="7">
        <v>44.0</v>
      </c>
      <c r="H360" s="8">
        <v>85.0</v>
      </c>
      <c r="I360" s="9">
        <v>149.0</v>
      </c>
      <c r="J360" s="10">
        <v>76.0</v>
      </c>
      <c r="K360" s="11">
        <v>21.0</v>
      </c>
      <c r="L360" s="12">
        <v>24.0</v>
      </c>
      <c r="M360" s="13">
        <v>60.0</v>
      </c>
      <c r="N360" s="31"/>
      <c r="O360" s="14">
        <v>25.0</v>
      </c>
      <c r="P360" s="15">
        <v>35.0</v>
      </c>
      <c r="Q360" s="16">
        <v>22.0</v>
      </c>
      <c r="R360" s="17">
        <v>42.0</v>
      </c>
      <c r="S360" s="18">
        <v>99.0</v>
      </c>
      <c r="T360" s="19">
        <v>51.0</v>
      </c>
      <c r="U360" s="20">
        <v>40.0</v>
      </c>
      <c r="V360" s="21">
        <v>54.0</v>
      </c>
      <c r="W360" s="22">
        <v>56.0</v>
      </c>
      <c r="X360" s="31"/>
      <c r="Y360" s="14">
        <v>4.0</v>
      </c>
      <c r="Z360" s="15">
        <v>11.0</v>
      </c>
      <c r="AA360" s="16">
        <v>21.0</v>
      </c>
      <c r="AB360" s="17">
        <v>40.0</v>
      </c>
      <c r="AC360" s="18">
        <v>106.0</v>
      </c>
      <c r="AD360" s="19">
        <v>52.0</v>
      </c>
      <c r="AE360" s="20">
        <v>42.0</v>
      </c>
      <c r="AF360" s="21">
        <v>41.0</v>
      </c>
      <c r="AG360" s="22">
        <v>32.0</v>
      </c>
      <c r="AH360" s="27"/>
      <c r="AI360" s="27"/>
    </row>
    <row r="361">
      <c r="A361" s="32"/>
      <c r="B361" s="29">
        <v>5330.0</v>
      </c>
      <c r="C361" s="30">
        <v>2448.0</v>
      </c>
      <c r="D361" s="31" t="s">
        <v>0</v>
      </c>
      <c r="E361" s="5">
        <v>19.0</v>
      </c>
      <c r="F361" s="6">
        <v>14.0</v>
      </c>
      <c r="G361" s="7">
        <v>20.0</v>
      </c>
      <c r="H361" s="8">
        <v>40.0</v>
      </c>
      <c r="I361" s="9">
        <v>96.0</v>
      </c>
      <c r="J361" s="10">
        <v>50.0</v>
      </c>
      <c r="K361" s="11">
        <v>16.0</v>
      </c>
      <c r="L361" s="12">
        <v>20.0</v>
      </c>
      <c r="M361" s="13">
        <v>48.0</v>
      </c>
      <c r="N361" s="31"/>
      <c r="O361" s="14">
        <v>14.0</v>
      </c>
      <c r="P361" s="15">
        <v>7.0</v>
      </c>
      <c r="Q361" s="16">
        <v>14.0</v>
      </c>
      <c r="R361" s="17">
        <v>36.0</v>
      </c>
      <c r="S361" s="18">
        <v>106.0</v>
      </c>
      <c r="T361" s="19">
        <v>24.0</v>
      </c>
      <c r="U361" s="20">
        <v>14.0</v>
      </c>
      <c r="V361" s="21">
        <v>19.0</v>
      </c>
      <c r="W361" s="22">
        <v>38.0</v>
      </c>
      <c r="X361" s="31"/>
      <c r="Y361" s="14">
        <v>11.0</v>
      </c>
      <c r="Z361" s="15">
        <v>1.0</v>
      </c>
      <c r="AA361" s="16">
        <v>21.0</v>
      </c>
      <c r="AB361" s="17">
        <v>35.0</v>
      </c>
      <c r="AC361" s="18">
        <v>91.0</v>
      </c>
      <c r="AD361" s="19">
        <v>23.0</v>
      </c>
      <c r="AE361" s="20">
        <v>10.0</v>
      </c>
      <c r="AF361" s="21">
        <v>15.0</v>
      </c>
      <c r="AG361" s="22">
        <v>22.0</v>
      </c>
      <c r="AH361" s="27"/>
      <c r="AI361" s="27"/>
    </row>
    <row r="362">
      <c r="A362" s="32"/>
      <c r="B362" s="29">
        <v>5350.0</v>
      </c>
      <c r="C362" s="30">
        <v>3063.0</v>
      </c>
      <c r="D362" s="31" t="s">
        <v>0</v>
      </c>
      <c r="E362" s="5">
        <v>19.0</v>
      </c>
      <c r="F362" s="6">
        <v>36.0</v>
      </c>
      <c r="G362" s="7">
        <v>25.0</v>
      </c>
      <c r="H362" s="8">
        <v>52.0</v>
      </c>
      <c r="I362" s="9">
        <v>148.0</v>
      </c>
      <c r="J362" s="10">
        <v>54.0</v>
      </c>
      <c r="K362" s="11">
        <v>47.0</v>
      </c>
      <c r="L362" s="12">
        <v>64.0</v>
      </c>
      <c r="M362" s="13">
        <v>111.0</v>
      </c>
      <c r="N362" s="31"/>
      <c r="O362" s="14">
        <v>14.0</v>
      </c>
      <c r="P362" s="15">
        <v>20.0</v>
      </c>
      <c r="Q362" s="16">
        <v>13.0</v>
      </c>
      <c r="R362" s="17">
        <v>70.0</v>
      </c>
      <c r="S362" s="18">
        <v>219.0</v>
      </c>
      <c r="T362" s="19">
        <v>82.0</v>
      </c>
      <c r="U362" s="20">
        <v>26.0</v>
      </c>
      <c r="V362" s="21">
        <v>24.0</v>
      </c>
      <c r="W362" s="22">
        <v>29.0</v>
      </c>
      <c r="X362" s="31"/>
      <c r="Y362" s="14">
        <v>14.0</v>
      </c>
      <c r="Z362" s="15">
        <v>12.0</v>
      </c>
      <c r="AA362" s="16">
        <v>17.0</v>
      </c>
      <c r="AB362" s="17">
        <v>70.0</v>
      </c>
      <c r="AC362" s="18">
        <v>210.0</v>
      </c>
      <c r="AD362" s="19">
        <v>83.0</v>
      </c>
      <c r="AE362" s="20">
        <v>22.0</v>
      </c>
      <c r="AF362" s="21">
        <v>19.0</v>
      </c>
      <c r="AG362" s="22">
        <v>21.0</v>
      </c>
      <c r="AH362" s="27"/>
      <c r="AI362" s="27"/>
    </row>
    <row r="363">
      <c r="A363" s="32"/>
      <c r="B363" s="29">
        <v>5372.0</v>
      </c>
      <c r="C363" s="30">
        <v>1870.0</v>
      </c>
      <c r="D363" s="31" t="s">
        <v>0</v>
      </c>
      <c r="E363" s="5">
        <v>16.0</v>
      </c>
      <c r="F363" s="6">
        <v>21.0</v>
      </c>
      <c r="G363" s="7">
        <v>12.0</v>
      </c>
      <c r="H363" s="8">
        <v>37.0</v>
      </c>
      <c r="I363" s="9">
        <v>84.0</v>
      </c>
      <c r="J363" s="10">
        <v>30.0</v>
      </c>
      <c r="K363" s="11">
        <v>21.0</v>
      </c>
      <c r="L363" s="12">
        <v>9.0</v>
      </c>
      <c r="M363" s="13">
        <v>43.0</v>
      </c>
      <c r="N363" s="31"/>
      <c r="O363" s="14">
        <v>4.0</v>
      </c>
      <c r="P363" s="15">
        <v>7.0</v>
      </c>
      <c r="Q363" s="16">
        <v>2.0</v>
      </c>
      <c r="R363" s="17">
        <v>40.0</v>
      </c>
      <c r="S363" s="18">
        <v>112.0</v>
      </c>
      <c r="T363" s="19">
        <v>31.0</v>
      </c>
      <c r="U363" s="20">
        <v>16.0</v>
      </c>
      <c r="V363" s="21">
        <v>15.0</v>
      </c>
      <c r="W363" s="22">
        <v>15.0</v>
      </c>
      <c r="X363" s="31"/>
      <c r="Y363" s="14">
        <v>9.0</v>
      </c>
      <c r="Z363" s="15">
        <v>5.0</v>
      </c>
      <c r="AA363" s="16">
        <v>4.0</v>
      </c>
      <c r="AB363" s="17">
        <v>41.0</v>
      </c>
      <c r="AC363" s="18">
        <v>108.0</v>
      </c>
      <c r="AD363" s="19">
        <v>31.0</v>
      </c>
      <c r="AE363" s="20">
        <v>8.0</v>
      </c>
      <c r="AF363" s="21">
        <v>11.0</v>
      </c>
      <c r="AG363" s="22">
        <v>9.0</v>
      </c>
      <c r="AH363" s="27"/>
      <c r="AI363" s="27"/>
    </row>
    <row r="364">
      <c r="A364" s="32"/>
      <c r="B364" s="29">
        <v>5384.0</v>
      </c>
      <c r="C364" s="30">
        <v>1859.0</v>
      </c>
      <c r="D364" s="31" t="s">
        <v>0</v>
      </c>
      <c r="E364" s="5">
        <v>6.0</v>
      </c>
      <c r="F364" s="6">
        <v>28.0</v>
      </c>
      <c r="G364" s="7">
        <v>17.0</v>
      </c>
      <c r="H364" s="8">
        <v>36.0</v>
      </c>
      <c r="I364" s="9">
        <v>105.0</v>
      </c>
      <c r="J364" s="10">
        <v>25.0</v>
      </c>
      <c r="K364" s="11">
        <v>24.0</v>
      </c>
      <c r="L364" s="12">
        <v>19.0</v>
      </c>
      <c r="M364" s="13">
        <v>82.0</v>
      </c>
      <c r="N364" s="31"/>
      <c r="O364" s="14">
        <v>6.0</v>
      </c>
      <c r="P364" s="15">
        <v>11.0</v>
      </c>
      <c r="Q364" s="16">
        <v>2.0</v>
      </c>
      <c r="R364" s="17">
        <v>39.0</v>
      </c>
      <c r="S364" s="18">
        <v>150.0</v>
      </c>
      <c r="T364" s="19">
        <v>34.0</v>
      </c>
      <c r="U364" s="20">
        <v>15.0</v>
      </c>
      <c r="V364" s="21">
        <v>16.0</v>
      </c>
      <c r="W364" s="22">
        <v>17.0</v>
      </c>
      <c r="X364" s="31"/>
      <c r="Y364" s="14">
        <v>4.0</v>
      </c>
      <c r="Z364" s="15">
        <v>4.0</v>
      </c>
      <c r="AA364" s="16">
        <v>6.0</v>
      </c>
      <c r="AB364" s="17">
        <v>37.0</v>
      </c>
      <c r="AC364" s="18">
        <v>150.0</v>
      </c>
      <c r="AD364" s="19">
        <v>32.0</v>
      </c>
      <c r="AE364" s="20">
        <v>12.0</v>
      </c>
      <c r="AF364" s="21">
        <v>19.0</v>
      </c>
      <c r="AG364" s="22">
        <v>9.0</v>
      </c>
      <c r="AH364" s="27"/>
      <c r="AI364" s="27"/>
    </row>
    <row r="365">
      <c r="A365" s="32"/>
      <c r="B365" s="29">
        <v>5395.0</v>
      </c>
      <c r="C365" s="30">
        <v>608.0</v>
      </c>
      <c r="D365" s="31" t="s">
        <v>0</v>
      </c>
      <c r="E365" s="5">
        <v>13.0</v>
      </c>
      <c r="F365" s="6">
        <v>20.0</v>
      </c>
      <c r="G365" s="7">
        <v>11.0</v>
      </c>
      <c r="H365" s="8">
        <v>22.0</v>
      </c>
      <c r="I365" s="9">
        <v>91.0</v>
      </c>
      <c r="J365" s="10">
        <v>22.0</v>
      </c>
      <c r="K365" s="11">
        <v>9.0</v>
      </c>
      <c r="L365" s="12">
        <v>5.0</v>
      </c>
      <c r="M365" s="13">
        <v>30.0</v>
      </c>
      <c r="N365" s="31"/>
      <c r="O365" s="14">
        <v>14.0</v>
      </c>
      <c r="P365" s="15">
        <v>15.0</v>
      </c>
      <c r="Q365" s="16">
        <v>9.0</v>
      </c>
      <c r="R365" s="17">
        <v>15.0</v>
      </c>
      <c r="S365" s="18">
        <v>62.0</v>
      </c>
      <c r="T365" s="19">
        <v>8.0</v>
      </c>
      <c r="U365" s="20">
        <v>12.0</v>
      </c>
      <c r="V365" s="21">
        <v>39.0</v>
      </c>
      <c r="W365" s="22">
        <v>18.0</v>
      </c>
      <c r="X365" s="31"/>
      <c r="Y365" s="14">
        <v>13.0</v>
      </c>
      <c r="Z365" s="15">
        <v>3.0</v>
      </c>
      <c r="AA365" s="16">
        <v>7.0</v>
      </c>
      <c r="AB365" s="17">
        <v>14.0</v>
      </c>
      <c r="AC365" s="18">
        <v>61.0</v>
      </c>
      <c r="AD365" s="19">
        <v>8.0</v>
      </c>
      <c r="AE365" s="20">
        <v>11.0</v>
      </c>
      <c r="AF365" s="21">
        <v>32.0</v>
      </c>
      <c r="AG365" s="22">
        <v>14.0</v>
      </c>
      <c r="AH365" s="27"/>
      <c r="AI365" s="27"/>
    </row>
    <row r="366">
      <c r="A366" s="32"/>
      <c r="B366" s="29">
        <v>5405.0</v>
      </c>
      <c r="C366" s="30">
        <v>2659.0</v>
      </c>
      <c r="D366" s="31" t="s">
        <v>0</v>
      </c>
      <c r="E366" s="5">
        <v>13.0</v>
      </c>
      <c r="F366" s="6">
        <v>17.0</v>
      </c>
      <c r="G366" s="7">
        <v>16.0</v>
      </c>
      <c r="H366" s="8">
        <v>58.0</v>
      </c>
      <c r="I366" s="9">
        <v>107.0</v>
      </c>
      <c r="J366" s="10">
        <v>36.0</v>
      </c>
      <c r="K366" s="11">
        <v>17.0</v>
      </c>
      <c r="L366" s="12">
        <v>25.0</v>
      </c>
      <c r="M366" s="13">
        <v>61.0</v>
      </c>
      <c r="N366" s="31"/>
      <c r="O366" s="14">
        <v>5.0</v>
      </c>
      <c r="P366" s="15">
        <v>11.0</v>
      </c>
      <c r="Q366" s="16">
        <v>16.0</v>
      </c>
      <c r="R366" s="17">
        <v>45.0</v>
      </c>
      <c r="S366" s="18">
        <v>97.0</v>
      </c>
      <c r="T366" s="19">
        <v>22.0</v>
      </c>
      <c r="U366" s="20">
        <v>18.0</v>
      </c>
      <c r="V366" s="21">
        <v>30.0</v>
      </c>
      <c r="W366" s="22">
        <v>32.0</v>
      </c>
      <c r="X366" s="31"/>
      <c r="Y366" s="14">
        <v>6.0</v>
      </c>
      <c r="Z366" s="15">
        <v>3.0</v>
      </c>
      <c r="AA366" s="16">
        <v>13.0</v>
      </c>
      <c r="AB366" s="17">
        <v>46.0</v>
      </c>
      <c r="AC366" s="18">
        <v>107.0</v>
      </c>
      <c r="AD366" s="19">
        <v>22.0</v>
      </c>
      <c r="AE366" s="20">
        <v>13.0</v>
      </c>
      <c r="AF366" s="21">
        <v>31.0</v>
      </c>
      <c r="AG366" s="22">
        <v>23.0</v>
      </c>
      <c r="AH366" s="27"/>
      <c r="AI366" s="27"/>
    </row>
    <row r="367">
      <c r="A367" s="32"/>
      <c r="B367" s="29">
        <v>5412.0</v>
      </c>
      <c r="C367" s="30">
        <v>3126.0</v>
      </c>
      <c r="D367" s="31" t="s">
        <v>0</v>
      </c>
      <c r="E367" s="5">
        <v>13.0</v>
      </c>
      <c r="F367" s="6">
        <v>35.0</v>
      </c>
      <c r="G367" s="7">
        <v>12.0</v>
      </c>
      <c r="H367" s="8">
        <v>70.0</v>
      </c>
      <c r="I367" s="9">
        <v>109.0</v>
      </c>
      <c r="J367" s="10">
        <v>31.0</v>
      </c>
      <c r="K367" s="11">
        <v>22.0</v>
      </c>
      <c r="L367" s="12">
        <v>42.0</v>
      </c>
      <c r="M367" s="13">
        <v>76.0</v>
      </c>
      <c r="N367" s="31"/>
      <c r="O367" s="14">
        <v>11.0</v>
      </c>
      <c r="P367" s="15">
        <v>14.0</v>
      </c>
      <c r="Q367" s="16">
        <v>12.0</v>
      </c>
      <c r="R367" s="17">
        <v>47.0</v>
      </c>
      <c r="S367" s="18">
        <v>106.0</v>
      </c>
      <c r="T367" s="19">
        <v>39.0</v>
      </c>
      <c r="U367" s="20">
        <v>28.0</v>
      </c>
      <c r="V367" s="21">
        <v>34.0</v>
      </c>
      <c r="W367" s="22">
        <v>25.0</v>
      </c>
      <c r="X367" s="31"/>
      <c r="Y367" s="14">
        <v>2.0</v>
      </c>
      <c r="Z367" s="15">
        <v>9.0</v>
      </c>
      <c r="AA367" s="16">
        <v>10.0</v>
      </c>
      <c r="AB367" s="17">
        <v>48.0</v>
      </c>
      <c r="AC367" s="18">
        <v>109.0</v>
      </c>
      <c r="AD367" s="19">
        <v>41.0</v>
      </c>
      <c r="AE367" s="20">
        <v>20.0</v>
      </c>
      <c r="AF367" s="21">
        <v>28.0</v>
      </c>
      <c r="AG367" s="22">
        <v>15.0</v>
      </c>
      <c r="AH367" s="27"/>
      <c r="AI367" s="27"/>
    </row>
    <row r="368">
      <c r="A368" s="32"/>
      <c r="B368" s="29">
        <v>5417.0</v>
      </c>
      <c r="C368" s="30">
        <v>2272.0</v>
      </c>
      <c r="D368" s="31" t="s">
        <v>0</v>
      </c>
      <c r="E368" s="5">
        <v>17.0</v>
      </c>
      <c r="F368" s="6">
        <v>21.0</v>
      </c>
      <c r="G368" s="7">
        <v>13.0</v>
      </c>
      <c r="H368" s="8">
        <v>47.0</v>
      </c>
      <c r="I368" s="9">
        <v>128.0</v>
      </c>
      <c r="J368" s="10">
        <v>72.0</v>
      </c>
      <c r="K368" s="11">
        <v>19.0</v>
      </c>
      <c r="L368" s="12">
        <v>29.0</v>
      </c>
      <c r="M368" s="13">
        <v>42.0</v>
      </c>
      <c r="N368" s="31"/>
      <c r="O368" s="14">
        <v>6.0</v>
      </c>
      <c r="P368" s="15">
        <v>16.0</v>
      </c>
      <c r="Q368" s="16">
        <v>9.0</v>
      </c>
      <c r="R368" s="17">
        <v>36.0</v>
      </c>
      <c r="S368" s="18">
        <v>110.0</v>
      </c>
      <c r="T368" s="19">
        <v>37.0</v>
      </c>
      <c r="U368" s="20">
        <v>31.0</v>
      </c>
      <c r="V368" s="21">
        <v>31.0</v>
      </c>
      <c r="W368" s="22">
        <v>39.0</v>
      </c>
      <c r="X368" s="31"/>
      <c r="Y368" s="14">
        <v>8.0</v>
      </c>
      <c r="Z368" s="15">
        <v>6.0</v>
      </c>
      <c r="AA368" s="16">
        <v>10.0</v>
      </c>
      <c r="AB368" s="17">
        <v>35.0</v>
      </c>
      <c r="AC368" s="18">
        <v>104.0</v>
      </c>
      <c r="AD368" s="19">
        <v>37.0</v>
      </c>
      <c r="AE368" s="20">
        <v>23.0</v>
      </c>
      <c r="AF368" s="21">
        <v>27.0</v>
      </c>
      <c r="AG368" s="22">
        <v>15.0</v>
      </c>
      <c r="AH368" s="27"/>
      <c r="AI368" s="27"/>
    </row>
    <row r="369">
      <c r="A369" s="32"/>
      <c r="B369" s="29">
        <v>5425.0</v>
      </c>
      <c r="C369" s="30">
        <v>2550.0</v>
      </c>
      <c r="D369" s="31" t="s">
        <v>0</v>
      </c>
      <c r="E369" s="5">
        <v>27.0</v>
      </c>
      <c r="F369" s="6">
        <v>29.0</v>
      </c>
      <c r="G369" s="7">
        <v>10.0</v>
      </c>
      <c r="H369" s="8">
        <v>61.0</v>
      </c>
      <c r="I369" s="9">
        <v>137.0</v>
      </c>
      <c r="J369" s="10">
        <v>54.0</v>
      </c>
      <c r="K369" s="11">
        <v>39.0</v>
      </c>
      <c r="L369" s="12">
        <v>20.0</v>
      </c>
      <c r="M369" s="13">
        <v>68.0</v>
      </c>
      <c r="N369" s="31"/>
      <c r="O369" s="14">
        <v>13.0</v>
      </c>
      <c r="P369" s="15">
        <v>14.0</v>
      </c>
      <c r="Q369" s="16">
        <v>11.0</v>
      </c>
      <c r="R369" s="17">
        <v>74.0</v>
      </c>
      <c r="S369" s="18">
        <v>164.0</v>
      </c>
      <c r="T369" s="19">
        <v>38.0</v>
      </c>
      <c r="U369" s="20">
        <v>21.0</v>
      </c>
      <c r="V369" s="21">
        <v>26.0</v>
      </c>
      <c r="W369" s="22">
        <v>25.0</v>
      </c>
      <c r="X369" s="31"/>
      <c r="Y369" s="14">
        <v>14.0</v>
      </c>
      <c r="Z369" s="15">
        <v>1.0</v>
      </c>
      <c r="AA369" s="16">
        <v>6.0</v>
      </c>
      <c r="AB369" s="17">
        <v>69.0</v>
      </c>
      <c r="AC369" s="18">
        <v>164.0</v>
      </c>
      <c r="AD369" s="19">
        <v>35.0</v>
      </c>
      <c r="AE369" s="20">
        <v>13.0</v>
      </c>
      <c r="AF369" s="21">
        <v>27.0</v>
      </c>
      <c r="AG369" s="22">
        <v>22.0</v>
      </c>
      <c r="AH369" s="27"/>
      <c r="AI369" s="27"/>
    </row>
    <row r="370">
      <c r="A370" s="32"/>
      <c r="B370" s="29">
        <v>5501.0</v>
      </c>
      <c r="C370" s="30">
        <v>916.0</v>
      </c>
      <c r="D370" s="31" t="s">
        <v>0</v>
      </c>
      <c r="E370" s="5">
        <v>19.0</v>
      </c>
      <c r="F370" s="6">
        <v>12.0</v>
      </c>
      <c r="G370" s="7">
        <v>11.0</v>
      </c>
      <c r="H370" s="8">
        <v>35.0</v>
      </c>
      <c r="I370" s="9">
        <v>71.0</v>
      </c>
      <c r="J370" s="10">
        <v>58.0</v>
      </c>
      <c r="K370" s="11">
        <v>13.0</v>
      </c>
      <c r="L370" s="12">
        <v>16.0</v>
      </c>
      <c r="M370" s="13">
        <v>34.0</v>
      </c>
      <c r="N370" s="31"/>
      <c r="O370" s="14">
        <v>12.0</v>
      </c>
      <c r="P370" s="15">
        <v>13.0</v>
      </c>
      <c r="Q370" s="16">
        <v>22.0</v>
      </c>
      <c r="R370" s="17">
        <v>20.0</v>
      </c>
      <c r="S370" s="18">
        <v>56.0</v>
      </c>
      <c r="T370" s="19">
        <v>18.0</v>
      </c>
      <c r="U370" s="20">
        <v>23.0</v>
      </c>
      <c r="V370" s="21">
        <v>34.0</v>
      </c>
      <c r="W370" s="22">
        <v>46.0</v>
      </c>
      <c r="X370" s="31"/>
      <c r="Y370" s="14">
        <v>10.0</v>
      </c>
      <c r="Z370" s="15">
        <v>8.0</v>
      </c>
      <c r="AA370" s="16">
        <v>20.0</v>
      </c>
      <c r="AB370" s="17">
        <v>17.0</v>
      </c>
      <c r="AC370" s="18">
        <v>56.0</v>
      </c>
      <c r="AD370" s="19">
        <v>12.0</v>
      </c>
      <c r="AE370" s="20">
        <v>20.0</v>
      </c>
      <c r="AF370" s="21">
        <v>32.0</v>
      </c>
      <c r="AG370" s="22">
        <v>25.0</v>
      </c>
      <c r="AH370" s="27"/>
      <c r="AI370" s="27"/>
    </row>
    <row r="371">
      <c r="A371" s="32"/>
      <c r="B371" s="29">
        <v>5504.0</v>
      </c>
      <c r="C371" s="30">
        <v>2412.0</v>
      </c>
      <c r="D371" s="31" t="s">
        <v>0</v>
      </c>
      <c r="E371" s="5">
        <v>32.0</v>
      </c>
      <c r="F371" s="6">
        <v>23.0</v>
      </c>
      <c r="G371" s="7">
        <v>40.0</v>
      </c>
      <c r="H371" s="8">
        <v>96.0</v>
      </c>
      <c r="I371" s="9">
        <v>161.0</v>
      </c>
      <c r="J371" s="10">
        <v>83.0</v>
      </c>
      <c r="K371" s="11">
        <v>13.0</v>
      </c>
      <c r="L371" s="12">
        <v>31.0</v>
      </c>
      <c r="M371" s="13">
        <v>65.0</v>
      </c>
      <c r="N371" s="31"/>
      <c r="O371" s="14">
        <v>26.0</v>
      </c>
      <c r="P371" s="15">
        <v>27.0</v>
      </c>
      <c r="Q371" s="16">
        <v>23.0</v>
      </c>
      <c r="R371" s="17">
        <v>49.0</v>
      </c>
      <c r="S371" s="18">
        <v>131.0</v>
      </c>
      <c r="T371" s="19">
        <v>42.0</v>
      </c>
      <c r="U371" s="20">
        <v>48.0</v>
      </c>
      <c r="V371" s="21">
        <v>57.0</v>
      </c>
      <c r="W371" s="22">
        <v>62.0</v>
      </c>
      <c r="X371" s="31"/>
      <c r="Y371" s="14">
        <v>23.0</v>
      </c>
      <c r="Z371" s="15">
        <v>10.0</v>
      </c>
      <c r="AA371" s="16">
        <v>29.0</v>
      </c>
      <c r="AB371" s="17">
        <v>46.0</v>
      </c>
      <c r="AC371" s="18">
        <v>137.0</v>
      </c>
      <c r="AD371" s="19">
        <v>39.0</v>
      </c>
      <c r="AE371" s="20">
        <v>33.0</v>
      </c>
      <c r="AF371" s="21">
        <v>38.0</v>
      </c>
      <c r="AG371" s="22">
        <v>44.0</v>
      </c>
      <c r="AH371" s="27"/>
      <c r="AI371" s="27"/>
    </row>
    <row r="372">
      <c r="A372" s="32"/>
      <c r="B372" s="29">
        <v>5513.0</v>
      </c>
      <c r="C372" s="30">
        <v>2591.0</v>
      </c>
      <c r="D372" s="31" t="s">
        <v>0</v>
      </c>
      <c r="E372" s="5">
        <v>26.0</v>
      </c>
      <c r="F372" s="6">
        <v>24.0</v>
      </c>
      <c r="G372" s="7">
        <v>21.0</v>
      </c>
      <c r="H372" s="8">
        <v>79.0</v>
      </c>
      <c r="I372" s="9">
        <v>125.0</v>
      </c>
      <c r="J372" s="10">
        <v>68.0</v>
      </c>
      <c r="K372" s="11">
        <v>30.0</v>
      </c>
      <c r="L372" s="12">
        <v>22.0</v>
      </c>
      <c r="M372" s="13">
        <v>56.0</v>
      </c>
      <c r="N372" s="31"/>
      <c r="O372" s="14">
        <v>28.0</v>
      </c>
      <c r="P372" s="15">
        <v>12.0</v>
      </c>
      <c r="Q372" s="16">
        <v>14.0</v>
      </c>
      <c r="R372" s="17">
        <v>48.0</v>
      </c>
      <c r="S372" s="18">
        <v>111.0</v>
      </c>
      <c r="T372" s="19">
        <v>29.0</v>
      </c>
      <c r="U372" s="20">
        <v>42.0</v>
      </c>
      <c r="V372" s="21">
        <v>32.0</v>
      </c>
      <c r="W372" s="22">
        <v>48.0</v>
      </c>
      <c r="X372" s="31"/>
      <c r="Y372" s="14">
        <v>17.0</v>
      </c>
      <c r="Z372" s="15">
        <v>12.0</v>
      </c>
      <c r="AA372" s="16">
        <v>18.0</v>
      </c>
      <c r="AB372" s="17">
        <v>49.0</v>
      </c>
      <c r="AC372" s="18">
        <v>109.0</v>
      </c>
      <c r="AD372" s="19">
        <v>30.0</v>
      </c>
      <c r="AE372" s="20">
        <v>27.0</v>
      </c>
      <c r="AF372" s="21">
        <v>24.0</v>
      </c>
      <c r="AG372" s="22">
        <v>15.0</v>
      </c>
      <c r="AH372" s="27"/>
      <c r="AI372" s="27"/>
    </row>
    <row r="373">
      <c r="A373" s="32"/>
      <c r="B373" s="29">
        <v>5530.0</v>
      </c>
      <c r="C373" s="30">
        <v>3327.0</v>
      </c>
      <c r="D373" s="31" t="s">
        <v>0</v>
      </c>
      <c r="E373" s="5">
        <v>58.0</v>
      </c>
      <c r="F373" s="6">
        <v>149.0</v>
      </c>
      <c r="G373" s="7">
        <v>59.0</v>
      </c>
      <c r="H373" s="8">
        <v>133.0</v>
      </c>
      <c r="I373" s="9">
        <v>516.0</v>
      </c>
      <c r="J373" s="10">
        <v>81.0</v>
      </c>
      <c r="K373" s="11">
        <v>39.0</v>
      </c>
      <c r="L373" s="12">
        <v>42.0</v>
      </c>
      <c r="M373" s="13">
        <v>214.0</v>
      </c>
      <c r="N373" s="31"/>
      <c r="O373" s="14">
        <v>70.0</v>
      </c>
      <c r="P373" s="15">
        <v>196.0</v>
      </c>
      <c r="Q373" s="16">
        <v>39.0</v>
      </c>
      <c r="R373" s="17">
        <v>27.0</v>
      </c>
      <c r="S373" s="18">
        <v>221.0</v>
      </c>
      <c r="T373" s="19">
        <v>21.0</v>
      </c>
      <c r="U373" s="20">
        <v>101.0</v>
      </c>
      <c r="V373" s="21">
        <v>287.0</v>
      </c>
      <c r="W373" s="22">
        <v>111.0</v>
      </c>
      <c r="X373" s="31"/>
      <c r="Y373" s="14">
        <v>38.0</v>
      </c>
      <c r="Z373" s="15">
        <v>73.0</v>
      </c>
      <c r="AA373" s="16">
        <v>35.0</v>
      </c>
      <c r="AB373" s="17">
        <v>30.0</v>
      </c>
      <c r="AC373" s="18">
        <v>221.0</v>
      </c>
      <c r="AD373" s="19">
        <v>18.0</v>
      </c>
      <c r="AE373" s="20">
        <v>94.0</v>
      </c>
      <c r="AF373" s="21">
        <v>293.0</v>
      </c>
      <c r="AG373" s="22">
        <v>87.0</v>
      </c>
      <c r="AH373" s="27"/>
      <c r="AI373" s="27"/>
    </row>
    <row r="374">
      <c r="A374" s="32"/>
      <c r="B374" s="29">
        <v>5531.0</v>
      </c>
      <c r="C374" s="30">
        <v>572.0</v>
      </c>
      <c r="D374" s="31" t="s">
        <v>0</v>
      </c>
      <c r="E374" s="5">
        <v>5.0</v>
      </c>
      <c r="F374" s="6">
        <v>11.0</v>
      </c>
      <c r="G374" s="7">
        <v>14.0</v>
      </c>
      <c r="H374" s="8">
        <v>12.0</v>
      </c>
      <c r="I374" s="9">
        <v>60.0</v>
      </c>
      <c r="J374" s="10">
        <v>28.0</v>
      </c>
      <c r="K374" s="11">
        <v>1.0</v>
      </c>
      <c r="L374" s="12">
        <v>12.0</v>
      </c>
      <c r="M374" s="13">
        <v>26.0</v>
      </c>
      <c r="N374" s="31"/>
      <c r="O374" s="14">
        <v>5.0</v>
      </c>
      <c r="P374" s="15">
        <v>10.0</v>
      </c>
      <c r="Q374" s="16">
        <v>11.0</v>
      </c>
      <c r="R374" s="17">
        <v>7.0</v>
      </c>
      <c r="S374" s="18">
        <v>51.0</v>
      </c>
      <c r="T374" s="19">
        <v>11.0</v>
      </c>
      <c r="U374" s="20">
        <v>11.0</v>
      </c>
      <c r="V374" s="21">
        <v>25.0</v>
      </c>
      <c r="W374" s="22">
        <v>32.0</v>
      </c>
      <c r="X374" s="31"/>
      <c r="Y374" s="14">
        <v>4.0</v>
      </c>
      <c r="Z374" s="15">
        <v>9.0</v>
      </c>
      <c r="AA374" s="16">
        <v>8.0</v>
      </c>
      <c r="AB374" s="17">
        <v>7.0</v>
      </c>
      <c r="AC374" s="18">
        <v>49.0</v>
      </c>
      <c r="AD374" s="19">
        <v>8.0</v>
      </c>
      <c r="AE374" s="20">
        <v>7.0</v>
      </c>
      <c r="AF374" s="21">
        <v>18.0</v>
      </c>
      <c r="AG374" s="22">
        <v>15.0</v>
      </c>
      <c r="AH374" s="27"/>
      <c r="AI374" s="27"/>
    </row>
    <row r="375">
      <c r="A375" s="32"/>
      <c r="B375" s="29">
        <v>5533.0</v>
      </c>
      <c r="C375" s="30">
        <v>2049.0</v>
      </c>
      <c r="D375" s="31" t="s">
        <v>0</v>
      </c>
      <c r="E375" s="5">
        <v>14.0</v>
      </c>
      <c r="F375" s="6">
        <v>33.0</v>
      </c>
      <c r="G375" s="7">
        <v>33.0</v>
      </c>
      <c r="H375" s="8">
        <v>85.0</v>
      </c>
      <c r="I375" s="9">
        <v>207.0</v>
      </c>
      <c r="J375" s="10">
        <v>89.0</v>
      </c>
      <c r="K375" s="11">
        <v>33.0</v>
      </c>
      <c r="L375" s="12">
        <v>31.0</v>
      </c>
      <c r="M375" s="13">
        <v>95.0</v>
      </c>
      <c r="N375" s="31"/>
      <c r="O375" s="14">
        <v>21.0</v>
      </c>
      <c r="P375" s="15">
        <v>32.0</v>
      </c>
      <c r="Q375" s="16">
        <v>31.0</v>
      </c>
      <c r="R375" s="17">
        <v>71.0</v>
      </c>
      <c r="S375" s="18">
        <v>206.0</v>
      </c>
      <c r="T375" s="19">
        <v>48.0</v>
      </c>
      <c r="U375" s="20">
        <v>32.0</v>
      </c>
      <c r="V375" s="21">
        <v>59.0</v>
      </c>
      <c r="W375" s="22">
        <v>53.0</v>
      </c>
      <c r="X375" s="31"/>
      <c r="Y375" s="14">
        <v>11.0</v>
      </c>
      <c r="Z375" s="15">
        <v>16.0</v>
      </c>
      <c r="AA375" s="16">
        <v>23.0</v>
      </c>
      <c r="AB375" s="17">
        <v>70.0</v>
      </c>
      <c r="AC375" s="18">
        <v>199.0</v>
      </c>
      <c r="AD375" s="19">
        <v>39.0</v>
      </c>
      <c r="AE375" s="20">
        <v>25.0</v>
      </c>
      <c r="AF375" s="21">
        <v>52.0</v>
      </c>
      <c r="AG375" s="22">
        <v>29.0</v>
      </c>
      <c r="AH375" s="27"/>
      <c r="AI375" s="27"/>
    </row>
    <row r="376">
      <c r="A376" s="32"/>
      <c r="B376" s="29">
        <v>5545.0</v>
      </c>
      <c r="C376" s="30">
        <v>1158.0</v>
      </c>
      <c r="D376" s="31" t="s">
        <v>0</v>
      </c>
      <c r="E376" s="5">
        <v>3.0</v>
      </c>
      <c r="F376" s="6">
        <v>16.0</v>
      </c>
      <c r="G376" s="7">
        <v>2.0</v>
      </c>
      <c r="H376" s="8">
        <v>16.0</v>
      </c>
      <c r="I376" s="9">
        <v>42.0</v>
      </c>
      <c r="J376" s="10">
        <v>8.0</v>
      </c>
      <c r="K376" s="11">
        <v>9.0</v>
      </c>
      <c r="L376" s="12">
        <v>5.0</v>
      </c>
      <c r="M376" s="13">
        <v>23.0</v>
      </c>
      <c r="N376" s="31"/>
      <c r="O376" s="14">
        <v>6.0</v>
      </c>
      <c r="P376" s="15">
        <v>10.0</v>
      </c>
      <c r="Q376" s="16">
        <v>1.0</v>
      </c>
      <c r="R376" s="17">
        <v>15.0</v>
      </c>
      <c r="S376" s="18">
        <v>31.0</v>
      </c>
      <c r="T376" s="19">
        <v>9.0</v>
      </c>
      <c r="U376" s="20">
        <v>4.0</v>
      </c>
      <c r="V376" s="21">
        <v>20.0</v>
      </c>
      <c r="W376" s="22">
        <v>2.0</v>
      </c>
      <c r="X376" s="31"/>
      <c r="Y376" s="14">
        <v>1.0</v>
      </c>
      <c r="Z376" s="15">
        <v>2.0</v>
      </c>
      <c r="AA376" s="16">
        <v>0.0</v>
      </c>
      <c r="AB376" s="17">
        <v>16.0</v>
      </c>
      <c r="AC376" s="18">
        <v>34.0</v>
      </c>
      <c r="AD376" s="19">
        <v>9.0</v>
      </c>
      <c r="AE376" s="20">
        <v>3.0</v>
      </c>
      <c r="AF376" s="21">
        <v>20.0</v>
      </c>
      <c r="AG376" s="22">
        <v>3.0</v>
      </c>
      <c r="AH376" s="27"/>
      <c r="AI376" s="27"/>
    </row>
    <row r="377">
      <c r="A377" s="32"/>
      <c r="B377" s="29">
        <v>5550.0</v>
      </c>
      <c r="C377" s="30">
        <v>760.0</v>
      </c>
      <c r="D377" s="31" t="s">
        <v>0</v>
      </c>
      <c r="E377" s="5">
        <v>8.0</v>
      </c>
      <c r="F377" s="6">
        <v>18.0</v>
      </c>
      <c r="G377" s="7">
        <v>14.0</v>
      </c>
      <c r="H377" s="8">
        <v>25.0</v>
      </c>
      <c r="I377" s="9">
        <v>90.0</v>
      </c>
      <c r="J377" s="10">
        <v>43.0</v>
      </c>
      <c r="K377" s="11">
        <v>14.0</v>
      </c>
      <c r="L377" s="12">
        <v>16.0</v>
      </c>
      <c r="M377" s="13">
        <v>26.0</v>
      </c>
      <c r="N377" s="31"/>
      <c r="O377" s="14">
        <v>15.0</v>
      </c>
      <c r="P377" s="15">
        <v>17.0</v>
      </c>
      <c r="Q377" s="16">
        <v>25.0</v>
      </c>
      <c r="R377" s="17">
        <v>9.0</v>
      </c>
      <c r="S377" s="18">
        <v>55.0</v>
      </c>
      <c r="T377" s="19">
        <v>11.0</v>
      </c>
      <c r="U377" s="20">
        <v>12.0</v>
      </c>
      <c r="V377" s="21">
        <v>30.0</v>
      </c>
      <c r="W377" s="22">
        <v>27.0</v>
      </c>
      <c r="X377" s="31"/>
      <c r="Y377" s="14">
        <v>5.0</v>
      </c>
      <c r="Z377" s="15">
        <v>8.0</v>
      </c>
      <c r="AA377" s="16">
        <v>28.0</v>
      </c>
      <c r="AB377" s="17">
        <v>9.0</v>
      </c>
      <c r="AC377" s="18">
        <v>50.0</v>
      </c>
      <c r="AD377" s="19">
        <v>10.0</v>
      </c>
      <c r="AE377" s="20">
        <v>11.0</v>
      </c>
      <c r="AF377" s="21">
        <v>31.0</v>
      </c>
      <c r="AG377" s="22">
        <v>12.0</v>
      </c>
      <c r="AH377" s="27"/>
      <c r="AI377" s="27"/>
    </row>
    <row r="378">
      <c r="A378" s="32"/>
      <c r="B378" s="29">
        <v>5554.0</v>
      </c>
      <c r="C378" s="30">
        <v>1799.0</v>
      </c>
      <c r="D378" s="31" t="s">
        <v>0</v>
      </c>
      <c r="E378" s="5">
        <v>24.0</v>
      </c>
      <c r="F378" s="6">
        <v>26.0</v>
      </c>
      <c r="G378" s="7">
        <v>20.0</v>
      </c>
      <c r="H378" s="8">
        <v>54.0</v>
      </c>
      <c r="I378" s="9">
        <v>166.0</v>
      </c>
      <c r="J378" s="10">
        <v>61.0</v>
      </c>
      <c r="K378" s="11">
        <v>19.0</v>
      </c>
      <c r="L378" s="12">
        <v>19.0</v>
      </c>
      <c r="M378" s="13">
        <v>56.0</v>
      </c>
      <c r="N378" s="31"/>
      <c r="O378" s="14">
        <v>11.0</v>
      </c>
      <c r="P378" s="15">
        <v>21.0</v>
      </c>
      <c r="Q378" s="16">
        <v>8.0</v>
      </c>
      <c r="R378" s="17">
        <v>44.0</v>
      </c>
      <c r="S378" s="18">
        <v>138.0</v>
      </c>
      <c r="T378" s="19">
        <v>36.0</v>
      </c>
      <c r="U378" s="20">
        <v>35.0</v>
      </c>
      <c r="V378" s="21">
        <v>47.0</v>
      </c>
      <c r="W378" s="22">
        <v>50.0</v>
      </c>
      <c r="X378" s="31"/>
      <c r="Y378" s="14">
        <v>9.0</v>
      </c>
      <c r="Z378" s="15">
        <v>7.0</v>
      </c>
      <c r="AA378" s="16">
        <v>17.0</v>
      </c>
      <c r="AB378" s="17">
        <v>41.0</v>
      </c>
      <c r="AC378" s="18">
        <v>134.0</v>
      </c>
      <c r="AD378" s="19">
        <v>36.0</v>
      </c>
      <c r="AE378" s="20">
        <v>28.0</v>
      </c>
      <c r="AF378" s="21">
        <v>39.0</v>
      </c>
      <c r="AG378" s="22">
        <v>32.0</v>
      </c>
      <c r="AH378" s="27"/>
      <c r="AI378" s="27"/>
    </row>
    <row r="379">
      <c r="A379" s="32"/>
      <c r="B379" s="29">
        <v>5556.0</v>
      </c>
      <c r="C379" s="30">
        <v>2533.0</v>
      </c>
      <c r="D379" s="31" t="s">
        <v>0</v>
      </c>
      <c r="E379" s="5">
        <v>50.0</v>
      </c>
      <c r="F379" s="6">
        <v>49.0</v>
      </c>
      <c r="G379" s="7">
        <v>52.0</v>
      </c>
      <c r="H379" s="8">
        <v>131.0</v>
      </c>
      <c r="I379" s="9">
        <v>197.0</v>
      </c>
      <c r="J379" s="10">
        <v>140.0</v>
      </c>
      <c r="K379" s="11">
        <v>46.0</v>
      </c>
      <c r="L379" s="12">
        <v>33.0</v>
      </c>
      <c r="M379" s="13">
        <v>80.0</v>
      </c>
      <c r="N379" s="31"/>
      <c r="O379" s="14">
        <v>53.0</v>
      </c>
      <c r="P379" s="15">
        <v>45.0</v>
      </c>
      <c r="Q379" s="16">
        <v>63.0</v>
      </c>
      <c r="R379" s="17">
        <v>43.0</v>
      </c>
      <c r="S379" s="18">
        <v>131.0</v>
      </c>
      <c r="T379" s="19">
        <v>28.0</v>
      </c>
      <c r="U379" s="20">
        <v>90.0</v>
      </c>
      <c r="V379" s="21">
        <v>82.0</v>
      </c>
      <c r="W379" s="22">
        <v>102.0</v>
      </c>
      <c r="X379" s="31"/>
      <c r="Y379" s="14">
        <v>37.0</v>
      </c>
      <c r="Z379" s="15">
        <v>35.0</v>
      </c>
      <c r="AA379" s="16">
        <v>79.0</v>
      </c>
      <c r="AB379" s="17">
        <v>43.0</v>
      </c>
      <c r="AC379" s="18">
        <v>123.0</v>
      </c>
      <c r="AD379" s="19">
        <v>26.0</v>
      </c>
      <c r="AE379" s="20">
        <v>64.0</v>
      </c>
      <c r="AF379" s="21">
        <v>61.0</v>
      </c>
      <c r="AG379" s="22">
        <v>69.0</v>
      </c>
      <c r="AH379" s="27"/>
      <c r="AI379" s="27"/>
    </row>
    <row r="380">
      <c r="A380" s="32"/>
      <c r="B380" s="29">
        <v>5560.0</v>
      </c>
      <c r="C380" s="30">
        <v>2000.0</v>
      </c>
      <c r="D380" s="31" t="s">
        <v>0</v>
      </c>
      <c r="E380" s="5">
        <v>21.0</v>
      </c>
      <c r="F380" s="6">
        <v>45.0</v>
      </c>
      <c r="G380" s="7">
        <v>13.0</v>
      </c>
      <c r="H380" s="8">
        <v>82.0</v>
      </c>
      <c r="I380" s="9">
        <v>183.0</v>
      </c>
      <c r="J380" s="10">
        <v>50.0</v>
      </c>
      <c r="K380" s="11">
        <v>51.0</v>
      </c>
      <c r="L380" s="12">
        <v>17.0</v>
      </c>
      <c r="M380" s="13">
        <v>69.0</v>
      </c>
      <c r="N380" s="31"/>
      <c r="O380" s="14">
        <v>18.0</v>
      </c>
      <c r="P380" s="15">
        <v>17.0</v>
      </c>
      <c r="Q380" s="16">
        <v>9.0</v>
      </c>
      <c r="R380" s="17">
        <v>82.0</v>
      </c>
      <c r="S380" s="18">
        <v>193.0</v>
      </c>
      <c r="T380" s="19">
        <v>32.0</v>
      </c>
      <c r="U380" s="20">
        <v>39.0</v>
      </c>
      <c r="V380" s="21">
        <v>38.0</v>
      </c>
      <c r="W380" s="22">
        <v>28.0</v>
      </c>
      <c r="X380" s="31"/>
      <c r="Y380" s="14">
        <v>16.0</v>
      </c>
      <c r="Z380" s="15">
        <v>12.0</v>
      </c>
      <c r="AA380" s="16">
        <v>14.0</v>
      </c>
      <c r="AB380" s="17">
        <v>79.0</v>
      </c>
      <c r="AC380" s="18">
        <v>189.0</v>
      </c>
      <c r="AD380" s="19">
        <v>31.0</v>
      </c>
      <c r="AE380" s="20">
        <v>28.0</v>
      </c>
      <c r="AF380" s="21">
        <v>27.0</v>
      </c>
      <c r="AG380" s="22">
        <v>12.0</v>
      </c>
      <c r="AH380" s="27"/>
      <c r="AI380" s="27"/>
    </row>
    <row r="381">
      <c r="A381" s="32"/>
      <c r="B381" s="29">
        <v>5563.0</v>
      </c>
      <c r="C381" s="30">
        <v>1682.0</v>
      </c>
      <c r="D381" s="31" t="s">
        <v>0</v>
      </c>
      <c r="E381" s="5">
        <v>2.0</v>
      </c>
      <c r="F381" s="6">
        <v>8.0</v>
      </c>
      <c r="G381" s="7">
        <v>9.0</v>
      </c>
      <c r="H381" s="8">
        <v>13.0</v>
      </c>
      <c r="I381" s="9">
        <v>41.0</v>
      </c>
      <c r="J381" s="10">
        <v>10.0</v>
      </c>
      <c r="K381" s="11">
        <v>11.0</v>
      </c>
      <c r="L381" s="12">
        <v>3.0</v>
      </c>
      <c r="M381" s="13">
        <v>31.0</v>
      </c>
      <c r="N381" s="31"/>
      <c r="O381" s="14">
        <v>3.0</v>
      </c>
      <c r="P381" s="15">
        <v>4.0</v>
      </c>
      <c r="Q381" s="16">
        <v>3.0</v>
      </c>
      <c r="R381" s="17">
        <v>17.0</v>
      </c>
      <c r="S381" s="18">
        <v>53.0</v>
      </c>
      <c r="T381" s="19">
        <v>13.0</v>
      </c>
      <c r="U381" s="20">
        <v>3.0</v>
      </c>
      <c r="V381" s="21">
        <v>4.0</v>
      </c>
      <c r="W381" s="22">
        <v>1.0</v>
      </c>
      <c r="X381" s="31"/>
      <c r="Y381" s="14">
        <v>2.0</v>
      </c>
      <c r="Z381" s="15">
        <v>2.0</v>
      </c>
      <c r="AA381" s="16">
        <v>0.0</v>
      </c>
      <c r="AB381" s="17">
        <v>17.0</v>
      </c>
      <c r="AC381" s="18">
        <v>52.0</v>
      </c>
      <c r="AD381" s="19">
        <v>12.0</v>
      </c>
      <c r="AE381" s="20">
        <v>2.0</v>
      </c>
      <c r="AF381" s="21">
        <v>4.0</v>
      </c>
      <c r="AG381" s="22">
        <v>4.0</v>
      </c>
      <c r="AH381" s="27"/>
      <c r="AI381" s="27"/>
    </row>
    <row r="382">
      <c r="A382" s="32"/>
      <c r="B382" s="29">
        <v>5565.0</v>
      </c>
      <c r="C382" s="30">
        <v>1927.0</v>
      </c>
      <c r="D382" s="31" t="s">
        <v>0</v>
      </c>
      <c r="E382" s="5">
        <v>6.0</v>
      </c>
      <c r="F382" s="6">
        <v>16.0</v>
      </c>
      <c r="G382" s="7">
        <v>21.0</v>
      </c>
      <c r="H382" s="8">
        <v>30.0</v>
      </c>
      <c r="I382" s="9">
        <v>101.0</v>
      </c>
      <c r="J382" s="10">
        <v>37.0</v>
      </c>
      <c r="K382" s="11">
        <v>13.0</v>
      </c>
      <c r="L382" s="12">
        <v>25.0</v>
      </c>
      <c r="M382" s="13">
        <v>56.0</v>
      </c>
      <c r="N382" s="31"/>
      <c r="O382" s="14">
        <v>3.0</v>
      </c>
      <c r="P382" s="15">
        <v>7.0</v>
      </c>
      <c r="Q382" s="16">
        <v>13.0</v>
      </c>
      <c r="R382" s="17">
        <v>27.0</v>
      </c>
      <c r="S382" s="18">
        <v>108.0</v>
      </c>
      <c r="T382" s="19">
        <v>39.0</v>
      </c>
      <c r="U382" s="20">
        <v>8.0</v>
      </c>
      <c r="V382" s="21">
        <v>20.0</v>
      </c>
      <c r="W382" s="22">
        <v>17.0</v>
      </c>
      <c r="X382" s="31"/>
      <c r="Y382" s="14">
        <v>4.0</v>
      </c>
      <c r="Z382" s="15">
        <v>3.0</v>
      </c>
      <c r="AA382" s="16">
        <v>14.0</v>
      </c>
      <c r="AB382" s="17">
        <v>28.0</v>
      </c>
      <c r="AC382" s="18">
        <v>109.0</v>
      </c>
      <c r="AD382" s="19">
        <v>38.0</v>
      </c>
      <c r="AE382" s="20">
        <v>9.0</v>
      </c>
      <c r="AF382" s="21">
        <v>16.0</v>
      </c>
      <c r="AG382" s="22">
        <v>14.0</v>
      </c>
      <c r="AH382" s="27"/>
      <c r="AI382" s="27"/>
    </row>
    <row r="383">
      <c r="A383" s="32"/>
      <c r="B383" s="29">
        <v>5566.0</v>
      </c>
      <c r="C383" s="30">
        <v>3340.0</v>
      </c>
      <c r="D383" s="31" t="s">
        <v>0</v>
      </c>
      <c r="E383" s="5">
        <v>27.0</v>
      </c>
      <c r="F383" s="6">
        <v>59.0</v>
      </c>
      <c r="G383" s="7">
        <v>35.0</v>
      </c>
      <c r="H383" s="8">
        <v>133.0</v>
      </c>
      <c r="I383" s="9">
        <v>275.0</v>
      </c>
      <c r="J383" s="10">
        <v>96.0</v>
      </c>
      <c r="K383" s="11">
        <v>40.0</v>
      </c>
      <c r="L383" s="12">
        <v>22.0</v>
      </c>
      <c r="M383" s="13">
        <v>109.0</v>
      </c>
      <c r="N383" s="31"/>
      <c r="O383" s="14">
        <v>34.0</v>
      </c>
      <c r="P383" s="15">
        <v>48.0</v>
      </c>
      <c r="Q383" s="16">
        <v>21.0</v>
      </c>
      <c r="R383" s="17">
        <v>106.0</v>
      </c>
      <c r="S383" s="18">
        <v>249.0</v>
      </c>
      <c r="T383" s="19">
        <v>52.0</v>
      </c>
      <c r="U383" s="20">
        <v>42.0</v>
      </c>
      <c r="V383" s="21">
        <v>71.0</v>
      </c>
      <c r="W383" s="22">
        <v>77.0</v>
      </c>
      <c r="X383" s="31"/>
      <c r="Y383" s="14">
        <v>19.0</v>
      </c>
      <c r="Z383" s="15">
        <v>24.0</v>
      </c>
      <c r="AA383" s="16">
        <v>36.0</v>
      </c>
      <c r="AB383" s="17">
        <v>100.0</v>
      </c>
      <c r="AC383" s="18">
        <v>242.0</v>
      </c>
      <c r="AD383" s="19">
        <v>50.0</v>
      </c>
      <c r="AE383" s="20">
        <v>37.0</v>
      </c>
      <c r="AF383" s="21">
        <v>64.0</v>
      </c>
      <c r="AG383" s="22">
        <v>48.0</v>
      </c>
      <c r="AH383" s="27"/>
      <c r="AI383" s="27"/>
    </row>
    <row r="384">
      <c r="A384" s="32"/>
      <c r="B384" s="29">
        <v>5569.0</v>
      </c>
      <c r="C384" s="30">
        <v>2635.0</v>
      </c>
      <c r="D384" s="31" t="s">
        <v>0</v>
      </c>
      <c r="E384" s="5">
        <v>22.0</v>
      </c>
      <c r="F384" s="6">
        <v>43.0</v>
      </c>
      <c r="G384" s="7">
        <v>44.0</v>
      </c>
      <c r="H384" s="8">
        <v>71.0</v>
      </c>
      <c r="I384" s="9">
        <v>199.0</v>
      </c>
      <c r="J384" s="10">
        <v>55.0</v>
      </c>
      <c r="K384" s="11">
        <v>37.0</v>
      </c>
      <c r="L384" s="12">
        <v>39.0</v>
      </c>
      <c r="M384" s="13">
        <v>80.0</v>
      </c>
      <c r="N384" s="31"/>
      <c r="O384" s="14">
        <v>21.0</v>
      </c>
      <c r="P384" s="15">
        <v>23.0</v>
      </c>
      <c r="Q384" s="16">
        <v>24.0</v>
      </c>
      <c r="R384" s="17">
        <v>58.0</v>
      </c>
      <c r="S384" s="18">
        <v>198.0</v>
      </c>
      <c r="T384" s="19">
        <v>38.0</v>
      </c>
      <c r="U384" s="20">
        <v>37.0</v>
      </c>
      <c r="V384" s="21">
        <v>50.0</v>
      </c>
      <c r="W384" s="22">
        <v>49.0</v>
      </c>
      <c r="X384" s="31"/>
      <c r="Y384" s="14">
        <v>12.0</v>
      </c>
      <c r="Z384" s="15">
        <v>18.0</v>
      </c>
      <c r="AA384" s="16">
        <v>32.0</v>
      </c>
      <c r="AB384" s="17">
        <v>57.0</v>
      </c>
      <c r="AC384" s="18">
        <v>188.0</v>
      </c>
      <c r="AD384" s="19">
        <v>36.0</v>
      </c>
      <c r="AE384" s="20">
        <v>28.0</v>
      </c>
      <c r="AF384" s="21">
        <v>26.0</v>
      </c>
      <c r="AG384" s="22">
        <v>28.0</v>
      </c>
      <c r="AH384" s="27"/>
      <c r="AI384" s="27"/>
    </row>
    <row r="385">
      <c r="A385" s="32"/>
      <c r="B385" s="29">
        <v>5570.0</v>
      </c>
      <c r="C385" s="30">
        <v>3157.0</v>
      </c>
      <c r="D385" s="31" t="s">
        <v>0</v>
      </c>
      <c r="E385" s="5">
        <v>14.0</v>
      </c>
      <c r="F385" s="6">
        <v>42.0</v>
      </c>
      <c r="G385" s="7">
        <v>20.0</v>
      </c>
      <c r="H385" s="8">
        <v>46.0</v>
      </c>
      <c r="I385" s="9">
        <v>214.0</v>
      </c>
      <c r="J385" s="10">
        <v>61.0</v>
      </c>
      <c r="K385" s="11">
        <v>20.0</v>
      </c>
      <c r="L385" s="12">
        <v>24.0</v>
      </c>
      <c r="M385" s="13">
        <v>95.0</v>
      </c>
      <c r="N385" s="31"/>
      <c r="O385" s="14">
        <v>12.0</v>
      </c>
      <c r="P385" s="15">
        <v>20.0</v>
      </c>
      <c r="Q385" s="16">
        <v>11.0</v>
      </c>
      <c r="R385" s="17">
        <v>41.0</v>
      </c>
      <c r="S385" s="18">
        <v>201.0</v>
      </c>
      <c r="T385" s="19">
        <v>34.0</v>
      </c>
      <c r="U385" s="20">
        <v>19.0</v>
      </c>
      <c r="V385" s="21">
        <v>64.0</v>
      </c>
      <c r="W385" s="22">
        <v>46.0</v>
      </c>
      <c r="X385" s="31"/>
      <c r="Y385" s="14">
        <v>8.0</v>
      </c>
      <c r="Z385" s="15">
        <v>14.0</v>
      </c>
      <c r="AA385" s="16">
        <v>12.0</v>
      </c>
      <c r="AB385" s="17">
        <v>44.0</v>
      </c>
      <c r="AC385" s="18">
        <v>192.0</v>
      </c>
      <c r="AD385" s="19">
        <v>33.0</v>
      </c>
      <c r="AE385" s="20">
        <v>14.0</v>
      </c>
      <c r="AF385" s="21">
        <v>51.0</v>
      </c>
      <c r="AG385" s="22">
        <v>29.0</v>
      </c>
      <c r="AH385" s="27"/>
      <c r="AI385" s="27"/>
    </row>
    <row r="386">
      <c r="A386" s="32"/>
      <c r="B386" s="29">
        <v>5571.0</v>
      </c>
      <c r="C386" s="30">
        <v>1712.0</v>
      </c>
      <c r="D386" s="31" t="s">
        <v>0</v>
      </c>
      <c r="E386" s="5">
        <v>8.0</v>
      </c>
      <c r="F386" s="6">
        <v>13.0</v>
      </c>
      <c r="G386" s="7">
        <v>9.0</v>
      </c>
      <c r="H386" s="8">
        <v>15.0</v>
      </c>
      <c r="I386" s="9">
        <v>71.0</v>
      </c>
      <c r="J386" s="10">
        <v>20.0</v>
      </c>
      <c r="K386" s="11">
        <v>10.0</v>
      </c>
      <c r="L386" s="12">
        <v>5.0</v>
      </c>
      <c r="M386" s="13">
        <v>39.0</v>
      </c>
      <c r="N386" s="31"/>
      <c r="O386" s="14">
        <v>5.0</v>
      </c>
      <c r="P386" s="15">
        <v>16.0</v>
      </c>
      <c r="Q386" s="16">
        <v>5.0</v>
      </c>
      <c r="R386" s="17">
        <v>18.0</v>
      </c>
      <c r="S386" s="18">
        <v>57.0</v>
      </c>
      <c r="T386" s="19">
        <v>10.0</v>
      </c>
      <c r="U386" s="20">
        <v>7.0</v>
      </c>
      <c r="V386" s="21">
        <v>12.0</v>
      </c>
      <c r="W386" s="22">
        <v>13.0</v>
      </c>
      <c r="X386" s="31"/>
      <c r="Y386" s="14">
        <v>1.0</v>
      </c>
      <c r="Z386" s="15">
        <v>4.0</v>
      </c>
      <c r="AA386" s="16">
        <v>5.0</v>
      </c>
      <c r="AB386" s="17">
        <v>16.0</v>
      </c>
      <c r="AC386" s="18">
        <v>60.0</v>
      </c>
      <c r="AD386" s="19">
        <v>9.0</v>
      </c>
      <c r="AE386" s="20">
        <v>6.0</v>
      </c>
      <c r="AF386" s="21">
        <v>16.0</v>
      </c>
      <c r="AG386" s="22">
        <v>9.0</v>
      </c>
      <c r="AH386" s="27"/>
      <c r="AI386" s="27"/>
    </row>
    <row r="387">
      <c r="A387" s="32"/>
      <c r="B387" s="29">
        <v>5572.0</v>
      </c>
      <c r="C387" s="30">
        <v>2097.0</v>
      </c>
      <c r="D387" s="31" t="s">
        <v>0</v>
      </c>
      <c r="E387" s="5">
        <v>7.0</v>
      </c>
      <c r="F387" s="6">
        <v>21.0</v>
      </c>
      <c r="G387" s="7">
        <v>13.0</v>
      </c>
      <c r="H387" s="8">
        <v>54.0</v>
      </c>
      <c r="I387" s="9">
        <v>87.0</v>
      </c>
      <c r="J387" s="10">
        <v>40.0</v>
      </c>
      <c r="K387" s="11">
        <v>35.0</v>
      </c>
      <c r="L387" s="12">
        <v>21.0</v>
      </c>
      <c r="M387" s="13">
        <v>54.0</v>
      </c>
      <c r="N387" s="31"/>
      <c r="O387" s="14">
        <v>18.0</v>
      </c>
      <c r="P387" s="15">
        <v>9.0</v>
      </c>
      <c r="Q387" s="16">
        <v>15.0</v>
      </c>
      <c r="R387" s="17">
        <v>49.0</v>
      </c>
      <c r="S387" s="18">
        <v>108.0</v>
      </c>
      <c r="T387" s="19">
        <v>33.0</v>
      </c>
      <c r="U387" s="20">
        <v>12.0</v>
      </c>
      <c r="V387" s="21">
        <v>22.0</v>
      </c>
      <c r="W387" s="22">
        <v>17.0</v>
      </c>
      <c r="X387" s="31"/>
      <c r="Y387" s="14">
        <v>10.0</v>
      </c>
      <c r="Z387" s="15">
        <v>6.0</v>
      </c>
      <c r="AA387" s="16">
        <v>10.0</v>
      </c>
      <c r="AB387" s="17">
        <v>51.0</v>
      </c>
      <c r="AC387" s="18">
        <v>110.0</v>
      </c>
      <c r="AD387" s="19">
        <v>30.0</v>
      </c>
      <c r="AE387" s="20">
        <v>9.0</v>
      </c>
      <c r="AF387" s="21">
        <v>16.0</v>
      </c>
      <c r="AG387" s="22">
        <v>19.0</v>
      </c>
      <c r="AH387" s="27"/>
      <c r="AI387" s="27"/>
    </row>
    <row r="388">
      <c r="A388" s="32"/>
      <c r="B388" s="29">
        <v>5577.0</v>
      </c>
      <c r="C388" s="30">
        <v>941.0</v>
      </c>
      <c r="D388" s="31" t="s">
        <v>0</v>
      </c>
      <c r="E388" s="5">
        <v>3.0</v>
      </c>
      <c r="F388" s="6">
        <v>15.0</v>
      </c>
      <c r="G388" s="7">
        <v>5.0</v>
      </c>
      <c r="H388" s="8">
        <v>19.0</v>
      </c>
      <c r="I388" s="9">
        <v>32.0</v>
      </c>
      <c r="J388" s="10">
        <v>21.0</v>
      </c>
      <c r="K388" s="11">
        <v>8.0</v>
      </c>
      <c r="L388" s="12">
        <v>7.0</v>
      </c>
      <c r="M388" s="13">
        <v>28.0</v>
      </c>
      <c r="N388" s="31"/>
      <c r="O388" s="14">
        <v>8.0</v>
      </c>
      <c r="P388" s="15">
        <v>2.0</v>
      </c>
      <c r="Q388" s="16">
        <v>3.0</v>
      </c>
      <c r="R388" s="17">
        <v>12.0</v>
      </c>
      <c r="S388" s="18">
        <v>47.0</v>
      </c>
      <c r="T388" s="19">
        <v>7.0</v>
      </c>
      <c r="U388" s="20">
        <v>7.0</v>
      </c>
      <c r="V388" s="21">
        <v>9.0</v>
      </c>
      <c r="W388" s="22">
        <v>12.0</v>
      </c>
      <c r="X388" s="31"/>
      <c r="Y388" s="14">
        <v>4.0</v>
      </c>
      <c r="Z388" s="15">
        <v>2.0</v>
      </c>
      <c r="AA388" s="16">
        <v>5.0</v>
      </c>
      <c r="AB388" s="17">
        <v>12.0</v>
      </c>
      <c r="AC388" s="18">
        <v>48.0</v>
      </c>
      <c r="AD388" s="19">
        <v>6.0</v>
      </c>
      <c r="AE388" s="20">
        <v>4.0</v>
      </c>
      <c r="AF388" s="21">
        <v>6.0</v>
      </c>
      <c r="AG388" s="22">
        <v>4.0</v>
      </c>
      <c r="AH388" s="27"/>
      <c r="AI388" s="27"/>
    </row>
    <row r="389">
      <c r="A389" s="32"/>
      <c r="B389" s="29">
        <v>5578.0</v>
      </c>
      <c r="C389" s="30">
        <v>1554.0</v>
      </c>
      <c r="D389" s="31" t="s">
        <v>0</v>
      </c>
      <c r="E389" s="5">
        <v>6.0</v>
      </c>
      <c r="F389" s="6">
        <v>7.0</v>
      </c>
      <c r="G389" s="7">
        <v>11.0</v>
      </c>
      <c r="H389" s="8">
        <v>28.0</v>
      </c>
      <c r="I389" s="9">
        <v>59.0</v>
      </c>
      <c r="J389" s="10">
        <v>18.0</v>
      </c>
      <c r="K389" s="11">
        <v>9.0</v>
      </c>
      <c r="L389" s="12">
        <v>14.0</v>
      </c>
      <c r="M389" s="13">
        <v>17.0</v>
      </c>
      <c r="N389" s="31"/>
      <c r="O389" s="14">
        <v>11.0</v>
      </c>
      <c r="P389" s="15">
        <v>4.0</v>
      </c>
      <c r="Q389" s="16">
        <v>6.0</v>
      </c>
      <c r="R389" s="17">
        <v>17.0</v>
      </c>
      <c r="S389" s="18">
        <v>51.0</v>
      </c>
      <c r="T389" s="19">
        <v>7.0</v>
      </c>
      <c r="U389" s="20">
        <v>8.0</v>
      </c>
      <c r="V389" s="21">
        <v>17.0</v>
      </c>
      <c r="W389" s="22">
        <v>21.0</v>
      </c>
      <c r="X389" s="31"/>
      <c r="Y389" s="14">
        <v>7.0</v>
      </c>
      <c r="Z389" s="15">
        <v>0.0</v>
      </c>
      <c r="AA389" s="16">
        <v>9.0</v>
      </c>
      <c r="AB389" s="17">
        <v>14.0</v>
      </c>
      <c r="AC389" s="18">
        <v>55.0</v>
      </c>
      <c r="AD389" s="19">
        <v>8.0</v>
      </c>
      <c r="AE389" s="20">
        <v>7.0</v>
      </c>
      <c r="AF389" s="21">
        <v>11.0</v>
      </c>
      <c r="AG389" s="22">
        <v>10.0</v>
      </c>
      <c r="AH389" s="27"/>
      <c r="AI389" s="27"/>
    </row>
    <row r="390">
      <c r="A390" s="32"/>
      <c r="B390" s="29">
        <v>5582.0</v>
      </c>
      <c r="C390" s="30">
        <v>1702.0</v>
      </c>
      <c r="D390" s="31" t="s">
        <v>0</v>
      </c>
      <c r="E390" s="5">
        <v>8.0</v>
      </c>
      <c r="F390" s="6">
        <v>23.0</v>
      </c>
      <c r="G390" s="7">
        <v>9.0</v>
      </c>
      <c r="H390" s="8">
        <v>23.0</v>
      </c>
      <c r="I390" s="9">
        <v>72.0</v>
      </c>
      <c r="J390" s="10">
        <v>14.0</v>
      </c>
      <c r="K390" s="11">
        <v>7.0</v>
      </c>
      <c r="L390" s="12">
        <v>9.0</v>
      </c>
      <c r="M390" s="13">
        <v>30.0</v>
      </c>
      <c r="N390" s="31"/>
      <c r="O390" s="14">
        <v>4.0</v>
      </c>
      <c r="P390" s="15">
        <v>7.0</v>
      </c>
      <c r="Q390" s="16">
        <v>7.0</v>
      </c>
      <c r="R390" s="17">
        <v>13.0</v>
      </c>
      <c r="S390" s="18">
        <v>76.0</v>
      </c>
      <c r="T390" s="19">
        <v>14.0</v>
      </c>
      <c r="U390" s="20">
        <v>15.0</v>
      </c>
      <c r="V390" s="21">
        <v>17.0</v>
      </c>
      <c r="W390" s="22">
        <v>10.0</v>
      </c>
      <c r="X390" s="31"/>
      <c r="Y390" s="14">
        <v>2.0</v>
      </c>
      <c r="Z390" s="15">
        <v>3.0</v>
      </c>
      <c r="AA390" s="16">
        <v>8.0</v>
      </c>
      <c r="AB390" s="17">
        <v>14.0</v>
      </c>
      <c r="AC390" s="18">
        <v>78.0</v>
      </c>
      <c r="AD390" s="19">
        <v>12.0</v>
      </c>
      <c r="AE390" s="20">
        <v>8.0</v>
      </c>
      <c r="AF390" s="21">
        <v>18.0</v>
      </c>
      <c r="AG390" s="22">
        <v>5.0</v>
      </c>
      <c r="AH390" s="27"/>
      <c r="AI390" s="27"/>
    </row>
    <row r="391">
      <c r="A391" s="32"/>
      <c r="B391" s="29">
        <v>5585.0</v>
      </c>
      <c r="C391" s="30">
        <v>1460.0</v>
      </c>
      <c r="D391" s="31" t="s">
        <v>0</v>
      </c>
      <c r="E391" s="5">
        <v>11.0</v>
      </c>
      <c r="F391" s="6">
        <v>19.0</v>
      </c>
      <c r="G391" s="7">
        <v>12.0</v>
      </c>
      <c r="H391" s="8">
        <v>14.0</v>
      </c>
      <c r="I391" s="9">
        <v>47.0</v>
      </c>
      <c r="J391" s="10">
        <v>21.0</v>
      </c>
      <c r="K391" s="11">
        <v>11.0</v>
      </c>
      <c r="L391" s="12">
        <v>7.0</v>
      </c>
      <c r="M391" s="13">
        <v>31.0</v>
      </c>
      <c r="N391" s="31"/>
      <c r="O391" s="14">
        <v>5.0</v>
      </c>
      <c r="P391" s="15">
        <v>3.0</v>
      </c>
      <c r="Q391" s="16">
        <v>7.0</v>
      </c>
      <c r="R391" s="17">
        <v>18.0</v>
      </c>
      <c r="S391" s="18">
        <v>63.0</v>
      </c>
      <c r="T391" s="19">
        <v>14.0</v>
      </c>
      <c r="U391" s="20">
        <v>6.0</v>
      </c>
      <c r="V391" s="21">
        <v>9.0</v>
      </c>
      <c r="W391" s="22">
        <v>12.0</v>
      </c>
      <c r="X391" s="31"/>
      <c r="Y391" s="14">
        <v>1.0</v>
      </c>
      <c r="Z391" s="15">
        <v>3.0</v>
      </c>
      <c r="AA391" s="16">
        <v>5.0</v>
      </c>
      <c r="AB391" s="17">
        <v>16.0</v>
      </c>
      <c r="AC391" s="18">
        <v>57.0</v>
      </c>
      <c r="AD391" s="19">
        <v>15.0</v>
      </c>
      <c r="AE391" s="20">
        <v>7.0</v>
      </c>
      <c r="AF391" s="21">
        <v>4.0</v>
      </c>
      <c r="AG391" s="22">
        <v>9.0</v>
      </c>
      <c r="AH391" s="27"/>
      <c r="AI391" s="27"/>
    </row>
    <row r="392">
      <c r="A392" s="32"/>
      <c r="B392" s="29">
        <v>5586.0</v>
      </c>
      <c r="C392" s="30">
        <v>1444.0</v>
      </c>
      <c r="D392" s="31" t="s">
        <v>0</v>
      </c>
      <c r="E392" s="5">
        <v>11.0</v>
      </c>
      <c r="F392" s="6">
        <v>14.0</v>
      </c>
      <c r="G392" s="7">
        <v>9.0</v>
      </c>
      <c r="H392" s="8">
        <v>19.0</v>
      </c>
      <c r="I392" s="9">
        <v>47.0</v>
      </c>
      <c r="J392" s="10">
        <v>12.0</v>
      </c>
      <c r="K392" s="11">
        <v>7.0</v>
      </c>
      <c r="L392" s="12">
        <v>5.0</v>
      </c>
      <c r="M392" s="13">
        <v>27.0</v>
      </c>
      <c r="N392" s="31"/>
      <c r="O392" s="14">
        <v>0.0</v>
      </c>
      <c r="P392" s="15">
        <v>2.0</v>
      </c>
      <c r="Q392" s="16">
        <v>3.0</v>
      </c>
      <c r="R392" s="17">
        <v>26.0</v>
      </c>
      <c r="S392" s="18">
        <v>62.0</v>
      </c>
      <c r="T392" s="19">
        <v>12.0</v>
      </c>
      <c r="U392" s="20">
        <v>4.0</v>
      </c>
      <c r="V392" s="21">
        <v>7.0</v>
      </c>
      <c r="W392" s="22">
        <v>7.0</v>
      </c>
      <c r="X392" s="31"/>
      <c r="Y392" s="14">
        <v>0.0</v>
      </c>
      <c r="Z392" s="15">
        <v>0.0</v>
      </c>
      <c r="AA392" s="16">
        <v>2.0</v>
      </c>
      <c r="AB392" s="17">
        <v>26.0</v>
      </c>
      <c r="AC392" s="18">
        <v>67.0</v>
      </c>
      <c r="AD392" s="19">
        <v>14.0</v>
      </c>
      <c r="AE392" s="20">
        <v>7.0</v>
      </c>
      <c r="AF392" s="21">
        <v>6.0</v>
      </c>
      <c r="AG392" s="22">
        <v>6.0</v>
      </c>
      <c r="AH392" s="27"/>
      <c r="AI392" s="27"/>
    </row>
    <row r="393">
      <c r="A393" s="32"/>
      <c r="B393" s="29">
        <v>5587.0</v>
      </c>
      <c r="C393" s="30">
        <v>2966.0</v>
      </c>
      <c r="D393" s="31" t="s">
        <v>0</v>
      </c>
      <c r="E393" s="5">
        <v>10.0</v>
      </c>
      <c r="F393" s="6">
        <v>37.0</v>
      </c>
      <c r="G393" s="7">
        <v>29.0</v>
      </c>
      <c r="H393" s="8">
        <v>65.0</v>
      </c>
      <c r="I393" s="9">
        <v>174.0</v>
      </c>
      <c r="J393" s="10">
        <v>46.0</v>
      </c>
      <c r="K393" s="11">
        <v>32.0</v>
      </c>
      <c r="L393" s="12">
        <v>23.0</v>
      </c>
      <c r="M393" s="13">
        <v>101.0</v>
      </c>
      <c r="N393" s="31"/>
      <c r="O393" s="14">
        <v>9.0</v>
      </c>
      <c r="P393" s="15">
        <v>16.0</v>
      </c>
      <c r="Q393" s="16">
        <v>3.0</v>
      </c>
      <c r="R393" s="17">
        <v>51.0</v>
      </c>
      <c r="S393" s="18">
        <v>214.0</v>
      </c>
      <c r="T393" s="19">
        <v>43.0</v>
      </c>
      <c r="U393" s="20">
        <v>38.0</v>
      </c>
      <c r="V393" s="21">
        <v>52.0</v>
      </c>
      <c r="W393" s="22">
        <v>39.0</v>
      </c>
      <c r="X393" s="31"/>
      <c r="Y393" s="14">
        <v>10.0</v>
      </c>
      <c r="Z393" s="15">
        <v>9.0</v>
      </c>
      <c r="AA393" s="16">
        <v>13.0</v>
      </c>
      <c r="AB393" s="17">
        <v>48.0</v>
      </c>
      <c r="AC393" s="18">
        <v>207.0</v>
      </c>
      <c r="AD393" s="19">
        <v>40.0</v>
      </c>
      <c r="AE393" s="20">
        <v>27.0</v>
      </c>
      <c r="AF393" s="21">
        <v>45.0</v>
      </c>
      <c r="AG393" s="22">
        <v>22.0</v>
      </c>
      <c r="AH393" s="27"/>
      <c r="AI393" s="27"/>
    </row>
    <row r="394">
      <c r="A394" s="32"/>
      <c r="B394" s="29">
        <v>5593.0</v>
      </c>
      <c r="C394" s="30">
        <v>1952.0</v>
      </c>
      <c r="D394" s="31" t="s">
        <v>0</v>
      </c>
      <c r="E394" s="5">
        <v>16.0</v>
      </c>
      <c r="F394" s="6">
        <v>38.0</v>
      </c>
      <c r="G394" s="7">
        <v>23.0</v>
      </c>
      <c r="H394" s="8">
        <v>84.0</v>
      </c>
      <c r="I394" s="9">
        <v>138.0</v>
      </c>
      <c r="J394" s="10">
        <v>38.0</v>
      </c>
      <c r="K394" s="11">
        <v>33.0</v>
      </c>
      <c r="L394" s="12">
        <v>14.0</v>
      </c>
      <c r="M394" s="13">
        <v>74.0</v>
      </c>
      <c r="N394" s="31"/>
      <c r="O394" s="14">
        <v>21.0</v>
      </c>
      <c r="P394" s="15">
        <v>16.0</v>
      </c>
      <c r="Q394" s="16">
        <v>17.0</v>
      </c>
      <c r="R394" s="17">
        <v>67.0</v>
      </c>
      <c r="S394" s="18">
        <v>159.0</v>
      </c>
      <c r="T394" s="19">
        <v>26.0</v>
      </c>
      <c r="U394" s="20">
        <v>29.0</v>
      </c>
      <c r="V394" s="21">
        <v>34.0</v>
      </c>
      <c r="W394" s="22">
        <v>22.0</v>
      </c>
      <c r="X394" s="31"/>
      <c r="Y394" s="14">
        <v>8.0</v>
      </c>
      <c r="Z394" s="15">
        <v>7.0</v>
      </c>
      <c r="AA394" s="16">
        <v>18.0</v>
      </c>
      <c r="AB394" s="17">
        <v>64.0</v>
      </c>
      <c r="AC394" s="18">
        <v>153.0</v>
      </c>
      <c r="AD394" s="19">
        <v>27.0</v>
      </c>
      <c r="AE394" s="20">
        <v>28.0</v>
      </c>
      <c r="AF394" s="21">
        <v>24.0</v>
      </c>
      <c r="AG394" s="22">
        <v>9.0</v>
      </c>
      <c r="AH394" s="27"/>
      <c r="AI394" s="27"/>
    </row>
    <row r="395">
      <c r="A395" s="32"/>
      <c r="B395" s="29">
        <v>5597.0</v>
      </c>
      <c r="C395" s="30">
        <v>2462.0</v>
      </c>
      <c r="D395" s="31" t="s">
        <v>0</v>
      </c>
      <c r="E395" s="5">
        <v>12.0</v>
      </c>
      <c r="F395" s="6">
        <v>16.0</v>
      </c>
      <c r="G395" s="7">
        <v>12.0</v>
      </c>
      <c r="H395" s="8">
        <v>22.0</v>
      </c>
      <c r="I395" s="9">
        <v>75.0</v>
      </c>
      <c r="J395" s="10">
        <v>24.0</v>
      </c>
      <c r="K395" s="11">
        <v>14.0</v>
      </c>
      <c r="L395" s="12">
        <v>20.0</v>
      </c>
      <c r="M395" s="13">
        <v>29.0</v>
      </c>
      <c r="N395" s="31"/>
      <c r="O395" s="14">
        <v>3.0</v>
      </c>
      <c r="P395" s="15">
        <v>3.0</v>
      </c>
      <c r="Q395" s="16">
        <v>0.0</v>
      </c>
      <c r="R395" s="17">
        <v>27.0</v>
      </c>
      <c r="S395" s="18">
        <v>79.0</v>
      </c>
      <c r="T395" s="19">
        <v>34.0</v>
      </c>
      <c r="U395" s="20">
        <v>9.0</v>
      </c>
      <c r="V395" s="21">
        <v>10.0</v>
      </c>
      <c r="W395" s="22">
        <v>13.0</v>
      </c>
      <c r="X395" s="31"/>
      <c r="Y395" s="14">
        <v>3.0</v>
      </c>
      <c r="Z395" s="15">
        <v>3.0</v>
      </c>
      <c r="AA395" s="16">
        <v>4.0</v>
      </c>
      <c r="AB395" s="17">
        <v>25.0</v>
      </c>
      <c r="AC395" s="18">
        <v>75.0</v>
      </c>
      <c r="AD395" s="19">
        <v>35.0</v>
      </c>
      <c r="AE395" s="20">
        <v>9.0</v>
      </c>
      <c r="AF395" s="21">
        <v>12.0</v>
      </c>
      <c r="AG395" s="22">
        <v>6.0</v>
      </c>
      <c r="AH395" s="27"/>
      <c r="AI395" s="27"/>
    </row>
    <row r="396">
      <c r="A396" s="32"/>
      <c r="B396" s="29">
        <v>5603.0</v>
      </c>
      <c r="C396" s="30">
        <v>1061.0</v>
      </c>
      <c r="D396" s="31" t="s">
        <v>0</v>
      </c>
      <c r="E396" s="5">
        <v>6.0</v>
      </c>
      <c r="F396" s="6">
        <v>17.0</v>
      </c>
      <c r="G396" s="7">
        <v>15.0</v>
      </c>
      <c r="H396" s="8">
        <v>21.0</v>
      </c>
      <c r="I396" s="9">
        <v>58.0</v>
      </c>
      <c r="J396" s="10">
        <v>37.0</v>
      </c>
      <c r="K396" s="11">
        <v>10.0</v>
      </c>
      <c r="L396" s="12">
        <v>19.0</v>
      </c>
      <c r="M396" s="13">
        <v>27.0</v>
      </c>
      <c r="N396" s="31"/>
      <c r="O396" s="14">
        <v>5.0</v>
      </c>
      <c r="P396" s="15">
        <v>15.0</v>
      </c>
      <c r="Q396" s="16">
        <v>11.0</v>
      </c>
      <c r="R396" s="17">
        <v>21.0</v>
      </c>
      <c r="S396" s="18">
        <v>45.0</v>
      </c>
      <c r="T396" s="19">
        <v>23.0</v>
      </c>
      <c r="U396" s="20">
        <v>8.0</v>
      </c>
      <c r="V396" s="21">
        <v>17.0</v>
      </c>
      <c r="W396" s="22">
        <v>24.0</v>
      </c>
      <c r="X396" s="31"/>
      <c r="Y396" s="14">
        <v>3.0</v>
      </c>
      <c r="Z396" s="15">
        <v>2.0</v>
      </c>
      <c r="AA396" s="16">
        <v>6.0</v>
      </c>
      <c r="AB396" s="17">
        <v>22.0</v>
      </c>
      <c r="AC396" s="18">
        <v>43.0</v>
      </c>
      <c r="AD396" s="19">
        <v>22.0</v>
      </c>
      <c r="AE396" s="20">
        <v>6.0</v>
      </c>
      <c r="AF396" s="21">
        <v>16.0</v>
      </c>
      <c r="AG396" s="22">
        <v>20.0</v>
      </c>
      <c r="AH396" s="27"/>
      <c r="AI396" s="27"/>
    </row>
    <row r="397">
      <c r="A397" s="32"/>
      <c r="B397" s="29">
        <v>5612.0</v>
      </c>
      <c r="C397" s="30">
        <v>2855.0</v>
      </c>
      <c r="D397" s="31" t="s">
        <v>0</v>
      </c>
      <c r="E397" s="5">
        <v>7.0</v>
      </c>
      <c r="F397" s="6">
        <v>41.0</v>
      </c>
      <c r="G397" s="7">
        <v>15.0</v>
      </c>
      <c r="H397" s="8">
        <v>30.0</v>
      </c>
      <c r="I397" s="9">
        <v>97.0</v>
      </c>
      <c r="J397" s="10">
        <v>38.0</v>
      </c>
      <c r="K397" s="11">
        <v>22.0</v>
      </c>
      <c r="L397" s="12">
        <v>27.0</v>
      </c>
      <c r="M397" s="13">
        <v>56.0</v>
      </c>
      <c r="N397" s="31"/>
      <c r="O397" s="14">
        <v>9.0</v>
      </c>
      <c r="P397" s="15">
        <v>11.0</v>
      </c>
      <c r="Q397" s="16">
        <v>4.0</v>
      </c>
      <c r="R397" s="17">
        <v>30.0</v>
      </c>
      <c r="S397" s="18">
        <v>103.0</v>
      </c>
      <c r="T397" s="19">
        <v>45.0</v>
      </c>
      <c r="U397" s="20">
        <v>9.0</v>
      </c>
      <c r="V397" s="21">
        <v>26.0</v>
      </c>
      <c r="W397" s="22">
        <v>22.0</v>
      </c>
      <c r="X397" s="31"/>
      <c r="Y397" s="14">
        <v>2.0</v>
      </c>
      <c r="Z397" s="15">
        <v>7.0</v>
      </c>
      <c r="AA397" s="16">
        <v>9.0</v>
      </c>
      <c r="AB397" s="17">
        <v>30.0</v>
      </c>
      <c r="AC397" s="18">
        <v>94.0</v>
      </c>
      <c r="AD397" s="19">
        <v>44.0</v>
      </c>
      <c r="AE397" s="20">
        <v>12.0</v>
      </c>
      <c r="AF397" s="21">
        <v>22.0</v>
      </c>
      <c r="AG397" s="22">
        <v>11.0</v>
      </c>
      <c r="AH397" s="27"/>
      <c r="AI397" s="27"/>
    </row>
    <row r="398">
      <c r="A398" s="32"/>
      <c r="B398" s="29">
        <v>5620.0</v>
      </c>
      <c r="C398" s="30">
        <v>2808.0</v>
      </c>
      <c r="D398" s="31" t="s">
        <v>0</v>
      </c>
      <c r="E398" s="5">
        <v>18.0</v>
      </c>
      <c r="F398" s="6">
        <v>44.0</v>
      </c>
      <c r="G398" s="7">
        <v>20.0</v>
      </c>
      <c r="H398" s="8">
        <v>38.0</v>
      </c>
      <c r="I398" s="9">
        <v>126.0</v>
      </c>
      <c r="J398" s="10">
        <v>34.0</v>
      </c>
      <c r="K398" s="11">
        <v>15.0</v>
      </c>
      <c r="L398" s="12">
        <v>21.0</v>
      </c>
      <c r="M398" s="13">
        <v>56.0</v>
      </c>
      <c r="N398" s="31"/>
      <c r="O398" s="14">
        <v>12.0</v>
      </c>
      <c r="P398" s="15">
        <v>21.0</v>
      </c>
      <c r="Q398" s="16">
        <v>13.0</v>
      </c>
      <c r="R398" s="17">
        <v>36.0</v>
      </c>
      <c r="S398" s="18">
        <v>134.0</v>
      </c>
      <c r="T398" s="19">
        <v>24.0</v>
      </c>
      <c r="U398" s="20">
        <v>22.0</v>
      </c>
      <c r="V398" s="21">
        <v>23.0</v>
      </c>
      <c r="W398" s="22">
        <v>25.0</v>
      </c>
      <c r="X398" s="31"/>
      <c r="Y398" s="14">
        <v>7.0</v>
      </c>
      <c r="Z398" s="15">
        <v>11.0</v>
      </c>
      <c r="AA398" s="16">
        <v>17.0</v>
      </c>
      <c r="AB398" s="17">
        <v>33.0</v>
      </c>
      <c r="AC398" s="18">
        <v>130.0</v>
      </c>
      <c r="AD398" s="19">
        <v>22.0</v>
      </c>
      <c r="AE398" s="20">
        <v>19.0</v>
      </c>
      <c r="AF398" s="21">
        <v>26.0</v>
      </c>
      <c r="AG398" s="22">
        <v>11.0</v>
      </c>
      <c r="AH398" s="27"/>
      <c r="AI398" s="27"/>
    </row>
    <row r="399">
      <c r="A399" s="32"/>
      <c r="B399" s="29">
        <v>5622.0</v>
      </c>
      <c r="C399" s="30">
        <v>2384.0</v>
      </c>
      <c r="D399" s="31" t="s">
        <v>0</v>
      </c>
      <c r="E399" s="5">
        <v>9.0</v>
      </c>
      <c r="F399" s="6">
        <v>25.0</v>
      </c>
      <c r="G399" s="7">
        <v>6.0</v>
      </c>
      <c r="H399" s="8">
        <v>41.0</v>
      </c>
      <c r="I399" s="9">
        <v>108.0</v>
      </c>
      <c r="J399" s="10">
        <v>26.0</v>
      </c>
      <c r="K399" s="11">
        <v>12.0</v>
      </c>
      <c r="L399" s="12">
        <v>10.0</v>
      </c>
      <c r="M399" s="13">
        <v>53.0</v>
      </c>
      <c r="N399" s="31"/>
      <c r="O399" s="14">
        <v>7.0</v>
      </c>
      <c r="P399" s="15">
        <v>7.0</v>
      </c>
      <c r="Q399" s="16">
        <v>2.0</v>
      </c>
      <c r="R399" s="17">
        <v>29.0</v>
      </c>
      <c r="S399" s="18">
        <v>123.0</v>
      </c>
      <c r="T399" s="19">
        <v>16.0</v>
      </c>
      <c r="U399" s="20">
        <v>14.0</v>
      </c>
      <c r="V399" s="21">
        <v>21.0</v>
      </c>
      <c r="W399" s="22">
        <v>13.0</v>
      </c>
      <c r="X399" s="31"/>
      <c r="Y399" s="14">
        <v>7.0</v>
      </c>
      <c r="Z399" s="15">
        <v>5.0</v>
      </c>
      <c r="AA399" s="16">
        <v>3.0</v>
      </c>
      <c r="AB399" s="17">
        <v>31.0</v>
      </c>
      <c r="AC399" s="18">
        <v>119.0</v>
      </c>
      <c r="AD399" s="19">
        <v>14.0</v>
      </c>
      <c r="AE399" s="20">
        <v>9.0</v>
      </c>
      <c r="AF399" s="21">
        <v>9.0</v>
      </c>
      <c r="AG399" s="22">
        <v>9.0</v>
      </c>
      <c r="AH399" s="27"/>
      <c r="AI399" s="27"/>
    </row>
    <row r="400">
      <c r="A400" s="32"/>
      <c r="B400" s="29">
        <v>5624.0</v>
      </c>
      <c r="C400" s="30">
        <v>1053.0</v>
      </c>
      <c r="D400" s="31" t="s">
        <v>0</v>
      </c>
      <c r="E400" s="5">
        <v>8.0</v>
      </c>
      <c r="F400" s="6">
        <v>24.0</v>
      </c>
      <c r="G400" s="7">
        <v>7.0</v>
      </c>
      <c r="H400" s="8">
        <v>24.0</v>
      </c>
      <c r="I400" s="9">
        <v>58.0</v>
      </c>
      <c r="J400" s="10">
        <v>19.0</v>
      </c>
      <c r="K400" s="11">
        <v>10.0</v>
      </c>
      <c r="L400" s="12">
        <v>7.0</v>
      </c>
      <c r="M400" s="13">
        <v>18.0</v>
      </c>
      <c r="N400" s="31"/>
      <c r="O400" s="14">
        <v>8.0</v>
      </c>
      <c r="P400" s="15">
        <v>5.0</v>
      </c>
      <c r="Q400" s="16">
        <v>10.0</v>
      </c>
      <c r="R400" s="17">
        <v>16.0</v>
      </c>
      <c r="S400" s="18">
        <v>58.0</v>
      </c>
      <c r="T400" s="19">
        <v>9.0</v>
      </c>
      <c r="U400" s="20">
        <v>15.0</v>
      </c>
      <c r="V400" s="21">
        <v>13.0</v>
      </c>
      <c r="W400" s="22">
        <v>8.0</v>
      </c>
      <c r="X400" s="31"/>
      <c r="Y400" s="14">
        <v>6.0</v>
      </c>
      <c r="Z400" s="15">
        <v>5.0</v>
      </c>
      <c r="AA400" s="16">
        <v>4.0</v>
      </c>
      <c r="AB400" s="17">
        <v>16.0</v>
      </c>
      <c r="AC400" s="18">
        <v>55.0</v>
      </c>
      <c r="AD400" s="19">
        <v>10.0</v>
      </c>
      <c r="AE400" s="20">
        <v>11.0</v>
      </c>
      <c r="AF400" s="21">
        <v>7.0</v>
      </c>
      <c r="AG400" s="22">
        <v>6.0</v>
      </c>
      <c r="AH400" s="27"/>
      <c r="AI400" s="27"/>
    </row>
    <row r="401">
      <c r="A401" s="32"/>
      <c r="B401" s="29">
        <v>5625.0</v>
      </c>
      <c r="C401" s="30">
        <v>3153.0</v>
      </c>
      <c r="D401" s="31" t="s">
        <v>0</v>
      </c>
      <c r="E401" s="5">
        <v>20.0</v>
      </c>
      <c r="F401" s="6">
        <v>43.0</v>
      </c>
      <c r="G401" s="7">
        <v>29.0</v>
      </c>
      <c r="H401" s="8">
        <v>50.0</v>
      </c>
      <c r="I401" s="9">
        <v>136.0</v>
      </c>
      <c r="J401" s="10">
        <v>62.0</v>
      </c>
      <c r="K401" s="11">
        <v>16.0</v>
      </c>
      <c r="L401" s="12">
        <v>22.0</v>
      </c>
      <c r="M401" s="13">
        <v>71.0</v>
      </c>
      <c r="N401" s="31"/>
      <c r="O401" s="14">
        <v>14.0</v>
      </c>
      <c r="P401" s="15">
        <v>21.0</v>
      </c>
      <c r="Q401" s="16">
        <v>18.0</v>
      </c>
      <c r="R401" s="17">
        <v>38.0</v>
      </c>
      <c r="S401" s="18">
        <v>158.0</v>
      </c>
      <c r="T401" s="19">
        <v>34.0</v>
      </c>
      <c r="U401" s="20">
        <v>18.0</v>
      </c>
      <c r="V401" s="21">
        <v>25.0</v>
      </c>
      <c r="W401" s="22">
        <v>44.0</v>
      </c>
      <c r="X401" s="31"/>
      <c r="Y401" s="14">
        <v>8.0</v>
      </c>
      <c r="Z401" s="15">
        <v>7.0</v>
      </c>
      <c r="AA401" s="16">
        <v>20.0</v>
      </c>
      <c r="AB401" s="17">
        <v>37.0</v>
      </c>
      <c r="AC401" s="18">
        <v>152.0</v>
      </c>
      <c r="AD401" s="19">
        <v>37.0</v>
      </c>
      <c r="AE401" s="20">
        <v>9.0</v>
      </c>
      <c r="AF401" s="21">
        <v>20.0</v>
      </c>
      <c r="AG401" s="22">
        <v>27.0</v>
      </c>
      <c r="AH401" s="27"/>
      <c r="AI401" s="27"/>
    </row>
    <row r="402">
      <c r="A402" s="32"/>
      <c r="B402" s="29">
        <v>5635.0</v>
      </c>
      <c r="C402" s="30">
        <v>1712.0</v>
      </c>
      <c r="D402" s="31" t="s">
        <v>0</v>
      </c>
      <c r="E402" s="5">
        <v>11.0</v>
      </c>
      <c r="F402" s="6">
        <v>11.0</v>
      </c>
      <c r="G402" s="7">
        <v>5.0</v>
      </c>
      <c r="H402" s="8">
        <v>22.0</v>
      </c>
      <c r="I402" s="9">
        <v>59.0</v>
      </c>
      <c r="J402" s="10">
        <v>23.0</v>
      </c>
      <c r="K402" s="11">
        <v>14.0</v>
      </c>
      <c r="L402" s="12">
        <v>12.0</v>
      </c>
      <c r="M402" s="13">
        <v>33.0</v>
      </c>
      <c r="N402" s="31"/>
      <c r="O402" s="14">
        <v>9.0</v>
      </c>
      <c r="P402" s="15">
        <v>9.0</v>
      </c>
      <c r="Q402" s="16">
        <v>3.0</v>
      </c>
      <c r="R402" s="17">
        <v>19.0</v>
      </c>
      <c r="S402" s="18">
        <v>63.0</v>
      </c>
      <c r="T402" s="19">
        <v>13.0</v>
      </c>
      <c r="U402" s="20">
        <v>10.0</v>
      </c>
      <c r="V402" s="21">
        <v>14.0</v>
      </c>
      <c r="W402" s="22">
        <v>14.0</v>
      </c>
      <c r="X402" s="31"/>
      <c r="Y402" s="14">
        <v>7.0</v>
      </c>
      <c r="Z402" s="15">
        <v>5.0</v>
      </c>
      <c r="AA402" s="16">
        <v>4.0</v>
      </c>
      <c r="AB402" s="17">
        <v>19.0</v>
      </c>
      <c r="AC402" s="18">
        <v>62.0</v>
      </c>
      <c r="AD402" s="19">
        <v>13.0</v>
      </c>
      <c r="AE402" s="20">
        <v>10.0</v>
      </c>
      <c r="AF402" s="21">
        <v>11.0</v>
      </c>
      <c r="AG402" s="22">
        <v>9.0</v>
      </c>
      <c r="AH402" s="27"/>
      <c r="AI402" s="27"/>
    </row>
    <row r="403">
      <c r="A403" s="32"/>
      <c r="B403" s="29">
        <v>5652.0</v>
      </c>
      <c r="C403" s="30">
        <v>1211.0</v>
      </c>
      <c r="D403" s="31" t="s">
        <v>0</v>
      </c>
      <c r="E403" s="5">
        <v>18.0</v>
      </c>
      <c r="F403" s="6">
        <v>39.0</v>
      </c>
      <c r="G403" s="7">
        <v>26.0</v>
      </c>
      <c r="H403" s="8">
        <v>63.0</v>
      </c>
      <c r="I403" s="9">
        <v>148.0</v>
      </c>
      <c r="J403" s="10">
        <v>58.0</v>
      </c>
      <c r="K403" s="11">
        <v>31.0</v>
      </c>
      <c r="L403" s="12">
        <v>26.0</v>
      </c>
      <c r="M403" s="13">
        <v>70.0</v>
      </c>
      <c r="N403" s="31"/>
      <c r="O403" s="14">
        <v>40.0</v>
      </c>
      <c r="P403" s="15">
        <v>35.0</v>
      </c>
      <c r="Q403" s="16">
        <v>24.0</v>
      </c>
      <c r="R403" s="17">
        <v>30.0</v>
      </c>
      <c r="S403" s="18">
        <v>79.0</v>
      </c>
      <c r="T403" s="19">
        <v>10.0</v>
      </c>
      <c r="U403" s="20">
        <v>31.0</v>
      </c>
      <c r="V403" s="21">
        <v>86.0</v>
      </c>
      <c r="W403" s="22">
        <v>69.0</v>
      </c>
      <c r="X403" s="31"/>
      <c r="Y403" s="14">
        <v>20.0</v>
      </c>
      <c r="Z403" s="15">
        <v>16.0</v>
      </c>
      <c r="AA403" s="16">
        <v>33.0</v>
      </c>
      <c r="AB403" s="17">
        <v>29.0</v>
      </c>
      <c r="AC403" s="18">
        <v>79.0</v>
      </c>
      <c r="AD403" s="19">
        <v>11.0</v>
      </c>
      <c r="AE403" s="20">
        <v>33.0</v>
      </c>
      <c r="AF403" s="21">
        <v>69.0</v>
      </c>
      <c r="AG403" s="22">
        <v>45.0</v>
      </c>
      <c r="AH403" s="27"/>
      <c r="AI403" s="27"/>
    </row>
    <row r="404">
      <c r="A404" s="32"/>
      <c r="B404" s="29">
        <v>6001.0</v>
      </c>
      <c r="C404" s="30">
        <v>2316.0</v>
      </c>
      <c r="D404" s="31" t="s">
        <v>0</v>
      </c>
      <c r="E404" s="5">
        <v>21.0</v>
      </c>
      <c r="F404" s="6">
        <v>71.0</v>
      </c>
      <c r="G404" s="7">
        <v>22.0</v>
      </c>
      <c r="H404" s="8">
        <v>45.0</v>
      </c>
      <c r="I404" s="9">
        <v>182.0</v>
      </c>
      <c r="J404" s="10">
        <v>57.0</v>
      </c>
      <c r="K404" s="11">
        <v>15.0</v>
      </c>
      <c r="L404" s="12">
        <v>11.0</v>
      </c>
      <c r="M404" s="13">
        <v>89.0</v>
      </c>
      <c r="N404" s="31"/>
      <c r="O404" s="14">
        <v>20.0</v>
      </c>
      <c r="P404" s="15">
        <v>49.0</v>
      </c>
      <c r="Q404" s="16">
        <v>22.0</v>
      </c>
      <c r="R404" s="17">
        <v>19.0</v>
      </c>
      <c r="S404" s="18">
        <v>156.0</v>
      </c>
      <c r="T404" s="19">
        <v>15.0</v>
      </c>
      <c r="U404" s="20">
        <v>28.0</v>
      </c>
      <c r="V404" s="21">
        <v>55.0</v>
      </c>
      <c r="W404" s="22">
        <v>42.0</v>
      </c>
      <c r="X404" s="31"/>
      <c r="Y404" s="14">
        <v>15.0</v>
      </c>
      <c r="Z404" s="15">
        <v>27.0</v>
      </c>
      <c r="AA404" s="16">
        <v>26.0</v>
      </c>
      <c r="AB404" s="17">
        <v>20.0</v>
      </c>
      <c r="AC404" s="18">
        <v>158.0</v>
      </c>
      <c r="AD404" s="19">
        <v>13.0</v>
      </c>
      <c r="AE404" s="20">
        <v>30.0</v>
      </c>
      <c r="AF404" s="21">
        <v>56.0</v>
      </c>
      <c r="AG404" s="22">
        <v>38.0</v>
      </c>
      <c r="AH404" s="27"/>
      <c r="AI404" s="27"/>
    </row>
    <row r="405">
      <c r="A405" s="32"/>
      <c r="B405" s="29">
        <v>6003.0</v>
      </c>
      <c r="C405" s="30">
        <v>1099.0</v>
      </c>
      <c r="D405" s="31" t="s">
        <v>0</v>
      </c>
      <c r="E405" s="5">
        <v>18.0</v>
      </c>
      <c r="F405" s="6">
        <v>41.0</v>
      </c>
      <c r="G405" s="7">
        <v>9.0</v>
      </c>
      <c r="H405" s="8">
        <v>94.0</v>
      </c>
      <c r="I405" s="9">
        <v>205.0</v>
      </c>
      <c r="J405" s="10">
        <v>55.0</v>
      </c>
      <c r="K405" s="11">
        <v>31.0</v>
      </c>
      <c r="L405" s="12">
        <v>10.0</v>
      </c>
      <c r="M405" s="13">
        <v>64.0</v>
      </c>
      <c r="N405" s="31"/>
      <c r="O405" s="14">
        <v>42.0</v>
      </c>
      <c r="P405" s="15">
        <v>61.0</v>
      </c>
      <c r="Q405" s="16">
        <v>18.0</v>
      </c>
      <c r="R405" s="17">
        <v>32.0</v>
      </c>
      <c r="S405" s="18">
        <v>143.0</v>
      </c>
      <c r="T405" s="19">
        <v>15.0</v>
      </c>
      <c r="U405" s="20">
        <v>60.0</v>
      </c>
      <c r="V405" s="21">
        <v>69.0</v>
      </c>
      <c r="W405" s="22">
        <v>41.0</v>
      </c>
      <c r="X405" s="31"/>
      <c r="Y405" s="14">
        <v>19.0</v>
      </c>
      <c r="Z405" s="15">
        <v>21.0</v>
      </c>
      <c r="AA405" s="16">
        <v>10.0</v>
      </c>
      <c r="AB405" s="17">
        <v>32.0</v>
      </c>
      <c r="AC405" s="18">
        <v>145.0</v>
      </c>
      <c r="AD405" s="19">
        <v>15.0</v>
      </c>
      <c r="AE405" s="20">
        <v>57.0</v>
      </c>
      <c r="AF405" s="21">
        <v>56.0</v>
      </c>
      <c r="AG405" s="22">
        <v>28.0</v>
      </c>
      <c r="AH405" s="27"/>
      <c r="AI405" s="27"/>
    </row>
    <row r="406">
      <c r="A406" s="32"/>
      <c r="B406" s="29">
        <v>6004.0</v>
      </c>
      <c r="C406" s="30">
        <v>1458.0</v>
      </c>
      <c r="D406" s="31" t="s">
        <v>0</v>
      </c>
      <c r="E406" s="5">
        <v>22.0</v>
      </c>
      <c r="F406" s="6">
        <v>49.0</v>
      </c>
      <c r="G406" s="7">
        <v>8.0</v>
      </c>
      <c r="H406" s="8">
        <v>148.0</v>
      </c>
      <c r="I406" s="9">
        <v>294.0</v>
      </c>
      <c r="J406" s="10">
        <v>64.0</v>
      </c>
      <c r="K406" s="11">
        <v>32.0</v>
      </c>
      <c r="L406" s="12">
        <v>7.0</v>
      </c>
      <c r="M406" s="13">
        <v>105.0</v>
      </c>
      <c r="N406" s="31"/>
      <c r="O406" s="14">
        <v>59.0</v>
      </c>
      <c r="P406" s="15">
        <v>66.0</v>
      </c>
      <c r="Q406" s="16">
        <v>15.0</v>
      </c>
      <c r="R406" s="17">
        <v>66.0</v>
      </c>
      <c r="S406" s="18">
        <v>209.0</v>
      </c>
      <c r="T406" s="19">
        <v>14.0</v>
      </c>
      <c r="U406" s="20">
        <v>71.0</v>
      </c>
      <c r="V406" s="21">
        <v>98.0</v>
      </c>
      <c r="W406" s="22">
        <v>53.0</v>
      </c>
      <c r="X406" s="31"/>
      <c r="Y406" s="14">
        <v>32.0</v>
      </c>
      <c r="Z406" s="15">
        <v>32.0</v>
      </c>
      <c r="AA406" s="16">
        <v>19.0</v>
      </c>
      <c r="AB406" s="17">
        <v>65.0</v>
      </c>
      <c r="AC406" s="18">
        <v>204.0</v>
      </c>
      <c r="AD406" s="19">
        <v>12.0</v>
      </c>
      <c r="AE406" s="20">
        <v>70.0</v>
      </c>
      <c r="AF406" s="21">
        <v>84.0</v>
      </c>
      <c r="AG406" s="22">
        <v>37.0</v>
      </c>
      <c r="AH406" s="27"/>
      <c r="AI406" s="27"/>
    </row>
    <row r="407">
      <c r="A407" s="32"/>
      <c r="B407" s="29">
        <v>6007.0</v>
      </c>
      <c r="C407" s="30">
        <v>2030.0</v>
      </c>
      <c r="D407" s="31" t="s">
        <v>0</v>
      </c>
      <c r="E407" s="5">
        <v>20.0</v>
      </c>
      <c r="F407" s="6">
        <v>43.0</v>
      </c>
      <c r="G407" s="7">
        <v>36.0</v>
      </c>
      <c r="H407" s="8">
        <v>63.0</v>
      </c>
      <c r="I407" s="9">
        <v>110.0</v>
      </c>
      <c r="J407" s="10">
        <v>46.0</v>
      </c>
      <c r="K407" s="11">
        <v>21.0</v>
      </c>
      <c r="L407" s="12">
        <v>30.0</v>
      </c>
      <c r="M407" s="13">
        <v>54.0</v>
      </c>
      <c r="N407" s="31"/>
      <c r="O407" s="14">
        <v>26.0</v>
      </c>
      <c r="P407" s="15">
        <v>29.0</v>
      </c>
      <c r="Q407" s="16">
        <v>19.0</v>
      </c>
      <c r="R407" s="17">
        <v>17.0</v>
      </c>
      <c r="S407" s="18">
        <v>111.0</v>
      </c>
      <c r="T407" s="19">
        <v>16.0</v>
      </c>
      <c r="U407" s="20">
        <v>48.0</v>
      </c>
      <c r="V407" s="21">
        <v>44.0</v>
      </c>
      <c r="W407" s="22">
        <v>53.0</v>
      </c>
      <c r="X407" s="31"/>
      <c r="Y407" s="14">
        <v>16.0</v>
      </c>
      <c r="Z407" s="15">
        <v>13.0</v>
      </c>
      <c r="AA407" s="16">
        <v>32.0</v>
      </c>
      <c r="AB407" s="17">
        <v>16.0</v>
      </c>
      <c r="AC407" s="18">
        <v>111.0</v>
      </c>
      <c r="AD407" s="19">
        <v>16.0</v>
      </c>
      <c r="AE407" s="20">
        <v>38.0</v>
      </c>
      <c r="AF407" s="21">
        <v>48.0</v>
      </c>
      <c r="AG407" s="22">
        <v>34.0</v>
      </c>
      <c r="AH407" s="27"/>
      <c r="AI407" s="27"/>
    </row>
    <row r="408">
      <c r="A408" s="32"/>
      <c r="B408" s="29">
        <v>6009.0</v>
      </c>
      <c r="C408" s="30">
        <v>1588.0</v>
      </c>
      <c r="D408" s="31" t="s">
        <v>0</v>
      </c>
      <c r="E408" s="5">
        <v>16.0</v>
      </c>
      <c r="F408" s="6">
        <v>51.0</v>
      </c>
      <c r="G408" s="7">
        <v>22.0</v>
      </c>
      <c r="H408" s="8">
        <v>42.0</v>
      </c>
      <c r="I408" s="9">
        <v>111.0</v>
      </c>
      <c r="J408" s="10">
        <v>37.0</v>
      </c>
      <c r="K408" s="11">
        <v>11.0</v>
      </c>
      <c r="L408" s="12">
        <v>14.0</v>
      </c>
      <c r="M408" s="13">
        <v>49.0</v>
      </c>
      <c r="N408" s="31"/>
      <c r="O408" s="14">
        <v>11.0</v>
      </c>
      <c r="P408" s="15">
        <v>26.0</v>
      </c>
      <c r="Q408" s="16">
        <v>13.0</v>
      </c>
      <c r="R408" s="17">
        <v>24.0</v>
      </c>
      <c r="S408" s="18">
        <v>94.0</v>
      </c>
      <c r="T408" s="19">
        <v>19.0</v>
      </c>
      <c r="U408" s="20">
        <v>21.0</v>
      </c>
      <c r="V408" s="21">
        <v>48.0</v>
      </c>
      <c r="W408" s="22">
        <v>30.0</v>
      </c>
      <c r="X408" s="31"/>
      <c r="Y408" s="14">
        <v>6.0</v>
      </c>
      <c r="Z408" s="15">
        <v>16.0</v>
      </c>
      <c r="AA408" s="16">
        <v>17.0</v>
      </c>
      <c r="AB408" s="17">
        <v>24.0</v>
      </c>
      <c r="AC408" s="18">
        <v>94.0</v>
      </c>
      <c r="AD408" s="19">
        <v>18.0</v>
      </c>
      <c r="AE408" s="20">
        <v>21.0</v>
      </c>
      <c r="AF408" s="21">
        <v>42.0</v>
      </c>
      <c r="AG408" s="22">
        <v>22.0</v>
      </c>
      <c r="AH408" s="27"/>
      <c r="AI408" s="27"/>
    </row>
    <row r="409">
      <c r="A409" s="32"/>
      <c r="B409" s="29">
        <v>6011.0</v>
      </c>
      <c r="C409" s="30">
        <v>1013.0</v>
      </c>
      <c r="D409" s="31" t="s">
        <v>0</v>
      </c>
      <c r="E409" s="5">
        <v>8.0</v>
      </c>
      <c r="F409" s="6">
        <v>17.0</v>
      </c>
      <c r="G409" s="7">
        <v>17.0</v>
      </c>
      <c r="H409" s="8">
        <v>23.0</v>
      </c>
      <c r="I409" s="9">
        <v>76.0</v>
      </c>
      <c r="J409" s="10">
        <v>22.0</v>
      </c>
      <c r="K409" s="11">
        <v>15.0</v>
      </c>
      <c r="L409" s="12">
        <v>9.0</v>
      </c>
      <c r="M409" s="13">
        <v>43.0</v>
      </c>
      <c r="N409" s="31"/>
      <c r="O409" s="14">
        <v>6.0</v>
      </c>
      <c r="P409" s="15">
        <v>11.0</v>
      </c>
      <c r="Q409" s="16">
        <v>12.0</v>
      </c>
      <c r="R409" s="17">
        <v>17.0</v>
      </c>
      <c r="S409" s="18">
        <v>69.0</v>
      </c>
      <c r="T409" s="19">
        <v>14.0</v>
      </c>
      <c r="U409" s="20">
        <v>14.0</v>
      </c>
      <c r="V409" s="21">
        <v>24.0</v>
      </c>
      <c r="W409" s="22">
        <v>18.0</v>
      </c>
      <c r="X409" s="31"/>
      <c r="Y409" s="14">
        <v>5.0</v>
      </c>
      <c r="Z409" s="15">
        <v>6.0</v>
      </c>
      <c r="AA409" s="16">
        <v>6.0</v>
      </c>
      <c r="AB409" s="17">
        <v>17.0</v>
      </c>
      <c r="AC409" s="18">
        <v>63.0</v>
      </c>
      <c r="AD409" s="19">
        <v>13.0</v>
      </c>
      <c r="AE409" s="20">
        <v>11.0</v>
      </c>
      <c r="AF409" s="21">
        <v>23.0</v>
      </c>
      <c r="AG409" s="22">
        <v>14.0</v>
      </c>
      <c r="AH409" s="27"/>
      <c r="AI409" s="27"/>
    </row>
    <row r="410">
      <c r="A410" s="32"/>
      <c r="B410" s="29">
        <v>6012.0</v>
      </c>
      <c r="C410" s="30">
        <v>1030.0</v>
      </c>
      <c r="D410" s="31" t="s">
        <v>0</v>
      </c>
      <c r="E410" s="5">
        <v>3.0</v>
      </c>
      <c r="F410" s="6">
        <v>21.0</v>
      </c>
      <c r="G410" s="7">
        <v>20.0</v>
      </c>
      <c r="H410" s="8">
        <v>27.0</v>
      </c>
      <c r="I410" s="9">
        <v>60.0</v>
      </c>
      <c r="J410" s="10">
        <v>36.0</v>
      </c>
      <c r="K410" s="11">
        <v>9.0</v>
      </c>
      <c r="L410" s="12">
        <v>8.0</v>
      </c>
      <c r="M410" s="13">
        <v>25.0</v>
      </c>
      <c r="N410" s="31"/>
      <c r="O410" s="14">
        <v>9.0</v>
      </c>
      <c r="P410" s="15">
        <v>12.0</v>
      </c>
      <c r="Q410" s="16">
        <v>17.0</v>
      </c>
      <c r="R410" s="17">
        <v>16.0</v>
      </c>
      <c r="S410" s="18">
        <v>47.0</v>
      </c>
      <c r="T410" s="19">
        <v>4.0</v>
      </c>
      <c r="U410" s="20">
        <v>14.0</v>
      </c>
      <c r="V410" s="21">
        <v>25.0</v>
      </c>
      <c r="W410" s="22">
        <v>28.0</v>
      </c>
      <c r="X410" s="31"/>
      <c r="Y410" s="14">
        <v>9.0</v>
      </c>
      <c r="Z410" s="15">
        <v>4.0</v>
      </c>
      <c r="AA410" s="16">
        <v>21.0</v>
      </c>
      <c r="AB410" s="17">
        <v>15.0</v>
      </c>
      <c r="AC410" s="18">
        <v>41.0</v>
      </c>
      <c r="AD410" s="19">
        <v>6.0</v>
      </c>
      <c r="AE410" s="20">
        <v>16.0</v>
      </c>
      <c r="AF410" s="21">
        <v>16.0</v>
      </c>
      <c r="AG410" s="22">
        <v>17.0</v>
      </c>
      <c r="AH410" s="27"/>
      <c r="AI410" s="27"/>
    </row>
    <row r="411">
      <c r="A411" s="32"/>
      <c r="B411" s="29">
        <v>6014.0</v>
      </c>
      <c r="C411" s="30">
        <v>1399.0</v>
      </c>
      <c r="D411" s="31" t="s">
        <v>0</v>
      </c>
      <c r="E411" s="5">
        <v>25.0</v>
      </c>
      <c r="F411" s="6">
        <v>21.0</v>
      </c>
      <c r="G411" s="7">
        <v>7.0</v>
      </c>
      <c r="H411" s="8">
        <v>38.0</v>
      </c>
      <c r="I411" s="9">
        <v>114.0</v>
      </c>
      <c r="J411" s="10">
        <v>25.0</v>
      </c>
      <c r="K411" s="11">
        <v>20.0</v>
      </c>
      <c r="L411" s="12">
        <v>6.0</v>
      </c>
      <c r="M411" s="13">
        <v>62.0</v>
      </c>
      <c r="N411" s="31"/>
      <c r="O411" s="14">
        <v>22.0</v>
      </c>
      <c r="P411" s="15">
        <v>21.0</v>
      </c>
      <c r="Q411" s="16">
        <v>11.0</v>
      </c>
      <c r="R411" s="17">
        <v>27.0</v>
      </c>
      <c r="S411" s="18">
        <v>87.0</v>
      </c>
      <c r="T411" s="19">
        <v>6.0</v>
      </c>
      <c r="U411" s="20">
        <v>19.0</v>
      </c>
      <c r="V411" s="21">
        <v>44.0</v>
      </c>
      <c r="W411" s="22">
        <v>16.0</v>
      </c>
      <c r="X411" s="31"/>
      <c r="Y411" s="14">
        <v>12.0</v>
      </c>
      <c r="Z411" s="15">
        <v>8.0</v>
      </c>
      <c r="AA411" s="16">
        <v>9.0</v>
      </c>
      <c r="AB411" s="17">
        <v>25.0</v>
      </c>
      <c r="AC411" s="18">
        <v>88.0</v>
      </c>
      <c r="AD411" s="19">
        <v>6.0</v>
      </c>
      <c r="AE411" s="20">
        <v>22.0</v>
      </c>
      <c r="AF411" s="21">
        <v>43.0</v>
      </c>
      <c r="AG411" s="22">
        <v>13.0</v>
      </c>
      <c r="AH411" s="27"/>
      <c r="AI411" s="27"/>
    </row>
    <row r="412">
      <c r="A412" s="32"/>
      <c r="B412" s="29">
        <v>6015.0</v>
      </c>
      <c r="C412" s="30">
        <v>1359.0</v>
      </c>
      <c r="D412" s="31" t="s">
        <v>0</v>
      </c>
      <c r="E412" s="5">
        <v>8.0</v>
      </c>
      <c r="F412" s="6">
        <v>24.0</v>
      </c>
      <c r="G412" s="7">
        <v>11.0</v>
      </c>
      <c r="H412" s="8">
        <v>26.0</v>
      </c>
      <c r="I412" s="9">
        <v>68.0</v>
      </c>
      <c r="J412" s="10">
        <v>13.0</v>
      </c>
      <c r="K412" s="11">
        <v>13.0</v>
      </c>
      <c r="L412" s="12">
        <v>14.0</v>
      </c>
      <c r="M412" s="13">
        <v>25.0</v>
      </c>
      <c r="N412" s="31"/>
      <c r="O412" s="14">
        <v>3.0</v>
      </c>
      <c r="P412" s="15">
        <v>15.0</v>
      </c>
      <c r="Q412" s="16">
        <v>8.0</v>
      </c>
      <c r="R412" s="17">
        <v>20.0</v>
      </c>
      <c r="S412" s="18">
        <v>61.0</v>
      </c>
      <c r="T412" s="19">
        <v>9.0</v>
      </c>
      <c r="U412" s="20">
        <v>16.0</v>
      </c>
      <c r="V412" s="21">
        <v>19.0</v>
      </c>
      <c r="W412" s="22">
        <v>13.0</v>
      </c>
      <c r="X412" s="31"/>
      <c r="Y412" s="14">
        <v>5.0</v>
      </c>
      <c r="Z412" s="15">
        <v>4.0</v>
      </c>
      <c r="AA412" s="16">
        <v>13.0</v>
      </c>
      <c r="AB412" s="17">
        <v>21.0</v>
      </c>
      <c r="AC412" s="18">
        <v>61.0</v>
      </c>
      <c r="AD412" s="19">
        <v>12.0</v>
      </c>
      <c r="AE412" s="20">
        <v>14.0</v>
      </c>
      <c r="AF412" s="21">
        <v>22.0</v>
      </c>
      <c r="AG412" s="22">
        <v>8.0</v>
      </c>
      <c r="AH412" s="27"/>
      <c r="AI412" s="27"/>
    </row>
    <row r="413">
      <c r="A413" s="32"/>
      <c r="B413" s="29">
        <v>6016.0</v>
      </c>
      <c r="C413" s="30">
        <v>2203.0</v>
      </c>
      <c r="D413" s="31" t="s">
        <v>0</v>
      </c>
      <c r="E413" s="5">
        <v>23.0</v>
      </c>
      <c r="F413" s="6">
        <v>30.0</v>
      </c>
      <c r="G413" s="7">
        <v>14.0</v>
      </c>
      <c r="H413" s="8">
        <v>69.0</v>
      </c>
      <c r="I413" s="9">
        <v>129.0</v>
      </c>
      <c r="J413" s="10">
        <v>25.0</v>
      </c>
      <c r="K413" s="11">
        <v>27.0</v>
      </c>
      <c r="L413" s="12">
        <v>12.0</v>
      </c>
      <c r="M413" s="13">
        <v>67.0</v>
      </c>
      <c r="N413" s="31"/>
      <c r="O413" s="14">
        <v>20.0</v>
      </c>
      <c r="P413" s="15">
        <v>22.0</v>
      </c>
      <c r="Q413" s="16">
        <v>10.0</v>
      </c>
      <c r="R413" s="17">
        <v>42.0</v>
      </c>
      <c r="S413" s="18">
        <v>116.0</v>
      </c>
      <c r="T413" s="19">
        <v>16.0</v>
      </c>
      <c r="U413" s="20">
        <v>40.0</v>
      </c>
      <c r="V413" s="21">
        <v>34.0</v>
      </c>
      <c r="W413" s="22">
        <v>20.0</v>
      </c>
      <c r="X413" s="31"/>
      <c r="Y413" s="14">
        <v>19.0</v>
      </c>
      <c r="Z413" s="15">
        <v>12.0</v>
      </c>
      <c r="AA413" s="16">
        <v>14.0</v>
      </c>
      <c r="AB413" s="17">
        <v>45.0</v>
      </c>
      <c r="AC413" s="18">
        <v>125.0</v>
      </c>
      <c r="AD413" s="19">
        <v>13.0</v>
      </c>
      <c r="AE413" s="20">
        <v>37.0</v>
      </c>
      <c r="AF413" s="21">
        <v>30.0</v>
      </c>
      <c r="AG413" s="22">
        <v>11.0</v>
      </c>
      <c r="AH413" s="27"/>
      <c r="AI413" s="27"/>
    </row>
    <row r="414">
      <c r="A414" s="32"/>
      <c r="B414" s="29">
        <v>6017.0</v>
      </c>
      <c r="C414" s="30">
        <v>2829.0</v>
      </c>
      <c r="D414" s="31" t="s">
        <v>0</v>
      </c>
      <c r="E414" s="5">
        <v>33.0</v>
      </c>
      <c r="F414" s="6">
        <v>40.0</v>
      </c>
      <c r="G414" s="7">
        <v>35.0</v>
      </c>
      <c r="H414" s="8">
        <v>77.0</v>
      </c>
      <c r="I414" s="9">
        <v>159.0</v>
      </c>
      <c r="J414" s="10">
        <v>74.0</v>
      </c>
      <c r="K414" s="11">
        <v>34.0</v>
      </c>
      <c r="L414" s="12">
        <v>27.0</v>
      </c>
      <c r="M414" s="13">
        <v>97.0</v>
      </c>
      <c r="N414" s="31"/>
      <c r="O414" s="14">
        <v>27.0</v>
      </c>
      <c r="P414" s="15">
        <v>26.0</v>
      </c>
      <c r="Q414" s="16">
        <v>26.0</v>
      </c>
      <c r="R414" s="17">
        <v>56.0</v>
      </c>
      <c r="S414" s="18">
        <v>158.0</v>
      </c>
      <c r="T414" s="19">
        <v>36.0</v>
      </c>
      <c r="U414" s="20">
        <v>51.0</v>
      </c>
      <c r="V414" s="21">
        <v>69.0</v>
      </c>
      <c r="W414" s="22">
        <v>47.0</v>
      </c>
      <c r="X414" s="31"/>
      <c r="Y414" s="14">
        <v>27.0</v>
      </c>
      <c r="Z414" s="15">
        <v>13.0</v>
      </c>
      <c r="AA414" s="16">
        <v>22.0</v>
      </c>
      <c r="AB414" s="17">
        <v>50.0</v>
      </c>
      <c r="AC414" s="18">
        <v>152.0</v>
      </c>
      <c r="AD414" s="19">
        <v>36.0</v>
      </c>
      <c r="AE414" s="20">
        <v>39.0</v>
      </c>
      <c r="AF414" s="21">
        <v>61.0</v>
      </c>
      <c r="AG414" s="22">
        <v>35.0</v>
      </c>
      <c r="AH414" s="27"/>
      <c r="AI414" s="27"/>
    </row>
    <row r="415">
      <c r="A415" s="32"/>
      <c r="B415" s="29">
        <v>6018.0</v>
      </c>
      <c r="C415" s="30">
        <v>909.0</v>
      </c>
      <c r="D415" s="31" t="s">
        <v>0</v>
      </c>
      <c r="E415" s="5">
        <v>6.0</v>
      </c>
      <c r="F415" s="6">
        <v>26.0</v>
      </c>
      <c r="G415" s="7">
        <v>16.0</v>
      </c>
      <c r="H415" s="8">
        <v>38.0</v>
      </c>
      <c r="I415" s="9">
        <v>128.0</v>
      </c>
      <c r="J415" s="10">
        <v>26.0</v>
      </c>
      <c r="K415" s="11">
        <v>17.0</v>
      </c>
      <c r="L415" s="12">
        <v>2.0</v>
      </c>
      <c r="M415" s="13">
        <v>25.0</v>
      </c>
      <c r="N415" s="31"/>
      <c r="O415" s="14">
        <v>8.0</v>
      </c>
      <c r="P415" s="15">
        <v>34.0</v>
      </c>
      <c r="Q415" s="16">
        <v>8.0</v>
      </c>
      <c r="R415" s="17">
        <v>22.0</v>
      </c>
      <c r="S415" s="18">
        <v>57.0</v>
      </c>
      <c r="T415" s="19">
        <v>7.0</v>
      </c>
      <c r="U415" s="20">
        <v>23.0</v>
      </c>
      <c r="V415" s="21">
        <v>69.0</v>
      </c>
      <c r="W415" s="22">
        <v>27.0</v>
      </c>
      <c r="X415" s="31"/>
      <c r="Y415" s="14">
        <v>5.0</v>
      </c>
      <c r="Z415" s="15">
        <v>9.0</v>
      </c>
      <c r="AA415" s="16">
        <v>11.0</v>
      </c>
      <c r="AB415" s="17">
        <v>23.0</v>
      </c>
      <c r="AC415" s="18">
        <v>62.0</v>
      </c>
      <c r="AD415" s="19">
        <v>5.0</v>
      </c>
      <c r="AE415" s="20">
        <v>22.0</v>
      </c>
      <c r="AF415" s="21">
        <v>79.0</v>
      </c>
      <c r="AG415" s="22">
        <v>22.0</v>
      </c>
      <c r="AH415" s="27"/>
      <c r="AI415" s="27"/>
    </row>
    <row r="416">
      <c r="A416" s="32"/>
      <c r="B416" s="29">
        <v>6030.0</v>
      </c>
      <c r="C416" s="30">
        <v>1171.0</v>
      </c>
      <c r="D416" s="31" t="s">
        <v>0</v>
      </c>
      <c r="E416" s="5">
        <v>10.0</v>
      </c>
      <c r="F416" s="6">
        <v>15.0</v>
      </c>
      <c r="G416" s="7">
        <v>13.0</v>
      </c>
      <c r="H416" s="8">
        <v>19.0</v>
      </c>
      <c r="I416" s="9">
        <v>81.0</v>
      </c>
      <c r="J416" s="10">
        <v>30.0</v>
      </c>
      <c r="K416" s="11">
        <v>5.0</v>
      </c>
      <c r="L416" s="12">
        <v>5.0</v>
      </c>
      <c r="M416" s="13">
        <v>36.0</v>
      </c>
      <c r="N416" s="31"/>
      <c r="O416" s="14">
        <v>8.0</v>
      </c>
      <c r="P416" s="15">
        <v>11.0</v>
      </c>
      <c r="Q416" s="16">
        <v>7.0</v>
      </c>
      <c r="R416" s="17">
        <v>14.0</v>
      </c>
      <c r="S416" s="18">
        <v>76.0</v>
      </c>
      <c r="T416" s="19">
        <v>15.0</v>
      </c>
      <c r="U416" s="20">
        <v>9.0</v>
      </c>
      <c r="V416" s="21">
        <v>17.0</v>
      </c>
      <c r="W416" s="22">
        <v>18.0</v>
      </c>
      <c r="X416" s="31"/>
      <c r="Y416" s="14">
        <v>6.0</v>
      </c>
      <c r="Z416" s="15">
        <v>2.0</v>
      </c>
      <c r="AA416" s="16">
        <v>12.0</v>
      </c>
      <c r="AB416" s="17">
        <v>12.0</v>
      </c>
      <c r="AC416" s="18">
        <v>81.0</v>
      </c>
      <c r="AD416" s="19">
        <v>15.0</v>
      </c>
      <c r="AE416" s="20">
        <v>9.0</v>
      </c>
      <c r="AF416" s="21">
        <v>24.0</v>
      </c>
      <c r="AG416" s="22">
        <v>17.0</v>
      </c>
      <c r="AH416" s="27"/>
      <c r="AI416" s="27"/>
    </row>
    <row r="417">
      <c r="A417" s="32"/>
      <c r="B417" s="29">
        <v>6031.0</v>
      </c>
      <c r="C417" s="30">
        <v>1096.0</v>
      </c>
      <c r="D417" s="31" t="s">
        <v>0</v>
      </c>
      <c r="E417" s="5">
        <v>11.0</v>
      </c>
      <c r="F417" s="6">
        <v>21.0</v>
      </c>
      <c r="G417" s="7">
        <v>10.0</v>
      </c>
      <c r="H417" s="8">
        <v>23.0</v>
      </c>
      <c r="I417" s="9">
        <v>53.0</v>
      </c>
      <c r="J417" s="10">
        <v>18.0</v>
      </c>
      <c r="K417" s="11">
        <v>4.0</v>
      </c>
      <c r="L417" s="12">
        <v>11.0</v>
      </c>
      <c r="M417" s="13">
        <v>20.0</v>
      </c>
      <c r="N417" s="31"/>
      <c r="O417" s="14">
        <v>4.0</v>
      </c>
      <c r="P417" s="15">
        <v>5.0</v>
      </c>
      <c r="Q417" s="16">
        <v>4.0</v>
      </c>
      <c r="R417" s="17">
        <v>21.0</v>
      </c>
      <c r="S417" s="18">
        <v>52.0</v>
      </c>
      <c r="T417" s="19">
        <v>17.0</v>
      </c>
      <c r="U417" s="20">
        <v>11.0</v>
      </c>
      <c r="V417" s="21">
        <v>7.0</v>
      </c>
      <c r="W417" s="22">
        <v>13.0</v>
      </c>
      <c r="X417" s="31"/>
      <c r="Y417" s="14">
        <v>2.0</v>
      </c>
      <c r="Z417" s="15">
        <v>1.0</v>
      </c>
      <c r="AA417" s="16">
        <v>7.0</v>
      </c>
      <c r="AB417" s="17">
        <v>20.0</v>
      </c>
      <c r="AC417" s="18">
        <v>57.0</v>
      </c>
      <c r="AD417" s="19">
        <v>17.0</v>
      </c>
      <c r="AE417" s="20">
        <v>11.0</v>
      </c>
      <c r="AF417" s="21">
        <v>11.0</v>
      </c>
      <c r="AG417" s="22">
        <v>8.0</v>
      </c>
      <c r="AH417" s="27"/>
      <c r="AI417" s="27"/>
    </row>
    <row r="418">
      <c r="A418" s="32"/>
      <c r="B418" s="29">
        <v>6033.0</v>
      </c>
      <c r="C418" s="30">
        <v>1635.0</v>
      </c>
      <c r="D418" s="31" t="s">
        <v>0</v>
      </c>
      <c r="E418" s="5">
        <v>15.0</v>
      </c>
      <c r="F418" s="6">
        <v>17.0</v>
      </c>
      <c r="G418" s="7">
        <v>3.0</v>
      </c>
      <c r="H418" s="8">
        <v>35.0</v>
      </c>
      <c r="I418" s="9">
        <v>86.0</v>
      </c>
      <c r="J418" s="10">
        <v>16.0</v>
      </c>
      <c r="K418" s="11">
        <v>15.0</v>
      </c>
      <c r="L418" s="12">
        <v>7.0</v>
      </c>
      <c r="M418" s="13">
        <v>40.0</v>
      </c>
      <c r="N418" s="31"/>
      <c r="O418" s="14">
        <v>12.0</v>
      </c>
      <c r="P418" s="15">
        <v>12.0</v>
      </c>
      <c r="Q418" s="16">
        <v>5.0</v>
      </c>
      <c r="R418" s="17">
        <v>28.0</v>
      </c>
      <c r="S418" s="18">
        <v>77.0</v>
      </c>
      <c r="T418" s="19">
        <v>16.0</v>
      </c>
      <c r="U418" s="20">
        <v>15.0</v>
      </c>
      <c r="V418" s="21">
        <v>40.0</v>
      </c>
      <c r="W418" s="22">
        <v>9.0</v>
      </c>
      <c r="X418" s="31"/>
      <c r="Y418" s="14">
        <v>7.0</v>
      </c>
      <c r="Z418" s="15">
        <v>7.0</v>
      </c>
      <c r="AA418" s="16">
        <v>1.0</v>
      </c>
      <c r="AB418" s="17">
        <v>29.0</v>
      </c>
      <c r="AC418" s="18">
        <v>75.0</v>
      </c>
      <c r="AD418" s="19">
        <v>15.0</v>
      </c>
      <c r="AE418" s="20">
        <v>14.0</v>
      </c>
      <c r="AF418" s="21">
        <v>29.0</v>
      </c>
      <c r="AG418" s="22">
        <v>10.0</v>
      </c>
      <c r="AH418" s="27"/>
      <c r="AI418" s="27"/>
    </row>
    <row r="419">
      <c r="A419" s="32"/>
      <c r="B419" s="29">
        <v>6036.0</v>
      </c>
      <c r="C419" s="30">
        <v>1465.0</v>
      </c>
      <c r="D419" s="31" t="s">
        <v>0</v>
      </c>
      <c r="E419" s="5">
        <v>10.0</v>
      </c>
      <c r="F419" s="6">
        <v>18.0</v>
      </c>
      <c r="G419" s="7">
        <v>9.0</v>
      </c>
      <c r="H419" s="8">
        <v>67.0</v>
      </c>
      <c r="I419" s="9">
        <v>127.0</v>
      </c>
      <c r="J419" s="10">
        <v>43.0</v>
      </c>
      <c r="K419" s="11">
        <v>9.0</v>
      </c>
      <c r="L419" s="12">
        <v>6.0</v>
      </c>
      <c r="M419" s="13">
        <v>54.0</v>
      </c>
      <c r="N419" s="31"/>
      <c r="O419" s="14">
        <v>26.0</v>
      </c>
      <c r="P419" s="15">
        <v>28.0</v>
      </c>
      <c r="Q419" s="16">
        <v>15.0</v>
      </c>
      <c r="R419" s="17">
        <v>18.0</v>
      </c>
      <c r="S419" s="18">
        <v>99.0</v>
      </c>
      <c r="T419" s="19">
        <v>11.0</v>
      </c>
      <c r="U419" s="20">
        <v>42.0</v>
      </c>
      <c r="V419" s="21">
        <v>40.0</v>
      </c>
      <c r="W419" s="22">
        <v>21.0</v>
      </c>
      <c r="X419" s="31"/>
      <c r="Y419" s="14">
        <v>18.0</v>
      </c>
      <c r="Z419" s="15">
        <v>10.0</v>
      </c>
      <c r="AA419" s="16">
        <v>21.0</v>
      </c>
      <c r="AB419" s="17">
        <v>17.0</v>
      </c>
      <c r="AC419" s="18">
        <v>95.0</v>
      </c>
      <c r="AD419" s="19">
        <v>12.0</v>
      </c>
      <c r="AE419" s="20">
        <v>35.0</v>
      </c>
      <c r="AF419" s="21">
        <v>50.0</v>
      </c>
      <c r="AG419" s="22">
        <v>18.0</v>
      </c>
      <c r="AH419" s="27"/>
      <c r="AI419" s="27"/>
    </row>
    <row r="420">
      <c r="A420" s="32"/>
      <c r="B420" s="29">
        <v>6037.0</v>
      </c>
      <c r="C420" s="30">
        <v>1876.0</v>
      </c>
      <c r="D420" s="31" t="s">
        <v>0</v>
      </c>
      <c r="E420" s="5">
        <v>7.0</v>
      </c>
      <c r="F420" s="6">
        <v>29.0</v>
      </c>
      <c r="G420" s="7">
        <v>25.0</v>
      </c>
      <c r="H420" s="8">
        <v>26.0</v>
      </c>
      <c r="I420" s="9">
        <v>94.0</v>
      </c>
      <c r="J420" s="10">
        <v>57.0</v>
      </c>
      <c r="K420" s="11">
        <v>18.0</v>
      </c>
      <c r="L420" s="12">
        <v>17.0</v>
      </c>
      <c r="M420" s="13">
        <v>65.0</v>
      </c>
      <c r="N420" s="31"/>
      <c r="O420" s="14">
        <v>9.0</v>
      </c>
      <c r="P420" s="15">
        <v>14.0</v>
      </c>
      <c r="Q420" s="16">
        <v>16.0</v>
      </c>
      <c r="R420" s="17">
        <v>19.0</v>
      </c>
      <c r="S420" s="18">
        <v>92.0</v>
      </c>
      <c r="T420" s="19">
        <v>28.0</v>
      </c>
      <c r="U420" s="20">
        <v>17.0</v>
      </c>
      <c r="V420" s="21">
        <v>29.0</v>
      </c>
      <c r="W420" s="22">
        <v>42.0</v>
      </c>
      <c r="X420" s="31"/>
      <c r="Y420" s="14">
        <v>10.0</v>
      </c>
      <c r="Z420" s="15">
        <v>14.0</v>
      </c>
      <c r="AA420" s="16">
        <v>31.0</v>
      </c>
      <c r="AB420" s="17">
        <v>18.0</v>
      </c>
      <c r="AC420" s="18">
        <v>99.0</v>
      </c>
      <c r="AD420" s="19">
        <v>32.0</v>
      </c>
      <c r="AE420" s="20">
        <v>15.0</v>
      </c>
      <c r="AF420" s="21">
        <v>25.0</v>
      </c>
      <c r="AG420" s="22">
        <v>20.0</v>
      </c>
      <c r="AH420" s="27"/>
      <c r="AI420" s="27"/>
    </row>
    <row r="421">
      <c r="A421" s="32"/>
      <c r="B421" s="29">
        <v>6038.0</v>
      </c>
      <c r="C421" s="30">
        <v>1419.0</v>
      </c>
      <c r="D421" s="31" t="s">
        <v>0</v>
      </c>
      <c r="E421" s="5">
        <v>12.0</v>
      </c>
      <c r="F421" s="6">
        <v>6.0</v>
      </c>
      <c r="G421" s="7">
        <v>13.0</v>
      </c>
      <c r="H421" s="8">
        <v>28.0</v>
      </c>
      <c r="I421" s="9">
        <v>62.0</v>
      </c>
      <c r="J421" s="10">
        <v>22.0</v>
      </c>
      <c r="K421" s="11">
        <v>9.0</v>
      </c>
      <c r="L421" s="12">
        <v>5.0</v>
      </c>
      <c r="M421" s="13">
        <v>26.0</v>
      </c>
      <c r="N421" s="31"/>
      <c r="O421" s="14">
        <v>12.0</v>
      </c>
      <c r="P421" s="15">
        <v>7.0</v>
      </c>
      <c r="Q421" s="16">
        <v>4.0</v>
      </c>
      <c r="R421" s="17">
        <v>17.0</v>
      </c>
      <c r="S421" s="18">
        <v>57.0</v>
      </c>
      <c r="T421" s="19">
        <v>12.0</v>
      </c>
      <c r="U421" s="20">
        <v>13.0</v>
      </c>
      <c r="V421" s="21">
        <v>18.0</v>
      </c>
      <c r="W421" s="22">
        <v>19.0</v>
      </c>
      <c r="X421" s="31"/>
      <c r="Y421" s="14">
        <v>12.0</v>
      </c>
      <c r="Z421" s="15">
        <v>5.0</v>
      </c>
      <c r="AA421" s="16">
        <v>9.0</v>
      </c>
      <c r="AB421" s="17">
        <v>16.0</v>
      </c>
      <c r="AC421" s="18">
        <v>57.0</v>
      </c>
      <c r="AD421" s="19">
        <v>11.0</v>
      </c>
      <c r="AE421" s="20">
        <v>11.0</v>
      </c>
      <c r="AF421" s="21">
        <v>20.0</v>
      </c>
      <c r="AG421" s="22">
        <v>15.0</v>
      </c>
      <c r="AH421" s="27"/>
      <c r="AI421" s="27"/>
    </row>
    <row r="422">
      <c r="A422" s="32"/>
      <c r="B422" s="29">
        <v>6042.0</v>
      </c>
      <c r="C422" s="30">
        <v>2262.0</v>
      </c>
      <c r="D422" s="31" t="s">
        <v>0</v>
      </c>
      <c r="E422" s="5">
        <v>24.0</v>
      </c>
      <c r="F422" s="6">
        <v>42.0</v>
      </c>
      <c r="G422" s="7">
        <v>26.0</v>
      </c>
      <c r="H422" s="8">
        <v>65.0</v>
      </c>
      <c r="I422" s="9">
        <v>164.0</v>
      </c>
      <c r="J422" s="10">
        <v>47.0</v>
      </c>
      <c r="K422" s="11">
        <v>20.0</v>
      </c>
      <c r="L422" s="12">
        <v>24.0</v>
      </c>
      <c r="M422" s="13">
        <v>62.0</v>
      </c>
      <c r="N422" s="31"/>
      <c r="O422" s="14">
        <v>22.0</v>
      </c>
      <c r="P422" s="15">
        <v>26.0</v>
      </c>
      <c r="Q422" s="16">
        <v>16.0</v>
      </c>
      <c r="R422" s="17">
        <v>39.0</v>
      </c>
      <c r="S422" s="18">
        <v>112.0</v>
      </c>
      <c r="T422" s="19">
        <v>21.0</v>
      </c>
      <c r="U422" s="20">
        <v>28.0</v>
      </c>
      <c r="V422" s="21">
        <v>59.0</v>
      </c>
      <c r="W422" s="22">
        <v>38.0</v>
      </c>
      <c r="X422" s="31"/>
      <c r="Y422" s="14">
        <v>25.0</v>
      </c>
      <c r="Z422" s="15">
        <v>19.0</v>
      </c>
      <c r="AA422" s="16">
        <v>23.0</v>
      </c>
      <c r="AB422" s="17">
        <v>39.0</v>
      </c>
      <c r="AC422" s="18">
        <v>106.0</v>
      </c>
      <c r="AD422" s="19">
        <v>22.0</v>
      </c>
      <c r="AE422" s="20">
        <v>23.0</v>
      </c>
      <c r="AF422" s="21">
        <v>54.0</v>
      </c>
      <c r="AG422" s="22">
        <v>34.0</v>
      </c>
      <c r="AH422" s="27"/>
      <c r="AI422" s="27"/>
    </row>
    <row r="423">
      <c r="A423" s="32"/>
      <c r="B423" s="29">
        <v>6044.0</v>
      </c>
      <c r="C423" s="30">
        <v>2239.0</v>
      </c>
      <c r="D423" s="31" t="s">
        <v>0</v>
      </c>
      <c r="E423" s="5">
        <v>11.0</v>
      </c>
      <c r="F423" s="6">
        <v>31.0</v>
      </c>
      <c r="G423" s="7">
        <v>13.0</v>
      </c>
      <c r="H423" s="8">
        <v>46.0</v>
      </c>
      <c r="I423" s="9">
        <v>110.0</v>
      </c>
      <c r="J423" s="10">
        <v>27.0</v>
      </c>
      <c r="K423" s="11">
        <v>13.0</v>
      </c>
      <c r="L423" s="12">
        <v>8.0</v>
      </c>
      <c r="M423" s="13">
        <v>46.0</v>
      </c>
      <c r="N423" s="31"/>
      <c r="O423" s="14">
        <v>13.0</v>
      </c>
      <c r="P423" s="15">
        <v>6.0</v>
      </c>
      <c r="Q423" s="16">
        <v>11.0</v>
      </c>
      <c r="R423" s="17">
        <v>34.0</v>
      </c>
      <c r="S423" s="18">
        <v>91.0</v>
      </c>
      <c r="T423" s="19">
        <v>7.0</v>
      </c>
      <c r="U423" s="20">
        <v>12.0</v>
      </c>
      <c r="V423" s="21">
        <v>27.0</v>
      </c>
      <c r="W423" s="22">
        <v>22.0</v>
      </c>
      <c r="X423" s="31"/>
      <c r="Y423" s="14">
        <v>7.0</v>
      </c>
      <c r="Z423" s="15">
        <v>9.0</v>
      </c>
      <c r="AA423" s="16">
        <v>15.0</v>
      </c>
      <c r="AB423" s="17">
        <v>33.0</v>
      </c>
      <c r="AC423" s="18">
        <v>94.0</v>
      </c>
      <c r="AD423" s="19">
        <v>8.0</v>
      </c>
      <c r="AE423" s="20">
        <v>10.0</v>
      </c>
      <c r="AF423" s="21">
        <v>18.0</v>
      </c>
      <c r="AG423" s="22">
        <v>18.0</v>
      </c>
      <c r="AH423" s="27"/>
      <c r="AI423" s="27"/>
    </row>
    <row r="424">
      <c r="A424" s="32"/>
      <c r="B424" s="29">
        <v>6045.0</v>
      </c>
      <c r="C424" s="30">
        <v>2485.0</v>
      </c>
      <c r="D424" s="31" t="s">
        <v>0</v>
      </c>
      <c r="E424" s="5">
        <v>18.0</v>
      </c>
      <c r="F424" s="6">
        <v>34.0</v>
      </c>
      <c r="G424" s="7">
        <v>27.0</v>
      </c>
      <c r="H424" s="8">
        <v>49.0</v>
      </c>
      <c r="I424" s="9">
        <v>122.0</v>
      </c>
      <c r="J424" s="10">
        <v>42.0</v>
      </c>
      <c r="K424" s="11">
        <v>25.0</v>
      </c>
      <c r="L424" s="12">
        <v>15.0</v>
      </c>
      <c r="M424" s="13">
        <v>64.0</v>
      </c>
      <c r="N424" s="31"/>
      <c r="O424" s="14">
        <v>14.0</v>
      </c>
      <c r="P424" s="15">
        <v>18.0</v>
      </c>
      <c r="Q424" s="16">
        <v>22.0</v>
      </c>
      <c r="R424" s="17">
        <v>32.0</v>
      </c>
      <c r="S424" s="18">
        <v>132.0</v>
      </c>
      <c r="T424" s="19">
        <v>13.0</v>
      </c>
      <c r="U424" s="20">
        <v>29.0</v>
      </c>
      <c r="V424" s="21">
        <v>34.0</v>
      </c>
      <c r="W424" s="22">
        <v>39.0</v>
      </c>
      <c r="X424" s="31"/>
      <c r="Y424" s="14">
        <v>15.0</v>
      </c>
      <c r="Z424" s="15">
        <v>10.0</v>
      </c>
      <c r="AA424" s="16">
        <v>19.0</v>
      </c>
      <c r="AB424" s="17">
        <v>36.0</v>
      </c>
      <c r="AC424" s="18">
        <v>139.0</v>
      </c>
      <c r="AD424" s="19">
        <v>15.0</v>
      </c>
      <c r="AE424" s="20">
        <v>22.0</v>
      </c>
      <c r="AF424" s="21">
        <v>27.0</v>
      </c>
      <c r="AG424" s="22">
        <v>30.0</v>
      </c>
      <c r="AH424" s="27"/>
      <c r="AI424" s="27"/>
    </row>
    <row r="425">
      <c r="A425" s="32"/>
      <c r="B425" s="29">
        <v>6046.0</v>
      </c>
      <c r="C425" s="30">
        <v>839.0</v>
      </c>
      <c r="D425" s="31" t="s">
        <v>0</v>
      </c>
      <c r="E425" s="5">
        <v>1.0</v>
      </c>
      <c r="F425" s="6">
        <v>13.0</v>
      </c>
      <c r="G425" s="7">
        <v>5.0</v>
      </c>
      <c r="H425" s="8">
        <v>17.0</v>
      </c>
      <c r="I425" s="9">
        <v>51.0</v>
      </c>
      <c r="J425" s="10">
        <v>10.0</v>
      </c>
      <c r="K425" s="11">
        <v>15.0</v>
      </c>
      <c r="L425" s="12">
        <v>11.0</v>
      </c>
      <c r="M425" s="13">
        <v>22.0</v>
      </c>
      <c r="N425" s="31"/>
      <c r="O425" s="14">
        <v>1.0</v>
      </c>
      <c r="P425" s="15">
        <v>4.0</v>
      </c>
      <c r="Q425" s="16">
        <v>9.0</v>
      </c>
      <c r="R425" s="17">
        <v>7.0</v>
      </c>
      <c r="S425" s="18">
        <v>45.0</v>
      </c>
      <c r="T425" s="19">
        <v>4.0</v>
      </c>
      <c r="U425" s="20">
        <v>24.0</v>
      </c>
      <c r="V425" s="21">
        <v>26.0</v>
      </c>
      <c r="W425" s="22">
        <v>14.0</v>
      </c>
      <c r="X425" s="31"/>
      <c r="Y425" s="14">
        <v>3.0</v>
      </c>
      <c r="Z425" s="15">
        <v>4.0</v>
      </c>
      <c r="AA425" s="16">
        <v>3.0</v>
      </c>
      <c r="AB425" s="17">
        <v>7.0</v>
      </c>
      <c r="AC425" s="18">
        <v>42.0</v>
      </c>
      <c r="AD425" s="19">
        <v>4.0</v>
      </c>
      <c r="AE425" s="20">
        <v>18.0</v>
      </c>
      <c r="AF425" s="21">
        <v>21.0</v>
      </c>
      <c r="AG425" s="22">
        <v>14.0</v>
      </c>
      <c r="AH425" s="27"/>
      <c r="AI425" s="27"/>
    </row>
    <row r="426">
      <c r="A426" s="32"/>
      <c r="B426" s="29">
        <v>6057.0</v>
      </c>
      <c r="C426" s="30">
        <v>1872.0</v>
      </c>
      <c r="D426" s="31" t="s">
        <v>0</v>
      </c>
      <c r="E426" s="5">
        <v>8.0</v>
      </c>
      <c r="F426" s="6">
        <v>28.0</v>
      </c>
      <c r="G426" s="7">
        <v>18.0</v>
      </c>
      <c r="H426" s="8">
        <v>27.0</v>
      </c>
      <c r="I426" s="9">
        <v>78.0</v>
      </c>
      <c r="J426" s="10">
        <v>18.0</v>
      </c>
      <c r="K426" s="11">
        <v>11.0</v>
      </c>
      <c r="L426" s="12">
        <v>8.0</v>
      </c>
      <c r="M426" s="13">
        <v>39.0</v>
      </c>
      <c r="N426" s="31"/>
      <c r="O426" s="14">
        <v>9.0</v>
      </c>
      <c r="P426" s="15">
        <v>10.0</v>
      </c>
      <c r="Q426" s="16">
        <v>6.0</v>
      </c>
      <c r="R426" s="17">
        <v>19.0</v>
      </c>
      <c r="S426" s="18">
        <v>76.0</v>
      </c>
      <c r="T426" s="19">
        <v>9.0</v>
      </c>
      <c r="U426" s="20">
        <v>20.0</v>
      </c>
      <c r="V426" s="21">
        <v>16.0</v>
      </c>
      <c r="W426" s="22">
        <v>15.0</v>
      </c>
      <c r="X426" s="31"/>
      <c r="Y426" s="14">
        <v>10.0</v>
      </c>
      <c r="Z426" s="15">
        <v>9.0</v>
      </c>
      <c r="AA426" s="16">
        <v>11.0</v>
      </c>
      <c r="AB426" s="17">
        <v>18.0</v>
      </c>
      <c r="AC426" s="18">
        <v>76.0</v>
      </c>
      <c r="AD426" s="19">
        <v>10.0</v>
      </c>
      <c r="AE426" s="20">
        <v>17.0</v>
      </c>
      <c r="AF426" s="21">
        <v>21.0</v>
      </c>
      <c r="AG426" s="22">
        <v>8.0</v>
      </c>
      <c r="AH426" s="27"/>
      <c r="AI426" s="27"/>
    </row>
    <row r="427">
      <c r="A427" s="32"/>
      <c r="B427" s="29">
        <v>6062.0</v>
      </c>
      <c r="C427" s="30">
        <v>2028.0</v>
      </c>
      <c r="D427" s="31" t="s">
        <v>0</v>
      </c>
      <c r="E427" s="5">
        <v>39.0</v>
      </c>
      <c r="F427" s="6">
        <v>36.0</v>
      </c>
      <c r="G427" s="7">
        <v>30.0</v>
      </c>
      <c r="H427" s="8">
        <v>55.0</v>
      </c>
      <c r="I427" s="9">
        <v>105.0</v>
      </c>
      <c r="J427" s="10">
        <v>47.0</v>
      </c>
      <c r="K427" s="11">
        <v>28.0</v>
      </c>
      <c r="L427" s="12">
        <v>23.0</v>
      </c>
      <c r="M427" s="13">
        <v>56.0</v>
      </c>
      <c r="N427" s="31"/>
      <c r="O427" s="14">
        <v>27.0</v>
      </c>
      <c r="P427" s="15">
        <v>20.0</v>
      </c>
      <c r="Q427" s="16">
        <v>14.0</v>
      </c>
      <c r="R427" s="17">
        <v>44.0</v>
      </c>
      <c r="S427" s="18">
        <v>103.0</v>
      </c>
      <c r="T427" s="19">
        <v>27.0</v>
      </c>
      <c r="U427" s="20">
        <v>36.0</v>
      </c>
      <c r="V427" s="21">
        <v>41.0</v>
      </c>
      <c r="W427" s="22">
        <v>35.0</v>
      </c>
      <c r="X427" s="31"/>
      <c r="Y427" s="14">
        <v>17.0</v>
      </c>
      <c r="Z427" s="15">
        <v>11.0</v>
      </c>
      <c r="AA427" s="16">
        <v>21.0</v>
      </c>
      <c r="AB427" s="17">
        <v>40.0</v>
      </c>
      <c r="AC427" s="18">
        <v>112.0</v>
      </c>
      <c r="AD427" s="19">
        <v>27.0</v>
      </c>
      <c r="AE427" s="20">
        <v>27.0</v>
      </c>
      <c r="AF427" s="21">
        <v>31.0</v>
      </c>
      <c r="AG427" s="22">
        <v>24.0</v>
      </c>
      <c r="AH427" s="27"/>
      <c r="AI427" s="27"/>
    </row>
    <row r="428">
      <c r="A428" s="32"/>
      <c r="B428" s="29">
        <v>6066.0</v>
      </c>
      <c r="C428" s="30">
        <v>2936.0</v>
      </c>
      <c r="D428" s="31" t="s">
        <v>0</v>
      </c>
      <c r="E428" s="5">
        <v>22.0</v>
      </c>
      <c r="F428" s="6">
        <v>50.0</v>
      </c>
      <c r="G428" s="7">
        <v>27.0</v>
      </c>
      <c r="H428" s="8">
        <v>49.0</v>
      </c>
      <c r="I428" s="9">
        <v>134.0</v>
      </c>
      <c r="J428" s="10">
        <v>64.0</v>
      </c>
      <c r="K428" s="11">
        <v>12.0</v>
      </c>
      <c r="L428" s="12">
        <v>25.0</v>
      </c>
      <c r="M428" s="13">
        <v>91.0</v>
      </c>
      <c r="N428" s="31"/>
      <c r="O428" s="14">
        <v>16.0</v>
      </c>
      <c r="P428" s="15">
        <v>24.0</v>
      </c>
      <c r="Q428" s="16">
        <v>21.0</v>
      </c>
      <c r="R428" s="17">
        <v>35.0</v>
      </c>
      <c r="S428" s="18">
        <v>136.0</v>
      </c>
      <c r="T428" s="19">
        <v>42.0</v>
      </c>
      <c r="U428" s="20">
        <v>30.0</v>
      </c>
      <c r="V428" s="21">
        <v>40.0</v>
      </c>
      <c r="W428" s="22">
        <v>39.0</v>
      </c>
      <c r="X428" s="31"/>
      <c r="Y428" s="14">
        <v>9.0</v>
      </c>
      <c r="Z428" s="15">
        <v>15.0</v>
      </c>
      <c r="AA428" s="16">
        <v>27.0</v>
      </c>
      <c r="AB428" s="17">
        <v>33.0</v>
      </c>
      <c r="AC428" s="18">
        <v>144.0</v>
      </c>
      <c r="AD428" s="19">
        <v>46.0</v>
      </c>
      <c r="AE428" s="20">
        <v>20.0</v>
      </c>
      <c r="AF428" s="21">
        <v>35.0</v>
      </c>
      <c r="AG428" s="22">
        <v>19.0</v>
      </c>
      <c r="AH428" s="27"/>
      <c r="AI428" s="27"/>
    </row>
    <row r="429">
      <c r="A429" s="32"/>
      <c r="B429" s="29">
        <v>6154.0</v>
      </c>
      <c r="C429" s="30">
        <v>2698.0</v>
      </c>
      <c r="D429" s="31" t="s">
        <v>0</v>
      </c>
      <c r="E429" s="5">
        <v>22.0</v>
      </c>
      <c r="F429" s="6">
        <v>58.0</v>
      </c>
      <c r="G429" s="7">
        <v>30.0</v>
      </c>
      <c r="H429" s="8">
        <v>77.0</v>
      </c>
      <c r="I429" s="9">
        <v>243.0</v>
      </c>
      <c r="J429" s="10">
        <v>75.0</v>
      </c>
      <c r="K429" s="11">
        <v>19.0</v>
      </c>
      <c r="L429" s="12">
        <v>24.0</v>
      </c>
      <c r="M429" s="13">
        <v>104.0</v>
      </c>
      <c r="N429" s="31"/>
      <c r="O429" s="14">
        <v>19.0</v>
      </c>
      <c r="P429" s="15">
        <v>37.0</v>
      </c>
      <c r="Q429" s="16">
        <v>24.0</v>
      </c>
      <c r="R429" s="17">
        <v>36.0</v>
      </c>
      <c r="S429" s="18">
        <v>158.0</v>
      </c>
      <c r="T429" s="19">
        <v>28.0</v>
      </c>
      <c r="U429" s="20">
        <v>49.0</v>
      </c>
      <c r="V429" s="21">
        <v>106.0</v>
      </c>
      <c r="W429" s="22">
        <v>49.0</v>
      </c>
      <c r="X429" s="31"/>
      <c r="Y429" s="14">
        <v>26.0</v>
      </c>
      <c r="Z429" s="15">
        <v>30.0</v>
      </c>
      <c r="AA429" s="16">
        <v>29.0</v>
      </c>
      <c r="AB429" s="17">
        <v>33.0</v>
      </c>
      <c r="AC429" s="18">
        <v>158.0</v>
      </c>
      <c r="AD429" s="19">
        <v>26.0</v>
      </c>
      <c r="AE429" s="20">
        <v>30.0</v>
      </c>
      <c r="AF429" s="21">
        <v>91.0</v>
      </c>
      <c r="AG429" s="22">
        <v>44.0</v>
      </c>
      <c r="AH429" s="27"/>
      <c r="AI429" s="27"/>
    </row>
    <row r="430">
      <c r="A430" s="32"/>
      <c r="B430" s="29">
        <v>6431.0</v>
      </c>
      <c r="C430" s="30">
        <v>1155.0</v>
      </c>
      <c r="D430" s="31" t="s">
        <v>0</v>
      </c>
      <c r="E430" s="5">
        <v>6.0</v>
      </c>
      <c r="F430" s="6">
        <v>17.0</v>
      </c>
      <c r="G430" s="7">
        <v>2.0</v>
      </c>
      <c r="H430" s="8">
        <v>45.0</v>
      </c>
      <c r="I430" s="9">
        <v>108.0</v>
      </c>
      <c r="J430" s="10">
        <v>23.0</v>
      </c>
      <c r="K430" s="11">
        <v>11.0</v>
      </c>
      <c r="L430" s="12">
        <v>10.0</v>
      </c>
      <c r="M430" s="13">
        <v>35.0</v>
      </c>
      <c r="N430" s="31"/>
      <c r="O430" s="14">
        <v>8.0</v>
      </c>
      <c r="P430" s="15">
        <v>9.0</v>
      </c>
      <c r="Q430" s="16">
        <v>6.0</v>
      </c>
      <c r="R430" s="17">
        <v>27.0</v>
      </c>
      <c r="S430" s="18">
        <v>96.0</v>
      </c>
      <c r="T430" s="19">
        <v>12.0</v>
      </c>
      <c r="U430" s="20">
        <v>17.0</v>
      </c>
      <c r="V430" s="21">
        <v>24.0</v>
      </c>
      <c r="W430" s="22">
        <v>14.0</v>
      </c>
      <c r="X430" s="31"/>
      <c r="Y430" s="14">
        <v>8.0</v>
      </c>
      <c r="Z430" s="15">
        <v>4.0</v>
      </c>
      <c r="AA430" s="16">
        <v>8.0</v>
      </c>
      <c r="AB430" s="17">
        <v>26.0</v>
      </c>
      <c r="AC430" s="18">
        <v>92.0</v>
      </c>
      <c r="AD430" s="19">
        <v>11.0</v>
      </c>
      <c r="AE430" s="20">
        <v>10.0</v>
      </c>
      <c r="AF430" s="21">
        <v>20.0</v>
      </c>
      <c r="AG430" s="22">
        <v>7.0</v>
      </c>
      <c r="AH430" s="27"/>
      <c r="AI430" s="27"/>
    </row>
    <row r="431">
      <c r="A431" s="32"/>
      <c r="B431" s="29">
        <v>6467.0</v>
      </c>
      <c r="C431" s="30">
        <v>2528.0</v>
      </c>
      <c r="D431" s="31" t="s">
        <v>0</v>
      </c>
      <c r="E431" s="5">
        <v>17.0</v>
      </c>
      <c r="F431" s="6">
        <v>40.0</v>
      </c>
      <c r="G431" s="7">
        <v>21.0</v>
      </c>
      <c r="H431" s="8">
        <v>125.0</v>
      </c>
      <c r="I431" s="9">
        <v>140.0</v>
      </c>
      <c r="J431" s="10">
        <v>69.0</v>
      </c>
      <c r="K431" s="11">
        <v>28.0</v>
      </c>
      <c r="L431" s="12">
        <v>25.0</v>
      </c>
      <c r="M431" s="13">
        <v>69.0</v>
      </c>
      <c r="N431" s="31"/>
      <c r="O431" s="14">
        <v>33.0</v>
      </c>
      <c r="P431" s="15">
        <v>26.0</v>
      </c>
      <c r="Q431" s="16">
        <v>23.0</v>
      </c>
      <c r="R431" s="17">
        <v>43.0</v>
      </c>
      <c r="S431" s="18">
        <v>122.0</v>
      </c>
      <c r="T431" s="19">
        <v>25.0</v>
      </c>
      <c r="U431" s="20">
        <v>68.0</v>
      </c>
      <c r="V431" s="21">
        <v>59.0</v>
      </c>
      <c r="W431" s="22">
        <v>47.0</v>
      </c>
      <c r="X431" s="31"/>
      <c r="Y431" s="14">
        <v>19.0</v>
      </c>
      <c r="Z431" s="15">
        <v>18.0</v>
      </c>
      <c r="AA431" s="16">
        <v>25.0</v>
      </c>
      <c r="AB431" s="17">
        <v>43.0</v>
      </c>
      <c r="AC431" s="18">
        <v>117.0</v>
      </c>
      <c r="AD431" s="19">
        <v>21.0</v>
      </c>
      <c r="AE431" s="20">
        <v>54.0</v>
      </c>
      <c r="AF431" s="21">
        <v>57.0</v>
      </c>
      <c r="AG431" s="22">
        <v>41.0</v>
      </c>
      <c r="AH431" s="27"/>
      <c r="AI431" s="27"/>
    </row>
    <row r="432">
      <c r="A432" s="32"/>
      <c r="B432" s="29">
        <v>6468.0</v>
      </c>
      <c r="C432" s="30">
        <v>2117.0</v>
      </c>
      <c r="D432" s="31" t="s">
        <v>0</v>
      </c>
      <c r="E432" s="5">
        <v>18.0</v>
      </c>
      <c r="F432" s="6">
        <v>32.0</v>
      </c>
      <c r="G432" s="7">
        <v>7.0</v>
      </c>
      <c r="H432" s="8">
        <v>43.0</v>
      </c>
      <c r="I432" s="9">
        <v>123.0</v>
      </c>
      <c r="J432" s="10">
        <v>45.0</v>
      </c>
      <c r="K432" s="11">
        <v>29.0</v>
      </c>
      <c r="L432" s="12">
        <v>13.0</v>
      </c>
      <c r="M432" s="13">
        <v>60.0</v>
      </c>
      <c r="N432" s="31"/>
      <c r="O432" s="14">
        <v>16.0</v>
      </c>
      <c r="P432" s="15">
        <v>27.0</v>
      </c>
      <c r="Q432" s="16">
        <v>9.0</v>
      </c>
      <c r="R432" s="17">
        <v>35.0</v>
      </c>
      <c r="S432" s="18">
        <v>115.0</v>
      </c>
      <c r="T432" s="19">
        <v>23.0</v>
      </c>
      <c r="U432" s="20">
        <v>29.0</v>
      </c>
      <c r="V432" s="21">
        <v>38.0</v>
      </c>
      <c r="W432" s="22">
        <v>30.0</v>
      </c>
      <c r="X432" s="31"/>
      <c r="Y432" s="14">
        <v>15.0</v>
      </c>
      <c r="Z432" s="15">
        <v>15.0</v>
      </c>
      <c r="AA432" s="16">
        <v>13.0</v>
      </c>
      <c r="AB432" s="17">
        <v>32.0</v>
      </c>
      <c r="AC432" s="18">
        <v>107.0</v>
      </c>
      <c r="AD432" s="19">
        <v>23.0</v>
      </c>
      <c r="AE432" s="20">
        <v>31.0</v>
      </c>
      <c r="AF432" s="21">
        <v>31.0</v>
      </c>
      <c r="AG432" s="22">
        <v>21.0</v>
      </c>
      <c r="AH432" s="27"/>
      <c r="AI432" s="27"/>
    </row>
    <row r="433">
      <c r="A433" s="32"/>
      <c r="B433" s="29">
        <v>6469.0</v>
      </c>
      <c r="C433" s="30">
        <v>3436.0</v>
      </c>
      <c r="D433" s="31" t="s">
        <v>0</v>
      </c>
      <c r="E433" s="5">
        <v>27.0</v>
      </c>
      <c r="F433" s="6">
        <v>56.0</v>
      </c>
      <c r="G433" s="7">
        <v>25.0</v>
      </c>
      <c r="H433" s="8">
        <v>77.0</v>
      </c>
      <c r="I433" s="9">
        <v>168.0</v>
      </c>
      <c r="J433" s="10">
        <v>75.0</v>
      </c>
      <c r="K433" s="11">
        <v>29.0</v>
      </c>
      <c r="L433" s="12">
        <v>23.0</v>
      </c>
      <c r="M433" s="13">
        <v>80.0</v>
      </c>
      <c r="N433" s="31"/>
      <c r="O433" s="14">
        <v>21.0</v>
      </c>
      <c r="P433" s="15">
        <v>30.0</v>
      </c>
      <c r="Q433" s="16">
        <v>27.0</v>
      </c>
      <c r="R433" s="17">
        <v>44.0</v>
      </c>
      <c r="S433" s="18">
        <v>164.0</v>
      </c>
      <c r="T433" s="19">
        <v>34.0</v>
      </c>
      <c r="U433" s="20">
        <v>54.0</v>
      </c>
      <c r="V433" s="21">
        <v>49.0</v>
      </c>
      <c r="W433" s="22">
        <v>49.0</v>
      </c>
      <c r="X433" s="31"/>
      <c r="Y433" s="14">
        <v>18.0</v>
      </c>
      <c r="Z433" s="15">
        <v>16.0</v>
      </c>
      <c r="AA433" s="16">
        <v>26.0</v>
      </c>
      <c r="AB433" s="17">
        <v>43.0</v>
      </c>
      <c r="AC433" s="18">
        <v>165.0</v>
      </c>
      <c r="AD433" s="19">
        <v>34.0</v>
      </c>
      <c r="AE433" s="20">
        <v>47.0</v>
      </c>
      <c r="AF433" s="21">
        <v>61.0</v>
      </c>
      <c r="AG433" s="22">
        <v>42.0</v>
      </c>
      <c r="AH433" s="27"/>
      <c r="AI433" s="27"/>
    </row>
    <row r="434">
      <c r="A434" s="32"/>
      <c r="B434" s="29">
        <v>6471.0</v>
      </c>
      <c r="C434" s="30">
        <v>1467.0</v>
      </c>
      <c r="D434" s="31" t="s">
        <v>0</v>
      </c>
      <c r="E434" s="5">
        <v>18.0</v>
      </c>
      <c r="F434" s="6">
        <v>19.0</v>
      </c>
      <c r="G434" s="7">
        <v>17.0</v>
      </c>
      <c r="H434" s="8">
        <v>29.0</v>
      </c>
      <c r="I434" s="9">
        <v>77.0</v>
      </c>
      <c r="J434" s="10">
        <v>16.0</v>
      </c>
      <c r="K434" s="11">
        <v>16.0</v>
      </c>
      <c r="L434" s="12">
        <v>7.0</v>
      </c>
      <c r="M434" s="13">
        <v>40.0</v>
      </c>
      <c r="N434" s="31"/>
      <c r="O434" s="14">
        <v>14.0</v>
      </c>
      <c r="P434" s="15">
        <v>8.0</v>
      </c>
      <c r="Q434" s="16">
        <v>6.0</v>
      </c>
      <c r="R434" s="17">
        <v>28.0</v>
      </c>
      <c r="S434" s="18">
        <v>87.0</v>
      </c>
      <c r="T434" s="19">
        <v>14.0</v>
      </c>
      <c r="U434" s="20">
        <v>19.0</v>
      </c>
      <c r="V434" s="21">
        <v>23.0</v>
      </c>
      <c r="W434" s="22">
        <v>16.0</v>
      </c>
      <c r="X434" s="31"/>
      <c r="Y434" s="14">
        <v>7.0</v>
      </c>
      <c r="Z434" s="15">
        <v>3.0</v>
      </c>
      <c r="AA434" s="16">
        <v>11.0</v>
      </c>
      <c r="AB434" s="17">
        <v>26.0</v>
      </c>
      <c r="AC434" s="18">
        <v>90.0</v>
      </c>
      <c r="AD434" s="19">
        <v>13.0</v>
      </c>
      <c r="AE434" s="20">
        <v>11.0</v>
      </c>
      <c r="AF434" s="21">
        <v>20.0</v>
      </c>
      <c r="AG434" s="22">
        <v>8.0</v>
      </c>
      <c r="AH434" s="27"/>
      <c r="AI434" s="27"/>
    </row>
    <row r="435">
      <c r="A435" s="32"/>
      <c r="B435" s="29">
        <v>6490.0</v>
      </c>
      <c r="C435" s="30">
        <v>3005.0</v>
      </c>
      <c r="D435" s="31" t="s">
        <v>0</v>
      </c>
      <c r="E435" s="5">
        <v>28.0</v>
      </c>
      <c r="F435" s="6">
        <v>30.0</v>
      </c>
      <c r="G435" s="7">
        <v>30.0</v>
      </c>
      <c r="H435" s="8">
        <v>117.0</v>
      </c>
      <c r="I435" s="9">
        <v>199.0</v>
      </c>
      <c r="J435" s="10">
        <v>78.0</v>
      </c>
      <c r="K435" s="11">
        <v>46.0</v>
      </c>
      <c r="L435" s="12">
        <v>23.0</v>
      </c>
      <c r="M435" s="13">
        <v>71.0</v>
      </c>
      <c r="N435" s="31"/>
      <c r="O435" s="14">
        <v>32.0</v>
      </c>
      <c r="P435" s="15">
        <v>30.0</v>
      </c>
      <c r="Q435" s="16">
        <v>22.0</v>
      </c>
      <c r="R435" s="17">
        <v>50.0</v>
      </c>
      <c r="S435" s="18">
        <v>142.0</v>
      </c>
      <c r="T435" s="19">
        <v>29.0</v>
      </c>
      <c r="U435" s="20">
        <v>60.0</v>
      </c>
      <c r="V435" s="21">
        <v>67.0</v>
      </c>
      <c r="W435" s="22">
        <v>62.0</v>
      </c>
      <c r="X435" s="31"/>
      <c r="Y435" s="14">
        <v>41.0</v>
      </c>
      <c r="Z435" s="15">
        <v>17.0</v>
      </c>
      <c r="AA435" s="16">
        <v>33.0</v>
      </c>
      <c r="AB435" s="17">
        <v>51.0</v>
      </c>
      <c r="AC435" s="18">
        <v>143.0</v>
      </c>
      <c r="AD435" s="19">
        <v>29.0</v>
      </c>
      <c r="AE435" s="20">
        <v>39.0</v>
      </c>
      <c r="AF435" s="21">
        <v>63.0</v>
      </c>
      <c r="AG435" s="22">
        <v>53.0</v>
      </c>
      <c r="AH435" s="27"/>
      <c r="AI435" s="27"/>
    </row>
    <row r="436">
      <c r="A436" s="32"/>
      <c r="B436" s="29">
        <v>6492.0</v>
      </c>
      <c r="C436" s="30">
        <v>3663.0</v>
      </c>
      <c r="D436" s="31" t="s">
        <v>0</v>
      </c>
      <c r="E436" s="5">
        <v>15.0</v>
      </c>
      <c r="F436" s="6">
        <v>54.0</v>
      </c>
      <c r="G436" s="7">
        <v>33.0</v>
      </c>
      <c r="H436" s="8">
        <v>61.0</v>
      </c>
      <c r="I436" s="9">
        <v>216.0</v>
      </c>
      <c r="J436" s="10">
        <v>56.0</v>
      </c>
      <c r="K436" s="11">
        <v>24.0</v>
      </c>
      <c r="L436" s="12">
        <v>17.0</v>
      </c>
      <c r="M436" s="13">
        <v>94.0</v>
      </c>
      <c r="N436" s="31"/>
      <c r="O436" s="14">
        <v>16.0</v>
      </c>
      <c r="P436" s="15">
        <v>32.0</v>
      </c>
      <c r="Q436" s="16">
        <v>14.0</v>
      </c>
      <c r="R436" s="17">
        <v>36.0</v>
      </c>
      <c r="S436" s="18">
        <v>186.0</v>
      </c>
      <c r="T436" s="19">
        <v>36.0</v>
      </c>
      <c r="U436" s="20">
        <v>20.0</v>
      </c>
      <c r="V436" s="21">
        <v>66.0</v>
      </c>
      <c r="W436" s="22">
        <v>47.0</v>
      </c>
      <c r="X436" s="31"/>
      <c r="Y436" s="14">
        <v>15.0</v>
      </c>
      <c r="Z436" s="15">
        <v>16.0</v>
      </c>
      <c r="AA436" s="16">
        <v>18.0</v>
      </c>
      <c r="AB436" s="17">
        <v>38.0</v>
      </c>
      <c r="AC436" s="18">
        <v>187.0</v>
      </c>
      <c r="AD436" s="19">
        <v>37.0</v>
      </c>
      <c r="AE436" s="20">
        <v>17.0</v>
      </c>
      <c r="AF436" s="21">
        <v>69.0</v>
      </c>
      <c r="AG436" s="22">
        <v>32.0</v>
      </c>
      <c r="AH436" s="27"/>
      <c r="AI436" s="27"/>
    </row>
    <row r="437">
      <c r="A437" s="32"/>
      <c r="B437" s="29">
        <v>6493.0</v>
      </c>
      <c r="C437" s="30">
        <v>2602.0</v>
      </c>
      <c r="D437" s="31" t="s">
        <v>0</v>
      </c>
      <c r="E437" s="5">
        <v>23.0</v>
      </c>
      <c r="F437" s="6">
        <v>48.0</v>
      </c>
      <c r="G437" s="7">
        <v>31.0</v>
      </c>
      <c r="H437" s="8">
        <v>86.0</v>
      </c>
      <c r="I437" s="9">
        <v>187.0</v>
      </c>
      <c r="J437" s="10">
        <v>67.0</v>
      </c>
      <c r="K437" s="11">
        <v>25.0</v>
      </c>
      <c r="L437" s="12">
        <v>23.0</v>
      </c>
      <c r="M437" s="13">
        <v>64.0</v>
      </c>
      <c r="N437" s="31"/>
      <c r="O437" s="14">
        <v>27.0</v>
      </c>
      <c r="P437" s="15">
        <v>30.0</v>
      </c>
      <c r="Q437" s="16">
        <v>21.0</v>
      </c>
      <c r="R437" s="17">
        <v>51.0</v>
      </c>
      <c r="S437" s="18">
        <v>149.0</v>
      </c>
      <c r="T437" s="19">
        <v>28.0</v>
      </c>
      <c r="U437" s="20">
        <v>55.0</v>
      </c>
      <c r="V437" s="21">
        <v>63.0</v>
      </c>
      <c r="W437" s="22">
        <v>72.0</v>
      </c>
      <c r="X437" s="31"/>
      <c r="Y437" s="14">
        <v>20.0</v>
      </c>
      <c r="Z437" s="15">
        <v>26.0</v>
      </c>
      <c r="AA437" s="16">
        <v>27.0</v>
      </c>
      <c r="AB437" s="17">
        <v>51.0</v>
      </c>
      <c r="AC437" s="18">
        <v>146.0</v>
      </c>
      <c r="AD437" s="19">
        <v>30.0</v>
      </c>
      <c r="AE437" s="20">
        <v>46.0</v>
      </c>
      <c r="AF437" s="21">
        <v>59.0</v>
      </c>
      <c r="AG437" s="22">
        <v>49.0</v>
      </c>
      <c r="AH437" s="27"/>
      <c r="AI437" s="27"/>
    </row>
    <row r="438">
      <c r="A438" s="32"/>
      <c r="B438" s="29">
        <v>6497.0</v>
      </c>
      <c r="C438" s="30">
        <v>2091.0</v>
      </c>
      <c r="D438" s="31" t="s">
        <v>0</v>
      </c>
      <c r="E438" s="5">
        <v>13.0</v>
      </c>
      <c r="F438" s="6">
        <v>29.0</v>
      </c>
      <c r="G438" s="7">
        <v>26.0</v>
      </c>
      <c r="H438" s="8">
        <v>53.0</v>
      </c>
      <c r="I438" s="9">
        <v>138.0</v>
      </c>
      <c r="J438" s="10">
        <v>60.0</v>
      </c>
      <c r="K438" s="11">
        <v>18.0</v>
      </c>
      <c r="L438" s="12">
        <v>26.0</v>
      </c>
      <c r="M438" s="13">
        <v>40.0</v>
      </c>
      <c r="N438" s="31"/>
      <c r="O438" s="14">
        <v>13.0</v>
      </c>
      <c r="P438" s="15">
        <v>19.0</v>
      </c>
      <c r="Q438" s="16">
        <v>13.0</v>
      </c>
      <c r="R438" s="17">
        <v>26.0</v>
      </c>
      <c r="S438" s="18">
        <v>99.0</v>
      </c>
      <c r="T438" s="19">
        <v>31.0</v>
      </c>
      <c r="U438" s="20">
        <v>30.0</v>
      </c>
      <c r="V438" s="21">
        <v>63.0</v>
      </c>
      <c r="W438" s="22">
        <v>52.0</v>
      </c>
      <c r="X438" s="31"/>
      <c r="Y438" s="14">
        <v>4.0</v>
      </c>
      <c r="Z438" s="15">
        <v>17.0</v>
      </c>
      <c r="AA438" s="16">
        <v>23.0</v>
      </c>
      <c r="AB438" s="17">
        <v>27.0</v>
      </c>
      <c r="AC438" s="18">
        <v>100.0</v>
      </c>
      <c r="AD438" s="19">
        <v>29.0</v>
      </c>
      <c r="AE438" s="20">
        <v>35.0</v>
      </c>
      <c r="AF438" s="21">
        <v>48.0</v>
      </c>
      <c r="AG438" s="22">
        <v>41.0</v>
      </c>
      <c r="AH438" s="27"/>
      <c r="AI438" s="27"/>
    </row>
    <row r="439">
      <c r="A439" s="32"/>
      <c r="B439" s="29">
        <v>6499.0</v>
      </c>
      <c r="C439" s="30">
        <v>2178.0</v>
      </c>
      <c r="D439" s="31" t="s">
        <v>0</v>
      </c>
      <c r="E439" s="5">
        <v>9.0</v>
      </c>
      <c r="F439" s="6">
        <v>27.0</v>
      </c>
      <c r="G439" s="7">
        <v>35.0</v>
      </c>
      <c r="H439" s="8">
        <v>39.0</v>
      </c>
      <c r="I439" s="9">
        <v>89.0</v>
      </c>
      <c r="J439" s="10">
        <v>46.0</v>
      </c>
      <c r="K439" s="11">
        <v>19.0</v>
      </c>
      <c r="L439" s="12">
        <v>14.0</v>
      </c>
      <c r="M439" s="13">
        <v>53.0</v>
      </c>
      <c r="N439" s="31"/>
      <c r="O439" s="14">
        <v>3.0</v>
      </c>
      <c r="P439" s="15">
        <v>12.0</v>
      </c>
      <c r="Q439" s="16">
        <v>15.0</v>
      </c>
      <c r="R439" s="17">
        <v>28.0</v>
      </c>
      <c r="S439" s="18">
        <v>87.0</v>
      </c>
      <c r="T439" s="19">
        <v>19.0</v>
      </c>
      <c r="U439" s="20">
        <v>21.0</v>
      </c>
      <c r="V439" s="21">
        <v>28.0</v>
      </c>
      <c r="W439" s="22">
        <v>36.0</v>
      </c>
      <c r="X439" s="31"/>
      <c r="Y439" s="14">
        <v>6.0</v>
      </c>
      <c r="Z439" s="15">
        <v>7.0</v>
      </c>
      <c r="AA439" s="16">
        <v>23.0</v>
      </c>
      <c r="AB439" s="17">
        <v>30.0</v>
      </c>
      <c r="AC439" s="18">
        <v>89.0</v>
      </c>
      <c r="AD439" s="19">
        <v>22.0</v>
      </c>
      <c r="AE439" s="20">
        <v>13.0</v>
      </c>
      <c r="AF439" s="21">
        <v>24.0</v>
      </c>
      <c r="AG439" s="22">
        <v>28.0</v>
      </c>
      <c r="AH439" s="27"/>
      <c r="AI439" s="27"/>
    </row>
    <row r="440">
      <c r="A440" s="32"/>
      <c r="B440" s="29">
        <v>6509.0</v>
      </c>
      <c r="C440" s="30">
        <v>1455.0</v>
      </c>
      <c r="D440" s="31" t="s">
        <v>0</v>
      </c>
      <c r="E440" s="5">
        <v>11.0</v>
      </c>
      <c r="F440" s="6">
        <v>37.0</v>
      </c>
      <c r="G440" s="7">
        <v>17.0</v>
      </c>
      <c r="H440" s="8">
        <v>96.0</v>
      </c>
      <c r="I440" s="9">
        <v>212.0</v>
      </c>
      <c r="J440" s="10">
        <v>48.0</v>
      </c>
      <c r="K440" s="11">
        <v>14.0</v>
      </c>
      <c r="L440" s="12">
        <v>17.0</v>
      </c>
      <c r="M440" s="13">
        <v>59.0</v>
      </c>
      <c r="N440" s="31"/>
      <c r="O440" s="14">
        <v>27.0</v>
      </c>
      <c r="P440" s="15">
        <v>46.0</v>
      </c>
      <c r="Q440" s="16">
        <v>12.0</v>
      </c>
      <c r="R440" s="17">
        <v>33.0</v>
      </c>
      <c r="S440" s="18">
        <v>156.0</v>
      </c>
      <c r="T440" s="19">
        <v>14.0</v>
      </c>
      <c r="U440" s="20">
        <v>46.0</v>
      </c>
      <c r="V440" s="21">
        <v>65.0</v>
      </c>
      <c r="W440" s="22">
        <v>57.0</v>
      </c>
      <c r="X440" s="31"/>
      <c r="Y440" s="14">
        <v>9.0</v>
      </c>
      <c r="Z440" s="15">
        <v>18.0</v>
      </c>
      <c r="AA440" s="16">
        <v>18.0</v>
      </c>
      <c r="AB440" s="17">
        <v>34.0</v>
      </c>
      <c r="AC440" s="18">
        <v>154.0</v>
      </c>
      <c r="AD440" s="19">
        <v>13.0</v>
      </c>
      <c r="AE440" s="20">
        <v>45.0</v>
      </c>
      <c r="AF440" s="21">
        <v>71.0</v>
      </c>
      <c r="AG440" s="22">
        <v>46.0</v>
      </c>
      <c r="AH440" s="27"/>
      <c r="AI440" s="27"/>
    </row>
    <row r="441">
      <c r="A441" s="32"/>
      <c r="B441" s="29">
        <v>6512.0</v>
      </c>
      <c r="C441" s="30">
        <v>1939.0</v>
      </c>
      <c r="D441" s="31" t="s">
        <v>0</v>
      </c>
      <c r="E441" s="5">
        <v>19.0</v>
      </c>
      <c r="F441" s="6">
        <v>37.0</v>
      </c>
      <c r="G441" s="7">
        <v>34.0</v>
      </c>
      <c r="H441" s="8">
        <v>91.0</v>
      </c>
      <c r="I441" s="9">
        <v>219.0</v>
      </c>
      <c r="J441" s="10">
        <v>107.0</v>
      </c>
      <c r="K441" s="11">
        <v>32.0</v>
      </c>
      <c r="L441" s="12">
        <v>20.0</v>
      </c>
      <c r="M441" s="13">
        <v>60.0</v>
      </c>
      <c r="N441" s="31"/>
      <c r="O441" s="14">
        <v>24.0</v>
      </c>
      <c r="P441" s="15">
        <v>56.0</v>
      </c>
      <c r="Q441" s="16">
        <v>29.0</v>
      </c>
      <c r="R441" s="17">
        <v>41.0</v>
      </c>
      <c r="S441" s="18">
        <v>106.0</v>
      </c>
      <c r="T441" s="19">
        <v>30.0</v>
      </c>
      <c r="U441" s="20">
        <v>77.0</v>
      </c>
      <c r="V441" s="21">
        <v>133.0</v>
      </c>
      <c r="W441" s="22">
        <v>93.0</v>
      </c>
      <c r="X441" s="31"/>
      <c r="Y441" s="14">
        <v>12.0</v>
      </c>
      <c r="Z441" s="15">
        <v>21.0</v>
      </c>
      <c r="AA441" s="16">
        <v>25.0</v>
      </c>
      <c r="AB441" s="17">
        <v>41.0</v>
      </c>
      <c r="AC441" s="18">
        <v>105.0</v>
      </c>
      <c r="AD441" s="19">
        <v>28.0</v>
      </c>
      <c r="AE441" s="20">
        <v>70.0</v>
      </c>
      <c r="AF441" s="21">
        <v>125.0</v>
      </c>
      <c r="AG441" s="22">
        <v>80.0</v>
      </c>
      <c r="AH441" s="27"/>
      <c r="AI441" s="27"/>
    </row>
    <row r="442">
      <c r="A442" s="32"/>
      <c r="B442" s="29">
        <v>6514.0</v>
      </c>
      <c r="C442" s="30">
        <v>2368.0</v>
      </c>
      <c r="D442" s="31" t="s">
        <v>0</v>
      </c>
      <c r="E442" s="5">
        <v>17.0</v>
      </c>
      <c r="F442" s="6">
        <v>43.0</v>
      </c>
      <c r="G442" s="7">
        <v>28.0</v>
      </c>
      <c r="H442" s="8">
        <v>87.0</v>
      </c>
      <c r="I442" s="9">
        <v>222.0</v>
      </c>
      <c r="J442" s="10">
        <v>93.0</v>
      </c>
      <c r="K442" s="11">
        <v>41.0</v>
      </c>
      <c r="L442" s="12">
        <v>26.0</v>
      </c>
      <c r="M442" s="13">
        <v>106.0</v>
      </c>
      <c r="N442" s="31"/>
      <c r="O442" s="14">
        <v>28.0</v>
      </c>
      <c r="P442" s="15">
        <v>43.0</v>
      </c>
      <c r="Q442" s="16">
        <v>35.0</v>
      </c>
      <c r="R442" s="17">
        <v>44.0</v>
      </c>
      <c r="S442" s="18">
        <v>178.0</v>
      </c>
      <c r="T442" s="19">
        <v>37.0</v>
      </c>
      <c r="U442" s="20">
        <v>55.0</v>
      </c>
      <c r="V442" s="21">
        <v>88.0</v>
      </c>
      <c r="W442" s="22">
        <v>70.0</v>
      </c>
      <c r="X442" s="31"/>
      <c r="Y442" s="14">
        <v>26.0</v>
      </c>
      <c r="Z442" s="15">
        <v>23.0</v>
      </c>
      <c r="AA442" s="16">
        <v>29.0</v>
      </c>
      <c r="AB442" s="17">
        <v>42.0</v>
      </c>
      <c r="AC442" s="18">
        <v>177.0</v>
      </c>
      <c r="AD442" s="19">
        <v>36.0</v>
      </c>
      <c r="AE442" s="20">
        <v>49.0</v>
      </c>
      <c r="AF442" s="21">
        <v>77.0</v>
      </c>
      <c r="AG442" s="22">
        <v>59.0</v>
      </c>
      <c r="AH442" s="27"/>
      <c r="AI442" s="27"/>
    </row>
    <row r="443">
      <c r="A443" s="32"/>
      <c r="B443" s="29">
        <v>6517.0</v>
      </c>
      <c r="C443" s="30">
        <v>2267.0</v>
      </c>
      <c r="D443" s="31" t="s">
        <v>0</v>
      </c>
      <c r="E443" s="5">
        <v>26.0</v>
      </c>
      <c r="F443" s="6">
        <v>34.0</v>
      </c>
      <c r="G443" s="7">
        <v>23.0</v>
      </c>
      <c r="H443" s="8">
        <v>40.0</v>
      </c>
      <c r="I443" s="9">
        <v>183.0</v>
      </c>
      <c r="J443" s="10">
        <v>56.0</v>
      </c>
      <c r="K443" s="11">
        <v>26.0</v>
      </c>
      <c r="L443" s="12">
        <v>28.0</v>
      </c>
      <c r="M443" s="13">
        <v>80.0</v>
      </c>
      <c r="N443" s="31"/>
      <c r="O443" s="14">
        <v>15.0</v>
      </c>
      <c r="P443" s="15">
        <v>32.0</v>
      </c>
      <c r="Q443" s="16">
        <v>15.0</v>
      </c>
      <c r="R443" s="17">
        <v>31.0</v>
      </c>
      <c r="S443" s="18">
        <v>148.0</v>
      </c>
      <c r="T443" s="19">
        <v>33.0</v>
      </c>
      <c r="U443" s="20">
        <v>38.0</v>
      </c>
      <c r="V443" s="21">
        <v>71.0</v>
      </c>
      <c r="W443" s="22">
        <v>50.0</v>
      </c>
      <c r="X443" s="31"/>
      <c r="Y443" s="14">
        <v>19.0</v>
      </c>
      <c r="Z443" s="15">
        <v>22.0</v>
      </c>
      <c r="AA443" s="16">
        <v>16.0</v>
      </c>
      <c r="AB443" s="17">
        <v>31.0</v>
      </c>
      <c r="AC443" s="18">
        <v>150.0</v>
      </c>
      <c r="AD443" s="19">
        <v>33.0</v>
      </c>
      <c r="AE443" s="20">
        <v>36.0</v>
      </c>
      <c r="AF443" s="21">
        <v>64.0</v>
      </c>
      <c r="AG443" s="22">
        <v>42.0</v>
      </c>
      <c r="AH443" s="27"/>
      <c r="AI443" s="27"/>
    </row>
    <row r="444">
      <c r="A444" s="32"/>
      <c r="B444" s="29">
        <v>6520.0</v>
      </c>
      <c r="C444" s="30">
        <v>2800.0</v>
      </c>
      <c r="D444" s="31" t="s">
        <v>0</v>
      </c>
      <c r="E444" s="5">
        <v>36.0</v>
      </c>
      <c r="F444" s="6">
        <v>55.0</v>
      </c>
      <c r="G444" s="7">
        <v>47.0</v>
      </c>
      <c r="H444" s="8">
        <v>134.0</v>
      </c>
      <c r="I444" s="9">
        <v>242.0</v>
      </c>
      <c r="J444" s="10">
        <v>101.0</v>
      </c>
      <c r="K444" s="11">
        <v>61.0</v>
      </c>
      <c r="L444" s="12">
        <v>39.0</v>
      </c>
      <c r="M444" s="13">
        <v>98.0</v>
      </c>
      <c r="N444" s="31"/>
      <c r="O444" s="14">
        <v>43.0</v>
      </c>
      <c r="P444" s="15">
        <v>39.0</v>
      </c>
      <c r="Q444" s="16">
        <v>39.0</v>
      </c>
      <c r="R444" s="17">
        <v>85.0</v>
      </c>
      <c r="S444" s="18">
        <v>214.0</v>
      </c>
      <c r="T444" s="19">
        <v>42.0</v>
      </c>
      <c r="U444" s="20">
        <v>77.0</v>
      </c>
      <c r="V444" s="21">
        <v>74.0</v>
      </c>
      <c r="W444" s="22">
        <v>86.0</v>
      </c>
      <c r="X444" s="31"/>
      <c r="Y444" s="14">
        <v>22.0</v>
      </c>
      <c r="Z444" s="15">
        <v>23.0</v>
      </c>
      <c r="AA444" s="16">
        <v>54.0</v>
      </c>
      <c r="AB444" s="17">
        <v>83.0</v>
      </c>
      <c r="AC444" s="18">
        <v>211.0</v>
      </c>
      <c r="AD444" s="19">
        <v>39.0</v>
      </c>
      <c r="AE444" s="20">
        <v>65.0</v>
      </c>
      <c r="AF444" s="21">
        <v>64.0</v>
      </c>
      <c r="AG444" s="22">
        <v>67.0</v>
      </c>
      <c r="AH444" s="27"/>
      <c r="AI444" s="27"/>
    </row>
    <row r="445">
      <c r="A445" s="32"/>
      <c r="B445" s="29">
        <v>6522.0</v>
      </c>
      <c r="C445" s="30">
        <v>1570.0</v>
      </c>
      <c r="D445" s="31" t="s">
        <v>0</v>
      </c>
      <c r="E445" s="5">
        <v>12.0</v>
      </c>
      <c r="F445" s="6">
        <v>30.0</v>
      </c>
      <c r="G445" s="7">
        <v>25.0</v>
      </c>
      <c r="H445" s="8">
        <v>68.0</v>
      </c>
      <c r="I445" s="9">
        <v>145.0</v>
      </c>
      <c r="J445" s="10">
        <v>45.0</v>
      </c>
      <c r="K445" s="11">
        <v>23.0</v>
      </c>
      <c r="L445" s="12">
        <v>14.0</v>
      </c>
      <c r="M445" s="13">
        <v>61.0</v>
      </c>
      <c r="N445" s="31"/>
      <c r="O445" s="14">
        <v>21.0</v>
      </c>
      <c r="P445" s="15">
        <v>35.0</v>
      </c>
      <c r="Q445" s="16">
        <v>25.0</v>
      </c>
      <c r="R445" s="17">
        <v>32.0</v>
      </c>
      <c r="S445" s="18">
        <v>142.0</v>
      </c>
      <c r="T445" s="19">
        <v>16.0</v>
      </c>
      <c r="U445" s="20">
        <v>37.0</v>
      </c>
      <c r="V445" s="21">
        <v>44.0</v>
      </c>
      <c r="W445" s="22">
        <v>40.0</v>
      </c>
      <c r="X445" s="31"/>
      <c r="Y445" s="14">
        <v>18.0</v>
      </c>
      <c r="Z445" s="15">
        <v>10.0</v>
      </c>
      <c r="AA445" s="16">
        <v>24.0</v>
      </c>
      <c r="AB445" s="17">
        <v>34.0</v>
      </c>
      <c r="AC445" s="18">
        <v>134.0</v>
      </c>
      <c r="AD445" s="19">
        <v>15.0</v>
      </c>
      <c r="AE445" s="20">
        <v>30.0</v>
      </c>
      <c r="AF445" s="21">
        <v>43.0</v>
      </c>
      <c r="AG445" s="22">
        <v>34.0</v>
      </c>
      <c r="AH445" s="27"/>
      <c r="AI445" s="27"/>
    </row>
    <row r="446">
      <c r="A446" s="32"/>
      <c r="B446" s="29">
        <v>6526.0</v>
      </c>
      <c r="C446" s="30">
        <v>1880.0</v>
      </c>
      <c r="D446" s="31" t="s">
        <v>0</v>
      </c>
      <c r="E446" s="5">
        <v>24.0</v>
      </c>
      <c r="F446" s="6">
        <v>56.0</v>
      </c>
      <c r="G446" s="7">
        <v>17.0</v>
      </c>
      <c r="H446" s="8">
        <v>196.0</v>
      </c>
      <c r="I446" s="9">
        <v>353.0</v>
      </c>
      <c r="J446" s="10">
        <v>50.0</v>
      </c>
      <c r="K446" s="11">
        <v>45.0</v>
      </c>
      <c r="L446" s="12">
        <v>13.0</v>
      </c>
      <c r="M446" s="13">
        <v>148.0</v>
      </c>
      <c r="N446" s="31"/>
      <c r="O446" s="14">
        <v>74.0</v>
      </c>
      <c r="P446" s="15">
        <v>69.0</v>
      </c>
      <c r="Q446" s="16">
        <v>22.0</v>
      </c>
      <c r="R446" s="17">
        <v>73.0</v>
      </c>
      <c r="S446" s="18">
        <v>291.0</v>
      </c>
      <c r="T446" s="19">
        <v>16.0</v>
      </c>
      <c r="U446" s="20">
        <v>97.0</v>
      </c>
      <c r="V446" s="21">
        <v>156.0</v>
      </c>
      <c r="W446" s="22">
        <v>42.0</v>
      </c>
      <c r="X446" s="31"/>
      <c r="Y446" s="14">
        <v>38.0</v>
      </c>
      <c r="Z446" s="15">
        <v>27.0</v>
      </c>
      <c r="AA446" s="16">
        <v>23.0</v>
      </c>
      <c r="AB446" s="17">
        <v>73.0</v>
      </c>
      <c r="AC446" s="18">
        <v>293.0</v>
      </c>
      <c r="AD446" s="19">
        <v>15.0</v>
      </c>
      <c r="AE446" s="20">
        <v>99.0</v>
      </c>
      <c r="AF446" s="21">
        <v>151.0</v>
      </c>
      <c r="AG446" s="22">
        <v>32.0</v>
      </c>
      <c r="AH446" s="27"/>
      <c r="AI446" s="27"/>
    </row>
    <row r="447">
      <c r="A447" s="32"/>
      <c r="B447" s="29">
        <v>6527.0</v>
      </c>
      <c r="C447" s="30">
        <v>2826.0</v>
      </c>
      <c r="D447" s="31" t="s">
        <v>0</v>
      </c>
      <c r="E447" s="5">
        <v>47.0</v>
      </c>
      <c r="F447" s="6">
        <v>57.0</v>
      </c>
      <c r="G447" s="7">
        <v>31.0</v>
      </c>
      <c r="H447" s="8">
        <v>112.0</v>
      </c>
      <c r="I447" s="9">
        <v>183.0</v>
      </c>
      <c r="J447" s="10">
        <v>58.0</v>
      </c>
      <c r="K447" s="11">
        <v>31.0</v>
      </c>
      <c r="L447" s="12">
        <v>38.0</v>
      </c>
      <c r="M447" s="13">
        <v>92.0</v>
      </c>
      <c r="N447" s="31"/>
      <c r="O447" s="14">
        <v>38.0</v>
      </c>
      <c r="P447" s="15">
        <v>55.0</v>
      </c>
      <c r="Q447" s="16">
        <v>25.0</v>
      </c>
      <c r="R447" s="17">
        <v>51.0</v>
      </c>
      <c r="S447" s="18">
        <v>178.0</v>
      </c>
      <c r="T447" s="19">
        <v>23.0</v>
      </c>
      <c r="U447" s="20">
        <v>75.0</v>
      </c>
      <c r="V447" s="21">
        <v>56.0</v>
      </c>
      <c r="W447" s="22">
        <v>58.0</v>
      </c>
      <c r="X447" s="31"/>
      <c r="Y447" s="14">
        <v>41.0</v>
      </c>
      <c r="Z447" s="15">
        <v>36.0</v>
      </c>
      <c r="AA447" s="16">
        <v>38.0</v>
      </c>
      <c r="AB447" s="17">
        <v>48.0</v>
      </c>
      <c r="AC447" s="18">
        <v>173.0</v>
      </c>
      <c r="AD447" s="19">
        <v>25.0</v>
      </c>
      <c r="AE447" s="20">
        <v>60.0</v>
      </c>
      <c r="AF447" s="21">
        <v>58.0</v>
      </c>
      <c r="AG447" s="22">
        <v>45.0</v>
      </c>
      <c r="AH447" s="27"/>
      <c r="AI447" s="27"/>
    </row>
    <row r="448">
      <c r="A448" s="32"/>
      <c r="B448" s="29">
        <v>6528.0</v>
      </c>
      <c r="C448" s="30">
        <v>2145.0</v>
      </c>
      <c r="D448" s="31" t="s">
        <v>0</v>
      </c>
      <c r="E448" s="5">
        <v>22.0</v>
      </c>
      <c r="F448" s="6">
        <v>55.0</v>
      </c>
      <c r="G448" s="7">
        <v>22.0</v>
      </c>
      <c r="H448" s="8">
        <v>62.0</v>
      </c>
      <c r="I448" s="9">
        <v>253.0</v>
      </c>
      <c r="J448" s="10">
        <v>56.0</v>
      </c>
      <c r="K448" s="11">
        <v>19.0</v>
      </c>
      <c r="L448" s="12">
        <v>14.0</v>
      </c>
      <c r="M448" s="13">
        <v>91.0</v>
      </c>
      <c r="N448" s="31"/>
      <c r="O448" s="14">
        <v>26.0</v>
      </c>
      <c r="P448" s="15">
        <v>36.0</v>
      </c>
      <c r="Q448" s="16">
        <v>26.0</v>
      </c>
      <c r="R448" s="17">
        <v>20.0</v>
      </c>
      <c r="S448" s="18">
        <v>159.0</v>
      </c>
      <c r="T448" s="19">
        <v>23.0</v>
      </c>
      <c r="U448" s="20">
        <v>52.0</v>
      </c>
      <c r="V448" s="21">
        <v>132.0</v>
      </c>
      <c r="W448" s="22">
        <v>28.0</v>
      </c>
      <c r="X448" s="31"/>
      <c r="Y448" s="14">
        <v>12.0</v>
      </c>
      <c r="Z448" s="15">
        <v>25.0</v>
      </c>
      <c r="AA448" s="16">
        <v>17.0</v>
      </c>
      <c r="AB448" s="17">
        <v>20.0</v>
      </c>
      <c r="AC448" s="18">
        <v>157.0</v>
      </c>
      <c r="AD448" s="19">
        <v>21.0</v>
      </c>
      <c r="AE448" s="20">
        <v>36.0</v>
      </c>
      <c r="AF448" s="21">
        <v>112.0</v>
      </c>
      <c r="AG448" s="22">
        <v>28.0</v>
      </c>
      <c r="AH448" s="27"/>
      <c r="AI448" s="27"/>
    </row>
    <row r="449">
      <c r="A449" s="32"/>
      <c r="B449" s="29">
        <v>6530.0</v>
      </c>
      <c r="C449" s="30">
        <v>2916.0</v>
      </c>
      <c r="D449" s="31" t="s">
        <v>0</v>
      </c>
      <c r="E449" s="5">
        <v>27.0</v>
      </c>
      <c r="F449" s="6">
        <v>37.0</v>
      </c>
      <c r="G449" s="7">
        <v>39.0</v>
      </c>
      <c r="H449" s="8">
        <v>89.0</v>
      </c>
      <c r="I449" s="9">
        <v>158.0</v>
      </c>
      <c r="J449" s="10">
        <v>82.0</v>
      </c>
      <c r="K449" s="11">
        <v>42.0</v>
      </c>
      <c r="L449" s="12">
        <v>14.0</v>
      </c>
      <c r="M449" s="13">
        <v>80.0</v>
      </c>
      <c r="N449" s="31"/>
      <c r="O449" s="14">
        <v>24.0</v>
      </c>
      <c r="P449" s="15">
        <v>31.0</v>
      </c>
      <c r="Q449" s="16">
        <v>20.0</v>
      </c>
      <c r="R449" s="17">
        <v>65.0</v>
      </c>
      <c r="S449" s="18">
        <v>140.0</v>
      </c>
      <c r="T449" s="19">
        <v>26.0</v>
      </c>
      <c r="U449" s="20">
        <v>45.0</v>
      </c>
      <c r="V449" s="21">
        <v>61.0</v>
      </c>
      <c r="W449" s="22">
        <v>63.0</v>
      </c>
      <c r="X449" s="31"/>
      <c r="Y449" s="14">
        <v>15.0</v>
      </c>
      <c r="Z449" s="15">
        <v>14.0</v>
      </c>
      <c r="AA449" s="16">
        <v>40.0</v>
      </c>
      <c r="AB449" s="17">
        <v>62.0</v>
      </c>
      <c r="AC449" s="18">
        <v>143.0</v>
      </c>
      <c r="AD449" s="19">
        <v>29.0</v>
      </c>
      <c r="AE449" s="20">
        <v>43.0</v>
      </c>
      <c r="AF449" s="21">
        <v>55.0</v>
      </c>
      <c r="AG449" s="22">
        <v>35.0</v>
      </c>
      <c r="AH449" s="27"/>
      <c r="AI449" s="27"/>
    </row>
    <row r="450">
      <c r="A450" s="32"/>
      <c r="B450" s="29">
        <v>6533.0</v>
      </c>
      <c r="C450" s="30">
        <v>1331.0</v>
      </c>
      <c r="D450" s="31" t="s">
        <v>0</v>
      </c>
      <c r="E450" s="5">
        <v>9.0</v>
      </c>
      <c r="F450" s="6">
        <v>20.0</v>
      </c>
      <c r="G450" s="7">
        <v>6.0</v>
      </c>
      <c r="H450" s="8">
        <v>28.0</v>
      </c>
      <c r="I450" s="9">
        <v>70.0</v>
      </c>
      <c r="J450" s="10">
        <v>19.0</v>
      </c>
      <c r="K450" s="11">
        <v>12.0</v>
      </c>
      <c r="L450" s="12">
        <v>5.0</v>
      </c>
      <c r="M450" s="13">
        <v>34.0</v>
      </c>
      <c r="N450" s="31"/>
      <c r="O450" s="14">
        <v>8.0</v>
      </c>
      <c r="P450" s="15">
        <v>6.0</v>
      </c>
      <c r="Q450" s="16">
        <v>7.0</v>
      </c>
      <c r="R450" s="17">
        <v>14.0</v>
      </c>
      <c r="S450" s="18">
        <v>81.0</v>
      </c>
      <c r="T450" s="19">
        <v>12.0</v>
      </c>
      <c r="U450" s="20">
        <v>22.0</v>
      </c>
      <c r="V450" s="21">
        <v>19.0</v>
      </c>
      <c r="W450" s="22">
        <v>8.0</v>
      </c>
      <c r="X450" s="31"/>
      <c r="Y450" s="14">
        <v>9.0</v>
      </c>
      <c r="Z450" s="15">
        <v>7.0</v>
      </c>
      <c r="AA450" s="16">
        <v>3.0</v>
      </c>
      <c r="AB450" s="17">
        <v>16.0</v>
      </c>
      <c r="AC450" s="18">
        <v>84.0</v>
      </c>
      <c r="AD450" s="19">
        <v>13.0</v>
      </c>
      <c r="AE450" s="20">
        <v>23.0</v>
      </c>
      <c r="AF450" s="21">
        <v>15.0</v>
      </c>
      <c r="AG450" s="22">
        <v>12.0</v>
      </c>
      <c r="AH450" s="27"/>
      <c r="AI450" s="27"/>
    </row>
    <row r="451">
      <c r="A451" s="32"/>
      <c r="B451" s="29">
        <v>6538.0</v>
      </c>
      <c r="C451" s="30">
        <v>2501.0</v>
      </c>
      <c r="D451" s="31" t="s">
        <v>0</v>
      </c>
      <c r="E451" s="5">
        <v>17.0</v>
      </c>
      <c r="F451" s="6">
        <v>26.0</v>
      </c>
      <c r="G451" s="7">
        <v>18.0</v>
      </c>
      <c r="H451" s="8">
        <v>50.0</v>
      </c>
      <c r="I451" s="9">
        <v>148.0</v>
      </c>
      <c r="J451" s="10">
        <v>44.0</v>
      </c>
      <c r="K451" s="11">
        <v>39.0</v>
      </c>
      <c r="L451" s="12">
        <v>23.0</v>
      </c>
      <c r="M451" s="13">
        <v>75.0</v>
      </c>
      <c r="N451" s="31"/>
      <c r="O451" s="14">
        <v>19.0</v>
      </c>
      <c r="P451" s="15">
        <v>24.0</v>
      </c>
      <c r="Q451" s="16">
        <v>12.0</v>
      </c>
      <c r="R451" s="17">
        <v>40.0</v>
      </c>
      <c r="S451" s="18">
        <v>118.0</v>
      </c>
      <c r="T451" s="19">
        <v>28.0</v>
      </c>
      <c r="U451" s="20">
        <v>34.0</v>
      </c>
      <c r="V451" s="21">
        <v>42.0</v>
      </c>
      <c r="W451" s="22">
        <v>39.0</v>
      </c>
      <c r="X451" s="31"/>
      <c r="Y451" s="14">
        <v>11.0</v>
      </c>
      <c r="Z451" s="15">
        <v>14.0</v>
      </c>
      <c r="AA451" s="16">
        <v>20.0</v>
      </c>
      <c r="AB451" s="17">
        <v>40.0</v>
      </c>
      <c r="AC451" s="18">
        <v>117.0</v>
      </c>
      <c r="AD451" s="19">
        <v>28.0</v>
      </c>
      <c r="AE451" s="20">
        <v>29.0</v>
      </c>
      <c r="AF451" s="21">
        <v>36.0</v>
      </c>
      <c r="AG451" s="22">
        <v>23.0</v>
      </c>
      <c r="AH451" s="27"/>
      <c r="AI451" s="27"/>
    </row>
    <row r="452">
      <c r="A452" s="32"/>
      <c r="B452" s="29">
        <v>6539.0</v>
      </c>
      <c r="C452" s="30">
        <v>1687.0</v>
      </c>
      <c r="D452" s="31" t="s">
        <v>0</v>
      </c>
      <c r="E452" s="5">
        <v>17.0</v>
      </c>
      <c r="F452" s="6">
        <v>19.0</v>
      </c>
      <c r="G452" s="7">
        <v>12.0</v>
      </c>
      <c r="H452" s="8">
        <v>56.0</v>
      </c>
      <c r="I452" s="9">
        <v>100.0</v>
      </c>
      <c r="J452" s="10">
        <v>30.0</v>
      </c>
      <c r="K452" s="11">
        <v>15.0</v>
      </c>
      <c r="L452" s="12">
        <v>17.0</v>
      </c>
      <c r="M452" s="13">
        <v>58.0</v>
      </c>
      <c r="N452" s="31"/>
      <c r="O452" s="14">
        <v>18.0</v>
      </c>
      <c r="P452" s="15">
        <v>18.0</v>
      </c>
      <c r="Q452" s="16">
        <v>16.0</v>
      </c>
      <c r="R452" s="17">
        <v>20.0</v>
      </c>
      <c r="S452" s="18">
        <v>79.0</v>
      </c>
      <c r="T452" s="19">
        <v>10.0</v>
      </c>
      <c r="U452" s="20">
        <v>24.0</v>
      </c>
      <c r="V452" s="21">
        <v>41.0</v>
      </c>
      <c r="W452" s="22">
        <v>20.0</v>
      </c>
      <c r="X452" s="31"/>
      <c r="Y452" s="14">
        <v>19.0</v>
      </c>
      <c r="Z452" s="15">
        <v>7.0</v>
      </c>
      <c r="AA452" s="16">
        <v>13.0</v>
      </c>
      <c r="AB452" s="17">
        <v>23.0</v>
      </c>
      <c r="AC452" s="18">
        <v>76.0</v>
      </c>
      <c r="AD452" s="19">
        <v>11.0</v>
      </c>
      <c r="AE452" s="20">
        <v>17.0</v>
      </c>
      <c r="AF452" s="21">
        <v>26.0</v>
      </c>
      <c r="AG452" s="22">
        <v>23.0</v>
      </c>
      <c r="AH452" s="27"/>
      <c r="AI452" s="27"/>
    </row>
    <row r="453">
      <c r="A453" s="32"/>
      <c r="B453" s="29">
        <v>6540.0</v>
      </c>
      <c r="C453" s="30">
        <v>2203.0</v>
      </c>
      <c r="D453" s="31" t="s">
        <v>0</v>
      </c>
      <c r="E453" s="5">
        <v>17.0</v>
      </c>
      <c r="F453" s="6">
        <v>22.0</v>
      </c>
      <c r="G453" s="7">
        <v>19.0</v>
      </c>
      <c r="H453" s="8">
        <v>93.0</v>
      </c>
      <c r="I453" s="9">
        <v>87.0</v>
      </c>
      <c r="J453" s="10">
        <v>37.0</v>
      </c>
      <c r="K453" s="11">
        <v>31.0</v>
      </c>
      <c r="L453" s="12">
        <v>17.0</v>
      </c>
      <c r="M453" s="13">
        <v>49.0</v>
      </c>
      <c r="N453" s="31"/>
      <c r="O453" s="14">
        <v>26.0</v>
      </c>
      <c r="P453" s="15">
        <v>21.0</v>
      </c>
      <c r="Q453" s="16">
        <v>9.0</v>
      </c>
      <c r="R453" s="17">
        <v>51.0</v>
      </c>
      <c r="S453" s="18">
        <v>82.0</v>
      </c>
      <c r="T453" s="19">
        <v>19.0</v>
      </c>
      <c r="U453" s="20">
        <v>32.0</v>
      </c>
      <c r="V453" s="21">
        <v>39.0</v>
      </c>
      <c r="W453" s="22">
        <v>27.0</v>
      </c>
      <c r="X453" s="31"/>
      <c r="Y453" s="14">
        <v>17.0</v>
      </c>
      <c r="Z453" s="15">
        <v>8.0</v>
      </c>
      <c r="AA453" s="16">
        <v>20.0</v>
      </c>
      <c r="AB453" s="17">
        <v>50.0</v>
      </c>
      <c r="AC453" s="18">
        <v>77.0</v>
      </c>
      <c r="AD453" s="19">
        <v>17.0</v>
      </c>
      <c r="AE453" s="20">
        <v>40.0</v>
      </c>
      <c r="AF453" s="21">
        <v>38.0</v>
      </c>
      <c r="AG453" s="22">
        <v>19.0</v>
      </c>
      <c r="AH453" s="27"/>
      <c r="AI453" s="27"/>
    </row>
    <row r="454">
      <c r="A454" s="32"/>
      <c r="B454" s="29">
        <v>6545.0</v>
      </c>
      <c r="C454" s="30">
        <v>1652.0</v>
      </c>
      <c r="D454" s="31" t="s">
        <v>0</v>
      </c>
      <c r="E454" s="5">
        <v>22.0</v>
      </c>
      <c r="F454" s="6">
        <v>35.0</v>
      </c>
      <c r="G454" s="7">
        <v>10.0</v>
      </c>
      <c r="H454" s="8">
        <v>35.0</v>
      </c>
      <c r="I454" s="9">
        <v>97.0</v>
      </c>
      <c r="J454" s="10">
        <v>31.0</v>
      </c>
      <c r="K454" s="11">
        <v>8.0</v>
      </c>
      <c r="L454" s="12">
        <v>6.0</v>
      </c>
      <c r="M454" s="13">
        <v>46.0</v>
      </c>
      <c r="N454" s="31"/>
      <c r="O454" s="14">
        <v>10.0</v>
      </c>
      <c r="P454" s="15">
        <v>16.0</v>
      </c>
      <c r="Q454" s="16">
        <v>6.0</v>
      </c>
      <c r="R454" s="17">
        <v>30.0</v>
      </c>
      <c r="S454" s="18">
        <v>90.0</v>
      </c>
      <c r="T454" s="19">
        <v>18.0</v>
      </c>
      <c r="U454" s="20">
        <v>26.0</v>
      </c>
      <c r="V454" s="21">
        <v>27.0</v>
      </c>
      <c r="W454" s="22">
        <v>18.0</v>
      </c>
      <c r="X454" s="31"/>
      <c r="Y454" s="14">
        <v>5.0</v>
      </c>
      <c r="Z454" s="15">
        <v>6.0</v>
      </c>
      <c r="AA454" s="16">
        <v>4.0</v>
      </c>
      <c r="AB454" s="17">
        <v>31.0</v>
      </c>
      <c r="AC454" s="18">
        <v>84.0</v>
      </c>
      <c r="AD454" s="19">
        <v>19.0</v>
      </c>
      <c r="AE454" s="20">
        <v>28.0</v>
      </c>
      <c r="AF454" s="21">
        <v>27.0</v>
      </c>
      <c r="AG454" s="22">
        <v>17.0</v>
      </c>
      <c r="AH454" s="27"/>
      <c r="AI454" s="27"/>
    </row>
    <row r="455">
      <c r="A455" s="32"/>
      <c r="B455" s="29">
        <v>6547.0</v>
      </c>
      <c r="C455" s="30">
        <v>2090.0</v>
      </c>
      <c r="D455" s="31" t="s">
        <v>0</v>
      </c>
      <c r="E455" s="5">
        <v>12.0</v>
      </c>
      <c r="F455" s="6">
        <v>25.0</v>
      </c>
      <c r="G455" s="7">
        <v>26.0</v>
      </c>
      <c r="H455" s="8">
        <v>33.0</v>
      </c>
      <c r="I455" s="9">
        <v>115.0</v>
      </c>
      <c r="J455" s="10">
        <v>19.0</v>
      </c>
      <c r="K455" s="11">
        <v>19.0</v>
      </c>
      <c r="L455" s="12">
        <v>15.0</v>
      </c>
      <c r="M455" s="13">
        <v>43.0</v>
      </c>
      <c r="N455" s="31"/>
      <c r="O455" s="14">
        <v>7.0</v>
      </c>
      <c r="P455" s="15">
        <v>13.0</v>
      </c>
      <c r="Q455" s="16">
        <v>13.0</v>
      </c>
      <c r="R455" s="17">
        <v>23.0</v>
      </c>
      <c r="S455" s="18">
        <v>89.0</v>
      </c>
      <c r="T455" s="19">
        <v>20.0</v>
      </c>
      <c r="U455" s="20">
        <v>25.0</v>
      </c>
      <c r="V455" s="21">
        <v>32.0</v>
      </c>
      <c r="W455" s="22">
        <v>20.0</v>
      </c>
      <c r="X455" s="31"/>
      <c r="Y455" s="14">
        <v>12.0</v>
      </c>
      <c r="Z455" s="15">
        <v>5.0</v>
      </c>
      <c r="AA455" s="16">
        <v>22.0</v>
      </c>
      <c r="AB455" s="17">
        <v>24.0</v>
      </c>
      <c r="AC455" s="18">
        <v>89.0</v>
      </c>
      <c r="AD455" s="19">
        <v>19.0</v>
      </c>
      <c r="AE455" s="20">
        <v>21.0</v>
      </c>
      <c r="AF455" s="21">
        <v>32.0</v>
      </c>
      <c r="AG455" s="22">
        <v>14.0</v>
      </c>
      <c r="AH455" s="27"/>
      <c r="AI455" s="27"/>
    </row>
    <row r="456">
      <c r="A456" s="32"/>
      <c r="B456" s="29">
        <v>6552.0</v>
      </c>
      <c r="C456" s="30">
        <v>918.0</v>
      </c>
      <c r="D456" s="31" t="s">
        <v>0</v>
      </c>
      <c r="E456" s="5">
        <v>7.0</v>
      </c>
      <c r="F456" s="6">
        <v>26.0</v>
      </c>
      <c r="G456" s="7">
        <v>10.0</v>
      </c>
      <c r="H456" s="8">
        <v>30.0</v>
      </c>
      <c r="I456" s="9">
        <v>91.0</v>
      </c>
      <c r="J456" s="10">
        <v>32.0</v>
      </c>
      <c r="K456" s="11">
        <v>8.0</v>
      </c>
      <c r="L456" s="12">
        <v>5.0</v>
      </c>
      <c r="M456" s="13">
        <v>25.0</v>
      </c>
      <c r="N456" s="31"/>
      <c r="O456" s="14">
        <v>6.0</v>
      </c>
      <c r="P456" s="15">
        <v>18.0</v>
      </c>
      <c r="Q456" s="16">
        <v>5.0</v>
      </c>
      <c r="R456" s="17">
        <v>15.0</v>
      </c>
      <c r="S456" s="18">
        <v>73.0</v>
      </c>
      <c r="T456" s="19">
        <v>9.0</v>
      </c>
      <c r="U456" s="20">
        <v>15.0</v>
      </c>
      <c r="V456" s="21">
        <v>34.0</v>
      </c>
      <c r="W456" s="22">
        <v>26.0</v>
      </c>
      <c r="X456" s="31"/>
      <c r="Y456" s="14">
        <v>5.0</v>
      </c>
      <c r="Z456" s="15">
        <v>18.0</v>
      </c>
      <c r="AA456" s="16">
        <v>7.0</v>
      </c>
      <c r="AB456" s="17">
        <v>15.0</v>
      </c>
      <c r="AC456" s="18">
        <v>73.0</v>
      </c>
      <c r="AD456" s="19">
        <v>12.0</v>
      </c>
      <c r="AE456" s="20">
        <v>15.0</v>
      </c>
      <c r="AF456" s="21">
        <v>21.0</v>
      </c>
      <c r="AG456" s="22">
        <v>24.0</v>
      </c>
      <c r="AH456" s="27"/>
      <c r="AI456" s="27"/>
    </row>
    <row r="457">
      <c r="A457" s="32"/>
      <c r="B457" s="29">
        <v>6600.0</v>
      </c>
      <c r="C457" s="30">
        <v>1776.0</v>
      </c>
      <c r="D457" s="31" t="s">
        <v>0</v>
      </c>
      <c r="E457" s="5">
        <v>11.0</v>
      </c>
      <c r="F457" s="6">
        <v>18.0</v>
      </c>
      <c r="G457" s="7">
        <v>22.0</v>
      </c>
      <c r="H457" s="8">
        <v>39.0</v>
      </c>
      <c r="I457" s="9">
        <v>184.0</v>
      </c>
      <c r="J457" s="10">
        <v>45.0</v>
      </c>
      <c r="K457" s="11">
        <v>11.0</v>
      </c>
      <c r="L457" s="12">
        <v>9.0</v>
      </c>
      <c r="M457" s="13">
        <v>54.0</v>
      </c>
      <c r="N457" s="31"/>
      <c r="O457" s="14">
        <v>15.0</v>
      </c>
      <c r="P457" s="15">
        <v>32.0</v>
      </c>
      <c r="Q457" s="16">
        <v>11.0</v>
      </c>
      <c r="R457" s="17">
        <v>13.0</v>
      </c>
      <c r="S457" s="18">
        <v>118.0</v>
      </c>
      <c r="T457" s="19">
        <v>10.0</v>
      </c>
      <c r="U457" s="20">
        <v>23.0</v>
      </c>
      <c r="V457" s="21">
        <v>68.0</v>
      </c>
      <c r="W457" s="22">
        <v>42.0</v>
      </c>
      <c r="X457" s="31"/>
      <c r="Y457" s="14">
        <v>9.0</v>
      </c>
      <c r="Z457" s="15">
        <v>17.0</v>
      </c>
      <c r="AA457" s="16">
        <v>20.0</v>
      </c>
      <c r="AB457" s="17">
        <v>13.0</v>
      </c>
      <c r="AC457" s="18">
        <v>113.0</v>
      </c>
      <c r="AD457" s="19">
        <v>9.0</v>
      </c>
      <c r="AE457" s="20">
        <v>18.0</v>
      </c>
      <c r="AF457" s="21">
        <v>63.0</v>
      </c>
      <c r="AG457" s="22">
        <v>33.0</v>
      </c>
      <c r="AH457" s="27"/>
      <c r="AI457" s="27"/>
    </row>
    <row r="458">
      <c r="A458" s="32"/>
      <c r="B458" s="29">
        <v>6609.0</v>
      </c>
      <c r="C458" s="30">
        <v>3046.0</v>
      </c>
      <c r="D458" s="31" t="s">
        <v>0</v>
      </c>
      <c r="E458" s="5">
        <v>20.0</v>
      </c>
      <c r="F458" s="6">
        <v>22.0</v>
      </c>
      <c r="G458" s="7">
        <v>19.0</v>
      </c>
      <c r="H458" s="8">
        <v>55.0</v>
      </c>
      <c r="I458" s="9">
        <v>134.0</v>
      </c>
      <c r="J458" s="10">
        <v>38.0</v>
      </c>
      <c r="K458" s="11">
        <v>16.0</v>
      </c>
      <c r="L458" s="12">
        <v>18.0</v>
      </c>
      <c r="M458" s="13">
        <v>69.0</v>
      </c>
      <c r="N458" s="31"/>
      <c r="O458" s="14">
        <v>24.0</v>
      </c>
      <c r="P458" s="15">
        <v>16.0</v>
      </c>
      <c r="Q458" s="16">
        <v>11.0</v>
      </c>
      <c r="R458" s="17">
        <v>22.0</v>
      </c>
      <c r="S458" s="18">
        <v>141.0</v>
      </c>
      <c r="T458" s="19">
        <v>15.0</v>
      </c>
      <c r="U458" s="20">
        <v>29.0</v>
      </c>
      <c r="V458" s="21">
        <v>38.0</v>
      </c>
      <c r="W458" s="22">
        <v>30.0</v>
      </c>
      <c r="X458" s="31"/>
      <c r="Y458" s="14">
        <v>22.0</v>
      </c>
      <c r="Z458" s="15">
        <v>7.0</v>
      </c>
      <c r="AA458" s="16">
        <v>21.0</v>
      </c>
      <c r="AB458" s="17">
        <v>21.0</v>
      </c>
      <c r="AC458" s="18">
        <v>144.0</v>
      </c>
      <c r="AD458" s="19">
        <v>15.0</v>
      </c>
      <c r="AE458" s="20">
        <v>31.0</v>
      </c>
      <c r="AF458" s="21">
        <v>32.0</v>
      </c>
      <c r="AG458" s="22">
        <v>20.0</v>
      </c>
      <c r="AH458" s="27"/>
      <c r="AI458" s="27"/>
    </row>
    <row r="459">
      <c r="A459" s="32"/>
      <c r="B459" s="29">
        <v>6610.0</v>
      </c>
      <c r="C459" s="30">
        <v>2673.0</v>
      </c>
      <c r="D459" s="31" t="s">
        <v>0</v>
      </c>
      <c r="E459" s="5">
        <v>14.0</v>
      </c>
      <c r="F459" s="6">
        <v>55.0</v>
      </c>
      <c r="G459" s="7">
        <v>16.0</v>
      </c>
      <c r="H459" s="8">
        <v>60.0</v>
      </c>
      <c r="I459" s="9">
        <v>214.0</v>
      </c>
      <c r="J459" s="10">
        <v>62.0</v>
      </c>
      <c r="K459" s="11">
        <v>33.0</v>
      </c>
      <c r="L459" s="12">
        <v>27.0</v>
      </c>
      <c r="M459" s="13">
        <v>96.0</v>
      </c>
      <c r="N459" s="31"/>
      <c r="O459" s="14">
        <v>27.0</v>
      </c>
      <c r="P459" s="15">
        <v>49.0</v>
      </c>
      <c r="Q459" s="16">
        <v>12.0</v>
      </c>
      <c r="R459" s="17">
        <v>31.0</v>
      </c>
      <c r="S459" s="18">
        <v>129.0</v>
      </c>
      <c r="T459" s="19">
        <v>25.0</v>
      </c>
      <c r="U459" s="20">
        <v>36.0</v>
      </c>
      <c r="V459" s="21">
        <v>128.0</v>
      </c>
      <c r="W459" s="22">
        <v>54.0</v>
      </c>
      <c r="X459" s="31"/>
      <c r="Y459" s="14">
        <v>21.0</v>
      </c>
      <c r="Z459" s="15">
        <v>27.0</v>
      </c>
      <c r="AA459" s="16">
        <v>16.0</v>
      </c>
      <c r="AB459" s="17">
        <v>32.0</v>
      </c>
      <c r="AC459" s="18">
        <v>142.0</v>
      </c>
      <c r="AD459" s="19">
        <v>27.0</v>
      </c>
      <c r="AE459" s="20">
        <v>36.0</v>
      </c>
      <c r="AF459" s="21">
        <v>123.0</v>
      </c>
      <c r="AG459" s="22">
        <v>44.0</v>
      </c>
      <c r="AH459" s="27"/>
      <c r="AI459" s="27"/>
    </row>
    <row r="460">
      <c r="A460" s="32"/>
      <c r="B460" s="29">
        <v>6625.0</v>
      </c>
      <c r="C460" s="30">
        <v>1843.0</v>
      </c>
      <c r="D460" s="31" t="s">
        <v>0</v>
      </c>
      <c r="E460" s="5">
        <v>28.0</v>
      </c>
      <c r="F460" s="6">
        <v>19.0</v>
      </c>
      <c r="G460" s="7">
        <v>12.0</v>
      </c>
      <c r="H460" s="8">
        <v>87.0</v>
      </c>
      <c r="I460" s="9">
        <v>136.0</v>
      </c>
      <c r="J460" s="10">
        <v>60.0</v>
      </c>
      <c r="K460" s="11">
        <v>24.0</v>
      </c>
      <c r="L460" s="12">
        <v>19.0</v>
      </c>
      <c r="M460" s="13">
        <v>54.0</v>
      </c>
      <c r="N460" s="31"/>
      <c r="O460" s="14">
        <v>32.0</v>
      </c>
      <c r="P460" s="15">
        <v>26.0</v>
      </c>
      <c r="Q460" s="16">
        <v>26.0</v>
      </c>
      <c r="R460" s="17">
        <v>37.0</v>
      </c>
      <c r="S460" s="18">
        <v>84.0</v>
      </c>
      <c r="T460" s="19">
        <v>13.0</v>
      </c>
      <c r="U460" s="20">
        <v>54.0</v>
      </c>
      <c r="V460" s="21">
        <v>72.0</v>
      </c>
      <c r="W460" s="22">
        <v>51.0</v>
      </c>
      <c r="X460" s="31"/>
      <c r="Y460" s="14">
        <v>22.0</v>
      </c>
      <c r="Z460" s="15">
        <v>11.0</v>
      </c>
      <c r="AA460" s="16">
        <v>18.0</v>
      </c>
      <c r="AB460" s="17">
        <v>39.0</v>
      </c>
      <c r="AC460" s="18">
        <v>85.0</v>
      </c>
      <c r="AD460" s="19">
        <v>13.0</v>
      </c>
      <c r="AE460" s="20">
        <v>41.0</v>
      </c>
      <c r="AF460" s="21">
        <v>53.0</v>
      </c>
      <c r="AG460" s="22">
        <v>35.0</v>
      </c>
      <c r="AH460" s="27"/>
      <c r="AI460" s="27"/>
    </row>
    <row r="461">
      <c r="A461" s="32"/>
      <c r="B461" s="29">
        <v>6632.0</v>
      </c>
      <c r="C461" s="30">
        <v>1203.0</v>
      </c>
      <c r="D461" s="31" t="s">
        <v>0</v>
      </c>
      <c r="E461" s="5">
        <v>12.0</v>
      </c>
      <c r="F461" s="6">
        <v>28.0</v>
      </c>
      <c r="G461" s="7">
        <v>17.0</v>
      </c>
      <c r="H461" s="8">
        <v>43.0</v>
      </c>
      <c r="I461" s="9">
        <v>97.0</v>
      </c>
      <c r="J461" s="10">
        <v>39.0</v>
      </c>
      <c r="K461" s="11">
        <v>18.0</v>
      </c>
      <c r="L461" s="12">
        <v>8.0</v>
      </c>
      <c r="M461" s="13">
        <v>40.0</v>
      </c>
      <c r="N461" s="31"/>
      <c r="O461" s="14">
        <v>13.0</v>
      </c>
      <c r="P461" s="15">
        <v>25.0</v>
      </c>
      <c r="Q461" s="16">
        <v>11.0</v>
      </c>
      <c r="R461" s="17">
        <v>26.0</v>
      </c>
      <c r="S461" s="18">
        <v>73.0</v>
      </c>
      <c r="T461" s="19">
        <v>19.0</v>
      </c>
      <c r="U461" s="20">
        <v>30.0</v>
      </c>
      <c r="V461" s="21">
        <v>43.0</v>
      </c>
      <c r="W461" s="22">
        <v>25.0</v>
      </c>
      <c r="X461" s="31"/>
      <c r="Y461" s="14">
        <v>5.0</v>
      </c>
      <c r="Z461" s="15">
        <v>9.0</v>
      </c>
      <c r="AA461" s="16">
        <v>16.0</v>
      </c>
      <c r="AB461" s="17">
        <v>28.0</v>
      </c>
      <c r="AC461" s="18">
        <v>75.0</v>
      </c>
      <c r="AD461" s="19">
        <v>21.0</v>
      </c>
      <c r="AE461" s="20">
        <v>30.0</v>
      </c>
      <c r="AF461" s="21">
        <v>38.0</v>
      </c>
      <c r="AG461" s="22">
        <v>14.0</v>
      </c>
      <c r="AH461" s="27"/>
      <c r="AI461" s="27"/>
    </row>
    <row r="462">
      <c r="A462" s="32"/>
      <c r="B462" s="29">
        <v>6648.0</v>
      </c>
      <c r="C462" s="30">
        <v>3398.0</v>
      </c>
      <c r="D462" s="31" t="s">
        <v>0</v>
      </c>
      <c r="E462" s="5">
        <v>35.0</v>
      </c>
      <c r="F462" s="6">
        <v>39.0</v>
      </c>
      <c r="G462" s="7">
        <v>32.0</v>
      </c>
      <c r="H462" s="8">
        <v>39.0</v>
      </c>
      <c r="I462" s="9">
        <v>161.0</v>
      </c>
      <c r="J462" s="10">
        <v>62.0</v>
      </c>
      <c r="K462" s="11">
        <v>31.0</v>
      </c>
      <c r="L462" s="12">
        <v>21.0</v>
      </c>
      <c r="M462" s="13">
        <v>70.0</v>
      </c>
      <c r="N462" s="31"/>
      <c r="O462" s="14">
        <v>15.0</v>
      </c>
      <c r="P462" s="15">
        <v>35.0</v>
      </c>
      <c r="Q462" s="16">
        <v>11.0</v>
      </c>
      <c r="R462" s="17">
        <v>24.0</v>
      </c>
      <c r="S462" s="18">
        <v>143.0</v>
      </c>
      <c r="T462" s="19">
        <v>44.0</v>
      </c>
      <c r="U462" s="20">
        <v>37.0</v>
      </c>
      <c r="V462" s="21">
        <v>40.0</v>
      </c>
      <c r="W462" s="22">
        <v>39.0</v>
      </c>
      <c r="X462" s="31"/>
      <c r="Y462" s="14">
        <v>26.0</v>
      </c>
      <c r="Z462" s="15">
        <v>11.0</v>
      </c>
      <c r="AA462" s="16">
        <v>28.0</v>
      </c>
      <c r="AB462" s="17">
        <v>26.0</v>
      </c>
      <c r="AC462" s="18">
        <v>147.0</v>
      </c>
      <c r="AD462" s="19">
        <v>44.0</v>
      </c>
      <c r="AE462" s="20">
        <v>16.0</v>
      </c>
      <c r="AF462" s="21">
        <v>43.0</v>
      </c>
      <c r="AG462" s="22">
        <v>24.0</v>
      </c>
      <c r="AH462" s="27"/>
      <c r="AI462" s="27"/>
    </row>
    <row r="463">
      <c r="A463" s="32"/>
      <c r="B463" s="29">
        <v>6652.0</v>
      </c>
      <c r="C463" s="30">
        <v>2057.0</v>
      </c>
      <c r="D463" s="31" t="s">
        <v>0</v>
      </c>
      <c r="E463" s="5">
        <v>16.0</v>
      </c>
      <c r="F463" s="6">
        <v>31.0</v>
      </c>
      <c r="G463" s="7">
        <v>18.0</v>
      </c>
      <c r="H463" s="8">
        <v>64.0</v>
      </c>
      <c r="I463" s="9">
        <v>194.0</v>
      </c>
      <c r="J463" s="10">
        <v>39.0</v>
      </c>
      <c r="K463" s="11">
        <v>14.0</v>
      </c>
      <c r="L463" s="12">
        <v>19.0</v>
      </c>
      <c r="M463" s="13">
        <v>89.0</v>
      </c>
      <c r="N463" s="31"/>
      <c r="O463" s="14">
        <v>21.0</v>
      </c>
      <c r="P463" s="15">
        <v>38.0</v>
      </c>
      <c r="Q463" s="16">
        <v>6.0</v>
      </c>
      <c r="R463" s="17">
        <v>34.0</v>
      </c>
      <c r="S463" s="18">
        <v>148.0</v>
      </c>
      <c r="T463" s="19">
        <v>23.0</v>
      </c>
      <c r="U463" s="20">
        <v>42.0</v>
      </c>
      <c r="V463" s="21">
        <v>85.0</v>
      </c>
      <c r="W463" s="22">
        <v>37.0</v>
      </c>
      <c r="X463" s="31"/>
      <c r="Y463" s="14">
        <v>12.0</v>
      </c>
      <c r="Z463" s="15">
        <v>17.0</v>
      </c>
      <c r="AA463" s="16">
        <v>19.0</v>
      </c>
      <c r="AB463" s="17">
        <v>34.0</v>
      </c>
      <c r="AC463" s="18">
        <v>142.0</v>
      </c>
      <c r="AD463" s="19">
        <v>25.0</v>
      </c>
      <c r="AE463" s="20">
        <v>36.0</v>
      </c>
      <c r="AF463" s="21">
        <v>82.0</v>
      </c>
      <c r="AG463" s="22">
        <v>16.0</v>
      </c>
      <c r="AH463" s="27"/>
      <c r="AI463" s="27"/>
    </row>
    <row r="464">
      <c r="A464" s="32"/>
      <c r="B464" s="29">
        <v>6656.0</v>
      </c>
      <c r="C464" s="30">
        <v>1361.0</v>
      </c>
      <c r="D464" s="31" t="s">
        <v>0</v>
      </c>
      <c r="E464" s="5">
        <v>15.0</v>
      </c>
      <c r="F464" s="6">
        <v>18.0</v>
      </c>
      <c r="G464" s="7">
        <v>16.0</v>
      </c>
      <c r="H464" s="8">
        <v>27.0</v>
      </c>
      <c r="I464" s="9">
        <v>103.0</v>
      </c>
      <c r="J464" s="10">
        <v>18.0</v>
      </c>
      <c r="K464" s="11">
        <v>7.0</v>
      </c>
      <c r="L464" s="12">
        <v>15.0</v>
      </c>
      <c r="M464" s="13">
        <v>49.0</v>
      </c>
      <c r="N464" s="31"/>
      <c r="O464" s="14">
        <v>6.0</v>
      </c>
      <c r="P464" s="15">
        <v>24.0</v>
      </c>
      <c r="Q464" s="16">
        <v>2.0</v>
      </c>
      <c r="R464" s="17">
        <v>16.0</v>
      </c>
      <c r="S464" s="18">
        <v>90.0</v>
      </c>
      <c r="T464" s="19">
        <v>11.0</v>
      </c>
      <c r="U464" s="20">
        <v>22.0</v>
      </c>
      <c r="V464" s="21">
        <v>33.0</v>
      </c>
      <c r="W464" s="22">
        <v>25.0</v>
      </c>
      <c r="X464" s="31"/>
      <c r="Y464" s="14">
        <v>13.0</v>
      </c>
      <c r="Z464" s="15">
        <v>12.0</v>
      </c>
      <c r="AA464" s="16">
        <v>8.0</v>
      </c>
      <c r="AB464" s="17">
        <v>17.0</v>
      </c>
      <c r="AC464" s="18">
        <v>91.0</v>
      </c>
      <c r="AD464" s="19">
        <v>12.0</v>
      </c>
      <c r="AE464" s="20">
        <v>14.0</v>
      </c>
      <c r="AF464" s="21">
        <v>30.0</v>
      </c>
      <c r="AG464" s="22">
        <v>20.0</v>
      </c>
      <c r="AH464" s="27"/>
      <c r="AI464" s="27"/>
    </row>
    <row r="465">
      <c r="A465" s="32"/>
      <c r="B465" s="29">
        <v>6657.0</v>
      </c>
      <c r="C465" s="30">
        <v>1675.0</v>
      </c>
      <c r="D465" s="31" t="s">
        <v>0</v>
      </c>
      <c r="E465" s="5">
        <v>15.0</v>
      </c>
      <c r="F465" s="6">
        <v>22.0</v>
      </c>
      <c r="G465" s="7">
        <v>19.0</v>
      </c>
      <c r="H465" s="8">
        <v>30.0</v>
      </c>
      <c r="I465" s="9">
        <v>82.0</v>
      </c>
      <c r="J465" s="10">
        <v>14.0</v>
      </c>
      <c r="K465" s="11">
        <v>19.0</v>
      </c>
      <c r="L465" s="12">
        <v>8.0</v>
      </c>
      <c r="M465" s="13">
        <v>33.0</v>
      </c>
      <c r="N465" s="31"/>
      <c r="O465" s="14">
        <v>9.0</v>
      </c>
      <c r="P465" s="15">
        <v>13.0</v>
      </c>
      <c r="Q465" s="16">
        <v>6.0</v>
      </c>
      <c r="R465" s="17">
        <v>26.0</v>
      </c>
      <c r="S465" s="18">
        <v>58.0</v>
      </c>
      <c r="T465" s="19">
        <v>15.0</v>
      </c>
      <c r="U465" s="20">
        <v>25.0</v>
      </c>
      <c r="V465" s="21">
        <v>40.0</v>
      </c>
      <c r="W465" s="22">
        <v>13.0</v>
      </c>
      <c r="X465" s="31"/>
      <c r="Y465" s="14">
        <v>8.0</v>
      </c>
      <c r="Z465" s="15">
        <v>11.0</v>
      </c>
      <c r="AA465" s="16">
        <v>9.0</v>
      </c>
      <c r="AB465" s="17">
        <v>25.0</v>
      </c>
      <c r="AC465" s="18">
        <v>61.0</v>
      </c>
      <c r="AD465" s="19">
        <v>15.0</v>
      </c>
      <c r="AE465" s="20">
        <v>10.0</v>
      </c>
      <c r="AF465" s="21">
        <v>37.0</v>
      </c>
      <c r="AG465" s="22">
        <v>9.0</v>
      </c>
      <c r="AH465" s="27"/>
      <c r="AI465" s="27"/>
    </row>
    <row r="466">
      <c r="A466" s="32"/>
      <c r="B466" s="29">
        <v>6658.0</v>
      </c>
      <c r="C466" s="30">
        <v>2677.0</v>
      </c>
      <c r="D466" s="31" t="s">
        <v>0</v>
      </c>
      <c r="E466" s="5">
        <v>20.0</v>
      </c>
      <c r="F466" s="6">
        <v>41.0</v>
      </c>
      <c r="G466" s="7">
        <v>23.0</v>
      </c>
      <c r="H466" s="8">
        <v>64.0</v>
      </c>
      <c r="I466" s="9">
        <v>189.0</v>
      </c>
      <c r="J466" s="10">
        <v>38.0</v>
      </c>
      <c r="K466" s="11">
        <v>14.0</v>
      </c>
      <c r="L466" s="12">
        <v>11.0</v>
      </c>
      <c r="M466" s="13">
        <v>79.0</v>
      </c>
      <c r="N466" s="31"/>
      <c r="O466" s="14">
        <v>16.0</v>
      </c>
      <c r="P466" s="15">
        <v>26.0</v>
      </c>
      <c r="Q466" s="16">
        <v>9.0</v>
      </c>
      <c r="R466" s="17">
        <v>35.0</v>
      </c>
      <c r="S466" s="18">
        <v>169.0</v>
      </c>
      <c r="T466" s="19">
        <v>18.0</v>
      </c>
      <c r="U466" s="20">
        <v>43.0</v>
      </c>
      <c r="V466" s="21">
        <v>73.0</v>
      </c>
      <c r="W466" s="22">
        <v>38.0</v>
      </c>
      <c r="X466" s="31"/>
      <c r="Y466" s="14">
        <v>11.0</v>
      </c>
      <c r="Z466" s="15">
        <v>20.0</v>
      </c>
      <c r="AA466" s="16">
        <v>21.0</v>
      </c>
      <c r="AB466" s="17">
        <v>34.0</v>
      </c>
      <c r="AC466" s="18">
        <v>173.0</v>
      </c>
      <c r="AD466" s="19">
        <v>19.0</v>
      </c>
      <c r="AE466" s="20">
        <v>31.0</v>
      </c>
      <c r="AF466" s="21">
        <v>63.0</v>
      </c>
      <c r="AG466" s="22">
        <v>24.0</v>
      </c>
      <c r="AH466" s="27"/>
      <c r="AI466" s="27"/>
    </row>
    <row r="467">
      <c r="A467" s="32"/>
      <c r="B467" s="29">
        <v>6666.0</v>
      </c>
      <c r="C467" s="30">
        <v>3147.0</v>
      </c>
      <c r="D467" s="31" t="s">
        <v>0</v>
      </c>
      <c r="E467" s="5">
        <v>63.0</v>
      </c>
      <c r="F467" s="6">
        <v>30.0</v>
      </c>
      <c r="G467" s="7">
        <v>38.0</v>
      </c>
      <c r="H467" s="8">
        <v>123.0</v>
      </c>
      <c r="I467" s="9">
        <v>139.0</v>
      </c>
      <c r="J467" s="10">
        <v>62.0</v>
      </c>
      <c r="K467" s="11">
        <v>39.0</v>
      </c>
      <c r="L467" s="12">
        <v>26.0</v>
      </c>
      <c r="M467" s="13">
        <v>61.0</v>
      </c>
      <c r="N467" s="31"/>
      <c r="O467" s="14">
        <v>42.0</v>
      </c>
      <c r="P467" s="15">
        <v>19.0</v>
      </c>
      <c r="Q467" s="16">
        <v>19.0</v>
      </c>
      <c r="R467" s="17">
        <v>66.0</v>
      </c>
      <c r="S467" s="18">
        <v>116.0</v>
      </c>
      <c r="T467" s="19">
        <v>33.0</v>
      </c>
      <c r="U467" s="20">
        <v>77.0</v>
      </c>
      <c r="V467" s="21">
        <v>45.0</v>
      </c>
      <c r="W467" s="22">
        <v>53.0</v>
      </c>
      <c r="X467" s="31"/>
      <c r="Y467" s="14">
        <v>39.0</v>
      </c>
      <c r="Z467" s="15">
        <v>11.0</v>
      </c>
      <c r="AA467" s="16">
        <v>37.0</v>
      </c>
      <c r="AB467" s="17">
        <v>61.0</v>
      </c>
      <c r="AC467" s="18">
        <v>115.0</v>
      </c>
      <c r="AD467" s="19">
        <v>34.0</v>
      </c>
      <c r="AE467" s="20">
        <v>68.0</v>
      </c>
      <c r="AF467" s="21">
        <v>38.0</v>
      </c>
      <c r="AG467" s="22">
        <v>32.0</v>
      </c>
      <c r="AH467" s="27"/>
      <c r="AI467" s="27"/>
    </row>
    <row r="468">
      <c r="A468" s="32"/>
      <c r="B468" s="29">
        <v>6675.0</v>
      </c>
      <c r="C468" s="30">
        <v>1609.0</v>
      </c>
      <c r="D468" s="31" t="s">
        <v>0</v>
      </c>
      <c r="E468" s="5">
        <v>13.0</v>
      </c>
      <c r="F468" s="6">
        <v>23.0</v>
      </c>
      <c r="G468" s="7">
        <v>17.0</v>
      </c>
      <c r="H468" s="8">
        <v>69.0</v>
      </c>
      <c r="I468" s="9">
        <v>105.0</v>
      </c>
      <c r="J468" s="10">
        <v>48.0</v>
      </c>
      <c r="K468" s="11">
        <v>34.0</v>
      </c>
      <c r="L468" s="12">
        <v>16.0</v>
      </c>
      <c r="M468" s="13">
        <v>53.0</v>
      </c>
      <c r="N468" s="31"/>
      <c r="O468" s="14">
        <v>24.0</v>
      </c>
      <c r="P468" s="15">
        <v>23.0</v>
      </c>
      <c r="Q468" s="16">
        <v>15.0</v>
      </c>
      <c r="R468" s="17">
        <v>35.0</v>
      </c>
      <c r="S468" s="18">
        <v>90.0</v>
      </c>
      <c r="T468" s="19">
        <v>10.0</v>
      </c>
      <c r="U468" s="20">
        <v>51.0</v>
      </c>
      <c r="V468" s="21">
        <v>41.0</v>
      </c>
      <c r="W468" s="22">
        <v>42.0</v>
      </c>
      <c r="X468" s="31"/>
      <c r="Y468" s="14">
        <v>24.0</v>
      </c>
      <c r="Z468" s="15">
        <v>3.0</v>
      </c>
      <c r="AA468" s="16">
        <v>22.0</v>
      </c>
      <c r="AB468" s="17">
        <v>33.0</v>
      </c>
      <c r="AC468" s="18">
        <v>85.0</v>
      </c>
      <c r="AD468" s="19">
        <v>10.0</v>
      </c>
      <c r="AE468" s="20">
        <v>37.0</v>
      </c>
      <c r="AF468" s="21">
        <v>35.0</v>
      </c>
      <c r="AG468" s="22">
        <v>28.0</v>
      </c>
      <c r="AH468" s="27"/>
      <c r="AI468" s="27"/>
    </row>
    <row r="469">
      <c r="A469" s="32"/>
      <c r="B469" s="29">
        <v>6681.0</v>
      </c>
      <c r="C469" s="30">
        <v>954.0</v>
      </c>
      <c r="D469" s="31" t="s">
        <v>0</v>
      </c>
      <c r="E469" s="5">
        <v>8.0</v>
      </c>
      <c r="F469" s="6">
        <v>20.0</v>
      </c>
      <c r="G469" s="7">
        <v>20.0</v>
      </c>
      <c r="H469" s="8">
        <v>52.0</v>
      </c>
      <c r="I469" s="9">
        <v>90.0</v>
      </c>
      <c r="J469" s="10">
        <v>44.0</v>
      </c>
      <c r="K469" s="11">
        <v>19.0</v>
      </c>
      <c r="L469" s="12">
        <v>13.0</v>
      </c>
      <c r="M469" s="13">
        <v>37.0</v>
      </c>
      <c r="N469" s="31"/>
      <c r="O469" s="14">
        <v>12.0</v>
      </c>
      <c r="P469" s="15">
        <v>20.0</v>
      </c>
      <c r="Q469" s="16">
        <v>12.0</v>
      </c>
      <c r="R469" s="17">
        <v>37.0</v>
      </c>
      <c r="S469" s="18">
        <v>49.0</v>
      </c>
      <c r="T469" s="19">
        <v>24.0</v>
      </c>
      <c r="U469" s="20">
        <v>27.0</v>
      </c>
      <c r="V469" s="21">
        <v>47.0</v>
      </c>
      <c r="W469" s="22">
        <v>36.0</v>
      </c>
      <c r="X469" s="31"/>
      <c r="Y469" s="14">
        <v>8.0</v>
      </c>
      <c r="Z469" s="15">
        <v>14.0</v>
      </c>
      <c r="AA469" s="16">
        <v>13.0</v>
      </c>
      <c r="AB469" s="17">
        <v>36.0</v>
      </c>
      <c r="AC469" s="18">
        <v>47.0</v>
      </c>
      <c r="AD469" s="19">
        <v>22.0</v>
      </c>
      <c r="AE469" s="20">
        <v>28.0</v>
      </c>
      <c r="AF469" s="21">
        <v>44.0</v>
      </c>
      <c r="AG469" s="22">
        <v>32.0</v>
      </c>
      <c r="AH469" s="27"/>
      <c r="AI469" s="27"/>
    </row>
    <row r="470">
      <c r="A470" s="32"/>
      <c r="B470" s="29">
        <v>6693.0</v>
      </c>
      <c r="C470" s="30">
        <v>2717.0</v>
      </c>
      <c r="D470" s="31" t="s">
        <v>0</v>
      </c>
      <c r="E470" s="5">
        <v>21.0</v>
      </c>
      <c r="F470" s="6">
        <v>50.0</v>
      </c>
      <c r="G470" s="7">
        <v>29.0</v>
      </c>
      <c r="H470" s="8">
        <v>67.0</v>
      </c>
      <c r="I470" s="9">
        <v>145.0</v>
      </c>
      <c r="J470" s="10">
        <v>46.0</v>
      </c>
      <c r="K470" s="11">
        <v>32.0</v>
      </c>
      <c r="L470" s="12">
        <v>23.0</v>
      </c>
      <c r="M470" s="13">
        <v>85.0</v>
      </c>
      <c r="N470" s="31"/>
      <c r="O470" s="14">
        <v>20.0</v>
      </c>
      <c r="P470" s="15">
        <v>24.0</v>
      </c>
      <c r="Q470" s="16">
        <v>10.0</v>
      </c>
      <c r="R470" s="17">
        <v>53.0</v>
      </c>
      <c r="S470" s="18">
        <v>152.0</v>
      </c>
      <c r="T470" s="19">
        <v>38.0</v>
      </c>
      <c r="U470" s="20">
        <v>40.0</v>
      </c>
      <c r="V470" s="21">
        <v>68.0</v>
      </c>
      <c r="W470" s="22">
        <v>31.0</v>
      </c>
      <c r="X470" s="31"/>
      <c r="Y470" s="14">
        <v>10.0</v>
      </c>
      <c r="Z470" s="15">
        <v>21.0</v>
      </c>
      <c r="AA470" s="16">
        <v>18.0</v>
      </c>
      <c r="AB470" s="17">
        <v>54.0</v>
      </c>
      <c r="AC470" s="18">
        <v>152.0</v>
      </c>
      <c r="AD470" s="19">
        <v>39.0</v>
      </c>
      <c r="AE470" s="20">
        <v>35.0</v>
      </c>
      <c r="AF470" s="21">
        <v>46.0</v>
      </c>
      <c r="AG470" s="22">
        <v>19.0</v>
      </c>
      <c r="AH470" s="27"/>
      <c r="AI470" s="27"/>
    </row>
    <row r="471">
      <c r="A471" s="32"/>
      <c r="B471" s="29">
        <v>6695.0</v>
      </c>
      <c r="C471" s="30">
        <v>3240.0</v>
      </c>
      <c r="D471" s="31" t="s">
        <v>0</v>
      </c>
      <c r="E471" s="5">
        <v>28.0</v>
      </c>
      <c r="F471" s="6">
        <v>66.0</v>
      </c>
      <c r="G471" s="7">
        <v>43.0</v>
      </c>
      <c r="H471" s="8">
        <v>79.0</v>
      </c>
      <c r="I471" s="9">
        <v>176.0</v>
      </c>
      <c r="J471" s="10">
        <v>68.0</v>
      </c>
      <c r="K471" s="11">
        <v>38.0</v>
      </c>
      <c r="L471" s="12">
        <v>28.0</v>
      </c>
      <c r="M471" s="13">
        <v>101.0</v>
      </c>
      <c r="N471" s="31"/>
      <c r="O471" s="14">
        <v>20.0</v>
      </c>
      <c r="P471" s="15">
        <v>28.0</v>
      </c>
      <c r="Q471" s="16">
        <v>29.0</v>
      </c>
      <c r="R471" s="17">
        <v>63.0</v>
      </c>
      <c r="S471" s="18">
        <v>211.0</v>
      </c>
      <c r="T471" s="19">
        <v>33.0</v>
      </c>
      <c r="U471" s="20">
        <v>45.0</v>
      </c>
      <c r="V471" s="21">
        <v>68.0</v>
      </c>
      <c r="W471" s="22">
        <v>60.0</v>
      </c>
      <c r="X471" s="31"/>
      <c r="Y471" s="14">
        <v>19.0</v>
      </c>
      <c r="Z471" s="15">
        <v>23.0</v>
      </c>
      <c r="AA471" s="16">
        <v>29.0</v>
      </c>
      <c r="AB471" s="17">
        <v>68.0</v>
      </c>
      <c r="AC471" s="18">
        <v>204.0</v>
      </c>
      <c r="AD471" s="19">
        <v>31.0</v>
      </c>
      <c r="AE471" s="20">
        <v>35.0</v>
      </c>
      <c r="AF471" s="21">
        <v>56.0</v>
      </c>
      <c r="AG471" s="22">
        <v>43.0</v>
      </c>
      <c r="AH471" s="27"/>
      <c r="AI471" s="27"/>
    </row>
    <row r="472">
      <c r="A472" s="32"/>
      <c r="B472" s="29">
        <v>6704.0</v>
      </c>
      <c r="C472" s="30">
        <v>1247.0</v>
      </c>
      <c r="D472" s="31" t="s">
        <v>0</v>
      </c>
      <c r="E472" s="5">
        <v>15.0</v>
      </c>
      <c r="F472" s="6">
        <v>14.0</v>
      </c>
      <c r="G472" s="7">
        <v>8.0</v>
      </c>
      <c r="H472" s="8">
        <v>29.0</v>
      </c>
      <c r="I472" s="9">
        <v>76.0</v>
      </c>
      <c r="J472" s="10">
        <v>27.0</v>
      </c>
      <c r="K472" s="11">
        <v>12.0</v>
      </c>
      <c r="L472" s="12">
        <v>6.0</v>
      </c>
      <c r="M472" s="13">
        <v>34.0</v>
      </c>
      <c r="N472" s="31"/>
      <c r="O472" s="14">
        <v>7.0</v>
      </c>
      <c r="P472" s="15">
        <v>13.0</v>
      </c>
      <c r="Q472" s="16">
        <v>8.0</v>
      </c>
      <c r="R472" s="17">
        <v>23.0</v>
      </c>
      <c r="S472" s="18">
        <v>77.0</v>
      </c>
      <c r="T472" s="19">
        <v>14.0</v>
      </c>
      <c r="U472" s="20">
        <v>19.0</v>
      </c>
      <c r="V472" s="21">
        <v>10.0</v>
      </c>
      <c r="W472" s="22">
        <v>18.0</v>
      </c>
      <c r="X472" s="31"/>
      <c r="Y472" s="14">
        <v>8.0</v>
      </c>
      <c r="Z472" s="15">
        <v>7.0</v>
      </c>
      <c r="AA472" s="16">
        <v>15.0</v>
      </c>
      <c r="AB472" s="17">
        <v>25.0</v>
      </c>
      <c r="AC472" s="18">
        <v>74.0</v>
      </c>
      <c r="AD472" s="19">
        <v>13.0</v>
      </c>
      <c r="AE472" s="20">
        <v>13.0</v>
      </c>
      <c r="AF472" s="21">
        <v>17.0</v>
      </c>
      <c r="AG472" s="22">
        <v>10.0</v>
      </c>
      <c r="AH472" s="27"/>
      <c r="AI472" s="27"/>
    </row>
    <row r="473">
      <c r="A473" s="32"/>
      <c r="B473" s="29">
        <v>6706.0</v>
      </c>
      <c r="C473" s="30">
        <v>2091.0</v>
      </c>
      <c r="D473" s="31" t="s">
        <v>0</v>
      </c>
      <c r="E473" s="5">
        <v>6.0</v>
      </c>
      <c r="F473" s="6">
        <v>31.0</v>
      </c>
      <c r="G473" s="7">
        <v>10.0</v>
      </c>
      <c r="H473" s="8">
        <v>32.0</v>
      </c>
      <c r="I473" s="9">
        <v>127.0</v>
      </c>
      <c r="J473" s="10">
        <v>31.0</v>
      </c>
      <c r="K473" s="11">
        <v>11.0</v>
      </c>
      <c r="L473" s="12">
        <v>14.0</v>
      </c>
      <c r="M473" s="13">
        <v>54.0</v>
      </c>
      <c r="N473" s="31"/>
      <c r="O473" s="14">
        <v>4.0</v>
      </c>
      <c r="P473" s="15">
        <v>15.0</v>
      </c>
      <c r="Q473" s="16">
        <v>5.0</v>
      </c>
      <c r="R473" s="17">
        <v>22.0</v>
      </c>
      <c r="S473" s="18">
        <v>111.0</v>
      </c>
      <c r="T473" s="19">
        <v>19.0</v>
      </c>
      <c r="U473" s="20">
        <v>20.0</v>
      </c>
      <c r="V473" s="21">
        <v>30.0</v>
      </c>
      <c r="W473" s="22">
        <v>27.0</v>
      </c>
      <c r="X473" s="31"/>
      <c r="Y473" s="14">
        <v>3.0</v>
      </c>
      <c r="Z473" s="15">
        <v>5.0</v>
      </c>
      <c r="AA473" s="16">
        <v>6.0</v>
      </c>
      <c r="AB473" s="17">
        <v>20.0</v>
      </c>
      <c r="AC473" s="18">
        <v>113.0</v>
      </c>
      <c r="AD473" s="19">
        <v>16.0</v>
      </c>
      <c r="AE473" s="20">
        <v>17.0</v>
      </c>
      <c r="AF473" s="21">
        <v>21.0</v>
      </c>
      <c r="AG473" s="22">
        <v>21.0</v>
      </c>
      <c r="AH473" s="27"/>
      <c r="AI473" s="27"/>
    </row>
    <row r="474">
      <c r="A474" s="32"/>
      <c r="B474" s="29">
        <v>6707.0</v>
      </c>
      <c r="C474" s="30">
        <v>1803.0</v>
      </c>
      <c r="D474" s="31" t="s">
        <v>0</v>
      </c>
      <c r="E474" s="5">
        <v>19.0</v>
      </c>
      <c r="F474" s="6">
        <v>30.0</v>
      </c>
      <c r="G474" s="7">
        <v>12.0</v>
      </c>
      <c r="H474" s="8">
        <v>66.0</v>
      </c>
      <c r="I474" s="9">
        <v>106.0</v>
      </c>
      <c r="J474" s="10">
        <v>29.0</v>
      </c>
      <c r="K474" s="11">
        <v>17.0</v>
      </c>
      <c r="L474" s="12">
        <v>23.0</v>
      </c>
      <c r="M474" s="13">
        <v>49.0</v>
      </c>
      <c r="N474" s="31"/>
      <c r="O474" s="14">
        <v>14.0</v>
      </c>
      <c r="P474" s="15">
        <v>19.0</v>
      </c>
      <c r="Q474" s="16">
        <v>11.0</v>
      </c>
      <c r="R474" s="17">
        <v>41.0</v>
      </c>
      <c r="S474" s="18">
        <v>104.0</v>
      </c>
      <c r="T474" s="19">
        <v>11.0</v>
      </c>
      <c r="U474" s="20">
        <v>39.0</v>
      </c>
      <c r="V474" s="21">
        <v>41.0</v>
      </c>
      <c r="W474" s="22">
        <v>33.0</v>
      </c>
      <c r="X474" s="31"/>
      <c r="Y474" s="14">
        <v>14.0</v>
      </c>
      <c r="Z474" s="15">
        <v>9.0</v>
      </c>
      <c r="AA474" s="16">
        <v>11.0</v>
      </c>
      <c r="AB474" s="17">
        <v>42.0</v>
      </c>
      <c r="AC474" s="18">
        <v>105.0</v>
      </c>
      <c r="AD474" s="19">
        <v>11.0</v>
      </c>
      <c r="AE474" s="20">
        <v>27.0</v>
      </c>
      <c r="AF474" s="21">
        <v>36.0</v>
      </c>
      <c r="AG474" s="22">
        <v>29.0</v>
      </c>
      <c r="AH474" s="27"/>
      <c r="AI474" s="27"/>
    </row>
    <row r="475">
      <c r="A475" s="32"/>
      <c r="B475" s="29">
        <v>6708.0</v>
      </c>
      <c r="C475" s="30">
        <v>2286.0</v>
      </c>
      <c r="D475" s="31" t="s">
        <v>0</v>
      </c>
      <c r="E475" s="5">
        <v>19.0</v>
      </c>
      <c r="F475" s="6">
        <v>41.0</v>
      </c>
      <c r="G475" s="7">
        <v>25.0</v>
      </c>
      <c r="H475" s="8">
        <v>71.0</v>
      </c>
      <c r="I475" s="9">
        <v>135.0</v>
      </c>
      <c r="J475" s="10">
        <v>38.0</v>
      </c>
      <c r="K475" s="11">
        <v>21.0</v>
      </c>
      <c r="L475" s="12">
        <v>21.0</v>
      </c>
      <c r="M475" s="13">
        <v>59.0</v>
      </c>
      <c r="N475" s="31"/>
      <c r="O475" s="14">
        <v>16.0</v>
      </c>
      <c r="P475" s="15">
        <v>13.0</v>
      </c>
      <c r="Q475" s="16">
        <v>7.0</v>
      </c>
      <c r="R475" s="17">
        <v>40.0</v>
      </c>
      <c r="S475" s="18">
        <v>121.0</v>
      </c>
      <c r="T475" s="19">
        <v>24.0</v>
      </c>
      <c r="U475" s="20">
        <v>37.0</v>
      </c>
      <c r="V475" s="21">
        <v>58.0</v>
      </c>
      <c r="W475" s="22">
        <v>41.0</v>
      </c>
      <c r="X475" s="31"/>
      <c r="Y475" s="14">
        <v>16.0</v>
      </c>
      <c r="Z475" s="15">
        <v>13.0</v>
      </c>
      <c r="AA475" s="16">
        <v>26.0</v>
      </c>
      <c r="AB475" s="17">
        <v>39.0</v>
      </c>
      <c r="AC475" s="18">
        <v>119.0</v>
      </c>
      <c r="AD475" s="19">
        <v>25.0</v>
      </c>
      <c r="AE475" s="20">
        <v>29.0</v>
      </c>
      <c r="AF475" s="21">
        <v>43.0</v>
      </c>
      <c r="AG475" s="22">
        <v>28.0</v>
      </c>
      <c r="AH475" s="27"/>
      <c r="AI475" s="27"/>
    </row>
    <row r="476">
      <c r="A476" s="32"/>
      <c r="B476" s="29">
        <v>6710.0</v>
      </c>
      <c r="C476" s="30">
        <v>2561.0</v>
      </c>
      <c r="D476" s="31" t="s">
        <v>0</v>
      </c>
      <c r="E476" s="5">
        <v>10.0</v>
      </c>
      <c r="F476" s="6">
        <v>15.0</v>
      </c>
      <c r="G476" s="7">
        <v>16.0</v>
      </c>
      <c r="H476" s="8">
        <v>29.0</v>
      </c>
      <c r="I476" s="9">
        <v>90.0</v>
      </c>
      <c r="J476" s="10">
        <v>16.0</v>
      </c>
      <c r="K476" s="11">
        <v>11.0</v>
      </c>
      <c r="L476" s="12">
        <v>11.0</v>
      </c>
      <c r="M476" s="13">
        <v>43.0</v>
      </c>
      <c r="N476" s="31"/>
      <c r="O476" s="14">
        <v>8.0</v>
      </c>
      <c r="P476" s="15">
        <v>8.0</v>
      </c>
      <c r="Q476" s="16">
        <v>5.0</v>
      </c>
      <c r="R476" s="17">
        <v>17.0</v>
      </c>
      <c r="S476" s="18">
        <v>92.0</v>
      </c>
      <c r="T476" s="19">
        <v>14.0</v>
      </c>
      <c r="U476" s="20">
        <v>10.0</v>
      </c>
      <c r="V476" s="21">
        <v>20.0</v>
      </c>
      <c r="W476" s="22">
        <v>17.0</v>
      </c>
      <c r="X476" s="31"/>
      <c r="Y476" s="14">
        <v>1.0</v>
      </c>
      <c r="Z476" s="15">
        <v>4.0</v>
      </c>
      <c r="AA476" s="16">
        <v>6.0</v>
      </c>
      <c r="AB476" s="17">
        <v>15.0</v>
      </c>
      <c r="AC476" s="18">
        <v>93.0</v>
      </c>
      <c r="AD476" s="19">
        <v>13.0</v>
      </c>
      <c r="AE476" s="20">
        <v>11.0</v>
      </c>
      <c r="AF476" s="21">
        <v>10.0</v>
      </c>
      <c r="AG476" s="22">
        <v>10.0</v>
      </c>
      <c r="AH476" s="27"/>
      <c r="AI476" s="27"/>
    </row>
    <row r="477">
      <c r="A477" s="32"/>
      <c r="B477" s="29">
        <v>6713.0</v>
      </c>
      <c r="C477" s="30">
        <v>3045.0</v>
      </c>
      <c r="D477" s="31" t="s">
        <v>0</v>
      </c>
      <c r="E477" s="5">
        <v>25.0</v>
      </c>
      <c r="F477" s="6">
        <v>39.0</v>
      </c>
      <c r="G477" s="7">
        <v>29.0</v>
      </c>
      <c r="H477" s="8">
        <v>63.0</v>
      </c>
      <c r="I477" s="9">
        <v>114.0</v>
      </c>
      <c r="J477" s="10">
        <v>47.0</v>
      </c>
      <c r="K477" s="11">
        <v>30.0</v>
      </c>
      <c r="L477" s="12">
        <v>28.0</v>
      </c>
      <c r="M477" s="13">
        <v>60.0</v>
      </c>
      <c r="N477" s="31"/>
      <c r="O477" s="14">
        <v>15.0</v>
      </c>
      <c r="P477" s="15">
        <v>19.0</v>
      </c>
      <c r="Q477" s="16">
        <v>10.0</v>
      </c>
      <c r="R477" s="17">
        <v>48.0</v>
      </c>
      <c r="S477" s="18">
        <v>107.0</v>
      </c>
      <c r="T477" s="19">
        <v>42.0</v>
      </c>
      <c r="U477" s="20">
        <v>42.0</v>
      </c>
      <c r="V477" s="21">
        <v>37.0</v>
      </c>
      <c r="W477" s="22">
        <v>38.0</v>
      </c>
      <c r="X477" s="31"/>
      <c r="Y477" s="14">
        <v>22.0</v>
      </c>
      <c r="Z477" s="15">
        <v>9.0</v>
      </c>
      <c r="AA477" s="16">
        <v>20.0</v>
      </c>
      <c r="AB477" s="17">
        <v>49.0</v>
      </c>
      <c r="AC477" s="18">
        <v>101.0</v>
      </c>
      <c r="AD477" s="19">
        <v>38.0</v>
      </c>
      <c r="AE477" s="20">
        <v>28.0</v>
      </c>
      <c r="AF477" s="21">
        <v>34.0</v>
      </c>
      <c r="AG477" s="22">
        <v>30.0</v>
      </c>
      <c r="AH477" s="27"/>
      <c r="AI477" s="27"/>
    </row>
    <row r="478">
      <c r="A478" s="32"/>
      <c r="B478" s="29">
        <v>6715.0</v>
      </c>
      <c r="C478" s="30">
        <v>1301.0</v>
      </c>
      <c r="D478" s="31" t="s">
        <v>0</v>
      </c>
      <c r="E478" s="5">
        <v>11.0</v>
      </c>
      <c r="F478" s="6">
        <v>13.0</v>
      </c>
      <c r="G478" s="7">
        <v>7.0</v>
      </c>
      <c r="H478" s="8">
        <v>20.0</v>
      </c>
      <c r="I478" s="9">
        <v>21.0</v>
      </c>
      <c r="J478" s="10">
        <v>19.0</v>
      </c>
      <c r="K478" s="11">
        <v>6.0</v>
      </c>
      <c r="L478" s="12">
        <v>7.0</v>
      </c>
      <c r="M478" s="13">
        <v>29.0</v>
      </c>
      <c r="N478" s="31"/>
      <c r="O478" s="14">
        <v>7.0</v>
      </c>
      <c r="P478" s="15">
        <v>10.0</v>
      </c>
      <c r="Q478" s="16">
        <v>3.0</v>
      </c>
      <c r="R478" s="17">
        <v>9.0</v>
      </c>
      <c r="S478" s="18">
        <v>36.0</v>
      </c>
      <c r="T478" s="19">
        <v>10.0</v>
      </c>
      <c r="U478" s="20">
        <v>9.0</v>
      </c>
      <c r="V478" s="21">
        <v>17.0</v>
      </c>
      <c r="W478" s="22">
        <v>15.0</v>
      </c>
      <c r="X478" s="31"/>
      <c r="Y478" s="14">
        <v>2.0</v>
      </c>
      <c r="Z478" s="15">
        <v>9.0</v>
      </c>
      <c r="AA478" s="16">
        <v>9.0</v>
      </c>
      <c r="AB478" s="17">
        <v>9.0</v>
      </c>
      <c r="AC478" s="18">
        <v>44.0</v>
      </c>
      <c r="AD478" s="19">
        <v>10.0</v>
      </c>
      <c r="AE478" s="20">
        <v>12.0</v>
      </c>
      <c r="AF478" s="21">
        <v>18.0</v>
      </c>
      <c r="AG478" s="22">
        <v>8.0</v>
      </c>
      <c r="AH478" s="27"/>
      <c r="AI478" s="27"/>
    </row>
    <row r="479">
      <c r="A479" s="32"/>
      <c r="B479" s="29">
        <v>6717.0</v>
      </c>
      <c r="C479" s="30">
        <v>1986.0</v>
      </c>
      <c r="D479" s="31" t="s">
        <v>0</v>
      </c>
      <c r="E479" s="5">
        <v>24.0</v>
      </c>
      <c r="F479" s="6">
        <v>18.0</v>
      </c>
      <c r="G479" s="7">
        <v>34.0</v>
      </c>
      <c r="H479" s="8">
        <v>64.0</v>
      </c>
      <c r="I479" s="9">
        <v>144.0</v>
      </c>
      <c r="J479" s="10">
        <v>41.0</v>
      </c>
      <c r="K479" s="11">
        <v>21.0</v>
      </c>
      <c r="L479" s="12">
        <v>21.0</v>
      </c>
      <c r="M479" s="13">
        <v>61.0</v>
      </c>
      <c r="N479" s="31"/>
      <c r="O479" s="14">
        <v>23.0</v>
      </c>
      <c r="P479" s="15">
        <v>37.0</v>
      </c>
      <c r="Q479" s="16">
        <v>14.0</v>
      </c>
      <c r="R479" s="17">
        <v>34.0</v>
      </c>
      <c r="S479" s="18">
        <v>100.0</v>
      </c>
      <c r="T479" s="19">
        <v>19.0</v>
      </c>
      <c r="U479" s="20">
        <v>40.0</v>
      </c>
      <c r="V479" s="21">
        <v>41.0</v>
      </c>
      <c r="W479" s="22">
        <v>58.0</v>
      </c>
      <c r="X479" s="31"/>
      <c r="Y479" s="14">
        <v>24.0</v>
      </c>
      <c r="Z479" s="15">
        <v>18.0</v>
      </c>
      <c r="AA479" s="16">
        <v>25.0</v>
      </c>
      <c r="AB479" s="17">
        <v>27.0</v>
      </c>
      <c r="AC479" s="18">
        <v>99.0</v>
      </c>
      <c r="AD479" s="19">
        <v>19.0</v>
      </c>
      <c r="AE479" s="20">
        <v>33.0</v>
      </c>
      <c r="AF479" s="21">
        <v>47.0</v>
      </c>
      <c r="AG479" s="22">
        <v>30.0</v>
      </c>
      <c r="AH479" s="27"/>
      <c r="AI479" s="27"/>
    </row>
    <row r="480">
      <c r="A480" s="32"/>
      <c r="B480" s="29">
        <v>6718.0</v>
      </c>
      <c r="C480" s="30">
        <v>3357.0</v>
      </c>
      <c r="D480" s="31" t="s">
        <v>0</v>
      </c>
      <c r="E480" s="5">
        <v>13.0</v>
      </c>
      <c r="F480" s="6">
        <v>35.0</v>
      </c>
      <c r="G480" s="7">
        <v>15.0</v>
      </c>
      <c r="H480" s="8">
        <v>52.0</v>
      </c>
      <c r="I480" s="9">
        <v>122.0</v>
      </c>
      <c r="J480" s="10">
        <v>66.0</v>
      </c>
      <c r="K480" s="11">
        <v>22.0</v>
      </c>
      <c r="L480" s="12">
        <v>16.0</v>
      </c>
      <c r="M480" s="13">
        <v>81.0</v>
      </c>
      <c r="N480" s="31"/>
      <c r="O480" s="14">
        <v>11.0</v>
      </c>
      <c r="P480" s="15">
        <v>13.0</v>
      </c>
      <c r="Q480" s="16">
        <v>12.0</v>
      </c>
      <c r="R480" s="17">
        <v>28.0</v>
      </c>
      <c r="S480" s="18">
        <v>134.0</v>
      </c>
      <c r="T480" s="19">
        <v>34.0</v>
      </c>
      <c r="U480" s="20">
        <v>33.0</v>
      </c>
      <c r="V480" s="21">
        <v>43.0</v>
      </c>
      <c r="W480" s="22">
        <v>41.0</v>
      </c>
      <c r="X480" s="31"/>
      <c r="Y480" s="14">
        <v>13.0</v>
      </c>
      <c r="Z480" s="15">
        <v>5.0</v>
      </c>
      <c r="AA480" s="16">
        <v>14.0</v>
      </c>
      <c r="AB480" s="17">
        <v>32.0</v>
      </c>
      <c r="AC480" s="18">
        <v>133.0</v>
      </c>
      <c r="AD480" s="19">
        <v>31.0</v>
      </c>
      <c r="AE480" s="20">
        <v>30.0</v>
      </c>
      <c r="AF480" s="21">
        <v>37.0</v>
      </c>
      <c r="AG480" s="22">
        <v>32.0</v>
      </c>
      <c r="AH480" s="27"/>
      <c r="AI480" s="27"/>
    </row>
    <row r="481">
      <c r="A481" s="32"/>
      <c r="B481" s="29">
        <v>6719.0</v>
      </c>
      <c r="C481" s="30">
        <v>2026.0</v>
      </c>
      <c r="D481" s="31" t="s">
        <v>0</v>
      </c>
      <c r="E481" s="5">
        <v>16.0</v>
      </c>
      <c r="F481" s="6">
        <v>39.0</v>
      </c>
      <c r="G481" s="7">
        <v>17.0</v>
      </c>
      <c r="H481" s="8">
        <v>68.0</v>
      </c>
      <c r="I481" s="9">
        <v>113.0</v>
      </c>
      <c r="J481" s="10">
        <v>30.0</v>
      </c>
      <c r="K481" s="11">
        <v>27.0</v>
      </c>
      <c r="L481" s="12">
        <v>12.0</v>
      </c>
      <c r="M481" s="13">
        <v>62.0</v>
      </c>
      <c r="N481" s="31"/>
      <c r="O481" s="14">
        <v>25.0</v>
      </c>
      <c r="P481" s="15">
        <v>27.0</v>
      </c>
      <c r="Q481" s="16">
        <v>6.0</v>
      </c>
      <c r="R481" s="17">
        <v>32.0</v>
      </c>
      <c r="S481" s="18">
        <v>109.0</v>
      </c>
      <c r="T481" s="19">
        <v>20.0</v>
      </c>
      <c r="U481" s="20">
        <v>34.0</v>
      </c>
      <c r="V481" s="21">
        <v>27.0</v>
      </c>
      <c r="W481" s="22">
        <v>26.0</v>
      </c>
      <c r="X481" s="31"/>
      <c r="Y481" s="14">
        <v>19.0</v>
      </c>
      <c r="Z481" s="15">
        <v>17.0</v>
      </c>
      <c r="AA481" s="16">
        <v>14.0</v>
      </c>
      <c r="AB481" s="17">
        <v>33.0</v>
      </c>
      <c r="AC481" s="18">
        <v>113.0</v>
      </c>
      <c r="AD481" s="19">
        <v>18.0</v>
      </c>
      <c r="AE481" s="20">
        <v>33.0</v>
      </c>
      <c r="AF481" s="21">
        <v>34.0</v>
      </c>
      <c r="AG481" s="22">
        <v>12.0</v>
      </c>
      <c r="AH481" s="27"/>
      <c r="AI481" s="27"/>
    </row>
    <row r="482">
      <c r="A482" s="32"/>
      <c r="B482" s="29">
        <v>6725.0</v>
      </c>
      <c r="C482" s="30">
        <v>2372.0</v>
      </c>
      <c r="D482" s="31" t="s">
        <v>0</v>
      </c>
      <c r="E482" s="5">
        <v>11.0</v>
      </c>
      <c r="F482" s="6">
        <v>29.0</v>
      </c>
      <c r="G482" s="7">
        <v>26.0</v>
      </c>
      <c r="H482" s="8">
        <v>67.0</v>
      </c>
      <c r="I482" s="9">
        <v>139.0</v>
      </c>
      <c r="J482" s="10">
        <v>45.0</v>
      </c>
      <c r="K482" s="11">
        <v>22.0</v>
      </c>
      <c r="L482" s="12">
        <v>14.0</v>
      </c>
      <c r="M482" s="13">
        <v>53.0</v>
      </c>
      <c r="N482" s="31"/>
      <c r="O482" s="14">
        <v>14.0</v>
      </c>
      <c r="P482" s="15">
        <v>13.0</v>
      </c>
      <c r="Q482" s="16">
        <v>5.0</v>
      </c>
      <c r="R482" s="17">
        <v>37.0</v>
      </c>
      <c r="S482" s="18">
        <v>125.0</v>
      </c>
      <c r="T482" s="19">
        <v>10.0</v>
      </c>
      <c r="U482" s="20">
        <v>33.0</v>
      </c>
      <c r="V482" s="21">
        <v>44.0</v>
      </c>
      <c r="W482" s="22">
        <v>47.0</v>
      </c>
      <c r="X482" s="31"/>
      <c r="Y482" s="14">
        <v>12.0</v>
      </c>
      <c r="Z482" s="15">
        <v>11.0</v>
      </c>
      <c r="AA482" s="16">
        <v>22.0</v>
      </c>
      <c r="AB482" s="17">
        <v>36.0</v>
      </c>
      <c r="AC482" s="18">
        <v>123.0</v>
      </c>
      <c r="AD482" s="19">
        <v>12.0</v>
      </c>
      <c r="AE482" s="20">
        <v>28.0</v>
      </c>
      <c r="AF482" s="21">
        <v>37.0</v>
      </c>
      <c r="AG482" s="22">
        <v>26.0</v>
      </c>
      <c r="AH482" s="27"/>
      <c r="AI482" s="27"/>
    </row>
    <row r="483">
      <c r="A483" s="32"/>
      <c r="B483" s="29">
        <v>6727.0</v>
      </c>
      <c r="C483" s="30">
        <v>1057.0</v>
      </c>
      <c r="D483" s="31" t="s">
        <v>0</v>
      </c>
      <c r="E483" s="5">
        <v>13.0</v>
      </c>
      <c r="F483" s="6">
        <v>22.0</v>
      </c>
      <c r="G483" s="7">
        <v>11.0</v>
      </c>
      <c r="H483" s="8">
        <v>81.0</v>
      </c>
      <c r="I483" s="9">
        <v>214.0</v>
      </c>
      <c r="J483" s="10">
        <v>25.0</v>
      </c>
      <c r="K483" s="11">
        <v>9.0</v>
      </c>
      <c r="L483" s="12">
        <v>5.0</v>
      </c>
      <c r="M483" s="13">
        <v>58.0</v>
      </c>
      <c r="N483" s="31"/>
      <c r="O483" s="14">
        <v>37.0</v>
      </c>
      <c r="P483" s="15">
        <v>57.0</v>
      </c>
      <c r="Q483" s="16">
        <v>11.0</v>
      </c>
      <c r="R483" s="17">
        <v>43.0</v>
      </c>
      <c r="S483" s="18">
        <v>143.0</v>
      </c>
      <c r="T483" s="19">
        <v>10.0</v>
      </c>
      <c r="U483" s="20">
        <v>26.0</v>
      </c>
      <c r="V483" s="21">
        <v>64.0</v>
      </c>
      <c r="W483" s="22">
        <v>21.0</v>
      </c>
      <c r="X483" s="31"/>
      <c r="Y483" s="14">
        <v>10.0</v>
      </c>
      <c r="Z483" s="15">
        <v>21.0</v>
      </c>
      <c r="AA483" s="16">
        <v>9.0</v>
      </c>
      <c r="AB483" s="17">
        <v>42.0</v>
      </c>
      <c r="AC483" s="18">
        <v>138.0</v>
      </c>
      <c r="AD483" s="19">
        <v>11.0</v>
      </c>
      <c r="AE483" s="20">
        <v>36.0</v>
      </c>
      <c r="AF483" s="21">
        <v>79.0</v>
      </c>
      <c r="AG483" s="22">
        <v>19.0</v>
      </c>
      <c r="AH483" s="27"/>
      <c r="AI483" s="27"/>
    </row>
    <row r="484">
      <c r="A484" s="32"/>
      <c r="B484" s="29">
        <v>6728.0</v>
      </c>
      <c r="C484" s="30">
        <v>2521.0</v>
      </c>
      <c r="D484" s="31" t="s">
        <v>0</v>
      </c>
      <c r="E484" s="5">
        <v>44.0</v>
      </c>
      <c r="F484" s="6">
        <v>48.0</v>
      </c>
      <c r="G484" s="7">
        <v>22.0</v>
      </c>
      <c r="H484" s="8">
        <v>128.0</v>
      </c>
      <c r="I484" s="9">
        <v>310.0</v>
      </c>
      <c r="J484" s="10">
        <v>94.0</v>
      </c>
      <c r="K484" s="11">
        <v>36.0</v>
      </c>
      <c r="L484" s="12">
        <v>34.0</v>
      </c>
      <c r="M484" s="13">
        <v>102.0</v>
      </c>
      <c r="N484" s="31"/>
      <c r="O484" s="14">
        <v>55.0</v>
      </c>
      <c r="P484" s="15">
        <v>58.0</v>
      </c>
      <c r="Q484" s="16">
        <v>24.0</v>
      </c>
      <c r="R484" s="17">
        <v>46.0</v>
      </c>
      <c r="S484" s="18">
        <v>199.0</v>
      </c>
      <c r="T484" s="19">
        <v>32.0</v>
      </c>
      <c r="U484" s="20">
        <v>108.0</v>
      </c>
      <c r="V484" s="21">
        <v>149.0</v>
      </c>
      <c r="W484" s="22">
        <v>94.0</v>
      </c>
      <c r="X484" s="31"/>
      <c r="Y484" s="14">
        <v>39.0</v>
      </c>
      <c r="Z484" s="15">
        <v>23.0</v>
      </c>
      <c r="AA484" s="16">
        <v>27.0</v>
      </c>
      <c r="AB484" s="17">
        <v>46.0</v>
      </c>
      <c r="AC484" s="18">
        <v>198.0</v>
      </c>
      <c r="AD484" s="19">
        <v>31.0</v>
      </c>
      <c r="AE484" s="20">
        <v>91.0</v>
      </c>
      <c r="AF484" s="21">
        <v>154.0</v>
      </c>
      <c r="AG484" s="22">
        <v>74.0</v>
      </c>
      <c r="AH484" s="27"/>
      <c r="AI484" s="27"/>
    </row>
    <row r="485">
      <c r="A485" s="32"/>
      <c r="B485" s="29">
        <v>6731.0</v>
      </c>
      <c r="C485" s="30">
        <v>2964.0</v>
      </c>
      <c r="D485" s="31" t="s">
        <v>0</v>
      </c>
      <c r="E485" s="5">
        <v>42.0</v>
      </c>
      <c r="F485" s="6">
        <v>24.0</v>
      </c>
      <c r="G485" s="7">
        <v>37.0</v>
      </c>
      <c r="H485" s="8">
        <v>90.0</v>
      </c>
      <c r="I485" s="9">
        <v>124.0</v>
      </c>
      <c r="J485" s="10">
        <v>75.0</v>
      </c>
      <c r="K485" s="11">
        <v>38.0</v>
      </c>
      <c r="L485" s="12">
        <v>23.0</v>
      </c>
      <c r="M485" s="13">
        <v>63.0</v>
      </c>
      <c r="N485" s="31"/>
      <c r="O485" s="14">
        <v>27.0</v>
      </c>
      <c r="P485" s="15">
        <v>15.0</v>
      </c>
      <c r="Q485" s="16">
        <v>21.0</v>
      </c>
      <c r="R485" s="17">
        <v>51.0</v>
      </c>
      <c r="S485" s="18">
        <v>103.0</v>
      </c>
      <c r="T485" s="19">
        <v>27.0</v>
      </c>
      <c r="U485" s="20">
        <v>64.0</v>
      </c>
      <c r="V485" s="21">
        <v>41.0</v>
      </c>
      <c r="W485" s="22">
        <v>57.0</v>
      </c>
      <c r="X485" s="31"/>
      <c r="Y485" s="14">
        <v>36.0</v>
      </c>
      <c r="Z485" s="15">
        <v>6.0</v>
      </c>
      <c r="AA485" s="16">
        <v>37.0</v>
      </c>
      <c r="AB485" s="17">
        <v>50.0</v>
      </c>
      <c r="AC485" s="18">
        <v>101.0</v>
      </c>
      <c r="AD485" s="19">
        <v>29.0</v>
      </c>
      <c r="AE485" s="20">
        <v>49.0</v>
      </c>
      <c r="AF485" s="21">
        <v>44.0</v>
      </c>
      <c r="AG485" s="22">
        <v>44.0</v>
      </c>
      <c r="AH485" s="27"/>
      <c r="AI485" s="27"/>
    </row>
    <row r="486">
      <c r="A486" s="32"/>
      <c r="B486" s="29">
        <v>6734.0</v>
      </c>
      <c r="C486" s="30">
        <v>818.0</v>
      </c>
      <c r="D486" s="31" t="s">
        <v>0</v>
      </c>
      <c r="E486" s="5">
        <v>4.0</v>
      </c>
      <c r="F486" s="6">
        <v>7.0</v>
      </c>
      <c r="G486" s="7">
        <v>12.0</v>
      </c>
      <c r="H486" s="8">
        <v>28.0</v>
      </c>
      <c r="I486" s="9">
        <v>70.0</v>
      </c>
      <c r="J486" s="10">
        <v>18.0</v>
      </c>
      <c r="K486" s="11">
        <v>1.0</v>
      </c>
      <c r="L486" s="12">
        <v>9.0</v>
      </c>
      <c r="M486" s="13">
        <v>38.0</v>
      </c>
      <c r="N486" s="31"/>
      <c r="O486" s="14">
        <v>7.0</v>
      </c>
      <c r="P486" s="15">
        <v>11.0</v>
      </c>
      <c r="Q486" s="16">
        <v>8.0</v>
      </c>
      <c r="R486" s="17">
        <v>14.0</v>
      </c>
      <c r="S486" s="18">
        <v>52.0</v>
      </c>
      <c r="T486" s="19">
        <v>7.0</v>
      </c>
      <c r="U486" s="20">
        <v>7.0</v>
      </c>
      <c r="V486" s="21">
        <v>27.0</v>
      </c>
      <c r="W486" s="22">
        <v>18.0</v>
      </c>
      <c r="X486" s="31"/>
      <c r="Y486" s="14">
        <v>6.0</v>
      </c>
      <c r="Z486" s="15">
        <v>8.0</v>
      </c>
      <c r="AA486" s="16">
        <v>16.0</v>
      </c>
      <c r="AB486" s="17">
        <v>12.0</v>
      </c>
      <c r="AC486" s="18">
        <v>52.0</v>
      </c>
      <c r="AD486" s="19">
        <v>6.0</v>
      </c>
      <c r="AE486" s="20">
        <v>8.0</v>
      </c>
      <c r="AF486" s="21">
        <v>30.0</v>
      </c>
      <c r="AG486" s="22">
        <v>11.0</v>
      </c>
      <c r="AH486" s="27"/>
      <c r="AI486" s="27"/>
    </row>
    <row r="487">
      <c r="A487" s="32"/>
      <c r="B487" s="29">
        <v>6735.0</v>
      </c>
      <c r="C487" s="30">
        <v>2985.0</v>
      </c>
      <c r="D487" s="31" t="s">
        <v>0</v>
      </c>
      <c r="E487" s="5">
        <v>17.0</v>
      </c>
      <c r="F487" s="6">
        <v>34.0</v>
      </c>
      <c r="G487" s="7">
        <v>32.0</v>
      </c>
      <c r="H487" s="8">
        <v>59.0</v>
      </c>
      <c r="I487" s="9">
        <v>181.0</v>
      </c>
      <c r="J487" s="10">
        <v>52.0</v>
      </c>
      <c r="K487" s="11">
        <v>38.0</v>
      </c>
      <c r="L487" s="12">
        <v>21.0</v>
      </c>
      <c r="M487" s="13">
        <v>112.0</v>
      </c>
      <c r="N487" s="31"/>
      <c r="O487" s="14">
        <v>14.0</v>
      </c>
      <c r="P487" s="15">
        <v>51.0</v>
      </c>
      <c r="Q487" s="16">
        <v>24.0</v>
      </c>
      <c r="R487" s="17">
        <v>49.0</v>
      </c>
      <c r="S487" s="18">
        <v>134.0</v>
      </c>
      <c r="T487" s="19">
        <v>18.0</v>
      </c>
      <c r="U487" s="20">
        <v>43.0</v>
      </c>
      <c r="V487" s="21">
        <v>91.0</v>
      </c>
      <c r="W487" s="22">
        <v>55.0</v>
      </c>
      <c r="X487" s="31"/>
      <c r="Y487" s="14">
        <v>12.0</v>
      </c>
      <c r="Z487" s="15">
        <v>26.0</v>
      </c>
      <c r="AA487" s="16">
        <v>35.0</v>
      </c>
      <c r="AB487" s="17">
        <v>50.0</v>
      </c>
      <c r="AC487" s="18">
        <v>137.0</v>
      </c>
      <c r="AD487" s="19">
        <v>19.0</v>
      </c>
      <c r="AE487" s="20">
        <v>34.0</v>
      </c>
      <c r="AF487" s="21">
        <v>99.0</v>
      </c>
      <c r="AG487" s="22">
        <v>34.0</v>
      </c>
      <c r="AH487" s="27"/>
      <c r="AI487" s="27"/>
    </row>
    <row r="488">
      <c r="A488" s="32"/>
      <c r="B488" s="29">
        <v>6736.0</v>
      </c>
      <c r="C488" s="30">
        <v>969.0</v>
      </c>
      <c r="D488" s="31" t="s">
        <v>0</v>
      </c>
      <c r="E488" s="5">
        <v>10.0</v>
      </c>
      <c r="F488" s="6">
        <v>13.0</v>
      </c>
      <c r="G488" s="7">
        <v>8.0</v>
      </c>
      <c r="H488" s="8">
        <v>23.0</v>
      </c>
      <c r="I488" s="9">
        <v>61.0</v>
      </c>
      <c r="J488" s="10">
        <v>23.0</v>
      </c>
      <c r="K488" s="11">
        <v>6.0</v>
      </c>
      <c r="L488" s="12">
        <v>8.0</v>
      </c>
      <c r="M488" s="13">
        <v>20.0</v>
      </c>
      <c r="N488" s="31"/>
      <c r="O488" s="14">
        <v>12.0</v>
      </c>
      <c r="P488" s="15">
        <v>8.0</v>
      </c>
      <c r="Q488" s="16">
        <v>4.0</v>
      </c>
      <c r="R488" s="17">
        <v>13.0</v>
      </c>
      <c r="S488" s="18">
        <v>49.0</v>
      </c>
      <c r="T488" s="19">
        <v>15.0</v>
      </c>
      <c r="U488" s="20">
        <v>5.0</v>
      </c>
      <c r="V488" s="21">
        <v>16.0</v>
      </c>
      <c r="W488" s="22">
        <v>16.0</v>
      </c>
      <c r="X488" s="31"/>
      <c r="Y488" s="14">
        <v>6.0</v>
      </c>
      <c r="Z488" s="15">
        <v>12.0</v>
      </c>
      <c r="AA488" s="16">
        <v>8.0</v>
      </c>
      <c r="AB488" s="17">
        <v>12.0</v>
      </c>
      <c r="AC488" s="18">
        <v>53.0</v>
      </c>
      <c r="AD488" s="19">
        <v>15.0</v>
      </c>
      <c r="AE488" s="20">
        <v>14.0</v>
      </c>
      <c r="AF488" s="21">
        <v>10.0</v>
      </c>
      <c r="AG488" s="22">
        <v>8.0</v>
      </c>
      <c r="AH488" s="27"/>
      <c r="AI488" s="27"/>
    </row>
    <row r="489">
      <c r="A489" s="32"/>
      <c r="B489" s="29">
        <v>6738.0</v>
      </c>
      <c r="C489" s="30">
        <v>2930.0</v>
      </c>
      <c r="D489" s="31" t="s">
        <v>0</v>
      </c>
      <c r="E489" s="5">
        <v>26.0</v>
      </c>
      <c r="F489" s="6">
        <v>48.0</v>
      </c>
      <c r="G489" s="7">
        <v>39.0</v>
      </c>
      <c r="H489" s="8">
        <v>81.0</v>
      </c>
      <c r="I489" s="9">
        <v>154.0</v>
      </c>
      <c r="J489" s="10">
        <v>51.0</v>
      </c>
      <c r="K489" s="11">
        <v>27.0</v>
      </c>
      <c r="L489" s="12">
        <v>25.0</v>
      </c>
      <c r="M489" s="13">
        <v>64.0</v>
      </c>
      <c r="N489" s="31"/>
      <c r="O489" s="14">
        <v>26.0</v>
      </c>
      <c r="P489" s="15">
        <v>24.0</v>
      </c>
      <c r="Q489" s="16">
        <v>17.0</v>
      </c>
      <c r="R489" s="17">
        <v>45.0</v>
      </c>
      <c r="S489" s="18">
        <v>154.0</v>
      </c>
      <c r="T489" s="19">
        <v>27.0</v>
      </c>
      <c r="U489" s="20">
        <v>52.0</v>
      </c>
      <c r="V489" s="21">
        <v>47.0</v>
      </c>
      <c r="W489" s="22">
        <v>47.0</v>
      </c>
      <c r="X489" s="31"/>
      <c r="Y489" s="14">
        <v>21.0</v>
      </c>
      <c r="Z489" s="15">
        <v>11.0</v>
      </c>
      <c r="AA489" s="16">
        <v>30.0</v>
      </c>
      <c r="AB489" s="17">
        <v>46.0</v>
      </c>
      <c r="AC489" s="18">
        <v>151.0</v>
      </c>
      <c r="AD489" s="19">
        <v>29.0</v>
      </c>
      <c r="AE489" s="20">
        <v>41.0</v>
      </c>
      <c r="AF489" s="21">
        <v>43.0</v>
      </c>
      <c r="AG489" s="22">
        <v>28.0</v>
      </c>
      <c r="AH489" s="27"/>
      <c r="AI489" s="27"/>
    </row>
    <row r="490">
      <c r="A490" s="32"/>
      <c r="B490" s="29">
        <v>6741.0</v>
      </c>
      <c r="C490" s="30">
        <v>2371.0</v>
      </c>
      <c r="D490" s="31" t="s">
        <v>0</v>
      </c>
      <c r="E490" s="5">
        <v>32.0</v>
      </c>
      <c r="F490" s="6">
        <v>65.0</v>
      </c>
      <c r="G490" s="7">
        <v>22.0</v>
      </c>
      <c r="H490" s="8">
        <v>155.0</v>
      </c>
      <c r="I490" s="9">
        <v>264.0</v>
      </c>
      <c r="J490" s="10">
        <v>89.0</v>
      </c>
      <c r="K490" s="11">
        <v>55.0</v>
      </c>
      <c r="L490" s="12">
        <v>18.0</v>
      </c>
      <c r="M490" s="13">
        <v>87.0</v>
      </c>
      <c r="N490" s="31"/>
      <c r="O490" s="14">
        <v>58.0</v>
      </c>
      <c r="P490" s="15">
        <v>60.0</v>
      </c>
      <c r="Q490" s="16">
        <v>20.0</v>
      </c>
      <c r="R490" s="17">
        <v>66.0</v>
      </c>
      <c r="S490" s="18">
        <v>175.0</v>
      </c>
      <c r="T490" s="19">
        <v>29.0</v>
      </c>
      <c r="U490" s="20">
        <v>94.0</v>
      </c>
      <c r="V490" s="21">
        <v>111.0</v>
      </c>
      <c r="W490" s="22">
        <v>70.0</v>
      </c>
      <c r="X490" s="31"/>
      <c r="Y490" s="14">
        <v>29.0</v>
      </c>
      <c r="Z490" s="15">
        <v>25.0</v>
      </c>
      <c r="AA490" s="16">
        <v>29.0</v>
      </c>
      <c r="AB490" s="17">
        <v>61.0</v>
      </c>
      <c r="AC490" s="18">
        <v>172.0</v>
      </c>
      <c r="AD490" s="19">
        <v>32.0</v>
      </c>
      <c r="AE490" s="20">
        <v>91.0</v>
      </c>
      <c r="AF490" s="21">
        <v>102.0</v>
      </c>
      <c r="AG490" s="22">
        <v>48.0</v>
      </c>
      <c r="AH490" s="27"/>
      <c r="AI490" s="27"/>
    </row>
    <row r="491">
      <c r="A491" s="32"/>
      <c r="B491" s="29">
        <v>6742.0</v>
      </c>
      <c r="C491" s="30">
        <v>1281.0</v>
      </c>
      <c r="D491" s="31" t="s">
        <v>0</v>
      </c>
      <c r="E491" s="5">
        <v>28.0</v>
      </c>
      <c r="F491" s="6">
        <v>41.0</v>
      </c>
      <c r="G491" s="7">
        <v>23.0</v>
      </c>
      <c r="H491" s="8">
        <v>134.0</v>
      </c>
      <c r="I491" s="9">
        <v>213.0</v>
      </c>
      <c r="J491" s="10">
        <v>68.0</v>
      </c>
      <c r="K491" s="11">
        <v>33.0</v>
      </c>
      <c r="L491" s="12">
        <v>25.0</v>
      </c>
      <c r="M491" s="13">
        <v>71.0</v>
      </c>
      <c r="N491" s="31"/>
      <c r="O491" s="14">
        <v>41.0</v>
      </c>
      <c r="P491" s="15">
        <v>67.0</v>
      </c>
      <c r="Q491" s="16">
        <v>26.0</v>
      </c>
      <c r="R491" s="17">
        <v>94.0</v>
      </c>
      <c r="S491" s="18">
        <v>131.0</v>
      </c>
      <c r="T491" s="19">
        <v>25.0</v>
      </c>
      <c r="U491" s="20">
        <v>51.0</v>
      </c>
      <c r="V491" s="21">
        <v>70.0</v>
      </c>
      <c r="W491" s="22">
        <v>46.0</v>
      </c>
      <c r="X491" s="31"/>
      <c r="Y491" s="14">
        <v>26.0</v>
      </c>
      <c r="Z491" s="15">
        <v>19.0</v>
      </c>
      <c r="AA491" s="16">
        <v>17.0</v>
      </c>
      <c r="AB491" s="17">
        <v>94.0</v>
      </c>
      <c r="AC491" s="18">
        <v>128.0</v>
      </c>
      <c r="AD491" s="19">
        <v>27.0</v>
      </c>
      <c r="AE491" s="20">
        <v>42.0</v>
      </c>
      <c r="AF491" s="21">
        <v>81.0</v>
      </c>
      <c r="AG491" s="22">
        <v>39.0</v>
      </c>
      <c r="AH491" s="27"/>
      <c r="AI491" s="27"/>
    </row>
    <row r="492">
      <c r="A492" s="32"/>
      <c r="B492" s="29">
        <v>6750.0</v>
      </c>
      <c r="C492" s="30">
        <v>1492.0</v>
      </c>
      <c r="D492" s="31" t="s">
        <v>0</v>
      </c>
      <c r="E492" s="5">
        <v>8.0</v>
      </c>
      <c r="F492" s="6">
        <v>17.0</v>
      </c>
      <c r="G492" s="7">
        <v>8.0</v>
      </c>
      <c r="H492" s="8">
        <v>51.0</v>
      </c>
      <c r="I492" s="9">
        <v>72.0</v>
      </c>
      <c r="J492" s="10">
        <v>33.0</v>
      </c>
      <c r="K492" s="11">
        <v>15.0</v>
      </c>
      <c r="L492" s="12">
        <v>17.0</v>
      </c>
      <c r="M492" s="13">
        <v>56.0</v>
      </c>
      <c r="N492" s="31"/>
      <c r="O492" s="14">
        <v>13.0</v>
      </c>
      <c r="P492" s="15">
        <v>12.0</v>
      </c>
      <c r="Q492" s="16">
        <v>4.0</v>
      </c>
      <c r="R492" s="17">
        <v>22.0</v>
      </c>
      <c r="S492" s="18">
        <v>91.0</v>
      </c>
      <c r="T492" s="19">
        <v>19.0</v>
      </c>
      <c r="U492" s="20">
        <v>26.0</v>
      </c>
      <c r="V492" s="21">
        <v>21.0</v>
      </c>
      <c r="W492" s="22">
        <v>24.0</v>
      </c>
      <c r="X492" s="31"/>
      <c r="Y492" s="14">
        <v>8.0</v>
      </c>
      <c r="Z492" s="15">
        <v>3.0</v>
      </c>
      <c r="AA492" s="16">
        <v>5.0</v>
      </c>
      <c r="AB492" s="17">
        <v>22.0</v>
      </c>
      <c r="AC492" s="18">
        <v>84.0</v>
      </c>
      <c r="AD492" s="19">
        <v>20.0</v>
      </c>
      <c r="AE492" s="20">
        <v>20.0</v>
      </c>
      <c r="AF492" s="21">
        <v>23.0</v>
      </c>
      <c r="AG492" s="22">
        <v>17.0</v>
      </c>
      <c r="AH492" s="27"/>
      <c r="AI492" s="27"/>
    </row>
    <row r="493">
      <c r="A493" s="32"/>
      <c r="B493" s="29">
        <v>6751.0</v>
      </c>
      <c r="C493" s="30">
        <v>2136.0</v>
      </c>
      <c r="D493" s="31" t="s">
        <v>0</v>
      </c>
      <c r="E493" s="5">
        <v>16.0</v>
      </c>
      <c r="F493" s="6">
        <v>22.0</v>
      </c>
      <c r="G493" s="7">
        <v>26.0</v>
      </c>
      <c r="H493" s="8">
        <v>46.0</v>
      </c>
      <c r="I493" s="9">
        <v>119.0</v>
      </c>
      <c r="J493" s="10">
        <v>55.0</v>
      </c>
      <c r="K493" s="11">
        <v>16.0</v>
      </c>
      <c r="L493" s="12">
        <v>11.0</v>
      </c>
      <c r="M493" s="13">
        <v>52.0</v>
      </c>
      <c r="N493" s="31"/>
      <c r="O493" s="14">
        <v>14.0</v>
      </c>
      <c r="P493" s="15">
        <v>19.0</v>
      </c>
      <c r="Q493" s="16">
        <v>21.0</v>
      </c>
      <c r="R493" s="17">
        <v>26.0</v>
      </c>
      <c r="S493" s="18">
        <v>113.0</v>
      </c>
      <c r="T493" s="19">
        <v>28.0</v>
      </c>
      <c r="U493" s="20">
        <v>31.0</v>
      </c>
      <c r="V493" s="21">
        <v>30.0</v>
      </c>
      <c r="W493" s="22">
        <v>28.0</v>
      </c>
      <c r="X493" s="31"/>
      <c r="Y493" s="14">
        <v>16.0</v>
      </c>
      <c r="Z493" s="15">
        <v>8.0</v>
      </c>
      <c r="AA493" s="16">
        <v>31.0</v>
      </c>
      <c r="AB493" s="17">
        <v>26.0</v>
      </c>
      <c r="AC493" s="18">
        <v>118.0</v>
      </c>
      <c r="AD493" s="19">
        <v>25.0</v>
      </c>
      <c r="AE493" s="20">
        <v>18.0</v>
      </c>
      <c r="AF493" s="21">
        <v>32.0</v>
      </c>
      <c r="AG493" s="22">
        <v>18.0</v>
      </c>
      <c r="AH493" s="27"/>
      <c r="AI493" s="27"/>
    </row>
    <row r="494">
      <c r="A494" s="32"/>
      <c r="B494" s="29">
        <v>6753.0</v>
      </c>
      <c r="C494" s="30">
        <v>3310.0</v>
      </c>
      <c r="D494" s="31" t="s">
        <v>0</v>
      </c>
      <c r="E494" s="5">
        <v>47.0</v>
      </c>
      <c r="F494" s="6">
        <v>41.0</v>
      </c>
      <c r="G494" s="7">
        <v>35.0</v>
      </c>
      <c r="H494" s="8">
        <v>112.0</v>
      </c>
      <c r="I494" s="9">
        <v>173.0</v>
      </c>
      <c r="J494" s="10">
        <v>83.0</v>
      </c>
      <c r="K494" s="11">
        <v>47.0</v>
      </c>
      <c r="L494" s="12">
        <v>19.0</v>
      </c>
      <c r="M494" s="13">
        <v>81.0</v>
      </c>
      <c r="N494" s="31"/>
      <c r="O494" s="14">
        <v>38.0</v>
      </c>
      <c r="P494" s="15">
        <v>37.0</v>
      </c>
      <c r="Q494" s="16">
        <v>26.0</v>
      </c>
      <c r="R494" s="17">
        <v>85.0</v>
      </c>
      <c r="S494" s="18">
        <v>141.0</v>
      </c>
      <c r="T494" s="19">
        <v>32.0</v>
      </c>
      <c r="U494" s="20">
        <v>55.0</v>
      </c>
      <c r="V494" s="21">
        <v>51.0</v>
      </c>
      <c r="W494" s="22">
        <v>62.0</v>
      </c>
      <c r="X494" s="31"/>
      <c r="Y494" s="14">
        <v>32.0</v>
      </c>
      <c r="Z494" s="15">
        <v>20.0</v>
      </c>
      <c r="AA494" s="16">
        <v>38.0</v>
      </c>
      <c r="AB494" s="17">
        <v>90.0</v>
      </c>
      <c r="AC494" s="18">
        <v>140.0</v>
      </c>
      <c r="AD494" s="19">
        <v>34.0</v>
      </c>
      <c r="AE494" s="20">
        <v>50.0</v>
      </c>
      <c r="AF494" s="21">
        <v>48.0</v>
      </c>
      <c r="AG494" s="22">
        <v>40.0</v>
      </c>
      <c r="AH494" s="27"/>
      <c r="AI494" s="27"/>
    </row>
    <row r="495">
      <c r="A495" s="32"/>
      <c r="B495" s="29">
        <v>7001.0</v>
      </c>
      <c r="C495" s="30">
        <v>1904.0</v>
      </c>
      <c r="D495" s="31" t="s">
        <v>0</v>
      </c>
      <c r="E495" s="5">
        <v>15.0</v>
      </c>
      <c r="F495" s="6">
        <v>24.0</v>
      </c>
      <c r="G495" s="7">
        <v>31.0</v>
      </c>
      <c r="H495" s="8">
        <v>76.0</v>
      </c>
      <c r="I495" s="9">
        <v>158.0</v>
      </c>
      <c r="J495" s="10">
        <v>60.0</v>
      </c>
      <c r="K495" s="11">
        <v>33.0</v>
      </c>
      <c r="L495" s="12">
        <v>25.0</v>
      </c>
      <c r="M495" s="13">
        <v>72.0</v>
      </c>
      <c r="N495" s="31"/>
      <c r="O495" s="14">
        <v>14.0</v>
      </c>
      <c r="P495" s="15">
        <v>25.0</v>
      </c>
      <c r="Q495" s="16">
        <v>16.0</v>
      </c>
      <c r="R495" s="17">
        <v>63.0</v>
      </c>
      <c r="S495" s="18">
        <v>169.0</v>
      </c>
      <c r="T495" s="19">
        <v>41.0</v>
      </c>
      <c r="U495" s="20">
        <v>29.0</v>
      </c>
      <c r="V495" s="21">
        <v>36.0</v>
      </c>
      <c r="W495" s="22">
        <v>36.0</v>
      </c>
      <c r="X495" s="31"/>
      <c r="Y495" s="14">
        <v>9.0</v>
      </c>
      <c r="Z495" s="15">
        <v>12.0</v>
      </c>
      <c r="AA495" s="16">
        <v>23.0</v>
      </c>
      <c r="AB495" s="17">
        <v>59.0</v>
      </c>
      <c r="AC495" s="18">
        <v>160.0</v>
      </c>
      <c r="AD495" s="19">
        <v>40.0</v>
      </c>
      <c r="AE495" s="20">
        <v>21.0</v>
      </c>
      <c r="AF495" s="21">
        <v>34.0</v>
      </c>
      <c r="AG495" s="22">
        <v>23.0</v>
      </c>
      <c r="AH495" s="27"/>
      <c r="AI495" s="27"/>
    </row>
    <row r="496">
      <c r="A496" s="32"/>
      <c r="B496" s="29">
        <v>7003.0</v>
      </c>
      <c r="C496" s="30">
        <v>1198.0</v>
      </c>
      <c r="D496" s="31" t="s">
        <v>0</v>
      </c>
      <c r="E496" s="5">
        <v>6.0</v>
      </c>
      <c r="F496" s="6">
        <v>16.0</v>
      </c>
      <c r="G496" s="7">
        <v>3.0</v>
      </c>
      <c r="H496" s="8">
        <v>23.0</v>
      </c>
      <c r="I496" s="9">
        <v>77.0</v>
      </c>
      <c r="J496" s="10">
        <v>18.0</v>
      </c>
      <c r="K496" s="11">
        <v>10.0</v>
      </c>
      <c r="L496" s="12">
        <v>7.0</v>
      </c>
      <c r="M496" s="13">
        <v>35.0</v>
      </c>
      <c r="N496" s="31"/>
      <c r="O496" s="14">
        <v>7.0</v>
      </c>
      <c r="P496" s="15">
        <v>8.0</v>
      </c>
      <c r="Q496" s="16">
        <v>6.0</v>
      </c>
      <c r="R496" s="17">
        <v>12.0</v>
      </c>
      <c r="S496" s="18">
        <v>88.0</v>
      </c>
      <c r="T496" s="19">
        <v>15.0</v>
      </c>
      <c r="U496" s="20">
        <v>15.0</v>
      </c>
      <c r="V496" s="21">
        <v>17.0</v>
      </c>
      <c r="W496" s="22">
        <v>8.0</v>
      </c>
      <c r="X496" s="31"/>
      <c r="Y496" s="14">
        <v>0.0</v>
      </c>
      <c r="Z496" s="15">
        <v>2.0</v>
      </c>
      <c r="AA496" s="16">
        <v>1.0</v>
      </c>
      <c r="AB496" s="17">
        <v>9.0</v>
      </c>
      <c r="AC496" s="18">
        <v>82.0</v>
      </c>
      <c r="AD496" s="19">
        <v>15.0</v>
      </c>
      <c r="AE496" s="20">
        <v>16.0</v>
      </c>
      <c r="AF496" s="21">
        <v>19.0</v>
      </c>
      <c r="AG496" s="22">
        <v>6.0</v>
      </c>
      <c r="AH496" s="27"/>
      <c r="AI496" s="27"/>
    </row>
    <row r="497">
      <c r="A497" s="32"/>
      <c r="B497" s="29">
        <v>7004.0</v>
      </c>
      <c r="C497" s="30">
        <v>1264.0</v>
      </c>
      <c r="D497" s="31" t="s">
        <v>0</v>
      </c>
      <c r="E497" s="5">
        <v>14.0</v>
      </c>
      <c r="F497" s="6">
        <v>40.0</v>
      </c>
      <c r="G497" s="7">
        <v>8.0</v>
      </c>
      <c r="H497" s="8">
        <v>35.0</v>
      </c>
      <c r="I497" s="9">
        <v>109.0</v>
      </c>
      <c r="J497" s="10">
        <v>31.0</v>
      </c>
      <c r="K497" s="11">
        <v>15.0</v>
      </c>
      <c r="L497" s="12">
        <v>8.0</v>
      </c>
      <c r="M497" s="13">
        <v>28.0</v>
      </c>
      <c r="N497" s="31"/>
      <c r="O497" s="14">
        <v>10.0</v>
      </c>
      <c r="P497" s="15">
        <v>27.0</v>
      </c>
      <c r="Q497" s="16">
        <v>9.0</v>
      </c>
      <c r="R497" s="17">
        <v>25.0</v>
      </c>
      <c r="S497" s="18">
        <v>74.0</v>
      </c>
      <c r="T497" s="19">
        <v>6.0</v>
      </c>
      <c r="U497" s="20">
        <v>14.0</v>
      </c>
      <c r="V497" s="21">
        <v>42.0</v>
      </c>
      <c r="W497" s="22">
        <v>26.0</v>
      </c>
      <c r="X497" s="31"/>
      <c r="Y497" s="14">
        <v>5.0</v>
      </c>
      <c r="Z497" s="15">
        <v>11.0</v>
      </c>
      <c r="AA497" s="16">
        <v>5.0</v>
      </c>
      <c r="AB497" s="17">
        <v>24.0</v>
      </c>
      <c r="AC497" s="18">
        <v>70.0</v>
      </c>
      <c r="AD497" s="19">
        <v>6.0</v>
      </c>
      <c r="AE497" s="20">
        <v>13.0</v>
      </c>
      <c r="AF497" s="21">
        <v>45.0</v>
      </c>
      <c r="AG497" s="22">
        <v>15.0</v>
      </c>
      <c r="AH497" s="27"/>
      <c r="AI497" s="27"/>
    </row>
    <row r="498">
      <c r="A498" s="32"/>
      <c r="B498" s="29">
        <v>7006.0</v>
      </c>
      <c r="C498" s="30">
        <v>990.0</v>
      </c>
      <c r="D498" s="31" t="s">
        <v>0</v>
      </c>
      <c r="E498" s="5">
        <v>11.0</v>
      </c>
      <c r="F498" s="6">
        <v>26.0</v>
      </c>
      <c r="G498" s="7">
        <v>12.0</v>
      </c>
      <c r="H498" s="8">
        <v>32.0</v>
      </c>
      <c r="I498" s="9">
        <v>81.0</v>
      </c>
      <c r="J498" s="10">
        <v>14.0</v>
      </c>
      <c r="K498" s="11">
        <v>6.0</v>
      </c>
      <c r="L498" s="12">
        <v>10.0</v>
      </c>
      <c r="M498" s="13">
        <v>39.0</v>
      </c>
      <c r="N498" s="31"/>
      <c r="O498" s="14">
        <v>11.0</v>
      </c>
      <c r="P498" s="15">
        <v>11.0</v>
      </c>
      <c r="Q498" s="16">
        <v>1.0</v>
      </c>
      <c r="R498" s="17">
        <v>20.0</v>
      </c>
      <c r="S498" s="18">
        <v>80.0</v>
      </c>
      <c r="T498" s="19">
        <v>4.0</v>
      </c>
      <c r="U498" s="20">
        <v>19.0</v>
      </c>
      <c r="V498" s="21">
        <v>30.0</v>
      </c>
      <c r="W498" s="22">
        <v>19.0</v>
      </c>
      <c r="X498" s="31"/>
      <c r="Y498" s="14">
        <v>1.0</v>
      </c>
      <c r="Z498" s="15">
        <v>6.0</v>
      </c>
      <c r="AA498" s="16">
        <v>3.0</v>
      </c>
      <c r="AB498" s="17">
        <v>19.0</v>
      </c>
      <c r="AC498" s="18">
        <v>81.0</v>
      </c>
      <c r="AD498" s="19">
        <v>3.0</v>
      </c>
      <c r="AE498" s="20">
        <v>19.0</v>
      </c>
      <c r="AF498" s="21">
        <v>26.0</v>
      </c>
      <c r="AG498" s="22">
        <v>14.0</v>
      </c>
      <c r="AH498" s="27"/>
      <c r="AI498" s="27"/>
    </row>
    <row r="499">
      <c r="A499" s="32"/>
      <c r="B499" s="29">
        <v>7007.0</v>
      </c>
      <c r="C499" s="30">
        <v>1565.0</v>
      </c>
      <c r="D499" s="31" t="s">
        <v>0</v>
      </c>
      <c r="E499" s="5">
        <v>13.0</v>
      </c>
      <c r="F499" s="6">
        <v>43.0</v>
      </c>
      <c r="G499" s="7">
        <v>18.0</v>
      </c>
      <c r="H499" s="8">
        <v>71.0</v>
      </c>
      <c r="I499" s="9">
        <v>193.0</v>
      </c>
      <c r="J499" s="10">
        <v>42.0</v>
      </c>
      <c r="K499" s="11">
        <v>37.0</v>
      </c>
      <c r="L499" s="12">
        <v>13.0</v>
      </c>
      <c r="M499" s="13">
        <v>87.0</v>
      </c>
      <c r="N499" s="31"/>
      <c r="O499" s="14">
        <v>17.0</v>
      </c>
      <c r="P499" s="15">
        <v>35.0</v>
      </c>
      <c r="Q499" s="16">
        <v>10.0</v>
      </c>
      <c r="R499" s="17">
        <v>51.0</v>
      </c>
      <c r="S499" s="18">
        <v>155.0</v>
      </c>
      <c r="T499" s="19">
        <v>20.0</v>
      </c>
      <c r="U499" s="20">
        <v>34.0</v>
      </c>
      <c r="V499" s="21">
        <v>65.0</v>
      </c>
      <c r="W499" s="22">
        <v>33.0</v>
      </c>
      <c r="X499" s="31"/>
      <c r="Y499" s="14">
        <v>14.0</v>
      </c>
      <c r="Z499" s="15">
        <v>13.0</v>
      </c>
      <c r="AA499" s="16">
        <v>7.0</v>
      </c>
      <c r="AB499" s="17">
        <v>52.0</v>
      </c>
      <c r="AC499" s="18">
        <v>159.0</v>
      </c>
      <c r="AD499" s="19">
        <v>21.0</v>
      </c>
      <c r="AE499" s="20">
        <v>26.0</v>
      </c>
      <c r="AF499" s="21">
        <v>62.0</v>
      </c>
      <c r="AG499" s="22">
        <v>25.0</v>
      </c>
      <c r="AH499" s="27"/>
      <c r="AI499" s="27"/>
    </row>
    <row r="500">
      <c r="A500" s="32"/>
      <c r="B500" s="29">
        <v>7012.0</v>
      </c>
      <c r="C500" s="30">
        <v>2557.0</v>
      </c>
      <c r="D500" s="31" t="s">
        <v>0</v>
      </c>
      <c r="E500" s="5">
        <v>13.0</v>
      </c>
      <c r="F500" s="6">
        <v>46.0</v>
      </c>
      <c r="G500" s="7">
        <v>16.0</v>
      </c>
      <c r="H500" s="8">
        <v>46.0</v>
      </c>
      <c r="I500" s="9">
        <v>116.0</v>
      </c>
      <c r="J500" s="10">
        <v>40.0</v>
      </c>
      <c r="K500" s="11">
        <v>18.0</v>
      </c>
      <c r="L500" s="12">
        <v>19.0</v>
      </c>
      <c r="M500" s="13">
        <v>97.0</v>
      </c>
      <c r="N500" s="31"/>
      <c r="O500" s="14">
        <v>12.0</v>
      </c>
      <c r="P500" s="15">
        <v>14.0</v>
      </c>
      <c r="Q500" s="16">
        <v>9.0</v>
      </c>
      <c r="R500" s="17">
        <v>39.0</v>
      </c>
      <c r="S500" s="18">
        <v>168.0</v>
      </c>
      <c r="T500" s="19">
        <v>17.0</v>
      </c>
      <c r="U500" s="20">
        <v>19.0</v>
      </c>
      <c r="V500" s="21">
        <v>33.0</v>
      </c>
      <c r="W500" s="22">
        <v>34.0</v>
      </c>
      <c r="X500" s="31"/>
      <c r="Y500" s="14">
        <v>6.0</v>
      </c>
      <c r="Z500" s="15">
        <v>9.0</v>
      </c>
      <c r="AA500" s="16">
        <v>14.0</v>
      </c>
      <c r="AB500" s="17">
        <v>39.0</v>
      </c>
      <c r="AC500" s="18">
        <v>168.0</v>
      </c>
      <c r="AD500" s="19">
        <v>19.0</v>
      </c>
      <c r="AE500" s="20">
        <v>11.0</v>
      </c>
      <c r="AF500" s="21">
        <v>28.0</v>
      </c>
      <c r="AG500" s="22">
        <v>21.0</v>
      </c>
      <c r="AH500" s="27"/>
      <c r="AI500" s="27"/>
    </row>
    <row r="501">
      <c r="A501" s="32"/>
      <c r="B501" s="29">
        <v>7019.0</v>
      </c>
      <c r="C501" s="30">
        <v>2220.0</v>
      </c>
      <c r="D501" s="31" t="s">
        <v>0</v>
      </c>
      <c r="E501" s="5">
        <v>26.0</v>
      </c>
      <c r="F501" s="6">
        <v>84.0</v>
      </c>
      <c r="G501" s="7">
        <v>29.0</v>
      </c>
      <c r="H501" s="8">
        <v>65.0</v>
      </c>
      <c r="I501" s="9">
        <v>195.0</v>
      </c>
      <c r="J501" s="10">
        <v>63.0</v>
      </c>
      <c r="K501" s="11">
        <v>23.0</v>
      </c>
      <c r="L501" s="12">
        <v>17.0</v>
      </c>
      <c r="M501" s="13">
        <v>63.0</v>
      </c>
      <c r="N501" s="31"/>
      <c r="O501" s="14">
        <v>26.0</v>
      </c>
      <c r="P501" s="15">
        <v>42.0</v>
      </c>
      <c r="Q501" s="16">
        <v>24.0</v>
      </c>
      <c r="R501" s="17">
        <v>37.0</v>
      </c>
      <c r="S501" s="18">
        <v>159.0</v>
      </c>
      <c r="T501" s="19">
        <v>13.0</v>
      </c>
      <c r="U501" s="20">
        <v>38.0</v>
      </c>
      <c r="V501" s="21">
        <v>76.0</v>
      </c>
      <c r="W501" s="22">
        <v>56.0</v>
      </c>
      <c r="X501" s="31"/>
      <c r="Y501" s="14">
        <v>13.0</v>
      </c>
      <c r="Z501" s="15">
        <v>16.0</v>
      </c>
      <c r="AA501" s="16">
        <v>29.0</v>
      </c>
      <c r="AB501" s="17">
        <v>41.0</v>
      </c>
      <c r="AC501" s="18">
        <v>154.0</v>
      </c>
      <c r="AD501" s="19">
        <v>14.0</v>
      </c>
      <c r="AE501" s="20">
        <v>38.0</v>
      </c>
      <c r="AF501" s="21">
        <v>70.0</v>
      </c>
      <c r="AG501" s="22">
        <v>48.0</v>
      </c>
      <c r="AH501" s="27"/>
      <c r="AI501" s="27"/>
    </row>
    <row r="502">
      <c r="A502" s="32"/>
      <c r="B502" s="29">
        <v>7021.0</v>
      </c>
      <c r="C502" s="30">
        <v>1481.0</v>
      </c>
      <c r="D502" s="31" t="s">
        <v>0</v>
      </c>
      <c r="E502" s="5">
        <v>6.0</v>
      </c>
      <c r="F502" s="6">
        <v>16.0</v>
      </c>
      <c r="G502" s="7">
        <v>14.0</v>
      </c>
      <c r="H502" s="8">
        <v>27.0</v>
      </c>
      <c r="I502" s="9">
        <v>113.0</v>
      </c>
      <c r="J502" s="10">
        <v>26.0</v>
      </c>
      <c r="K502" s="11">
        <v>13.0</v>
      </c>
      <c r="L502" s="12">
        <v>16.0</v>
      </c>
      <c r="M502" s="13">
        <v>55.0</v>
      </c>
      <c r="N502" s="31"/>
      <c r="O502" s="14">
        <v>2.0</v>
      </c>
      <c r="P502" s="15">
        <v>6.0</v>
      </c>
      <c r="Q502" s="16">
        <v>2.0</v>
      </c>
      <c r="R502" s="17">
        <v>32.0</v>
      </c>
      <c r="S502" s="18">
        <v>120.0</v>
      </c>
      <c r="T502" s="19">
        <v>24.0</v>
      </c>
      <c r="U502" s="20">
        <v>10.0</v>
      </c>
      <c r="V502" s="21">
        <v>24.0</v>
      </c>
      <c r="W502" s="22">
        <v>17.0</v>
      </c>
      <c r="X502" s="31"/>
      <c r="Y502" s="14">
        <v>1.0</v>
      </c>
      <c r="Z502" s="15">
        <v>0.0</v>
      </c>
      <c r="AA502" s="16">
        <v>4.0</v>
      </c>
      <c r="AB502" s="17">
        <v>27.0</v>
      </c>
      <c r="AC502" s="18">
        <v>122.0</v>
      </c>
      <c r="AD502" s="19">
        <v>26.0</v>
      </c>
      <c r="AE502" s="20">
        <v>7.0</v>
      </c>
      <c r="AF502" s="21">
        <v>19.0</v>
      </c>
      <c r="AG502" s="22">
        <v>10.0</v>
      </c>
      <c r="AH502" s="27"/>
      <c r="AI502" s="27"/>
    </row>
    <row r="503">
      <c r="A503" s="32"/>
      <c r="B503" s="29">
        <v>7022.0</v>
      </c>
      <c r="C503" s="30">
        <v>1472.0</v>
      </c>
      <c r="D503" s="31" t="s">
        <v>0</v>
      </c>
      <c r="E503" s="5">
        <v>6.0</v>
      </c>
      <c r="F503" s="6">
        <v>13.0</v>
      </c>
      <c r="G503" s="7">
        <v>3.0</v>
      </c>
      <c r="H503" s="8">
        <v>25.0</v>
      </c>
      <c r="I503" s="9">
        <v>55.0</v>
      </c>
      <c r="J503" s="10">
        <v>15.0</v>
      </c>
      <c r="K503" s="11">
        <v>9.0</v>
      </c>
      <c r="L503" s="12">
        <v>3.0</v>
      </c>
      <c r="M503" s="13">
        <v>12.0</v>
      </c>
      <c r="N503" s="31"/>
      <c r="O503" s="14">
        <v>9.0</v>
      </c>
      <c r="P503" s="15">
        <v>3.0</v>
      </c>
      <c r="Q503" s="16">
        <v>1.0</v>
      </c>
      <c r="R503" s="17">
        <v>17.0</v>
      </c>
      <c r="S503" s="18">
        <v>51.0</v>
      </c>
      <c r="T503" s="19">
        <v>6.0</v>
      </c>
      <c r="U503" s="20">
        <v>11.0</v>
      </c>
      <c r="V503" s="21">
        <v>10.0</v>
      </c>
      <c r="W503" s="22">
        <v>8.0</v>
      </c>
      <c r="X503" s="31"/>
      <c r="Y503" s="14">
        <v>3.0</v>
      </c>
      <c r="Z503" s="15">
        <v>2.0</v>
      </c>
      <c r="AA503" s="16">
        <v>4.0</v>
      </c>
      <c r="AB503" s="17">
        <v>16.0</v>
      </c>
      <c r="AC503" s="18">
        <v>49.0</v>
      </c>
      <c r="AD503" s="19">
        <v>7.0</v>
      </c>
      <c r="AE503" s="20">
        <v>12.0</v>
      </c>
      <c r="AF503" s="21">
        <v>9.0</v>
      </c>
      <c r="AG503" s="22">
        <v>5.0</v>
      </c>
      <c r="AH503" s="27"/>
      <c r="AI503" s="27"/>
    </row>
    <row r="504">
      <c r="A504" s="32"/>
      <c r="B504" s="29">
        <v>7023.0</v>
      </c>
      <c r="C504" s="30">
        <v>1807.0</v>
      </c>
      <c r="D504" s="31" t="s">
        <v>0</v>
      </c>
      <c r="E504" s="5">
        <v>7.0</v>
      </c>
      <c r="F504" s="6">
        <v>44.0</v>
      </c>
      <c r="G504" s="7">
        <v>17.0</v>
      </c>
      <c r="H504" s="8">
        <v>36.0</v>
      </c>
      <c r="I504" s="9">
        <v>147.0</v>
      </c>
      <c r="J504" s="10">
        <v>33.0</v>
      </c>
      <c r="K504" s="11">
        <v>8.0</v>
      </c>
      <c r="L504" s="12">
        <v>25.0</v>
      </c>
      <c r="M504" s="13">
        <v>53.0</v>
      </c>
      <c r="N504" s="31"/>
      <c r="O504" s="14">
        <v>8.0</v>
      </c>
      <c r="P504" s="15">
        <v>21.0</v>
      </c>
      <c r="Q504" s="16">
        <v>9.0</v>
      </c>
      <c r="R504" s="17">
        <v>20.0</v>
      </c>
      <c r="S504" s="18">
        <v>146.0</v>
      </c>
      <c r="T504" s="19">
        <v>25.0</v>
      </c>
      <c r="U504" s="20">
        <v>12.0</v>
      </c>
      <c r="V504" s="21">
        <v>47.0</v>
      </c>
      <c r="W504" s="22">
        <v>32.0</v>
      </c>
      <c r="X504" s="31"/>
      <c r="Y504" s="14">
        <v>4.0</v>
      </c>
      <c r="Z504" s="15">
        <v>15.0</v>
      </c>
      <c r="AA504" s="16">
        <v>11.0</v>
      </c>
      <c r="AB504" s="17">
        <v>20.0</v>
      </c>
      <c r="AC504" s="18">
        <v>145.0</v>
      </c>
      <c r="AD504" s="19">
        <v>24.0</v>
      </c>
      <c r="AE504" s="20">
        <v>7.0</v>
      </c>
      <c r="AF504" s="21">
        <v>41.0</v>
      </c>
      <c r="AG504" s="22">
        <v>26.0</v>
      </c>
      <c r="AH504" s="27"/>
      <c r="AI504" s="27"/>
    </row>
    <row r="505">
      <c r="A505" s="32"/>
      <c r="B505" s="29">
        <v>7024.0</v>
      </c>
      <c r="C505" s="30">
        <v>1974.0</v>
      </c>
      <c r="D505" s="31" t="s">
        <v>0</v>
      </c>
      <c r="E505" s="5">
        <v>30.0</v>
      </c>
      <c r="F505" s="6">
        <v>56.0</v>
      </c>
      <c r="G505" s="7">
        <v>27.0</v>
      </c>
      <c r="H505" s="8">
        <v>78.0</v>
      </c>
      <c r="I505" s="9">
        <v>232.0</v>
      </c>
      <c r="J505" s="10">
        <v>70.0</v>
      </c>
      <c r="K505" s="11">
        <v>19.0</v>
      </c>
      <c r="L505" s="12">
        <v>14.0</v>
      </c>
      <c r="M505" s="13">
        <v>103.0</v>
      </c>
      <c r="N505" s="31"/>
      <c r="O505" s="14">
        <v>30.0</v>
      </c>
      <c r="P505" s="15">
        <v>34.0</v>
      </c>
      <c r="Q505" s="16">
        <v>20.0</v>
      </c>
      <c r="R505" s="17">
        <v>26.0</v>
      </c>
      <c r="S505" s="18">
        <v>165.0</v>
      </c>
      <c r="T505" s="19">
        <v>24.0</v>
      </c>
      <c r="U505" s="20">
        <v>61.0</v>
      </c>
      <c r="V505" s="21">
        <v>106.0</v>
      </c>
      <c r="W505" s="22">
        <v>55.0</v>
      </c>
      <c r="X505" s="31"/>
      <c r="Y505" s="14">
        <v>16.0</v>
      </c>
      <c r="Z505" s="15">
        <v>21.0</v>
      </c>
      <c r="AA505" s="16">
        <v>25.0</v>
      </c>
      <c r="AB505" s="17">
        <v>26.0</v>
      </c>
      <c r="AC505" s="18">
        <v>166.0</v>
      </c>
      <c r="AD505" s="19">
        <v>24.0</v>
      </c>
      <c r="AE505" s="20">
        <v>55.0</v>
      </c>
      <c r="AF505" s="21">
        <v>101.0</v>
      </c>
      <c r="AG505" s="22">
        <v>47.0</v>
      </c>
      <c r="AH505" s="27"/>
      <c r="AI505" s="27"/>
    </row>
    <row r="506">
      <c r="A506" s="32"/>
      <c r="B506" s="29">
        <v>7028.0</v>
      </c>
      <c r="C506" s="30">
        <v>2826.0</v>
      </c>
      <c r="D506" s="31" t="s">
        <v>0</v>
      </c>
      <c r="E506" s="5">
        <v>11.0</v>
      </c>
      <c r="F506" s="6">
        <v>34.0</v>
      </c>
      <c r="G506" s="7">
        <v>6.0</v>
      </c>
      <c r="H506" s="8">
        <v>24.0</v>
      </c>
      <c r="I506" s="9">
        <v>96.0</v>
      </c>
      <c r="J506" s="10">
        <v>30.0</v>
      </c>
      <c r="K506" s="11">
        <v>4.0</v>
      </c>
      <c r="L506" s="12">
        <v>15.0</v>
      </c>
      <c r="M506" s="13">
        <v>63.0</v>
      </c>
      <c r="N506" s="31"/>
      <c r="O506" s="14">
        <v>6.0</v>
      </c>
      <c r="P506" s="15">
        <v>13.0</v>
      </c>
      <c r="Q506" s="16">
        <v>8.0</v>
      </c>
      <c r="R506" s="17">
        <v>12.0</v>
      </c>
      <c r="S506" s="18">
        <v>104.0</v>
      </c>
      <c r="T506" s="19">
        <v>19.0</v>
      </c>
      <c r="U506" s="20">
        <v>12.0</v>
      </c>
      <c r="V506" s="21">
        <v>35.0</v>
      </c>
      <c r="W506" s="22">
        <v>21.0</v>
      </c>
      <c r="X506" s="31"/>
      <c r="Y506" s="14">
        <v>4.0</v>
      </c>
      <c r="Z506" s="15">
        <v>10.0</v>
      </c>
      <c r="AA506" s="16">
        <v>4.0</v>
      </c>
      <c r="AB506" s="17">
        <v>11.0</v>
      </c>
      <c r="AC506" s="18">
        <v>105.0</v>
      </c>
      <c r="AD506" s="19">
        <v>19.0</v>
      </c>
      <c r="AE506" s="20">
        <v>12.0</v>
      </c>
      <c r="AF506" s="21">
        <v>28.0</v>
      </c>
      <c r="AG506" s="22">
        <v>7.0</v>
      </c>
      <c r="AH506" s="27"/>
      <c r="AI506" s="27"/>
    </row>
    <row r="507">
      <c r="A507" s="32"/>
      <c r="B507" s="29">
        <v>7029.0</v>
      </c>
      <c r="C507" s="30">
        <v>2657.0</v>
      </c>
      <c r="D507" s="31" t="s">
        <v>0</v>
      </c>
      <c r="E507" s="5">
        <v>19.0</v>
      </c>
      <c r="F507" s="6">
        <v>39.0</v>
      </c>
      <c r="G507" s="7">
        <v>37.0</v>
      </c>
      <c r="H507" s="8">
        <v>75.0</v>
      </c>
      <c r="I507" s="9">
        <v>195.0</v>
      </c>
      <c r="J507" s="10">
        <v>83.0</v>
      </c>
      <c r="K507" s="11">
        <v>33.0</v>
      </c>
      <c r="L507" s="12">
        <v>46.0</v>
      </c>
      <c r="M507" s="13">
        <v>86.0</v>
      </c>
      <c r="N507" s="31"/>
      <c r="O507" s="14">
        <v>24.0</v>
      </c>
      <c r="P507" s="15">
        <v>19.0</v>
      </c>
      <c r="Q507" s="16">
        <v>27.0</v>
      </c>
      <c r="R507" s="17">
        <v>56.0</v>
      </c>
      <c r="S507" s="18">
        <v>182.0</v>
      </c>
      <c r="T507" s="19">
        <v>54.0</v>
      </c>
      <c r="U507" s="20">
        <v>31.0</v>
      </c>
      <c r="V507" s="21">
        <v>72.0</v>
      </c>
      <c r="W507" s="22">
        <v>65.0</v>
      </c>
      <c r="X507" s="31"/>
      <c r="Y507" s="14">
        <v>17.0</v>
      </c>
      <c r="Z507" s="15">
        <v>7.0</v>
      </c>
      <c r="AA507" s="16">
        <v>36.0</v>
      </c>
      <c r="AB507" s="17">
        <v>56.0</v>
      </c>
      <c r="AC507" s="18">
        <v>176.0</v>
      </c>
      <c r="AD507" s="19">
        <v>51.0</v>
      </c>
      <c r="AE507" s="20">
        <v>22.0</v>
      </c>
      <c r="AF507" s="21">
        <v>61.0</v>
      </c>
      <c r="AG507" s="22">
        <v>33.0</v>
      </c>
      <c r="AH507" s="27"/>
      <c r="AI507" s="27"/>
    </row>
    <row r="508">
      <c r="A508" s="32"/>
      <c r="B508" s="29">
        <v>7032.0</v>
      </c>
      <c r="C508" s="30">
        <v>578.0</v>
      </c>
      <c r="D508" s="31" t="s">
        <v>0</v>
      </c>
      <c r="E508" s="5">
        <v>5.0</v>
      </c>
      <c r="F508" s="6">
        <v>13.0</v>
      </c>
      <c r="G508" s="7">
        <v>6.0</v>
      </c>
      <c r="H508" s="8">
        <v>49.0</v>
      </c>
      <c r="I508" s="9">
        <v>51.0</v>
      </c>
      <c r="J508" s="10">
        <v>32.0</v>
      </c>
      <c r="K508" s="11">
        <v>9.0</v>
      </c>
      <c r="L508" s="12">
        <v>9.0</v>
      </c>
      <c r="M508" s="13">
        <v>35.0</v>
      </c>
      <c r="N508" s="31"/>
      <c r="O508" s="14">
        <v>12.0</v>
      </c>
      <c r="P508" s="15">
        <v>9.0</v>
      </c>
      <c r="Q508" s="16">
        <v>9.0</v>
      </c>
      <c r="R508" s="17">
        <v>21.0</v>
      </c>
      <c r="S508" s="18">
        <v>39.0</v>
      </c>
      <c r="T508" s="19">
        <v>19.0</v>
      </c>
      <c r="U508" s="20">
        <v>26.0</v>
      </c>
      <c r="V508" s="21">
        <v>27.0</v>
      </c>
      <c r="W508" s="22">
        <v>13.0</v>
      </c>
      <c r="X508" s="31"/>
      <c r="Y508" s="14">
        <v>14.0</v>
      </c>
      <c r="Z508" s="15">
        <v>4.0</v>
      </c>
      <c r="AA508" s="16">
        <v>2.0</v>
      </c>
      <c r="AB508" s="17">
        <v>20.0</v>
      </c>
      <c r="AC508" s="18">
        <v>38.0</v>
      </c>
      <c r="AD508" s="19">
        <v>19.0</v>
      </c>
      <c r="AE508" s="20">
        <v>19.0</v>
      </c>
      <c r="AF508" s="21">
        <v>27.0</v>
      </c>
      <c r="AG508" s="22">
        <v>15.0</v>
      </c>
      <c r="AH508" s="27"/>
      <c r="AI508" s="27"/>
    </row>
    <row r="509">
      <c r="A509" s="32"/>
      <c r="B509" s="29">
        <v>7036.0</v>
      </c>
      <c r="C509" s="30">
        <v>2890.0</v>
      </c>
      <c r="D509" s="31" t="s">
        <v>0</v>
      </c>
      <c r="E509" s="5">
        <v>20.0</v>
      </c>
      <c r="F509" s="6">
        <v>40.0</v>
      </c>
      <c r="G509" s="7">
        <v>33.0</v>
      </c>
      <c r="H509" s="8">
        <v>43.0</v>
      </c>
      <c r="I509" s="9">
        <v>152.0</v>
      </c>
      <c r="J509" s="10">
        <v>46.0</v>
      </c>
      <c r="K509" s="11">
        <v>32.0</v>
      </c>
      <c r="L509" s="12">
        <v>26.0</v>
      </c>
      <c r="M509" s="13">
        <v>72.0</v>
      </c>
      <c r="N509" s="31"/>
      <c r="O509" s="14">
        <v>17.0</v>
      </c>
      <c r="P509" s="15">
        <v>28.0</v>
      </c>
      <c r="Q509" s="16">
        <v>22.0</v>
      </c>
      <c r="R509" s="17">
        <v>29.0</v>
      </c>
      <c r="S509" s="18">
        <v>129.0</v>
      </c>
      <c r="T509" s="19">
        <v>24.0</v>
      </c>
      <c r="U509" s="20">
        <v>35.0</v>
      </c>
      <c r="V509" s="21">
        <v>43.0</v>
      </c>
      <c r="W509" s="22">
        <v>43.0</v>
      </c>
      <c r="X509" s="31"/>
      <c r="Y509" s="14">
        <v>12.0</v>
      </c>
      <c r="Z509" s="15">
        <v>20.0</v>
      </c>
      <c r="AA509" s="16">
        <v>31.0</v>
      </c>
      <c r="AB509" s="17">
        <v>29.0</v>
      </c>
      <c r="AC509" s="18">
        <v>121.0</v>
      </c>
      <c r="AD509" s="19">
        <v>22.0</v>
      </c>
      <c r="AE509" s="20">
        <v>21.0</v>
      </c>
      <c r="AF509" s="21">
        <v>36.0</v>
      </c>
      <c r="AG509" s="22">
        <v>26.0</v>
      </c>
      <c r="AH509" s="27"/>
      <c r="AI509" s="27"/>
    </row>
    <row r="510">
      <c r="A510" s="32"/>
      <c r="B510" s="29">
        <v>7037.0</v>
      </c>
      <c r="C510" s="30">
        <v>1571.0</v>
      </c>
      <c r="D510" s="31" t="s">
        <v>0</v>
      </c>
      <c r="E510" s="5">
        <v>12.0</v>
      </c>
      <c r="F510" s="6">
        <v>25.0</v>
      </c>
      <c r="G510" s="7">
        <v>13.0</v>
      </c>
      <c r="H510" s="8">
        <v>21.0</v>
      </c>
      <c r="I510" s="9">
        <v>51.0</v>
      </c>
      <c r="J510" s="10">
        <v>17.0</v>
      </c>
      <c r="K510" s="11">
        <v>21.0</v>
      </c>
      <c r="L510" s="12">
        <v>11.0</v>
      </c>
      <c r="M510" s="13">
        <v>41.0</v>
      </c>
      <c r="N510" s="31"/>
      <c r="O510" s="14">
        <v>6.0</v>
      </c>
      <c r="P510" s="15">
        <v>7.0</v>
      </c>
      <c r="Q510" s="16">
        <v>2.0</v>
      </c>
      <c r="R510" s="17">
        <v>29.0</v>
      </c>
      <c r="S510" s="18">
        <v>54.0</v>
      </c>
      <c r="T510" s="19">
        <v>13.0</v>
      </c>
      <c r="U510" s="20">
        <v>13.0</v>
      </c>
      <c r="V510" s="21">
        <v>15.0</v>
      </c>
      <c r="W510" s="22">
        <v>17.0</v>
      </c>
      <c r="X510" s="31"/>
      <c r="Y510" s="14">
        <v>6.0</v>
      </c>
      <c r="Z510" s="15">
        <v>6.0</v>
      </c>
      <c r="AA510" s="16">
        <v>6.0</v>
      </c>
      <c r="AB510" s="17">
        <v>30.0</v>
      </c>
      <c r="AC510" s="18">
        <v>54.0</v>
      </c>
      <c r="AD510" s="19">
        <v>14.0</v>
      </c>
      <c r="AE510" s="20">
        <v>12.0</v>
      </c>
      <c r="AF510" s="21">
        <v>14.0</v>
      </c>
      <c r="AG510" s="22">
        <v>9.0</v>
      </c>
      <c r="AH510" s="27"/>
      <c r="AI510" s="27"/>
    </row>
    <row r="511">
      <c r="A511" s="32"/>
      <c r="B511" s="29">
        <v>7039.0</v>
      </c>
      <c r="C511" s="30">
        <v>2711.0</v>
      </c>
      <c r="D511" s="31" t="s">
        <v>0</v>
      </c>
      <c r="E511" s="5">
        <v>34.0</v>
      </c>
      <c r="F511" s="6">
        <v>32.0</v>
      </c>
      <c r="G511" s="7">
        <v>60.0</v>
      </c>
      <c r="H511" s="8">
        <v>89.0</v>
      </c>
      <c r="I511" s="9">
        <v>168.0</v>
      </c>
      <c r="J511" s="10">
        <v>86.0</v>
      </c>
      <c r="K511" s="11">
        <v>46.0</v>
      </c>
      <c r="L511" s="12">
        <v>22.0</v>
      </c>
      <c r="M511" s="13">
        <v>80.0</v>
      </c>
      <c r="N511" s="31"/>
      <c r="O511" s="14">
        <v>31.0</v>
      </c>
      <c r="P511" s="15">
        <v>42.0</v>
      </c>
      <c r="Q511" s="16">
        <v>32.0</v>
      </c>
      <c r="R511" s="17">
        <v>49.0</v>
      </c>
      <c r="S511" s="18">
        <v>112.0</v>
      </c>
      <c r="T511" s="19">
        <v>17.0</v>
      </c>
      <c r="U511" s="20">
        <v>51.0</v>
      </c>
      <c r="V511" s="21">
        <v>85.0</v>
      </c>
      <c r="W511" s="22">
        <v>91.0</v>
      </c>
      <c r="X511" s="31"/>
      <c r="Y511" s="14">
        <v>34.0</v>
      </c>
      <c r="Z511" s="15">
        <v>22.0</v>
      </c>
      <c r="AA511" s="16">
        <v>66.0</v>
      </c>
      <c r="AB511" s="17">
        <v>47.0</v>
      </c>
      <c r="AC511" s="18">
        <v>110.0</v>
      </c>
      <c r="AD511" s="19">
        <v>20.0</v>
      </c>
      <c r="AE511" s="20">
        <v>43.0</v>
      </c>
      <c r="AF511" s="21">
        <v>64.0</v>
      </c>
      <c r="AG511" s="22">
        <v>50.0</v>
      </c>
      <c r="AH511" s="27"/>
      <c r="AI511" s="27"/>
    </row>
    <row r="512">
      <c r="A512" s="32"/>
      <c r="B512" s="29">
        <v>7040.0</v>
      </c>
      <c r="C512" s="30">
        <v>2136.0</v>
      </c>
      <c r="D512" s="31" t="s">
        <v>0</v>
      </c>
      <c r="E512" s="5">
        <v>29.0</v>
      </c>
      <c r="F512" s="6">
        <v>32.0</v>
      </c>
      <c r="G512" s="7">
        <v>25.0</v>
      </c>
      <c r="H512" s="8">
        <v>111.0</v>
      </c>
      <c r="I512" s="9">
        <v>149.0</v>
      </c>
      <c r="J512" s="10">
        <v>77.0</v>
      </c>
      <c r="K512" s="11">
        <v>19.0</v>
      </c>
      <c r="L512" s="12">
        <v>33.0</v>
      </c>
      <c r="M512" s="13">
        <v>63.0</v>
      </c>
      <c r="N512" s="31"/>
      <c r="O512" s="14">
        <v>45.0</v>
      </c>
      <c r="P512" s="15">
        <v>33.0</v>
      </c>
      <c r="Q512" s="16">
        <v>29.0</v>
      </c>
      <c r="R512" s="17">
        <v>30.0</v>
      </c>
      <c r="S512" s="18">
        <v>111.0</v>
      </c>
      <c r="T512" s="19">
        <v>20.0</v>
      </c>
      <c r="U512" s="20">
        <v>58.0</v>
      </c>
      <c r="V512" s="21">
        <v>45.0</v>
      </c>
      <c r="W512" s="22">
        <v>59.0</v>
      </c>
      <c r="X512" s="31"/>
      <c r="Y512" s="14">
        <v>27.0</v>
      </c>
      <c r="Z512" s="15">
        <v>11.0</v>
      </c>
      <c r="AA512" s="16">
        <v>40.0</v>
      </c>
      <c r="AB512" s="17">
        <v>32.0</v>
      </c>
      <c r="AC512" s="18">
        <v>120.0</v>
      </c>
      <c r="AD512" s="19">
        <v>20.0</v>
      </c>
      <c r="AE512" s="20">
        <v>58.0</v>
      </c>
      <c r="AF512" s="21">
        <v>48.0</v>
      </c>
      <c r="AG512" s="22">
        <v>35.0</v>
      </c>
      <c r="AH512" s="27"/>
      <c r="AI512" s="27"/>
    </row>
    <row r="513">
      <c r="A513" s="32"/>
      <c r="B513" s="29">
        <v>7041.0</v>
      </c>
      <c r="C513" s="30">
        <v>1818.0</v>
      </c>
      <c r="D513" s="31" t="s">
        <v>0</v>
      </c>
      <c r="E513" s="5">
        <v>27.0</v>
      </c>
      <c r="F513" s="6">
        <v>33.0</v>
      </c>
      <c r="G513" s="7">
        <v>38.0</v>
      </c>
      <c r="H513" s="8">
        <v>112.0</v>
      </c>
      <c r="I513" s="9">
        <v>158.0</v>
      </c>
      <c r="J513" s="10">
        <v>97.0</v>
      </c>
      <c r="K513" s="11">
        <v>17.0</v>
      </c>
      <c r="L513" s="12">
        <v>33.0</v>
      </c>
      <c r="M513" s="13">
        <v>49.0</v>
      </c>
      <c r="N513" s="31"/>
      <c r="O513" s="14">
        <v>47.0</v>
      </c>
      <c r="P513" s="15">
        <v>34.0</v>
      </c>
      <c r="Q513" s="16">
        <v>48.0</v>
      </c>
      <c r="R513" s="17">
        <v>34.0</v>
      </c>
      <c r="S513" s="18">
        <v>101.0</v>
      </c>
      <c r="T513" s="19">
        <v>20.0</v>
      </c>
      <c r="U513" s="20">
        <v>59.0</v>
      </c>
      <c r="V513" s="21">
        <v>45.0</v>
      </c>
      <c r="W513" s="22">
        <v>68.0</v>
      </c>
      <c r="X513" s="31"/>
      <c r="Y513" s="14">
        <v>25.0</v>
      </c>
      <c r="Z513" s="15">
        <v>15.0</v>
      </c>
      <c r="AA513" s="16">
        <v>45.0</v>
      </c>
      <c r="AB513" s="17">
        <v>31.0</v>
      </c>
      <c r="AC513" s="18">
        <v>102.0</v>
      </c>
      <c r="AD513" s="19">
        <v>20.0</v>
      </c>
      <c r="AE513" s="20">
        <v>47.0</v>
      </c>
      <c r="AF513" s="21">
        <v>45.0</v>
      </c>
      <c r="AG513" s="22">
        <v>40.0</v>
      </c>
      <c r="AH513" s="27"/>
      <c r="AI513" s="27"/>
    </row>
    <row r="514">
      <c r="A514" s="32"/>
      <c r="B514" s="29">
        <v>7042.0</v>
      </c>
      <c r="C514" s="30">
        <v>1767.0</v>
      </c>
      <c r="D514" s="31" t="s">
        <v>0</v>
      </c>
      <c r="E514" s="5">
        <v>22.0</v>
      </c>
      <c r="F514" s="6">
        <v>28.0</v>
      </c>
      <c r="G514" s="7">
        <v>20.0</v>
      </c>
      <c r="H514" s="8">
        <v>61.0</v>
      </c>
      <c r="I514" s="9">
        <v>115.0</v>
      </c>
      <c r="J514" s="10">
        <v>40.0</v>
      </c>
      <c r="K514" s="11">
        <v>22.0</v>
      </c>
      <c r="L514" s="12">
        <v>26.0</v>
      </c>
      <c r="M514" s="13">
        <v>65.0</v>
      </c>
      <c r="N514" s="31"/>
      <c r="O514" s="14">
        <v>14.0</v>
      </c>
      <c r="P514" s="15">
        <v>9.0</v>
      </c>
      <c r="Q514" s="16">
        <v>15.0</v>
      </c>
      <c r="R514" s="17">
        <v>40.0</v>
      </c>
      <c r="S514" s="18">
        <v>106.0</v>
      </c>
      <c r="T514" s="19">
        <v>15.0</v>
      </c>
      <c r="U514" s="20">
        <v>28.0</v>
      </c>
      <c r="V514" s="21">
        <v>25.0</v>
      </c>
      <c r="W514" s="22">
        <v>45.0</v>
      </c>
      <c r="X514" s="31"/>
      <c r="Y514" s="14">
        <v>9.0</v>
      </c>
      <c r="Z514" s="15">
        <v>9.0</v>
      </c>
      <c r="AA514" s="16">
        <v>23.0</v>
      </c>
      <c r="AB514" s="17">
        <v>41.0</v>
      </c>
      <c r="AC514" s="18">
        <v>115.0</v>
      </c>
      <c r="AD514" s="19">
        <v>15.0</v>
      </c>
      <c r="AE514" s="20">
        <v>18.0</v>
      </c>
      <c r="AF514" s="21">
        <v>14.0</v>
      </c>
      <c r="AG514" s="22">
        <v>28.0</v>
      </c>
      <c r="AH514" s="27"/>
      <c r="AI514" s="27"/>
    </row>
    <row r="515">
      <c r="A515" s="32"/>
      <c r="B515" s="29">
        <v>7047.0</v>
      </c>
      <c r="C515" s="30">
        <v>2495.0</v>
      </c>
      <c r="D515" s="31" t="s">
        <v>0</v>
      </c>
      <c r="E515" s="5">
        <v>25.0</v>
      </c>
      <c r="F515" s="6">
        <v>41.0</v>
      </c>
      <c r="G515" s="7">
        <v>37.0</v>
      </c>
      <c r="H515" s="8">
        <v>69.0</v>
      </c>
      <c r="I515" s="9">
        <v>178.0</v>
      </c>
      <c r="J515" s="10">
        <v>71.0</v>
      </c>
      <c r="K515" s="11">
        <v>22.0</v>
      </c>
      <c r="L515" s="12">
        <v>17.0</v>
      </c>
      <c r="M515" s="13">
        <v>92.0</v>
      </c>
      <c r="N515" s="31"/>
      <c r="O515" s="14">
        <v>20.0</v>
      </c>
      <c r="P515" s="15">
        <v>14.0</v>
      </c>
      <c r="Q515" s="16">
        <v>21.0</v>
      </c>
      <c r="R515" s="17">
        <v>46.0</v>
      </c>
      <c r="S515" s="18">
        <v>185.0</v>
      </c>
      <c r="T515" s="19">
        <v>36.0</v>
      </c>
      <c r="U515" s="20">
        <v>24.0</v>
      </c>
      <c r="V515" s="21">
        <v>64.0</v>
      </c>
      <c r="W515" s="22">
        <v>44.0</v>
      </c>
      <c r="X515" s="31"/>
      <c r="Y515" s="14">
        <v>17.0</v>
      </c>
      <c r="Z515" s="15">
        <v>11.0</v>
      </c>
      <c r="AA515" s="16">
        <v>28.0</v>
      </c>
      <c r="AB515" s="17">
        <v>45.0</v>
      </c>
      <c r="AC515" s="18">
        <v>188.0</v>
      </c>
      <c r="AD515" s="19">
        <v>38.0</v>
      </c>
      <c r="AE515" s="20">
        <v>22.0</v>
      </c>
      <c r="AF515" s="21">
        <v>45.0</v>
      </c>
      <c r="AG515" s="22">
        <v>26.0</v>
      </c>
      <c r="AH515" s="27"/>
      <c r="AI515" s="27"/>
    </row>
    <row r="516">
      <c r="A516" s="32"/>
      <c r="B516" s="29">
        <v>7053.0</v>
      </c>
      <c r="C516" s="30">
        <v>629.0</v>
      </c>
      <c r="D516" s="31" t="s">
        <v>0</v>
      </c>
      <c r="E516" s="5">
        <v>11.0</v>
      </c>
      <c r="F516" s="6">
        <v>21.0</v>
      </c>
      <c r="G516" s="7">
        <v>3.0</v>
      </c>
      <c r="H516" s="8">
        <v>13.0</v>
      </c>
      <c r="I516" s="9">
        <v>77.0</v>
      </c>
      <c r="J516" s="10">
        <v>18.0</v>
      </c>
      <c r="K516" s="11">
        <v>5.0</v>
      </c>
      <c r="L516" s="12">
        <v>5.0</v>
      </c>
      <c r="M516" s="13">
        <v>26.0</v>
      </c>
      <c r="N516" s="31"/>
      <c r="O516" s="14">
        <v>4.0</v>
      </c>
      <c r="P516" s="15">
        <v>11.0</v>
      </c>
      <c r="Q516" s="16">
        <v>2.0</v>
      </c>
      <c r="R516" s="17">
        <v>10.0</v>
      </c>
      <c r="S516" s="18">
        <v>66.0</v>
      </c>
      <c r="T516" s="19">
        <v>7.0</v>
      </c>
      <c r="U516" s="20">
        <v>14.0</v>
      </c>
      <c r="V516" s="21">
        <v>17.0</v>
      </c>
      <c r="W516" s="22">
        <v>11.0</v>
      </c>
      <c r="X516" s="31"/>
      <c r="Y516" s="14">
        <v>2.0</v>
      </c>
      <c r="Z516" s="15">
        <v>4.0</v>
      </c>
      <c r="AA516" s="16">
        <v>6.0</v>
      </c>
      <c r="AB516" s="17">
        <v>10.0</v>
      </c>
      <c r="AC516" s="18">
        <v>61.0</v>
      </c>
      <c r="AD516" s="19">
        <v>6.0</v>
      </c>
      <c r="AE516" s="20">
        <v>9.0</v>
      </c>
      <c r="AF516" s="21">
        <v>16.0</v>
      </c>
      <c r="AG516" s="22">
        <v>7.0</v>
      </c>
      <c r="AH516" s="27"/>
      <c r="AI516" s="27"/>
    </row>
    <row r="517">
      <c r="A517" s="32"/>
      <c r="B517" s="29">
        <v>7055.0</v>
      </c>
      <c r="C517" s="30">
        <v>3274.0</v>
      </c>
      <c r="D517" s="31" t="s">
        <v>0</v>
      </c>
      <c r="E517" s="5">
        <v>30.0</v>
      </c>
      <c r="F517" s="6">
        <v>50.0</v>
      </c>
      <c r="G517" s="7">
        <v>33.0</v>
      </c>
      <c r="H517" s="8">
        <v>49.0</v>
      </c>
      <c r="I517" s="9">
        <v>106.0</v>
      </c>
      <c r="J517" s="10">
        <v>44.0</v>
      </c>
      <c r="K517" s="11">
        <v>30.0</v>
      </c>
      <c r="L517" s="12">
        <v>13.0</v>
      </c>
      <c r="M517" s="13">
        <v>68.0</v>
      </c>
      <c r="N517" s="31"/>
      <c r="O517" s="14">
        <v>15.0</v>
      </c>
      <c r="P517" s="15">
        <v>23.0</v>
      </c>
      <c r="Q517" s="16">
        <v>13.0</v>
      </c>
      <c r="R517" s="17">
        <v>41.0</v>
      </c>
      <c r="S517" s="18">
        <v>127.0</v>
      </c>
      <c r="T517" s="19">
        <v>33.0</v>
      </c>
      <c r="U517" s="20">
        <v>27.0</v>
      </c>
      <c r="V517" s="21">
        <v>27.0</v>
      </c>
      <c r="W517" s="22">
        <v>31.0</v>
      </c>
      <c r="X517" s="31"/>
      <c r="Y517" s="14">
        <v>19.0</v>
      </c>
      <c r="Z517" s="15">
        <v>12.0</v>
      </c>
      <c r="AA517" s="16">
        <v>23.0</v>
      </c>
      <c r="AB517" s="17">
        <v>43.0</v>
      </c>
      <c r="AC517" s="18">
        <v>132.0</v>
      </c>
      <c r="AD517" s="19">
        <v>37.0</v>
      </c>
      <c r="AE517" s="20">
        <v>23.0</v>
      </c>
      <c r="AF517" s="21">
        <v>24.0</v>
      </c>
      <c r="AG517" s="22">
        <v>24.0</v>
      </c>
      <c r="AH517" s="27"/>
      <c r="AI517" s="27"/>
    </row>
    <row r="518">
      <c r="A518" s="32"/>
      <c r="B518" s="29">
        <v>7056.0</v>
      </c>
      <c r="C518" s="30">
        <v>2345.0</v>
      </c>
      <c r="D518" s="31" t="s">
        <v>0</v>
      </c>
      <c r="E518" s="5">
        <v>29.0</v>
      </c>
      <c r="F518" s="6">
        <v>43.0</v>
      </c>
      <c r="G518" s="7">
        <v>28.0</v>
      </c>
      <c r="H518" s="8">
        <v>68.0</v>
      </c>
      <c r="I518" s="9">
        <v>166.0</v>
      </c>
      <c r="J518" s="10">
        <v>38.0</v>
      </c>
      <c r="K518" s="11">
        <v>26.0</v>
      </c>
      <c r="L518" s="12">
        <v>21.0</v>
      </c>
      <c r="M518" s="13">
        <v>93.0</v>
      </c>
      <c r="N518" s="31"/>
      <c r="O518" s="14">
        <v>27.0</v>
      </c>
      <c r="P518" s="15">
        <v>26.0</v>
      </c>
      <c r="Q518" s="16">
        <v>11.0</v>
      </c>
      <c r="R518" s="17">
        <v>41.0</v>
      </c>
      <c r="S518" s="18">
        <v>159.0</v>
      </c>
      <c r="T518" s="19">
        <v>24.0</v>
      </c>
      <c r="U518" s="20">
        <v>35.0</v>
      </c>
      <c r="V518" s="21">
        <v>66.0</v>
      </c>
      <c r="W518" s="22">
        <v>40.0</v>
      </c>
      <c r="X518" s="31"/>
      <c r="Y518" s="14">
        <v>20.0</v>
      </c>
      <c r="Z518" s="15">
        <v>27.0</v>
      </c>
      <c r="AA518" s="16">
        <v>22.0</v>
      </c>
      <c r="AB518" s="17">
        <v>39.0</v>
      </c>
      <c r="AC518" s="18">
        <v>153.0</v>
      </c>
      <c r="AD518" s="19">
        <v>24.0</v>
      </c>
      <c r="AE518" s="20">
        <v>28.0</v>
      </c>
      <c r="AF518" s="21">
        <v>47.0</v>
      </c>
      <c r="AG518" s="22">
        <v>20.0</v>
      </c>
      <c r="AH518" s="27"/>
      <c r="AI518" s="27"/>
    </row>
    <row r="519">
      <c r="A519" s="32"/>
      <c r="B519" s="29">
        <v>7057.0</v>
      </c>
      <c r="C519" s="30">
        <v>1104.0</v>
      </c>
      <c r="D519" s="31" t="s">
        <v>0</v>
      </c>
      <c r="E519" s="5">
        <v>13.0</v>
      </c>
      <c r="F519" s="6">
        <v>24.0</v>
      </c>
      <c r="G519" s="7">
        <v>10.0</v>
      </c>
      <c r="H519" s="8">
        <v>38.0</v>
      </c>
      <c r="I519" s="9">
        <v>79.0</v>
      </c>
      <c r="J519" s="10">
        <v>28.0</v>
      </c>
      <c r="K519" s="11">
        <v>12.0</v>
      </c>
      <c r="L519" s="12">
        <v>11.0</v>
      </c>
      <c r="M519" s="13">
        <v>43.0</v>
      </c>
      <c r="N519" s="31"/>
      <c r="O519" s="14">
        <v>13.0</v>
      </c>
      <c r="P519" s="15">
        <v>13.0</v>
      </c>
      <c r="Q519" s="16">
        <v>11.0</v>
      </c>
      <c r="R519" s="17">
        <v>19.0</v>
      </c>
      <c r="S519" s="18">
        <v>86.0</v>
      </c>
      <c r="T519" s="19">
        <v>12.0</v>
      </c>
      <c r="U519" s="20">
        <v>17.0</v>
      </c>
      <c r="V519" s="21">
        <v>22.0</v>
      </c>
      <c r="W519" s="22">
        <v>27.0</v>
      </c>
      <c r="X519" s="31"/>
      <c r="Y519" s="14">
        <v>9.0</v>
      </c>
      <c r="Z519" s="15">
        <v>7.0</v>
      </c>
      <c r="AA519" s="16">
        <v>9.0</v>
      </c>
      <c r="AB519" s="17">
        <v>21.0</v>
      </c>
      <c r="AC519" s="18">
        <v>80.0</v>
      </c>
      <c r="AD519" s="19">
        <v>10.0</v>
      </c>
      <c r="AE519" s="20">
        <v>12.0</v>
      </c>
      <c r="AF519" s="21">
        <v>20.0</v>
      </c>
      <c r="AG519" s="22">
        <v>20.0</v>
      </c>
      <c r="AH519" s="27"/>
      <c r="AI519" s="27"/>
    </row>
    <row r="520">
      <c r="A520" s="32"/>
      <c r="B520" s="29">
        <v>7058.0</v>
      </c>
      <c r="C520" s="30">
        <v>922.0</v>
      </c>
      <c r="D520" s="31" t="s">
        <v>0</v>
      </c>
      <c r="E520" s="5">
        <v>14.0</v>
      </c>
      <c r="F520" s="6">
        <v>14.0</v>
      </c>
      <c r="G520" s="7">
        <v>10.0</v>
      </c>
      <c r="H520" s="8">
        <v>25.0</v>
      </c>
      <c r="I520" s="9">
        <v>71.0</v>
      </c>
      <c r="J520" s="10">
        <v>13.0</v>
      </c>
      <c r="K520" s="11">
        <v>11.0</v>
      </c>
      <c r="L520" s="12">
        <v>12.0</v>
      </c>
      <c r="M520" s="13">
        <v>51.0</v>
      </c>
      <c r="N520" s="31"/>
      <c r="O520" s="14">
        <v>15.0</v>
      </c>
      <c r="P520" s="15">
        <v>15.0</v>
      </c>
      <c r="Q520" s="16">
        <v>3.0</v>
      </c>
      <c r="R520" s="17">
        <v>16.0</v>
      </c>
      <c r="S520" s="18">
        <v>80.0</v>
      </c>
      <c r="T520" s="19">
        <v>12.0</v>
      </c>
      <c r="U520" s="20">
        <v>12.0</v>
      </c>
      <c r="V520" s="21">
        <v>23.0</v>
      </c>
      <c r="W520" s="22">
        <v>13.0</v>
      </c>
      <c r="X520" s="31"/>
      <c r="Y520" s="14">
        <v>9.0</v>
      </c>
      <c r="Z520" s="15">
        <v>18.0</v>
      </c>
      <c r="AA520" s="16">
        <v>7.0</v>
      </c>
      <c r="AB520" s="17">
        <v>18.0</v>
      </c>
      <c r="AC520" s="18">
        <v>83.0</v>
      </c>
      <c r="AD520" s="19">
        <v>11.0</v>
      </c>
      <c r="AE520" s="20">
        <v>14.0</v>
      </c>
      <c r="AF520" s="21">
        <v>12.0</v>
      </c>
      <c r="AG520" s="22">
        <v>7.0</v>
      </c>
      <c r="AH520" s="27"/>
      <c r="AI520" s="27"/>
    </row>
    <row r="521">
      <c r="A521" s="32"/>
      <c r="B521" s="29">
        <v>7059.0</v>
      </c>
      <c r="C521" s="30">
        <v>2506.0</v>
      </c>
      <c r="D521" s="31" t="s">
        <v>0</v>
      </c>
      <c r="E521" s="5">
        <v>34.0</v>
      </c>
      <c r="F521" s="6">
        <v>70.0</v>
      </c>
      <c r="G521" s="7">
        <v>26.0</v>
      </c>
      <c r="H521" s="8">
        <v>106.0</v>
      </c>
      <c r="I521" s="9">
        <v>253.0</v>
      </c>
      <c r="J521" s="10">
        <v>86.0</v>
      </c>
      <c r="K521" s="11">
        <v>43.0</v>
      </c>
      <c r="L521" s="12">
        <v>38.0</v>
      </c>
      <c r="M521" s="13">
        <v>124.0</v>
      </c>
      <c r="N521" s="31"/>
      <c r="O521" s="14">
        <v>39.0</v>
      </c>
      <c r="P521" s="15">
        <v>42.0</v>
      </c>
      <c r="Q521" s="16">
        <v>29.0</v>
      </c>
      <c r="R521" s="17">
        <v>78.0</v>
      </c>
      <c r="S521" s="18">
        <v>227.0</v>
      </c>
      <c r="T521" s="19">
        <v>38.0</v>
      </c>
      <c r="U521" s="20">
        <v>59.0</v>
      </c>
      <c r="V521" s="21">
        <v>115.0</v>
      </c>
      <c r="W521" s="22">
        <v>74.0</v>
      </c>
      <c r="X521" s="31"/>
      <c r="Y521" s="14">
        <v>21.0</v>
      </c>
      <c r="Z521" s="15">
        <v>20.0</v>
      </c>
      <c r="AA521" s="16">
        <v>23.0</v>
      </c>
      <c r="AB521" s="17">
        <v>73.0</v>
      </c>
      <c r="AC521" s="18">
        <v>228.0</v>
      </c>
      <c r="AD521" s="19">
        <v>40.0</v>
      </c>
      <c r="AE521" s="20">
        <v>53.0</v>
      </c>
      <c r="AF521" s="21">
        <v>96.0</v>
      </c>
      <c r="AG521" s="22">
        <v>67.0</v>
      </c>
      <c r="AH521" s="27"/>
      <c r="AI521" s="27"/>
    </row>
    <row r="522">
      <c r="A522" s="32"/>
      <c r="B522" s="29">
        <v>7060.0</v>
      </c>
      <c r="C522" s="30">
        <v>2246.0</v>
      </c>
      <c r="D522" s="31" t="s">
        <v>0</v>
      </c>
      <c r="E522" s="5">
        <v>21.0</v>
      </c>
      <c r="F522" s="6">
        <v>41.0</v>
      </c>
      <c r="G522" s="7">
        <v>23.0</v>
      </c>
      <c r="H522" s="8">
        <v>50.0</v>
      </c>
      <c r="I522" s="9">
        <v>155.0</v>
      </c>
      <c r="J522" s="10">
        <v>60.0</v>
      </c>
      <c r="K522" s="11">
        <v>27.0</v>
      </c>
      <c r="L522" s="12">
        <v>28.0</v>
      </c>
      <c r="M522" s="13">
        <v>71.0</v>
      </c>
      <c r="N522" s="31"/>
      <c r="O522" s="14">
        <v>25.0</v>
      </c>
      <c r="P522" s="15">
        <v>14.0</v>
      </c>
      <c r="Q522" s="16">
        <v>22.0</v>
      </c>
      <c r="R522" s="17">
        <v>32.0</v>
      </c>
      <c r="S522" s="18">
        <v>146.0</v>
      </c>
      <c r="T522" s="19">
        <v>38.0</v>
      </c>
      <c r="U522" s="20">
        <v>23.0</v>
      </c>
      <c r="V522" s="21">
        <v>33.0</v>
      </c>
      <c r="W522" s="22">
        <v>31.0</v>
      </c>
      <c r="X522" s="31"/>
      <c r="Y522" s="14">
        <v>17.0</v>
      </c>
      <c r="Z522" s="15">
        <v>12.0</v>
      </c>
      <c r="AA522" s="16">
        <v>17.0</v>
      </c>
      <c r="AB522" s="17">
        <v>32.0</v>
      </c>
      <c r="AC522" s="18">
        <v>145.0</v>
      </c>
      <c r="AD522" s="19">
        <v>35.0</v>
      </c>
      <c r="AE522" s="20">
        <v>21.0</v>
      </c>
      <c r="AF522" s="21">
        <v>32.0</v>
      </c>
      <c r="AG522" s="22">
        <v>26.0</v>
      </c>
      <c r="AH522" s="27"/>
      <c r="AI522" s="27"/>
    </row>
    <row r="523">
      <c r="A523" s="32"/>
      <c r="B523" s="29">
        <v>7079.0</v>
      </c>
      <c r="C523" s="30">
        <v>2180.0</v>
      </c>
      <c r="D523" s="31" t="s">
        <v>0</v>
      </c>
      <c r="E523" s="5">
        <v>7.0</v>
      </c>
      <c r="F523" s="6">
        <v>27.0</v>
      </c>
      <c r="G523" s="7">
        <v>6.0</v>
      </c>
      <c r="H523" s="8">
        <v>24.0</v>
      </c>
      <c r="I523" s="9">
        <v>62.0</v>
      </c>
      <c r="J523" s="10">
        <v>17.0</v>
      </c>
      <c r="K523" s="11">
        <v>17.0</v>
      </c>
      <c r="L523" s="12">
        <v>15.0</v>
      </c>
      <c r="M523" s="13">
        <v>39.0</v>
      </c>
      <c r="N523" s="31"/>
      <c r="O523" s="14">
        <v>4.0</v>
      </c>
      <c r="P523" s="15">
        <v>4.0</v>
      </c>
      <c r="Q523" s="16">
        <v>3.0</v>
      </c>
      <c r="R523" s="17">
        <v>21.0</v>
      </c>
      <c r="S523" s="18">
        <v>66.0</v>
      </c>
      <c r="T523" s="19">
        <v>20.0</v>
      </c>
      <c r="U523" s="20">
        <v>15.0</v>
      </c>
      <c r="V523" s="21">
        <v>26.0</v>
      </c>
      <c r="W523" s="22">
        <v>9.0</v>
      </c>
      <c r="X523" s="31"/>
      <c r="Y523" s="14">
        <v>0.0</v>
      </c>
      <c r="Z523" s="15">
        <v>5.0</v>
      </c>
      <c r="AA523" s="16">
        <v>3.0</v>
      </c>
      <c r="AB523" s="17">
        <v>22.0</v>
      </c>
      <c r="AC523" s="18">
        <v>63.0</v>
      </c>
      <c r="AD523" s="19">
        <v>20.0</v>
      </c>
      <c r="AE523" s="20">
        <v>16.0</v>
      </c>
      <c r="AF523" s="21">
        <v>23.0</v>
      </c>
      <c r="AG523" s="22">
        <v>9.0</v>
      </c>
      <c r="AH523" s="27"/>
      <c r="AI523" s="27"/>
    </row>
    <row r="524">
      <c r="A524" s="32"/>
      <c r="B524" s="29">
        <v>7097.0</v>
      </c>
      <c r="C524" s="30">
        <v>1210.0</v>
      </c>
      <c r="D524" s="31" t="s">
        <v>0</v>
      </c>
      <c r="E524" s="5">
        <v>12.0</v>
      </c>
      <c r="F524" s="6">
        <v>12.0</v>
      </c>
      <c r="G524" s="7">
        <v>7.0</v>
      </c>
      <c r="H524" s="8">
        <v>19.0</v>
      </c>
      <c r="I524" s="9">
        <v>62.0</v>
      </c>
      <c r="J524" s="10">
        <v>21.0</v>
      </c>
      <c r="K524" s="11">
        <v>11.0</v>
      </c>
      <c r="L524" s="12">
        <v>11.0</v>
      </c>
      <c r="M524" s="13">
        <v>29.0</v>
      </c>
      <c r="N524" s="31"/>
      <c r="O524" s="14">
        <v>5.0</v>
      </c>
      <c r="P524" s="15">
        <v>3.0</v>
      </c>
      <c r="Q524" s="16">
        <v>6.0</v>
      </c>
      <c r="R524" s="17">
        <v>17.0</v>
      </c>
      <c r="S524" s="18">
        <v>57.0</v>
      </c>
      <c r="T524" s="19">
        <v>14.0</v>
      </c>
      <c r="U524" s="20">
        <v>14.0</v>
      </c>
      <c r="V524" s="21">
        <v>11.0</v>
      </c>
      <c r="W524" s="22">
        <v>11.0</v>
      </c>
      <c r="X524" s="31"/>
      <c r="Y524" s="14">
        <v>5.0</v>
      </c>
      <c r="Z524" s="15">
        <v>2.0</v>
      </c>
      <c r="AA524" s="16">
        <v>7.0</v>
      </c>
      <c r="AB524" s="17">
        <v>18.0</v>
      </c>
      <c r="AC524" s="18">
        <v>54.0</v>
      </c>
      <c r="AD524" s="19">
        <v>14.0</v>
      </c>
      <c r="AE524" s="20">
        <v>13.0</v>
      </c>
      <c r="AF524" s="21">
        <v>8.0</v>
      </c>
      <c r="AG524" s="22">
        <v>7.0</v>
      </c>
      <c r="AH524" s="27"/>
      <c r="AI524" s="27"/>
    </row>
    <row r="525">
      <c r="A525" s="32"/>
      <c r="B525" s="29">
        <v>7311.0</v>
      </c>
      <c r="C525" s="30">
        <v>796.0</v>
      </c>
      <c r="D525" s="31" t="s">
        <v>0</v>
      </c>
      <c r="E525" s="5">
        <v>9.0</v>
      </c>
      <c r="F525" s="6">
        <v>10.0</v>
      </c>
      <c r="G525" s="7">
        <v>11.0</v>
      </c>
      <c r="H525" s="8">
        <v>20.0</v>
      </c>
      <c r="I525" s="9">
        <v>42.0</v>
      </c>
      <c r="J525" s="10">
        <v>4.0</v>
      </c>
      <c r="K525" s="11">
        <v>8.0</v>
      </c>
      <c r="L525" s="12">
        <v>1.0</v>
      </c>
      <c r="M525" s="13">
        <v>21.0</v>
      </c>
      <c r="N525" s="31"/>
      <c r="O525" s="14">
        <v>3.0</v>
      </c>
      <c r="P525" s="15">
        <v>5.0</v>
      </c>
      <c r="Q525" s="16">
        <v>2.0</v>
      </c>
      <c r="R525" s="17">
        <v>22.0</v>
      </c>
      <c r="S525" s="18">
        <v>41.0</v>
      </c>
      <c r="T525" s="19">
        <v>5.0</v>
      </c>
      <c r="U525" s="20">
        <v>6.0</v>
      </c>
      <c r="V525" s="21">
        <v>12.0</v>
      </c>
      <c r="W525" s="22">
        <v>3.0</v>
      </c>
      <c r="X525" s="31"/>
      <c r="Y525" s="14">
        <v>4.0</v>
      </c>
      <c r="Z525" s="15">
        <v>2.0</v>
      </c>
      <c r="AA525" s="16">
        <v>6.0</v>
      </c>
      <c r="AB525" s="17">
        <v>20.0</v>
      </c>
      <c r="AC525" s="18">
        <v>40.0</v>
      </c>
      <c r="AD525" s="19">
        <v>5.0</v>
      </c>
      <c r="AE525" s="20">
        <v>5.0</v>
      </c>
      <c r="AF525" s="21">
        <v>10.0</v>
      </c>
      <c r="AG525" s="22">
        <v>1.0</v>
      </c>
      <c r="AH525" s="27"/>
      <c r="AI525" s="27"/>
    </row>
    <row r="526">
      <c r="A526" s="32"/>
      <c r="B526" s="29">
        <v>7312.0</v>
      </c>
      <c r="C526" s="30">
        <v>2438.0</v>
      </c>
      <c r="D526" s="31" t="s">
        <v>0</v>
      </c>
      <c r="E526" s="5">
        <v>7.0</v>
      </c>
      <c r="F526" s="6">
        <v>20.0</v>
      </c>
      <c r="G526" s="7">
        <v>6.0</v>
      </c>
      <c r="H526" s="8">
        <v>28.0</v>
      </c>
      <c r="I526" s="9">
        <v>75.0</v>
      </c>
      <c r="J526" s="10">
        <v>31.0</v>
      </c>
      <c r="K526" s="11">
        <v>12.0</v>
      </c>
      <c r="L526" s="12">
        <v>23.0</v>
      </c>
      <c r="M526" s="13">
        <v>42.0</v>
      </c>
      <c r="N526" s="31"/>
      <c r="O526" s="14">
        <v>1.0</v>
      </c>
      <c r="P526" s="15">
        <v>4.0</v>
      </c>
      <c r="Q526" s="16">
        <v>5.0</v>
      </c>
      <c r="R526" s="17">
        <v>26.0</v>
      </c>
      <c r="S526" s="18">
        <v>87.0</v>
      </c>
      <c r="T526" s="19">
        <v>30.0</v>
      </c>
      <c r="U526" s="20">
        <v>7.0</v>
      </c>
      <c r="V526" s="21">
        <v>7.0</v>
      </c>
      <c r="W526" s="22">
        <v>19.0</v>
      </c>
      <c r="X526" s="31"/>
      <c r="Y526" s="14">
        <v>2.0</v>
      </c>
      <c r="Z526" s="15">
        <v>0.0</v>
      </c>
      <c r="AA526" s="16">
        <v>6.0</v>
      </c>
      <c r="AB526" s="17">
        <v>25.0</v>
      </c>
      <c r="AC526" s="18">
        <v>97.0</v>
      </c>
      <c r="AD526" s="19">
        <v>31.0</v>
      </c>
      <c r="AE526" s="20">
        <v>3.0</v>
      </c>
      <c r="AF526" s="21">
        <v>6.0</v>
      </c>
      <c r="AG526" s="22">
        <v>9.0</v>
      </c>
      <c r="AH526" s="27"/>
      <c r="AI526" s="27"/>
    </row>
    <row r="527">
      <c r="A527" s="32"/>
      <c r="B527" s="29">
        <v>7332.0</v>
      </c>
      <c r="C527" s="30">
        <v>2570.0</v>
      </c>
      <c r="D527" s="31" t="s">
        <v>0</v>
      </c>
      <c r="E527" s="5">
        <v>22.0</v>
      </c>
      <c r="F527" s="6">
        <v>28.0</v>
      </c>
      <c r="G527" s="7">
        <v>20.0</v>
      </c>
      <c r="H527" s="8">
        <v>39.0</v>
      </c>
      <c r="I527" s="9">
        <v>117.0</v>
      </c>
      <c r="J527" s="10">
        <v>32.0</v>
      </c>
      <c r="K527" s="11">
        <v>13.0</v>
      </c>
      <c r="L527" s="12">
        <v>14.0</v>
      </c>
      <c r="M527" s="13">
        <v>54.0</v>
      </c>
      <c r="N527" s="31"/>
      <c r="O527" s="14">
        <v>9.0</v>
      </c>
      <c r="P527" s="15">
        <v>2.0</v>
      </c>
      <c r="Q527" s="16">
        <v>14.0</v>
      </c>
      <c r="R527" s="17">
        <v>32.0</v>
      </c>
      <c r="S527" s="18">
        <v>130.0</v>
      </c>
      <c r="T527" s="19">
        <v>19.0</v>
      </c>
      <c r="U527" s="20">
        <v>22.0</v>
      </c>
      <c r="V527" s="21">
        <v>24.0</v>
      </c>
      <c r="W527" s="22">
        <v>23.0</v>
      </c>
      <c r="X527" s="31"/>
      <c r="Y527" s="14">
        <v>10.0</v>
      </c>
      <c r="Z527" s="15">
        <v>0.0</v>
      </c>
      <c r="AA527" s="16">
        <v>10.0</v>
      </c>
      <c r="AB527" s="17">
        <v>30.0</v>
      </c>
      <c r="AC527" s="18">
        <v>137.0</v>
      </c>
      <c r="AD527" s="19">
        <v>18.0</v>
      </c>
      <c r="AE527" s="20">
        <v>13.0</v>
      </c>
      <c r="AF527" s="21">
        <v>14.0</v>
      </c>
      <c r="AG527" s="22">
        <v>18.0</v>
      </c>
      <c r="AH527" s="27"/>
      <c r="AI527" s="27"/>
    </row>
    <row r="528">
      <c r="A528" s="32"/>
      <c r="B528" s="29">
        <v>7334.0</v>
      </c>
      <c r="C528" s="30">
        <v>1131.0</v>
      </c>
      <c r="D528" s="31" t="s">
        <v>0</v>
      </c>
      <c r="E528" s="5">
        <v>11.0</v>
      </c>
      <c r="F528" s="6">
        <v>23.0</v>
      </c>
      <c r="G528" s="7">
        <v>7.0</v>
      </c>
      <c r="H528" s="8">
        <v>26.0</v>
      </c>
      <c r="I528" s="9">
        <v>77.0</v>
      </c>
      <c r="J528" s="10">
        <v>29.0</v>
      </c>
      <c r="K528" s="11">
        <v>5.0</v>
      </c>
      <c r="L528" s="12">
        <v>17.0</v>
      </c>
      <c r="M528" s="13">
        <v>28.0</v>
      </c>
      <c r="N528" s="31"/>
      <c r="O528" s="14">
        <v>2.0</v>
      </c>
      <c r="P528" s="15">
        <v>11.0</v>
      </c>
      <c r="Q528" s="16">
        <v>12.0</v>
      </c>
      <c r="R528" s="17">
        <v>19.0</v>
      </c>
      <c r="S528" s="18">
        <v>62.0</v>
      </c>
      <c r="T528" s="19">
        <v>9.0</v>
      </c>
      <c r="U528" s="20">
        <v>16.0</v>
      </c>
      <c r="V528" s="21">
        <v>21.0</v>
      </c>
      <c r="W528" s="22">
        <v>26.0</v>
      </c>
      <c r="X528" s="31"/>
      <c r="Y528" s="14">
        <v>0.0</v>
      </c>
      <c r="Z528" s="15">
        <v>8.0</v>
      </c>
      <c r="AA528" s="16">
        <v>11.0</v>
      </c>
      <c r="AB528" s="17">
        <v>19.0</v>
      </c>
      <c r="AC528" s="18">
        <v>66.0</v>
      </c>
      <c r="AD528" s="19">
        <v>9.0</v>
      </c>
      <c r="AE528" s="20">
        <v>13.0</v>
      </c>
      <c r="AF528" s="21">
        <v>20.0</v>
      </c>
      <c r="AG528" s="22">
        <v>19.0</v>
      </c>
      <c r="AH528" s="27"/>
      <c r="AI528" s="27"/>
    </row>
    <row r="529">
      <c r="A529" s="32"/>
      <c r="B529" s="29">
        <v>7341.0</v>
      </c>
      <c r="C529" s="30">
        <v>2719.0</v>
      </c>
      <c r="D529" s="31" t="s">
        <v>0</v>
      </c>
      <c r="E529" s="5">
        <v>21.0</v>
      </c>
      <c r="F529" s="6">
        <v>44.0</v>
      </c>
      <c r="G529" s="7">
        <v>26.0</v>
      </c>
      <c r="H529" s="8">
        <v>68.0</v>
      </c>
      <c r="I529" s="9">
        <v>140.0</v>
      </c>
      <c r="J529" s="10">
        <v>38.0</v>
      </c>
      <c r="K529" s="11">
        <v>22.0</v>
      </c>
      <c r="L529" s="12">
        <v>18.0</v>
      </c>
      <c r="M529" s="13">
        <v>81.0</v>
      </c>
      <c r="N529" s="31"/>
      <c r="O529" s="14">
        <v>11.0</v>
      </c>
      <c r="P529" s="15">
        <v>26.0</v>
      </c>
      <c r="Q529" s="16">
        <v>8.0</v>
      </c>
      <c r="R529" s="17">
        <v>51.0</v>
      </c>
      <c r="S529" s="18">
        <v>152.0</v>
      </c>
      <c r="T529" s="19">
        <v>30.0</v>
      </c>
      <c r="U529" s="20">
        <v>35.0</v>
      </c>
      <c r="V529" s="21">
        <v>45.0</v>
      </c>
      <c r="W529" s="22">
        <v>27.0</v>
      </c>
      <c r="X529" s="31"/>
      <c r="Y529" s="14">
        <v>16.0</v>
      </c>
      <c r="Z529" s="15">
        <v>14.0</v>
      </c>
      <c r="AA529" s="16">
        <v>11.0</v>
      </c>
      <c r="AB529" s="17">
        <v>53.0</v>
      </c>
      <c r="AC529" s="18">
        <v>146.0</v>
      </c>
      <c r="AD529" s="19">
        <v>33.0</v>
      </c>
      <c r="AE529" s="20">
        <v>22.0</v>
      </c>
      <c r="AF529" s="21">
        <v>38.0</v>
      </c>
      <c r="AG529" s="22">
        <v>18.0</v>
      </c>
      <c r="AH529" s="27"/>
      <c r="AI529" s="27"/>
    </row>
    <row r="530">
      <c r="A530" s="32"/>
      <c r="B530" s="29">
        <v>7352.0</v>
      </c>
      <c r="C530" s="30">
        <v>2920.0</v>
      </c>
      <c r="D530" s="31" t="s">
        <v>0</v>
      </c>
      <c r="E530" s="5">
        <v>40.0</v>
      </c>
      <c r="F530" s="6">
        <v>42.0</v>
      </c>
      <c r="G530" s="7">
        <v>51.0</v>
      </c>
      <c r="H530" s="8">
        <v>145.0</v>
      </c>
      <c r="I530" s="9">
        <v>274.0</v>
      </c>
      <c r="J530" s="10">
        <v>132.0</v>
      </c>
      <c r="K530" s="11">
        <v>46.0</v>
      </c>
      <c r="L530" s="12">
        <v>41.0</v>
      </c>
      <c r="M530" s="13">
        <v>96.0</v>
      </c>
      <c r="N530" s="31"/>
      <c r="O530" s="14">
        <v>44.0</v>
      </c>
      <c r="P530" s="15">
        <v>52.0</v>
      </c>
      <c r="Q530" s="16">
        <v>42.0</v>
      </c>
      <c r="R530" s="17">
        <v>63.0</v>
      </c>
      <c r="S530" s="18">
        <v>183.0</v>
      </c>
      <c r="T530" s="19">
        <v>38.0</v>
      </c>
      <c r="U530" s="20">
        <v>90.0</v>
      </c>
      <c r="V530" s="21">
        <v>87.0</v>
      </c>
      <c r="W530" s="22">
        <v>101.0</v>
      </c>
      <c r="X530" s="31"/>
      <c r="Y530" s="14">
        <v>34.0</v>
      </c>
      <c r="Z530" s="15">
        <v>22.0</v>
      </c>
      <c r="AA530" s="16">
        <v>42.0</v>
      </c>
      <c r="AB530" s="17">
        <v>56.0</v>
      </c>
      <c r="AC530" s="18">
        <v>175.0</v>
      </c>
      <c r="AD530" s="19">
        <v>36.0</v>
      </c>
      <c r="AE530" s="20">
        <v>69.0</v>
      </c>
      <c r="AF530" s="21">
        <v>69.0</v>
      </c>
      <c r="AG530" s="22">
        <v>77.0</v>
      </c>
      <c r="AH530" s="27"/>
      <c r="AI530" s="27"/>
    </row>
    <row r="531">
      <c r="A531" s="32"/>
      <c r="B531" s="29">
        <v>7355.0</v>
      </c>
      <c r="C531" s="30">
        <v>1480.0</v>
      </c>
      <c r="D531" s="31" t="s">
        <v>0</v>
      </c>
      <c r="E531" s="5">
        <v>15.0</v>
      </c>
      <c r="F531" s="6">
        <v>35.0</v>
      </c>
      <c r="G531" s="7">
        <v>26.0</v>
      </c>
      <c r="H531" s="8">
        <v>59.0</v>
      </c>
      <c r="I531" s="9">
        <v>103.0</v>
      </c>
      <c r="J531" s="10">
        <v>63.0</v>
      </c>
      <c r="K531" s="11">
        <v>20.0</v>
      </c>
      <c r="L531" s="12">
        <v>7.0</v>
      </c>
      <c r="M531" s="13">
        <v>52.0</v>
      </c>
      <c r="N531" s="31"/>
      <c r="O531" s="14">
        <v>24.0</v>
      </c>
      <c r="P531" s="15">
        <v>16.0</v>
      </c>
      <c r="Q531" s="16">
        <v>23.0</v>
      </c>
      <c r="R531" s="17">
        <v>33.0</v>
      </c>
      <c r="S531" s="18">
        <v>95.0</v>
      </c>
      <c r="T531" s="19">
        <v>13.0</v>
      </c>
      <c r="U531" s="20">
        <v>18.0</v>
      </c>
      <c r="V531" s="21">
        <v>33.0</v>
      </c>
      <c r="W531" s="22">
        <v>47.0</v>
      </c>
      <c r="X531" s="31"/>
      <c r="Y531" s="14">
        <v>13.0</v>
      </c>
      <c r="Z531" s="15">
        <v>8.0</v>
      </c>
      <c r="AA531" s="16">
        <v>35.0</v>
      </c>
      <c r="AB531" s="17">
        <v>37.0</v>
      </c>
      <c r="AC531" s="18">
        <v>91.0</v>
      </c>
      <c r="AD531" s="19">
        <v>12.0</v>
      </c>
      <c r="AE531" s="20">
        <v>25.0</v>
      </c>
      <c r="AF531" s="21">
        <v>32.0</v>
      </c>
      <c r="AG531" s="22">
        <v>27.0</v>
      </c>
      <c r="AH531" s="27"/>
      <c r="AI531" s="27"/>
    </row>
    <row r="532">
      <c r="A532" s="32"/>
      <c r="B532" s="29">
        <v>7361.0</v>
      </c>
      <c r="C532" s="30">
        <v>1530.0</v>
      </c>
      <c r="D532" s="31" t="s">
        <v>0</v>
      </c>
      <c r="E532" s="5">
        <v>26.0</v>
      </c>
      <c r="F532" s="6">
        <v>26.0</v>
      </c>
      <c r="G532" s="7">
        <v>19.0</v>
      </c>
      <c r="H532" s="8">
        <v>73.0</v>
      </c>
      <c r="I532" s="9">
        <v>107.0</v>
      </c>
      <c r="J532" s="10">
        <v>48.0</v>
      </c>
      <c r="K532" s="11">
        <v>27.0</v>
      </c>
      <c r="L532" s="12">
        <v>30.0</v>
      </c>
      <c r="M532" s="13">
        <v>36.0</v>
      </c>
      <c r="N532" s="31"/>
      <c r="O532" s="14">
        <v>36.0</v>
      </c>
      <c r="P532" s="15">
        <v>27.0</v>
      </c>
      <c r="Q532" s="16">
        <v>34.0</v>
      </c>
      <c r="R532" s="17">
        <v>31.0</v>
      </c>
      <c r="S532" s="18">
        <v>80.0</v>
      </c>
      <c r="T532" s="19">
        <v>14.0</v>
      </c>
      <c r="U532" s="20">
        <v>35.0</v>
      </c>
      <c r="V532" s="21">
        <v>31.0</v>
      </c>
      <c r="W532" s="22">
        <v>40.0</v>
      </c>
      <c r="X532" s="31"/>
      <c r="Y532" s="14">
        <v>26.0</v>
      </c>
      <c r="Z532" s="15">
        <v>12.0</v>
      </c>
      <c r="AA532" s="16">
        <v>33.0</v>
      </c>
      <c r="AB532" s="17">
        <v>33.0</v>
      </c>
      <c r="AC532" s="18">
        <v>71.0</v>
      </c>
      <c r="AD532" s="19">
        <v>13.0</v>
      </c>
      <c r="AE532" s="20">
        <v>38.0</v>
      </c>
      <c r="AF532" s="21">
        <v>30.0</v>
      </c>
      <c r="AG532" s="22">
        <v>27.0</v>
      </c>
      <c r="AH532" s="27"/>
      <c r="AI532" s="27"/>
    </row>
    <row r="533">
      <c r="A533" s="32"/>
      <c r="B533" s="29">
        <v>7366.0</v>
      </c>
      <c r="C533" s="30">
        <v>3061.0</v>
      </c>
      <c r="D533" s="31" t="s">
        <v>0</v>
      </c>
      <c r="E533" s="5">
        <v>19.0</v>
      </c>
      <c r="F533" s="6">
        <v>77.0</v>
      </c>
      <c r="G533" s="7">
        <v>35.0</v>
      </c>
      <c r="H533" s="8">
        <v>54.0</v>
      </c>
      <c r="I533" s="9">
        <v>222.0</v>
      </c>
      <c r="J533" s="10">
        <v>64.0</v>
      </c>
      <c r="K533" s="11">
        <v>27.0</v>
      </c>
      <c r="L533" s="12">
        <v>28.0</v>
      </c>
      <c r="M533" s="13">
        <v>134.0</v>
      </c>
      <c r="N533" s="31"/>
      <c r="O533" s="14">
        <v>18.0</v>
      </c>
      <c r="P533" s="15">
        <v>38.0</v>
      </c>
      <c r="Q533" s="16">
        <v>21.0</v>
      </c>
      <c r="R533" s="17">
        <v>34.0</v>
      </c>
      <c r="S533" s="18">
        <v>217.0</v>
      </c>
      <c r="T533" s="19">
        <v>32.0</v>
      </c>
      <c r="U533" s="20">
        <v>33.0</v>
      </c>
      <c r="V533" s="21">
        <v>78.0</v>
      </c>
      <c r="W533" s="22">
        <v>56.0</v>
      </c>
      <c r="X533" s="31"/>
      <c r="Y533" s="14">
        <v>14.0</v>
      </c>
      <c r="Z533" s="15">
        <v>24.0</v>
      </c>
      <c r="AA533" s="16">
        <v>31.0</v>
      </c>
      <c r="AB533" s="17">
        <v>35.0</v>
      </c>
      <c r="AC533" s="18">
        <v>217.0</v>
      </c>
      <c r="AD533" s="19">
        <v>33.0</v>
      </c>
      <c r="AE533" s="20">
        <v>26.0</v>
      </c>
      <c r="AF533" s="21">
        <v>62.0</v>
      </c>
      <c r="AG533" s="22">
        <v>35.0</v>
      </c>
      <c r="AH533" s="27"/>
      <c r="AI533" s="27"/>
    </row>
    <row r="534">
      <c r="A534" s="32"/>
      <c r="B534" s="29">
        <v>7378.0</v>
      </c>
      <c r="C534" s="30">
        <v>2675.0</v>
      </c>
      <c r="D534" s="31" t="s">
        <v>0</v>
      </c>
      <c r="E534" s="5">
        <v>38.0</v>
      </c>
      <c r="F534" s="6">
        <v>113.0</v>
      </c>
      <c r="G534" s="7">
        <v>29.0</v>
      </c>
      <c r="H534" s="8">
        <v>98.0</v>
      </c>
      <c r="I534" s="9">
        <v>485.0</v>
      </c>
      <c r="J534" s="10">
        <v>79.0</v>
      </c>
      <c r="K534" s="11">
        <v>40.0</v>
      </c>
      <c r="L534" s="12">
        <v>27.0</v>
      </c>
      <c r="M534" s="13">
        <v>160.0</v>
      </c>
      <c r="N534" s="31"/>
      <c r="O534" s="14">
        <v>43.0</v>
      </c>
      <c r="P534" s="15">
        <v>95.0</v>
      </c>
      <c r="Q534" s="16">
        <v>27.0</v>
      </c>
      <c r="R534" s="17">
        <v>41.0</v>
      </c>
      <c r="S534" s="18">
        <v>296.0</v>
      </c>
      <c r="T534" s="19">
        <v>12.0</v>
      </c>
      <c r="U534" s="20">
        <v>70.0</v>
      </c>
      <c r="V534" s="21">
        <v>191.0</v>
      </c>
      <c r="W534" s="22">
        <v>73.0</v>
      </c>
      <c r="X534" s="31"/>
      <c r="Y534" s="14">
        <v>31.0</v>
      </c>
      <c r="Z534" s="15">
        <v>51.0</v>
      </c>
      <c r="AA534" s="16">
        <v>36.0</v>
      </c>
      <c r="AB534" s="17">
        <v>42.0</v>
      </c>
      <c r="AC534" s="18">
        <v>296.0</v>
      </c>
      <c r="AD534" s="19">
        <v>15.0</v>
      </c>
      <c r="AE534" s="20">
        <v>58.0</v>
      </c>
      <c r="AF534" s="21">
        <v>173.0</v>
      </c>
      <c r="AG534" s="22">
        <v>53.0</v>
      </c>
      <c r="AH534" s="27"/>
      <c r="AI534" s="27"/>
    </row>
    <row r="535">
      <c r="A535" s="32"/>
      <c r="B535" s="29">
        <v>7402.0</v>
      </c>
      <c r="C535" s="30">
        <v>3002.0</v>
      </c>
      <c r="D535" s="31" t="s">
        <v>0</v>
      </c>
      <c r="E535" s="5">
        <v>37.0</v>
      </c>
      <c r="F535" s="6">
        <v>59.0</v>
      </c>
      <c r="G535" s="7">
        <v>32.0</v>
      </c>
      <c r="H535" s="8">
        <v>90.0</v>
      </c>
      <c r="I535" s="9">
        <v>225.0</v>
      </c>
      <c r="J535" s="10">
        <v>97.0</v>
      </c>
      <c r="K535" s="11">
        <v>37.0</v>
      </c>
      <c r="L535" s="12">
        <v>42.0</v>
      </c>
      <c r="M535" s="13">
        <v>85.0</v>
      </c>
      <c r="N535" s="31"/>
      <c r="O535" s="14">
        <v>35.0</v>
      </c>
      <c r="P535" s="15">
        <v>43.0</v>
      </c>
      <c r="Q535" s="16">
        <v>26.0</v>
      </c>
      <c r="R535" s="17">
        <v>52.0</v>
      </c>
      <c r="S535" s="18">
        <v>172.0</v>
      </c>
      <c r="T535" s="19">
        <v>50.0</v>
      </c>
      <c r="U535" s="20">
        <v>58.0</v>
      </c>
      <c r="V535" s="21">
        <v>80.0</v>
      </c>
      <c r="W535" s="22">
        <v>67.0</v>
      </c>
      <c r="X535" s="31"/>
      <c r="Y535" s="14">
        <v>26.0</v>
      </c>
      <c r="Z535" s="15">
        <v>28.0</v>
      </c>
      <c r="AA535" s="16">
        <v>24.0</v>
      </c>
      <c r="AB535" s="17">
        <v>49.0</v>
      </c>
      <c r="AC535" s="18">
        <v>176.0</v>
      </c>
      <c r="AD535" s="19">
        <v>47.0</v>
      </c>
      <c r="AE535" s="20">
        <v>63.0</v>
      </c>
      <c r="AF535" s="21">
        <v>70.0</v>
      </c>
      <c r="AG535" s="22">
        <v>50.0</v>
      </c>
      <c r="AH535" s="27"/>
      <c r="AI535" s="27"/>
    </row>
    <row r="536">
      <c r="A536" s="32"/>
      <c r="B536" s="29">
        <v>7403.0</v>
      </c>
      <c r="C536" s="30">
        <v>3625.0</v>
      </c>
      <c r="D536" s="31" t="s">
        <v>0</v>
      </c>
      <c r="E536" s="5">
        <v>48.0</v>
      </c>
      <c r="F536" s="6">
        <v>66.0</v>
      </c>
      <c r="G536" s="7">
        <v>55.0</v>
      </c>
      <c r="H536" s="8">
        <v>123.0</v>
      </c>
      <c r="I536" s="9">
        <v>256.0</v>
      </c>
      <c r="J536" s="10">
        <v>105.0</v>
      </c>
      <c r="K536" s="11">
        <v>43.0</v>
      </c>
      <c r="L536" s="12">
        <v>49.0</v>
      </c>
      <c r="M536" s="13">
        <v>134.0</v>
      </c>
      <c r="N536" s="31"/>
      <c r="O536" s="14">
        <v>45.0</v>
      </c>
      <c r="P536" s="15">
        <v>57.0</v>
      </c>
      <c r="Q536" s="16">
        <v>27.0</v>
      </c>
      <c r="R536" s="17">
        <v>78.0</v>
      </c>
      <c r="S536" s="18">
        <v>272.0</v>
      </c>
      <c r="T536" s="19">
        <v>70.0</v>
      </c>
      <c r="U536" s="20">
        <v>66.0</v>
      </c>
      <c r="V536" s="21">
        <v>75.0</v>
      </c>
      <c r="W536" s="22">
        <v>73.0</v>
      </c>
      <c r="X536" s="31"/>
      <c r="Y536" s="14">
        <v>35.0</v>
      </c>
      <c r="Z536" s="15">
        <v>26.0</v>
      </c>
      <c r="AA536" s="16">
        <v>42.0</v>
      </c>
      <c r="AB536" s="17">
        <v>74.0</v>
      </c>
      <c r="AC536" s="18">
        <v>266.0</v>
      </c>
      <c r="AD536" s="19">
        <v>69.0</v>
      </c>
      <c r="AE536" s="20">
        <v>57.0</v>
      </c>
      <c r="AF536" s="21">
        <v>75.0</v>
      </c>
      <c r="AG536" s="22">
        <v>46.0</v>
      </c>
      <c r="AH536" s="27"/>
      <c r="AI536" s="27"/>
    </row>
    <row r="537">
      <c r="A537" s="32"/>
      <c r="B537" s="29">
        <v>7405.0</v>
      </c>
      <c r="C537" s="30">
        <v>1548.0</v>
      </c>
      <c r="D537" s="31" t="s">
        <v>0</v>
      </c>
      <c r="E537" s="5">
        <v>12.0</v>
      </c>
      <c r="F537" s="6">
        <v>21.0</v>
      </c>
      <c r="G537" s="7">
        <v>21.0</v>
      </c>
      <c r="H537" s="8">
        <v>48.0</v>
      </c>
      <c r="I537" s="9">
        <v>124.0</v>
      </c>
      <c r="J537" s="10">
        <v>45.0</v>
      </c>
      <c r="K537" s="11">
        <v>18.0</v>
      </c>
      <c r="L537" s="12">
        <v>23.0</v>
      </c>
      <c r="M537" s="13">
        <v>58.0</v>
      </c>
      <c r="N537" s="31"/>
      <c r="O537" s="14">
        <v>11.0</v>
      </c>
      <c r="P537" s="15">
        <v>22.0</v>
      </c>
      <c r="Q537" s="16">
        <v>19.0</v>
      </c>
      <c r="R537" s="17">
        <v>28.0</v>
      </c>
      <c r="S537" s="18">
        <v>113.0</v>
      </c>
      <c r="T537" s="19">
        <v>19.0</v>
      </c>
      <c r="U537" s="20">
        <v>25.0</v>
      </c>
      <c r="V537" s="21">
        <v>33.0</v>
      </c>
      <c r="W537" s="22">
        <v>30.0</v>
      </c>
      <c r="X537" s="31"/>
      <c r="Y537" s="14">
        <v>7.0</v>
      </c>
      <c r="Z537" s="15">
        <v>11.0</v>
      </c>
      <c r="AA537" s="16">
        <v>21.0</v>
      </c>
      <c r="AB537" s="17">
        <v>25.0</v>
      </c>
      <c r="AC537" s="18">
        <v>105.0</v>
      </c>
      <c r="AD537" s="19">
        <v>18.0</v>
      </c>
      <c r="AE537" s="20">
        <v>22.0</v>
      </c>
      <c r="AF537" s="21">
        <v>35.0</v>
      </c>
      <c r="AG537" s="22">
        <v>25.0</v>
      </c>
      <c r="AH537" s="27"/>
      <c r="AI537" s="27"/>
    </row>
    <row r="538">
      <c r="A538" s="32"/>
      <c r="B538" s="29">
        <v>7410.0</v>
      </c>
      <c r="C538" s="30">
        <v>1310.0</v>
      </c>
      <c r="D538" s="31" t="s">
        <v>0</v>
      </c>
      <c r="E538" s="5">
        <v>9.0</v>
      </c>
      <c r="F538" s="6">
        <v>29.0</v>
      </c>
      <c r="G538" s="7">
        <v>23.0</v>
      </c>
      <c r="H538" s="8">
        <v>54.0</v>
      </c>
      <c r="I538" s="9">
        <v>100.0</v>
      </c>
      <c r="J538" s="10">
        <v>35.0</v>
      </c>
      <c r="K538" s="11">
        <v>21.0</v>
      </c>
      <c r="L538" s="12">
        <v>11.0</v>
      </c>
      <c r="M538" s="13">
        <v>54.0</v>
      </c>
      <c r="N538" s="31"/>
      <c r="O538" s="14">
        <v>15.0</v>
      </c>
      <c r="P538" s="15">
        <v>18.0</v>
      </c>
      <c r="Q538" s="16">
        <v>16.0</v>
      </c>
      <c r="R538" s="17">
        <v>28.0</v>
      </c>
      <c r="S538" s="18">
        <v>94.0</v>
      </c>
      <c r="T538" s="19">
        <v>14.0</v>
      </c>
      <c r="U538" s="20">
        <v>31.0</v>
      </c>
      <c r="V538" s="21">
        <v>42.0</v>
      </c>
      <c r="W538" s="22">
        <v>30.0</v>
      </c>
      <c r="X538" s="31"/>
      <c r="Y538" s="14">
        <v>11.0</v>
      </c>
      <c r="Z538" s="15">
        <v>12.0</v>
      </c>
      <c r="AA538" s="16">
        <v>15.0</v>
      </c>
      <c r="AB538" s="17">
        <v>26.0</v>
      </c>
      <c r="AC538" s="18">
        <v>92.0</v>
      </c>
      <c r="AD538" s="19">
        <v>13.0</v>
      </c>
      <c r="AE538" s="20">
        <v>16.0</v>
      </c>
      <c r="AF538" s="21">
        <v>35.0</v>
      </c>
      <c r="AG538" s="22">
        <v>25.0</v>
      </c>
      <c r="AH538" s="27"/>
      <c r="AI538" s="27"/>
    </row>
    <row r="539">
      <c r="A539" s="32"/>
      <c r="B539" s="29">
        <v>7411.0</v>
      </c>
      <c r="C539" s="30">
        <v>2390.0</v>
      </c>
      <c r="D539" s="31" t="s">
        <v>0</v>
      </c>
      <c r="E539" s="5">
        <v>16.0</v>
      </c>
      <c r="F539" s="6">
        <v>43.0</v>
      </c>
      <c r="G539" s="7">
        <v>16.0</v>
      </c>
      <c r="H539" s="8">
        <v>60.0</v>
      </c>
      <c r="I539" s="9">
        <v>165.0</v>
      </c>
      <c r="J539" s="10">
        <v>56.0</v>
      </c>
      <c r="K539" s="11">
        <v>40.0</v>
      </c>
      <c r="L539" s="12">
        <v>23.0</v>
      </c>
      <c r="M539" s="13">
        <v>88.0</v>
      </c>
      <c r="N539" s="31"/>
      <c r="O539" s="14">
        <v>12.0</v>
      </c>
      <c r="P539" s="15">
        <v>26.0</v>
      </c>
      <c r="Q539" s="16">
        <v>10.0</v>
      </c>
      <c r="R539" s="17">
        <v>56.0</v>
      </c>
      <c r="S539" s="18">
        <v>164.0</v>
      </c>
      <c r="T539" s="19">
        <v>38.0</v>
      </c>
      <c r="U539" s="20">
        <v>31.0</v>
      </c>
      <c r="V539" s="21">
        <v>45.0</v>
      </c>
      <c r="W539" s="22">
        <v>38.0</v>
      </c>
      <c r="X539" s="31"/>
      <c r="Y539" s="14">
        <v>13.0</v>
      </c>
      <c r="Z539" s="15">
        <v>14.0</v>
      </c>
      <c r="AA539" s="16">
        <v>10.0</v>
      </c>
      <c r="AB539" s="17">
        <v>57.0</v>
      </c>
      <c r="AC539" s="18">
        <v>165.0</v>
      </c>
      <c r="AD539" s="19">
        <v>37.0</v>
      </c>
      <c r="AE539" s="20">
        <v>21.0</v>
      </c>
      <c r="AF539" s="21">
        <v>40.0</v>
      </c>
      <c r="AG539" s="22">
        <v>20.0</v>
      </c>
      <c r="AH539" s="27"/>
      <c r="AI539" s="27"/>
    </row>
    <row r="540">
      <c r="A540" s="32"/>
      <c r="B540" s="29">
        <v>7414.0</v>
      </c>
      <c r="C540" s="30">
        <v>2248.0</v>
      </c>
      <c r="D540" s="31" t="s">
        <v>0</v>
      </c>
      <c r="E540" s="5">
        <v>13.0</v>
      </c>
      <c r="F540" s="6">
        <v>40.0</v>
      </c>
      <c r="G540" s="7">
        <v>23.0</v>
      </c>
      <c r="H540" s="8">
        <v>60.0</v>
      </c>
      <c r="I540" s="9">
        <v>197.0</v>
      </c>
      <c r="J540" s="10">
        <v>40.0</v>
      </c>
      <c r="K540" s="11">
        <v>21.0</v>
      </c>
      <c r="L540" s="12">
        <v>24.0</v>
      </c>
      <c r="M540" s="13">
        <v>106.0</v>
      </c>
      <c r="N540" s="31"/>
      <c r="O540" s="14">
        <v>23.0</v>
      </c>
      <c r="P540" s="15">
        <v>30.0</v>
      </c>
      <c r="Q540" s="16">
        <v>13.0</v>
      </c>
      <c r="R540" s="17">
        <v>33.0</v>
      </c>
      <c r="S540" s="18">
        <v>195.0</v>
      </c>
      <c r="T540" s="19">
        <v>26.0</v>
      </c>
      <c r="U540" s="20">
        <v>26.0</v>
      </c>
      <c r="V540" s="21">
        <v>50.0</v>
      </c>
      <c r="W540" s="22">
        <v>33.0</v>
      </c>
      <c r="X540" s="31"/>
      <c r="Y540" s="14">
        <v>11.0</v>
      </c>
      <c r="Z540" s="15">
        <v>11.0</v>
      </c>
      <c r="AA540" s="16">
        <v>22.0</v>
      </c>
      <c r="AB540" s="17">
        <v>31.0</v>
      </c>
      <c r="AC540" s="18">
        <v>194.0</v>
      </c>
      <c r="AD540" s="19">
        <v>22.0</v>
      </c>
      <c r="AE540" s="20">
        <v>26.0</v>
      </c>
      <c r="AF540" s="21">
        <v>47.0</v>
      </c>
      <c r="AG540" s="22">
        <v>23.0</v>
      </c>
      <c r="AH540" s="27"/>
      <c r="AI540" s="27"/>
    </row>
    <row r="541">
      <c r="A541" s="32"/>
      <c r="B541" s="29">
        <v>7415.0</v>
      </c>
      <c r="C541" s="30">
        <v>3127.0</v>
      </c>
      <c r="D541" s="31" t="s">
        <v>0</v>
      </c>
      <c r="E541" s="5">
        <v>44.0</v>
      </c>
      <c r="F541" s="6">
        <v>61.0</v>
      </c>
      <c r="G541" s="7">
        <v>59.0</v>
      </c>
      <c r="H541" s="8">
        <v>122.0</v>
      </c>
      <c r="I541" s="9">
        <v>229.0</v>
      </c>
      <c r="J541" s="10">
        <v>98.0</v>
      </c>
      <c r="K541" s="11">
        <v>44.0</v>
      </c>
      <c r="L541" s="12">
        <v>30.0</v>
      </c>
      <c r="M541" s="13">
        <v>109.0</v>
      </c>
      <c r="N541" s="31"/>
      <c r="O541" s="14">
        <v>24.0</v>
      </c>
      <c r="P541" s="15">
        <v>39.0</v>
      </c>
      <c r="Q541" s="16">
        <v>34.0</v>
      </c>
      <c r="R541" s="17">
        <v>85.0</v>
      </c>
      <c r="S541" s="18">
        <v>222.0</v>
      </c>
      <c r="T541" s="19">
        <v>38.0</v>
      </c>
      <c r="U541" s="20">
        <v>71.0</v>
      </c>
      <c r="V541" s="21">
        <v>69.0</v>
      </c>
      <c r="W541" s="22">
        <v>79.0</v>
      </c>
      <c r="X541" s="31"/>
      <c r="Y541" s="14">
        <v>25.0</v>
      </c>
      <c r="Z541" s="15">
        <v>31.0</v>
      </c>
      <c r="AA541" s="16">
        <v>47.0</v>
      </c>
      <c r="AB541" s="17">
        <v>80.0</v>
      </c>
      <c r="AC541" s="18">
        <v>220.0</v>
      </c>
      <c r="AD541" s="19">
        <v>44.0</v>
      </c>
      <c r="AE541" s="20">
        <v>51.0</v>
      </c>
      <c r="AF541" s="21">
        <v>63.0</v>
      </c>
      <c r="AG541" s="22">
        <v>54.0</v>
      </c>
      <c r="AH541" s="27"/>
      <c r="AI541" s="27"/>
    </row>
    <row r="542">
      <c r="A542" s="32"/>
      <c r="B542" s="29">
        <v>7417.0</v>
      </c>
      <c r="C542" s="30">
        <v>2919.0</v>
      </c>
      <c r="D542" s="31" t="s">
        <v>0</v>
      </c>
      <c r="E542" s="5">
        <v>35.0</v>
      </c>
      <c r="F542" s="6">
        <v>40.0</v>
      </c>
      <c r="G542" s="7">
        <v>27.0</v>
      </c>
      <c r="H542" s="8">
        <v>86.0</v>
      </c>
      <c r="I542" s="9">
        <v>186.0</v>
      </c>
      <c r="J542" s="10">
        <v>52.0</v>
      </c>
      <c r="K542" s="11">
        <v>26.0</v>
      </c>
      <c r="L542" s="12">
        <v>25.0</v>
      </c>
      <c r="M542" s="13">
        <v>77.0</v>
      </c>
      <c r="N542" s="31"/>
      <c r="O542" s="14">
        <v>31.0</v>
      </c>
      <c r="P542" s="15">
        <v>27.0</v>
      </c>
      <c r="Q542" s="16">
        <v>19.0</v>
      </c>
      <c r="R542" s="17">
        <v>50.0</v>
      </c>
      <c r="S542" s="18">
        <v>172.0</v>
      </c>
      <c r="T542" s="19">
        <v>27.0</v>
      </c>
      <c r="U542" s="20">
        <v>54.0</v>
      </c>
      <c r="V542" s="21">
        <v>60.0</v>
      </c>
      <c r="W542" s="22">
        <v>35.0</v>
      </c>
      <c r="X542" s="31"/>
      <c r="Y542" s="14">
        <v>23.0</v>
      </c>
      <c r="Z542" s="15">
        <v>9.0</v>
      </c>
      <c r="AA542" s="16">
        <v>22.0</v>
      </c>
      <c r="AB542" s="17">
        <v>46.0</v>
      </c>
      <c r="AC542" s="18">
        <v>167.0</v>
      </c>
      <c r="AD542" s="19">
        <v>27.0</v>
      </c>
      <c r="AE542" s="20">
        <v>41.0</v>
      </c>
      <c r="AF542" s="21">
        <v>57.0</v>
      </c>
      <c r="AG542" s="22">
        <v>34.0</v>
      </c>
      <c r="AH542" s="27"/>
      <c r="AI542" s="27"/>
    </row>
    <row r="543">
      <c r="A543" s="32"/>
      <c r="B543" s="29">
        <v>7430.0</v>
      </c>
      <c r="C543" s="30">
        <v>2038.0</v>
      </c>
      <c r="D543" s="31" t="s">
        <v>0</v>
      </c>
      <c r="E543" s="5">
        <v>11.0</v>
      </c>
      <c r="F543" s="6">
        <v>35.0</v>
      </c>
      <c r="G543" s="7">
        <v>25.0</v>
      </c>
      <c r="H543" s="8">
        <v>26.0</v>
      </c>
      <c r="I543" s="9">
        <v>104.0</v>
      </c>
      <c r="J543" s="10">
        <v>43.0</v>
      </c>
      <c r="K543" s="11">
        <v>13.0</v>
      </c>
      <c r="L543" s="12">
        <v>17.0</v>
      </c>
      <c r="M543" s="13">
        <v>60.0</v>
      </c>
      <c r="N543" s="31"/>
      <c r="O543" s="14">
        <v>12.0</v>
      </c>
      <c r="P543" s="15">
        <v>27.0</v>
      </c>
      <c r="Q543" s="16">
        <v>24.0</v>
      </c>
      <c r="R543" s="17">
        <v>15.0</v>
      </c>
      <c r="S543" s="18">
        <v>92.0</v>
      </c>
      <c r="T543" s="19">
        <v>15.0</v>
      </c>
      <c r="U543" s="20">
        <v>13.0</v>
      </c>
      <c r="V543" s="21">
        <v>39.0</v>
      </c>
      <c r="W543" s="22">
        <v>35.0</v>
      </c>
      <c r="X543" s="31"/>
      <c r="Y543" s="14">
        <v>8.0</v>
      </c>
      <c r="Z543" s="15">
        <v>9.0</v>
      </c>
      <c r="AA543" s="16">
        <v>22.0</v>
      </c>
      <c r="AB543" s="17">
        <v>10.0</v>
      </c>
      <c r="AC543" s="18">
        <v>90.0</v>
      </c>
      <c r="AD543" s="19">
        <v>17.0</v>
      </c>
      <c r="AE543" s="20">
        <v>10.0</v>
      </c>
      <c r="AF543" s="21">
        <v>32.0</v>
      </c>
      <c r="AG543" s="22">
        <v>27.0</v>
      </c>
      <c r="AH543" s="27"/>
      <c r="AI543" s="27"/>
    </row>
    <row r="544">
      <c r="A544" s="32"/>
      <c r="B544" s="29">
        <v>7500.0</v>
      </c>
      <c r="C544" s="30">
        <v>2006.0</v>
      </c>
      <c r="D544" s="31" t="s">
        <v>0</v>
      </c>
      <c r="E544" s="5">
        <v>22.0</v>
      </c>
      <c r="F544" s="6">
        <v>46.0</v>
      </c>
      <c r="G544" s="7">
        <v>15.0</v>
      </c>
      <c r="H544" s="8">
        <v>67.0</v>
      </c>
      <c r="I544" s="9">
        <v>106.0</v>
      </c>
      <c r="J544" s="10">
        <v>33.0</v>
      </c>
      <c r="K544" s="11">
        <v>20.0</v>
      </c>
      <c r="L544" s="12">
        <v>13.0</v>
      </c>
      <c r="M544" s="13">
        <v>63.0</v>
      </c>
      <c r="N544" s="31"/>
      <c r="O544" s="14">
        <v>21.0</v>
      </c>
      <c r="P544" s="15">
        <v>22.0</v>
      </c>
      <c r="Q544" s="16">
        <v>8.0</v>
      </c>
      <c r="R544" s="17">
        <v>39.0</v>
      </c>
      <c r="S544" s="18">
        <v>125.0</v>
      </c>
      <c r="T544" s="19">
        <v>20.0</v>
      </c>
      <c r="U544" s="20">
        <v>35.0</v>
      </c>
      <c r="V544" s="21">
        <v>25.0</v>
      </c>
      <c r="W544" s="22">
        <v>30.0</v>
      </c>
      <c r="X544" s="31"/>
      <c r="Y544" s="14">
        <v>12.0</v>
      </c>
      <c r="Z544" s="15">
        <v>10.0</v>
      </c>
      <c r="AA544" s="16">
        <v>10.0</v>
      </c>
      <c r="AB544" s="17">
        <v>37.0</v>
      </c>
      <c r="AC544" s="18">
        <v>131.0</v>
      </c>
      <c r="AD544" s="19">
        <v>20.0</v>
      </c>
      <c r="AE544" s="20">
        <v>30.0</v>
      </c>
      <c r="AF544" s="21">
        <v>18.0</v>
      </c>
      <c r="AG544" s="22">
        <v>17.0</v>
      </c>
      <c r="AH544" s="27"/>
      <c r="AI544" s="27"/>
    </row>
    <row r="545">
      <c r="A545" s="32"/>
      <c r="B545" s="29">
        <v>7502.0</v>
      </c>
      <c r="C545" s="30">
        <v>1524.0</v>
      </c>
      <c r="D545" s="31" t="s">
        <v>0</v>
      </c>
      <c r="E545" s="5">
        <v>6.0</v>
      </c>
      <c r="F545" s="6">
        <v>20.0</v>
      </c>
      <c r="G545" s="7">
        <v>6.0</v>
      </c>
      <c r="H545" s="8">
        <v>12.0</v>
      </c>
      <c r="I545" s="9">
        <v>67.0</v>
      </c>
      <c r="J545" s="10">
        <v>21.0</v>
      </c>
      <c r="K545" s="11">
        <v>9.0</v>
      </c>
      <c r="L545" s="12">
        <v>5.0</v>
      </c>
      <c r="M545" s="13">
        <v>32.0</v>
      </c>
      <c r="N545" s="31"/>
      <c r="O545" s="14">
        <v>0.0</v>
      </c>
      <c r="P545" s="15">
        <v>13.0</v>
      </c>
      <c r="Q545" s="16">
        <v>6.0</v>
      </c>
      <c r="R545" s="17">
        <v>13.0</v>
      </c>
      <c r="S545" s="18">
        <v>50.0</v>
      </c>
      <c r="T545" s="19">
        <v>11.0</v>
      </c>
      <c r="U545" s="20">
        <v>11.0</v>
      </c>
      <c r="V545" s="21">
        <v>32.0</v>
      </c>
      <c r="W545" s="22">
        <v>12.0</v>
      </c>
      <c r="X545" s="31"/>
      <c r="Y545" s="14">
        <v>1.0</v>
      </c>
      <c r="Z545" s="15">
        <v>7.0</v>
      </c>
      <c r="AA545" s="16">
        <v>6.0</v>
      </c>
      <c r="AB545" s="17">
        <v>12.0</v>
      </c>
      <c r="AC545" s="18">
        <v>49.0</v>
      </c>
      <c r="AD545" s="19">
        <v>10.0</v>
      </c>
      <c r="AE545" s="20">
        <v>9.0</v>
      </c>
      <c r="AF545" s="21">
        <v>31.0</v>
      </c>
      <c r="AG545" s="22">
        <v>11.0</v>
      </c>
      <c r="AH545" s="27"/>
      <c r="AI545" s="27"/>
    </row>
    <row r="546">
      <c r="A546" s="32"/>
      <c r="B546" s="29">
        <v>7507.0</v>
      </c>
      <c r="C546" s="30">
        <v>1909.0</v>
      </c>
      <c r="D546" s="31" t="s">
        <v>0</v>
      </c>
      <c r="E546" s="5">
        <v>7.0</v>
      </c>
      <c r="F546" s="6">
        <v>38.0</v>
      </c>
      <c r="G546" s="7">
        <v>20.0</v>
      </c>
      <c r="H546" s="8">
        <v>42.0</v>
      </c>
      <c r="I546" s="9">
        <v>122.0</v>
      </c>
      <c r="J546" s="10">
        <v>39.0</v>
      </c>
      <c r="K546" s="11">
        <v>11.0</v>
      </c>
      <c r="L546" s="12">
        <v>14.0</v>
      </c>
      <c r="M546" s="13">
        <v>48.0</v>
      </c>
      <c r="N546" s="31"/>
      <c r="O546" s="14">
        <v>11.0</v>
      </c>
      <c r="P546" s="15">
        <v>17.0</v>
      </c>
      <c r="Q546" s="16">
        <v>7.0</v>
      </c>
      <c r="R546" s="17">
        <v>28.0</v>
      </c>
      <c r="S546" s="18">
        <v>115.0</v>
      </c>
      <c r="T546" s="19">
        <v>25.0</v>
      </c>
      <c r="U546" s="20">
        <v>16.0</v>
      </c>
      <c r="V546" s="21">
        <v>28.0</v>
      </c>
      <c r="W546" s="22">
        <v>29.0</v>
      </c>
      <c r="X546" s="31"/>
      <c r="Y546" s="14">
        <v>5.0</v>
      </c>
      <c r="Z546" s="15">
        <v>11.0</v>
      </c>
      <c r="AA546" s="16">
        <v>14.0</v>
      </c>
      <c r="AB546" s="17">
        <v>29.0</v>
      </c>
      <c r="AC546" s="18">
        <v>125.0</v>
      </c>
      <c r="AD546" s="19">
        <v>22.0</v>
      </c>
      <c r="AE546" s="20">
        <v>11.0</v>
      </c>
      <c r="AF546" s="21">
        <v>23.0</v>
      </c>
      <c r="AG546" s="22">
        <v>23.0</v>
      </c>
      <c r="AH546" s="27"/>
      <c r="AI546" s="27"/>
    </row>
    <row r="547">
      <c r="A547" s="32"/>
      <c r="B547" s="29">
        <v>7509.0</v>
      </c>
      <c r="C547" s="30">
        <v>1176.0</v>
      </c>
      <c r="D547" s="31" t="s">
        <v>0</v>
      </c>
      <c r="E547" s="5">
        <v>3.0</v>
      </c>
      <c r="F547" s="6">
        <v>14.0</v>
      </c>
      <c r="G547" s="7">
        <v>9.0</v>
      </c>
      <c r="H547" s="8">
        <v>17.0</v>
      </c>
      <c r="I547" s="9">
        <v>59.0</v>
      </c>
      <c r="J547" s="10">
        <v>17.0</v>
      </c>
      <c r="K547" s="11">
        <v>16.0</v>
      </c>
      <c r="L547" s="12">
        <v>6.0</v>
      </c>
      <c r="M547" s="13">
        <v>36.0</v>
      </c>
      <c r="N547" s="31"/>
      <c r="O547" s="14">
        <v>4.0</v>
      </c>
      <c r="P547" s="15">
        <v>9.0</v>
      </c>
      <c r="Q547" s="16">
        <v>2.0</v>
      </c>
      <c r="R547" s="17">
        <v>24.0</v>
      </c>
      <c r="S547" s="18">
        <v>74.0</v>
      </c>
      <c r="T547" s="19">
        <v>14.0</v>
      </c>
      <c r="U547" s="20">
        <v>7.0</v>
      </c>
      <c r="V547" s="21">
        <v>13.0</v>
      </c>
      <c r="W547" s="22">
        <v>7.0</v>
      </c>
      <c r="X547" s="31"/>
      <c r="Y547" s="14">
        <v>2.0</v>
      </c>
      <c r="Z547" s="15">
        <v>3.0</v>
      </c>
      <c r="AA547" s="16">
        <v>3.0</v>
      </c>
      <c r="AB547" s="17">
        <v>25.0</v>
      </c>
      <c r="AC547" s="18">
        <v>75.0</v>
      </c>
      <c r="AD547" s="19">
        <v>15.0</v>
      </c>
      <c r="AE547" s="20">
        <v>5.0</v>
      </c>
      <c r="AF547" s="21">
        <v>10.0</v>
      </c>
      <c r="AG547" s="22">
        <v>4.0</v>
      </c>
      <c r="AH547" s="27"/>
      <c r="AI547" s="27"/>
    </row>
    <row r="548">
      <c r="A548" s="32"/>
      <c r="B548" s="29">
        <v>7512.0</v>
      </c>
      <c r="C548" s="30">
        <v>719.0</v>
      </c>
      <c r="D548" s="31" t="s">
        <v>0</v>
      </c>
      <c r="E548" s="5">
        <v>4.0</v>
      </c>
      <c r="F548" s="6">
        <v>10.0</v>
      </c>
      <c r="G548" s="7">
        <v>14.0</v>
      </c>
      <c r="H548" s="8">
        <v>24.0</v>
      </c>
      <c r="I548" s="9">
        <v>53.0</v>
      </c>
      <c r="J548" s="10">
        <v>18.0</v>
      </c>
      <c r="K548" s="11">
        <v>4.0</v>
      </c>
      <c r="L548" s="12">
        <v>4.0</v>
      </c>
      <c r="M548" s="13">
        <v>26.0</v>
      </c>
      <c r="N548" s="31"/>
      <c r="O548" s="14">
        <v>10.0</v>
      </c>
      <c r="P548" s="15">
        <v>10.0</v>
      </c>
      <c r="Q548" s="16">
        <v>3.0</v>
      </c>
      <c r="R548" s="17">
        <v>16.0</v>
      </c>
      <c r="S548" s="18">
        <v>54.0</v>
      </c>
      <c r="T548" s="19">
        <v>12.0</v>
      </c>
      <c r="U548" s="20">
        <v>8.0</v>
      </c>
      <c r="V548" s="21">
        <v>18.0</v>
      </c>
      <c r="W548" s="22">
        <v>16.0</v>
      </c>
      <c r="X548" s="31"/>
      <c r="Y548" s="14">
        <v>7.0</v>
      </c>
      <c r="Z548" s="15">
        <v>1.0</v>
      </c>
      <c r="AA548" s="16">
        <v>8.0</v>
      </c>
      <c r="AB548" s="17">
        <v>15.0</v>
      </c>
      <c r="AC548" s="18">
        <v>55.0</v>
      </c>
      <c r="AD548" s="19">
        <v>12.0</v>
      </c>
      <c r="AE548" s="20">
        <v>9.0</v>
      </c>
      <c r="AF548" s="21">
        <v>17.0</v>
      </c>
      <c r="AG548" s="22">
        <v>11.0</v>
      </c>
      <c r="AH548" s="27"/>
      <c r="AI548" s="27"/>
    </row>
    <row r="549">
      <c r="A549" s="32"/>
      <c r="B549" s="29">
        <v>7513.0</v>
      </c>
      <c r="C549" s="30">
        <v>2116.0</v>
      </c>
      <c r="D549" s="31" t="s">
        <v>0</v>
      </c>
      <c r="E549" s="5">
        <v>9.0</v>
      </c>
      <c r="F549" s="6">
        <v>30.0</v>
      </c>
      <c r="G549" s="7">
        <v>19.0</v>
      </c>
      <c r="H549" s="8">
        <v>19.0</v>
      </c>
      <c r="I549" s="9">
        <v>79.0</v>
      </c>
      <c r="J549" s="10">
        <v>30.0</v>
      </c>
      <c r="K549" s="11">
        <v>15.0</v>
      </c>
      <c r="L549" s="12">
        <v>15.0</v>
      </c>
      <c r="M549" s="13">
        <v>46.0</v>
      </c>
      <c r="N549" s="31"/>
      <c r="O549" s="14">
        <v>1.0</v>
      </c>
      <c r="P549" s="15">
        <v>6.0</v>
      </c>
      <c r="Q549" s="16">
        <v>3.0</v>
      </c>
      <c r="R549" s="17">
        <v>20.0</v>
      </c>
      <c r="S549" s="18">
        <v>103.0</v>
      </c>
      <c r="T549" s="19">
        <v>34.0</v>
      </c>
      <c r="U549" s="20">
        <v>13.0</v>
      </c>
      <c r="V549" s="21">
        <v>14.0</v>
      </c>
      <c r="W549" s="22">
        <v>19.0</v>
      </c>
      <c r="X549" s="31"/>
      <c r="Y549" s="14">
        <v>6.0</v>
      </c>
      <c r="Z549" s="15">
        <v>3.0</v>
      </c>
      <c r="AA549" s="16">
        <v>8.0</v>
      </c>
      <c r="AB549" s="17">
        <v>20.0</v>
      </c>
      <c r="AC549" s="18">
        <v>109.0</v>
      </c>
      <c r="AD549" s="19">
        <v>31.0</v>
      </c>
      <c r="AE549" s="20">
        <v>8.0</v>
      </c>
      <c r="AF549" s="21">
        <v>13.0</v>
      </c>
      <c r="AG549" s="22">
        <v>11.0</v>
      </c>
      <c r="AH549" s="27"/>
      <c r="AI549" s="27"/>
    </row>
    <row r="550">
      <c r="A550" s="32"/>
      <c r="B550" s="29">
        <v>7515.0</v>
      </c>
      <c r="C550" s="30">
        <v>2524.0</v>
      </c>
      <c r="D550" s="31" t="s">
        <v>0</v>
      </c>
      <c r="E550" s="5">
        <v>29.0</v>
      </c>
      <c r="F550" s="6">
        <v>55.0</v>
      </c>
      <c r="G550" s="7">
        <v>34.0</v>
      </c>
      <c r="H550" s="8">
        <v>78.0</v>
      </c>
      <c r="I550" s="9">
        <v>218.0</v>
      </c>
      <c r="J550" s="10">
        <v>56.0</v>
      </c>
      <c r="K550" s="11">
        <v>20.0</v>
      </c>
      <c r="L550" s="12">
        <v>29.0</v>
      </c>
      <c r="M550" s="13">
        <v>97.0</v>
      </c>
      <c r="N550" s="31"/>
      <c r="O550" s="14">
        <v>30.0</v>
      </c>
      <c r="P550" s="15">
        <v>32.0</v>
      </c>
      <c r="Q550" s="16">
        <v>24.0</v>
      </c>
      <c r="R550" s="17">
        <v>58.0</v>
      </c>
      <c r="S550" s="18">
        <v>193.0</v>
      </c>
      <c r="T550" s="19">
        <v>39.0</v>
      </c>
      <c r="U550" s="20">
        <v>34.0</v>
      </c>
      <c r="V550" s="21">
        <v>64.0</v>
      </c>
      <c r="W550" s="22">
        <v>47.0</v>
      </c>
      <c r="X550" s="31"/>
      <c r="Y550" s="14">
        <v>12.0</v>
      </c>
      <c r="Z550" s="15">
        <v>15.0</v>
      </c>
      <c r="AA550" s="16">
        <v>15.0</v>
      </c>
      <c r="AB550" s="17">
        <v>60.0</v>
      </c>
      <c r="AC550" s="18">
        <v>187.0</v>
      </c>
      <c r="AD550" s="19">
        <v>42.0</v>
      </c>
      <c r="AE550" s="20">
        <v>35.0</v>
      </c>
      <c r="AF550" s="21">
        <v>59.0</v>
      </c>
      <c r="AG550" s="22">
        <v>45.0</v>
      </c>
      <c r="AH550" s="27"/>
      <c r="AI550" s="27"/>
    </row>
    <row r="551">
      <c r="A551" s="32"/>
      <c r="B551" s="29">
        <v>7522.0</v>
      </c>
      <c r="C551" s="30">
        <v>3233.0</v>
      </c>
      <c r="D551" s="31" t="s">
        <v>0</v>
      </c>
      <c r="E551" s="5">
        <v>19.0</v>
      </c>
      <c r="F551" s="6">
        <v>55.0</v>
      </c>
      <c r="G551" s="7">
        <v>29.0</v>
      </c>
      <c r="H551" s="8">
        <v>40.0</v>
      </c>
      <c r="I551" s="9">
        <v>90.0</v>
      </c>
      <c r="J551" s="10">
        <v>31.0</v>
      </c>
      <c r="K551" s="11">
        <v>23.0</v>
      </c>
      <c r="L551" s="12">
        <v>20.0</v>
      </c>
      <c r="M551" s="13">
        <v>74.0</v>
      </c>
      <c r="N551" s="31"/>
      <c r="O551" s="14">
        <v>10.0</v>
      </c>
      <c r="P551" s="15">
        <v>3.0</v>
      </c>
      <c r="Q551" s="16">
        <v>3.0</v>
      </c>
      <c r="R551" s="17">
        <v>39.0</v>
      </c>
      <c r="S551" s="18">
        <v>139.0</v>
      </c>
      <c r="T551" s="19">
        <v>34.0</v>
      </c>
      <c r="U551" s="20">
        <v>19.0</v>
      </c>
      <c r="V551" s="21">
        <v>30.0</v>
      </c>
      <c r="W551" s="22">
        <v>32.0</v>
      </c>
      <c r="X551" s="31"/>
      <c r="Y551" s="14">
        <v>5.0</v>
      </c>
      <c r="Z551" s="15">
        <v>4.0</v>
      </c>
      <c r="AA551" s="16">
        <v>8.0</v>
      </c>
      <c r="AB551" s="17">
        <v>40.0</v>
      </c>
      <c r="AC551" s="18">
        <v>137.0</v>
      </c>
      <c r="AD551" s="19">
        <v>33.0</v>
      </c>
      <c r="AE551" s="20">
        <v>19.0</v>
      </c>
      <c r="AF551" s="21">
        <v>25.0</v>
      </c>
      <c r="AG551" s="22">
        <v>22.0</v>
      </c>
      <c r="AH551" s="27"/>
      <c r="AI551" s="27"/>
    </row>
    <row r="552">
      <c r="A552" s="32"/>
      <c r="B552" s="29">
        <v>7528.0</v>
      </c>
      <c r="C552" s="30">
        <v>1858.0</v>
      </c>
      <c r="D552" s="31" t="s">
        <v>0</v>
      </c>
      <c r="E552" s="5">
        <v>9.0</v>
      </c>
      <c r="F552" s="6">
        <v>27.0</v>
      </c>
      <c r="G552" s="7">
        <v>9.0</v>
      </c>
      <c r="H552" s="8">
        <v>25.0</v>
      </c>
      <c r="I552" s="9">
        <v>52.0</v>
      </c>
      <c r="J552" s="10">
        <v>15.0</v>
      </c>
      <c r="K552" s="11">
        <v>15.0</v>
      </c>
      <c r="L552" s="12">
        <v>10.0</v>
      </c>
      <c r="M552" s="13">
        <v>34.0</v>
      </c>
      <c r="N552" s="31"/>
      <c r="O552" s="14">
        <v>5.0</v>
      </c>
      <c r="P552" s="15">
        <v>13.0</v>
      </c>
      <c r="Q552" s="16">
        <v>1.0</v>
      </c>
      <c r="R552" s="17">
        <v>15.0</v>
      </c>
      <c r="S552" s="18">
        <v>63.0</v>
      </c>
      <c r="T552" s="19">
        <v>15.0</v>
      </c>
      <c r="U552" s="20">
        <v>13.0</v>
      </c>
      <c r="V552" s="21">
        <v>9.0</v>
      </c>
      <c r="W552" s="22">
        <v>14.0</v>
      </c>
      <c r="X552" s="31"/>
      <c r="Y552" s="14">
        <v>10.0</v>
      </c>
      <c r="Z552" s="15">
        <v>6.0</v>
      </c>
      <c r="AA552" s="16">
        <v>6.0</v>
      </c>
      <c r="AB552" s="17">
        <v>17.0</v>
      </c>
      <c r="AC552" s="18">
        <v>61.0</v>
      </c>
      <c r="AD552" s="19">
        <v>14.0</v>
      </c>
      <c r="AE552" s="20">
        <v>6.0</v>
      </c>
      <c r="AF552" s="21">
        <v>11.0</v>
      </c>
      <c r="AG552" s="22">
        <v>6.0</v>
      </c>
      <c r="AH552" s="27"/>
      <c r="AI552" s="27"/>
    </row>
    <row r="553">
      <c r="A553" s="32"/>
      <c r="B553" s="29">
        <v>7531.0</v>
      </c>
      <c r="C553" s="30">
        <v>1292.0</v>
      </c>
      <c r="D553" s="31" t="s">
        <v>0</v>
      </c>
      <c r="E553" s="5">
        <v>4.0</v>
      </c>
      <c r="F553" s="6">
        <v>17.0</v>
      </c>
      <c r="G553" s="7">
        <v>7.0</v>
      </c>
      <c r="H553" s="8">
        <v>17.0</v>
      </c>
      <c r="I553" s="9">
        <v>41.0</v>
      </c>
      <c r="J553" s="10">
        <v>11.0</v>
      </c>
      <c r="K553" s="11">
        <v>12.0</v>
      </c>
      <c r="L553" s="12">
        <v>7.0</v>
      </c>
      <c r="M553" s="13">
        <v>41.0</v>
      </c>
      <c r="N553" s="31"/>
      <c r="O553" s="14">
        <v>2.0</v>
      </c>
      <c r="P553" s="15">
        <v>6.0</v>
      </c>
      <c r="Q553" s="16">
        <v>2.0</v>
      </c>
      <c r="R553" s="17">
        <v>11.0</v>
      </c>
      <c r="S553" s="18">
        <v>51.0</v>
      </c>
      <c r="T553" s="19">
        <v>6.0</v>
      </c>
      <c r="U553" s="20">
        <v>11.0</v>
      </c>
      <c r="V553" s="21">
        <v>7.0</v>
      </c>
      <c r="W553" s="22">
        <v>11.0</v>
      </c>
      <c r="X553" s="31"/>
      <c r="Y553" s="14">
        <v>7.0</v>
      </c>
      <c r="Z553" s="15">
        <v>0.0</v>
      </c>
      <c r="AA553" s="16">
        <v>1.0</v>
      </c>
      <c r="AB553" s="17">
        <v>9.0</v>
      </c>
      <c r="AC553" s="18">
        <v>63.0</v>
      </c>
      <c r="AD553" s="19">
        <v>3.0</v>
      </c>
      <c r="AE553" s="20">
        <v>8.0</v>
      </c>
      <c r="AF553" s="21">
        <v>9.0</v>
      </c>
      <c r="AG553" s="22">
        <v>9.0</v>
      </c>
      <c r="AH553" s="27"/>
      <c r="AI553" s="27"/>
    </row>
    <row r="554">
      <c r="A554" s="32"/>
      <c r="B554" s="29">
        <v>7545.0</v>
      </c>
      <c r="C554" s="30">
        <v>2403.0</v>
      </c>
      <c r="D554" s="31" t="s">
        <v>0</v>
      </c>
      <c r="E554" s="5">
        <v>43.0</v>
      </c>
      <c r="F554" s="6">
        <v>97.0</v>
      </c>
      <c r="G554" s="7">
        <v>62.0</v>
      </c>
      <c r="H554" s="8">
        <v>172.0</v>
      </c>
      <c r="I554" s="9">
        <v>321.0</v>
      </c>
      <c r="J554" s="10">
        <v>128.0</v>
      </c>
      <c r="K554" s="11">
        <v>38.0</v>
      </c>
      <c r="L554" s="12">
        <v>47.0</v>
      </c>
      <c r="M554" s="13">
        <v>123.0</v>
      </c>
      <c r="N554" s="31"/>
      <c r="O554" s="14">
        <v>74.0</v>
      </c>
      <c r="P554" s="15">
        <v>112.0</v>
      </c>
      <c r="Q554" s="16">
        <v>61.0</v>
      </c>
      <c r="R554" s="17">
        <v>36.0</v>
      </c>
      <c r="S554" s="18">
        <v>153.0</v>
      </c>
      <c r="T554" s="19">
        <v>35.0</v>
      </c>
      <c r="U554" s="20">
        <v>103.0</v>
      </c>
      <c r="V554" s="21">
        <v>161.0</v>
      </c>
      <c r="W554" s="22">
        <v>109.0</v>
      </c>
      <c r="X554" s="31"/>
      <c r="Y554" s="14">
        <v>59.0</v>
      </c>
      <c r="Z554" s="15">
        <v>57.0</v>
      </c>
      <c r="AA554" s="16">
        <v>75.0</v>
      </c>
      <c r="AB554" s="17">
        <v>34.0</v>
      </c>
      <c r="AC554" s="18">
        <v>148.0</v>
      </c>
      <c r="AD554" s="19">
        <v>32.0</v>
      </c>
      <c r="AE554" s="20">
        <v>73.0</v>
      </c>
      <c r="AF554" s="21">
        <v>143.0</v>
      </c>
      <c r="AG554" s="22">
        <v>68.0</v>
      </c>
      <c r="AH554" s="27"/>
      <c r="AI554" s="27"/>
    </row>
    <row r="555">
      <c r="A555" s="32"/>
      <c r="B555" s="29">
        <v>7552.0</v>
      </c>
      <c r="C555" s="30">
        <v>2340.0</v>
      </c>
      <c r="D555" s="31" t="s">
        <v>0</v>
      </c>
      <c r="E555" s="5">
        <v>38.0</v>
      </c>
      <c r="F555" s="6">
        <v>74.0</v>
      </c>
      <c r="G555" s="7">
        <v>71.0</v>
      </c>
      <c r="H555" s="8">
        <v>146.0</v>
      </c>
      <c r="I555" s="9">
        <v>298.0</v>
      </c>
      <c r="J555" s="10">
        <v>180.0</v>
      </c>
      <c r="K555" s="11">
        <v>44.0</v>
      </c>
      <c r="L555" s="12">
        <v>51.0</v>
      </c>
      <c r="M555" s="13">
        <v>115.0</v>
      </c>
      <c r="N555" s="31"/>
      <c r="O555" s="14">
        <v>63.0</v>
      </c>
      <c r="P555" s="15">
        <v>88.0</v>
      </c>
      <c r="Q555" s="16">
        <v>54.0</v>
      </c>
      <c r="R555" s="17">
        <v>36.0</v>
      </c>
      <c r="S555" s="18">
        <v>150.0</v>
      </c>
      <c r="T555" s="19">
        <v>40.0</v>
      </c>
      <c r="U555" s="20">
        <v>102.0</v>
      </c>
      <c r="V555" s="21">
        <v>121.0</v>
      </c>
      <c r="W555" s="22">
        <v>136.0</v>
      </c>
      <c r="X555" s="31"/>
      <c r="Y555" s="14">
        <v>53.0</v>
      </c>
      <c r="Z555" s="15">
        <v>46.0</v>
      </c>
      <c r="AA555" s="16">
        <v>75.0</v>
      </c>
      <c r="AB555" s="17">
        <v>37.0</v>
      </c>
      <c r="AC555" s="18">
        <v>148.0</v>
      </c>
      <c r="AD555" s="19">
        <v>34.0</v>
      </c>
      <c r="AE555" s="20">
        <v>70.0</v>
      </c>
      <c r="AF555" s="21">
        <v>111.0</v>
      </c>
      <c r="AG555" s="22">
        <v>97.0</v>
      </c>
      <c r="AH555" s="27"/>
      <c r="AI555" s="27"/>
    </row>
    <row r="556">
      <c r="A556" s="32"/>
      <c r="B556" s="29">
        <v>7553.0</v>
      </c>
      <c r="C556" s="30">
        <v>3441.0</v>
      </c>
      <c r="D556" s="31" t="s">
        <v>0</v>
      </c>
      <c r="E556" s="5">
        <v>48.0</v>
      </c>
      <c r="F556" s="6">
        <v>56.0</v>
      </c>
      <c r="G556" s="7">
        <v>91.0</v>
      </c>
      <c r="H556" s="8">
        <v>196.0</v>
      </c>
      <c r="I556" s="9">
        <v>358.0</v>
      </c>
      <c r="J556" s="10">
        <v>239.0</v>
      </c>
      <c r="K556" s="11">
        <v>65.0</v>
      </c>
      <c r="L556" s="12">
        <v>95.0</v>
      </c>
      <c r="M556" s="13">
        <v>131.0</v>
      </c>
      <c r="N556" s="31"/>
      <c r="O556" s="14">
        <v>58.0</v>
      </c>
      <c r="P556" s="15">
        <v>87.0</v>
      </c>
      <c r="Q556" s="16">
        <v>88.0</v>
      </c>
      <c r="R556" s="17">
        <v>80.0</v>
      </c>
      <c r="S556" s="18">
        <v>236.0</v>
      </c>
      <c r="T556" s="19">
        <v>73.0</v>
      </c>
      <c r="U556" s="20">
        <v>108.0</v>
      </c>
      <c r="V556" s="21">
        <v>89.0</v>
      </c>
      <c r="W556" s="22">
        <v>172.0</v>
      </c>
      <c r="X556" s="31"/>
      <c r="Y556" s="14">
        <v>47.0</v>
      </c>
      <c r="Z556" s="15">
        <v>53.0</v>
      </c>
      <c r="AA556" s="16">
        <v>95.0</v>
      </c>
      <c r="AB556" s="17">
        <v>76.0</v>
      </c>
      <c r="AC556" s="18">
        <v>230.0</v>
      </c>
      <c r="AD556" s="19">
        <v>66.0</v>
      </c>
      <c r="AE556" s="20">
        <v>75.0</v>
      </c>
      <c r="AF556" s="21">
        <v>79.0</v>
      </c>
      <c r="AG556" s="22">
        <v>104.0</v>
      </c>
      <c r="AH556" s="27"/>
      <c r="AI556" s="27"/>
    </row>
    <row r="557">
      <c r="A557" s="32"/>
      <c r="B557" s="29">
        <v>7562.0</v>
      </c>
      <c r="C557" s="30">
        <v>3086.0</v>
      </c>
      <c r="D557" s="31" t="s">
        <v>0</v>
      </c>
      <c r="E557" s="5">
        <v>51.0</v>
      </c>
      <c r="F557" s="6">
        <v>66.0</v>
      </c>
      <c r="G557" s="7">
        <v>104.0</v>
      </c>
      <c r="H557" s="8">
        <v>229.0</v>
      </c>
      <c r="I557" s="9">
        <v>359.0</v>
      </c>
      <c r="J557" s="10">
        <v>216.0</v>
      </c>
      <c r="K557" s="11">
        <v>53.0</v>
      </c>
      <c r="L557" s="12">
        <v>91.0</v>
      </c>
      <c r="M557" s="13">
        <v>138.0</v>
      </c>
      <c r="N557" s="31"/>
      <c r="O557" s="14">
        <v>91.0</v>
      </c>
      <c r="P557" s="15">
        <v>100.0</v>
      </c>
      <c r="Q557" s="16">
        <v>90.0</v>
      </c>
      <c r="R557" s="17">
        <v>50.0</v>
      </c>
      <c r="S557" s="18">
        <v>179.0</v>
      </c>
      <c r="T557" s="19">
        <v>50.0</v>
      </c>
      <c r="U557" s="20">
        <v>135.0</v>
      </c>
      <c r="V557" s="21">
        <v>132.0</v>
      </c>
      <c r="W557" s="22">
        <v>185.0</v>
      </c>
      <c r="X557" s="31"/>
      <c r="Y557" s="14">
        <v>60.0</v>
      </c>
      <c r="Z557" s="15">
        <v>39.0</v>
      </c>
      <c r="AA557" s="16">
        <v>102.0</v>
      </c>
      <c r="AB557" s="17">
        <v>44.0</v>
      </c>
      <c r="AC557" s="18">
        <v>162.0</v>
      </c>
      <c r="AD557" s="19">
        <v>47.0</v>
      </c>
      <c r="AE557" s="20">
        <v>90.0</v>
      </c>
      <c r="AF557" s="21">
        <v>121.0</v>
      </c>
      <c r="AG557" s="22">
        <v>131.0</v>
      </c>
      <c r="AH557" s="27"/>
      <c r="AI557" s="27"/>
    </row>
    <row r="558">
      <c r="A558" s="32"/>
      <c r="B558" s="29">
        <v>7569.0</v>
      </c>
      <c r="C558" s="30">
        <v>2745.0</v>
      </c>
      <c r="D558" s="31" t="s">
        <v>0</v>
      </c>
      <c r="E558" s="5">
        <v>25.0</v>
      </c>
      <c r="F558" s="6">
        <v>55.0</v>
      </c>
      <c r="G558" s="7">
        <v>32.0</v>
      </c>
      <c r="H558" s="8">
        <v>66.0</v>
      </c>
      <c r="I558" s="9">
        <v>228.0</v>
      </c>
      <c r="J558" s="10">
        <v>80.0</v>
      </c>
      <c r="K558" s="11">
        <v>29.0</v>
      </c>
      <c r="L558" s="12">
        <v>23.0</v>
      </c>
      <c r="M558" s="13">
        <v>103.0</v>
      </c>
      <c r="N558" s="31"/>
      <c r="O558" s="14">
        <v>20.0</v>
      </c>
      <c r="P558" s="15">
        <v>38.0</v>
      </c>
      <c r="Q558" s="16">
        <v>25.0</v>
      </c>
      <c r="R558" s="17">
        <v>42.0</v>
      </c>
      <c r="S558" s="18">
        <v>212.0</v>
      </c>
      <c r="T558" s="19">
        <v>37.0</v>
      </c>
      <c r="U558" s="20">
        <v>41.0</v>
      </c>
      <c r="V558" s="21">
        <v>55.0</v>
      </c>
      <c r="W558" s="22">
        <v>61.0</v>
      </c>
      <c r="X558" s="31"/>
      <c r="Y558" s="14">
        <v>23.0</v>
      </c>
      <c r="Z558" s="15">
        <v>20.0</v>
      </c>
      <c r="AA558" s="16">
        <v>35.0</v>
      </c>
      <c r="AB558" s="17">
        <v>38.0</v>
      </c>
      <c r="AC558" s="18">
        <v>219.0</v>
      </c>
      <c r="AD558" s="19">
        <v>36.0</v>
      </c>
      <c r="AE558" s="20">
        <v>27.0</v>
      </c>
      <c r="AF558" s="21">
        <v>48.0</v>
      </c>
      <c r="AG558" s="22">
        <v>32.0</v>
      </c>
      <c r="AH558" s="27"/>
      <c r="AI558" s="27"/>
    </row>
    <row r="559">
      <c r="A559" s="32"/>
      <c r="B559" s="29">
        <v>7570.0</v>
      </c>
      <c r="C559" s="30">
        <v>2437.0</v>
      </c>
      <c r="D559" s="31" t="s">
        <v>0</v>
      </c>
      <c r="E559" s="5">
        <v>11.0</v>
      </c>
      <c r="F559" s="6">
        <v>46.0</v>
      </c>
      <c r="G559" s="7">
        <v>35.0</v>
      </c>
      <c r="H559" s="8">
        <v>71.0</v>
      </c>
      <c r="I559" s="9">
        <v>132.0</v>
      </c>
      <c r="J559" s="10">
        <v>72.0</v>
      </c>
      <c r="K559" s="11">
        <v>24.0</v>
      </c>
      <c r="L559" s="12">
        <v>35.0</v>
      </c>
      <c r="M559" s="13">
        <v>62.0</v>
      </c>
      <c r="N559" s="31"/>
      <c r="O559" s="14">
        <v>26.0</v>
      </c>
      <c r="P559" s="15">
        <v>23.0</v>
      </c>
      <c r="Q559" s="16">
        <v>28.0</v>
      </c>
      <c r="R559" s="17">
        <v>27.0</v>
      </c>
      <c r="S559" s="18">
        <v>112.0</v>
      </c>
      <c r="T559" s="19">
        <v>28.0</v>
      </c>
      <c r="U559" s="20">
        <v>38.0</v>
      </c>
      <c r="V559" s="21">
        <v>29.0</v>
      </c>
      <c r="W559" s="22">
        <v>66.0</v>
      </c>
      <c r="X559" s="31"/>
      <c r="Y559" s="14">
        <v>18.0</v>
      </c>
      <c r="Z559" s="15">
        <v>9.0</v>
      </c>
      <c r="AA559" s="16">
        <v>36.0</v>
      </c>
      <c r="AB559" s="17">
        <v>30.0</v>
      </c>
      <c r="AC559" s="18">
        <v>111.0</v>
      </c>
      <c r="AD559" s="19">
        <v>24.0</v>
      </c>
      <c r="AE559" s="20">
        <v>26.0</v>
      </c>
      <c r="AF559" s="21">
        <v>32.0</v>
      </c>
      <c r="AG559" s="22">
        <v>48.0</v>
      </c>
      <c r="AH559" s="27"/>
      <c r="AI559" s="27"/>
    </row>
    <row r="560">
      <c r="A560" s="32"/>
      <c r="B560" s="29">
        <v>7582.0</v>
      </c>
      <c r="C560" s="30">
        <v>848.0</v>
      </c>
      <c r="D560" s="31" t="s">
        <v>0</v>
      </c>
      <c r="E560" s="5">
        <v>10.0</v>
      </c>
      <c r="F560" s="6">
        <v>7.0</v>
      </c>
      <c r="G560" s="7">
        <v>13.0</v>
      </c>
      <c r="H560" s="8">
        <v>42.0</v>
      </c>
      <c r="I560" s="9">
        <v>56.0</v>
      </c>
      <c r="J560" s="10">
        <v>20.0</v>
      </c>
      <c r="K560" s="11">
        <v>13.0</v>
      </c>
      <c r="L560" s="12">
        <v>10.0</v>
      </c>
      <c r="M560" s="13">
        <v>30.0</v>
      </c>
      <c r="N560" s="31"/>
      <c r="O560" s="14">
        <v>16.0</v>
      </c>
      <c r="P560" s="15">
        <v>10.0</v>
      </c>
      <c r="Q560" s="16">
        <v>9.0</v>
      </c>
      <c r="R560" s="17">
        <v>18.0</v>
      </c>
      <c r="S560" s="18">
        <v>49.0</v>
      </c>
      <c r="T560" s="19">
        <v>5.0</v>
      </c>
      <c r="U560" s="20">
        <v>20.0</v>
      </c>
      <c r="V560" s="21">
        <v>17.0</v>
      </c>
      <c r="W560" s="22">
        <v>27.0</v>
      </c>
      <c r="X560" s="31"/>
      <c r="Y560" s="14">
        <v>4.0</v>
      </c>
      <c r="Z560" s="15">
        <v>6.0</v>
      </c>
      <c r="AA560" s="16">
        <v>9.0</v>
      </c>
      <c r="AB560" s="17">
        <v>17.0</v>
      </c>
      <c r="AC560" s="18">
        <v>45.0</v>
      </c>
      <c r="AD560" s="19">
        <v>5.0</v>
      </c>
      <c r="AE560" s="20">
        <v>20.0</v>
      </c>
      <c r="AF560" s="21">
        <v>15.0</v>
      </c>
      <c r="AG560" s="22">
        <v>21.0</v>
      </c>
      <c r="AH560" s="27"/>
      <c r="AI560" s="27"/>
    </row>
    <row r="561">
      <c r="A561" s="32"/>
      <c r="B561" s="29">
        <v>7592.0</v>
      </c>
      <c r="C561" s="30">
        <v>3258.0</v>
      </c>
      <c r="D561" s="31" t="s">
        <v>0</v>
      </c>
      <c r="E561" s="5">
        <v>44.0</v>
      </c>
      <c r="F561" s="6">
        <v>57.0</v>
      </c>
      <c r="G561" s="7">
        <v>46.0</v>
      </c>
      <c r="H561" s="8">
        <v>134.0</v>
      </c>
      <c r="I561" s="9">
        <v>208.0</v>
      </c>
      <c r="J561" s="10">
        <v>108.0</v>
      </c>
      <c r="K561" s="11">
        <v>54.0</v>
      </c>
      <c r="L561" s="12">
        <v>62.0</v>
      </c>
      <c r="M561" s="13">
        <v>127.0</v>
      </c>
      <c r="N561" s="31"/>
      <c r="O561" s="14">
        <v>57.0</v>
      </c>
      <c r="P561" s="15">
        <v>59.0</v>
      </c>
      <c r="Q561" s="16">
        <v>48.0</v>
      </c>
      <c r="R561" s="17">
        <v>64.0</v>
      </c>
      <c r="S561" s="18">
        <v>172.0</v>
      </c>
      <c r="T561" s="19">
        <v>41.0</v>
      </c>
      <c r="U561" s="20">
        <v>79.0</v>
      </c>
      <c r="V561" s="21">
        <v>68.0</v>
      </c>
      <c r="W561" s="22">
        <v>102.0</v>
      </c>
      <c r="X561" s="31"/>
      <c r="Y561" s="14">
        <v>41.0</v>
      </c>
      <c r="Z561" s="15">
        <v>33.0</v>
      </c>
      <c r="AA561" s="16">
        <v>60.0</v>
      </c>
      <c r="AB561" s="17">
        <v>66.0</v>
      </c>
      <c r="AC561" s="18">
        <v>168.0</v>
      </c>
      <c r="AD561" s="19">
        <v>38.0</v>
      </c>
      <c r="AE561" s="20">
        <v>72.0</v>
      </c>
      <c r="AF561" s="21">
        <v>61.0</v>
      </c>
      <c r="AG561" s="22">
        <v>59.0</v>
      </c>
      <c r="AH561" s="27"/>
      <c r="AI561" s="27"/>
    </row>
    <row r="562">
      <c r="A562" s="32"/>
      <c r="B562" s="29">
        <v>7595.0</v>
      </c>
      <c r="C562" s="30">
        <v>1017.0</v>
      </c>
      <c r="D562" s="31" t="s">
        <v>0</v>
      </c>
      <c r="E562" s="5">
        <v>15.0</v>
      </c>
      <c r="F562" s="6">
        <v>35.0</v>
      </c>
      <c r="G562" s="7">
        <v>18.0</v>
      </c>
      <c r="H562" s="8">
        <v>42.0</v>
      </c>
      <c r="I562" s="9">
        <v>83.0</v>
      </c>
      <c r="J562" s="10">
        <v>51.0</v>
      </c>
      <c r="K562" s="11">
        <v>29.0</v>
      </c>
      <c r="L562" s="12">
        <v>23.0</v>
      </c>
      <c r="M562" s="13">
        <v>43.0</v>
      </c>
      <c r="N562" s="31"/>
      <c r="O562" s="14">
        <v>19.0</v>
      </c>
      <c r="P562" s="15">
        <v>41.0</v>
      </c>
      <c r="Q562" s="16">
        <v>22.0</v>
      </c>
      <c r="R562" s="17">
        <v>7.0</v>
      </c>
      <c r="S562" s="18">
        <v>37.0</v>
      </c>
      <c r="T562" s="19">
        <v>11.0</v>
      </c>
      <c r="U562" s="20">
        <v>49.0</v>
      </c>
      <c r="V562" s="21">
        <v>55.0</v>
      </c>
      <c r="W562" s="22">
        <v>54.0</v>
      </c>
      <c r="X562" s="31"/>
      <c r="Y562" s="14">
        <v>18.0</v>
      </c>
      <c r="Z562" s="15">
        <v>26.0</v>
      </c>
      <c r="AA562" s="16">
        <v>18.0</v>
      </c>
      <c r="AB562" s="17">
        <v>8.0</v>
      </c>
      <c r="AC562" s="18">
        <v>37.0</v>
      </c>
      <c r="AD562" s="19">
        <v>9.0</v>
      </c>
      <c r="AE562" s="20">
        <v>34.0</v>
      </c>
      <c r="AF562" s="21">
        <v>51.0</v>
      </c>
      <c r="AG562" s="22">
        <v>39.0</v>
      </c>
      <c r="AH562" s="27"/>
      <c r="AI562" s="27"/>
    </row>
    <row r="563">
      <c r="A563" s="32"/>
      <c r="B563" s="29">
        <v>7601.0</v>
      </c>
      <c r="C563" s="30">
        <v>3279.0</v>
      </c>
      <c r="D563" s="31" t="s">
        <v>0</v>
      </c>
      <c r="E563" s="5">
        <v>43.0</v>
      </c>
      <c r="F563" s="6">
        <v>55.0</v>
      </c>
      <c r="G563" s="7">
        <v>83.0</v>
      </c>
      <c r="H563" s="8">
        <v>175.0</v>
      </c>
      <c r="I563" s="9">
        <v>237.0</v>
      </c>
      <c r="J563" s="10">
        <v>167.0</v>
      </c>
      <c r="K563" s="11">
        <v>50.0</v>
      </c>
      <c r="L563" s="12">
        <v>59.0</v>
      </c>
      <c r="M563" s="13">
        <v>115.0</v>
      </c>
      <c r="N563" s="31"/>
      <c r="O563" s="14">
        <v>58.0</v>
      </c>
      <c r="P563" s="15">
        <v>64.0</v>
      </c>
      <c r="Q563" s="16">
        <v>82.0</v>
      </c>
      <c r="R563" s="17">
        <v>54.0</v>
      </c>
      <c r="S563" s="18">
        <v>178.0</v>
      </c>
      <c r="T563" s="19">
        <v>50.0</v>
      </c>
      <c r="U563" s="20">
        <v>126.0</v>
      </c>
      <c r="V563" s="21">
        <v>90.0</v>
      </c>
      <c r="W563" s="22">
        <v>135.0</v>
      </c>
      <c r="X563" s="31"/>
      <c r="Y563" s="14">
        <v>46.0</v>
      </c>
      <c r="Z563" s="15">
        <v>39.0</v>
      </c>
      <c r="AA563" s="16">
        <v>98.0</v>
      </c>
      <c r="AB563" s="17">
        <v>55.0</v>
      </c>
      <c r="AC563" s="18">
        <v>176.0</v>
      </c>
      <c r="AD563" s="19">
        <v>47.0</v>
      </c>
      <c r="AE563" s="20">
        <v>88.0</v>
      </c>
      <c r="AF563" s="21">
        <v>77.0</v>
      </c>
      <c r="AG563" s="22">
        <v>98.0</v>
      </c>
      <c r="AH563" s="27"/>
      <c r="AI563" s="27"/>
    </row>
    <row r="564">
      <c r="A564" s="32"/>
      <c r="B564" s="29">
        <v>7603.0</v>
      </c>
      <c r="C564" s="30">
        <v>2155.0</v>
      </c>
      <c r="D564" s="31" t="s">
        <v>0</v>
      </c>
      <c r="E564" s="5">
        <v>20.0</v>
      </c>
      <c r="F564" s="6">
        <v>27.0</v>
      </c>
      <c r="G564" s="7">
        <v>46.0</v>
      </c>
      <c r="H564" s="8">
        <v>114.0</v>
      </c>
      <c r="I564" s="9">
        <v>142.0</v>
      </c>
      <c r="J564" s="10">
        <v>126.0</v>
      </c>
      <c r="K564" s="11">
        <v>28.0</v>
      </c>
      <c r="L564" s="12">
        <v>49.0</v>
      </c>
      <c r="M564" s="13">
        <v>75.0</v>
      </c>
      <c r="N564" s="31"/>
      <c r="O564" s="14">
        <v>21.0</v>
      </c>
      <c r="P564" s="15">
        <v>34.0</v>
      </c>
      <c r="Q564" s="16">
        <v>46.0</v>
      </c>
      <c r="R564" s="17">
        <v>36.0</v>
      </c>
      <c r="S564" s="18">
        <v>95.0</v>
      </c>
      <c r="T564" s="19">
        <v>31.0</v>
      </c>
      <c r="U564" s="20">
        <v>83.0</v>
      </c>
      <c r="V564" s="21">
        <v>72.0</v>
      </c>
      <c r="W564" s="22">
        <v>112.0</v>
      </c>
      <c r="X564" s="31"/>
      <c r="Y564" s="14">
        <v>30.0</v>
      </c>
      <c r="Z564" s="15">
        <v>10.0</v>
      </c>
      <c r="AA564" s="16">
        <v>57.0</v>
      </c>
      <c r="AB564" s="17">
        <v>37.0</v>
      </c>
      <c r="AC564" s="18">
        <v>96.0</v>
      </c>
      <c r="AD564" s="19">
        <v>28.0</v>
      </c>
      <c r="AE564" s="20">
        <v>59.0</v>
      </c>
      <c r="AF564" s="21">
        <v>67.0</v>
      </c>
      <c r="AG564" s="22">
        <v>69.0</v>
      </c>
      <c r="AH564" s="27"/>
      <c r="AI564" s="27"/>
    </row>
    <row r="565">
      <c r="A565" s="32"/>
      <c r="B565" s="29">
        <v>7604.0</v>
      </c>
      <c r="C565" s="30">
        <v>2899.0</v>
      </c>
      <c r="D565" s="31" t="s">
        <v>0</v>
      </c>
      <c r="E565" s="5">
        <v>28.0</v>
      </c>
      <c r="F565" s="6">
        <v>55.0</v>
      </c>
      <c r="G565" s="7">
        <v>47.0</v>
      </c>
      <c r="H565" s="8">
        <v>127.0</v>
      </c>
      <c r="I565" s="9">
        <v>222.0</v>
      </c>
      <c r="J565" s="10">
        <v>128.0</v>
      </c>
      <c r="K565" s="11">
        <v>53.0</v>
      </c>
      <c r="L565" s="12">
        <v>42.0</v>
      </c>
      <c r="M565" s="13">
        <v>82.0</v>
      </c>
      <c r="N565" s="31"/>
      <c r="O565" s="14">
        <v>53.0</v>
      </c>
      <c r="P565" s="15">
        <v>35.0</v>
      </c>
      <c r="Q565" s="16">
        <v>50.0</v>
      </c>
      <c r="R565" s="17">
        <v>51.0</v>
      </c>
      <c r="S565" s="18">
        <v>157.0</v>
      </c>
      <c r="T565" s="19">
        <v>35.0</v>
      </c>
      <c r="U565" s="20">
        <v>71.0</v>
      </c>
      <c r="V565" s="21">
        <v>81.0</v>
      </c>
      <c r="W565" s="22">
        <v>98.0</v>
      </c>
      <c r="X565" s="31"/>
      <c r="Y565" s="14">
        <v>33.0</v>
      </c>
      <c r="Z565" s="15">
        <v>18.0</v>
      </c>
      <c r="AA565" s="16">
        <v>70.0</v>
      </c>
      <c r="AB565" s="17">
        <v>51.0</v>
      </c>
      <c r="AC565" s="18">
        <v>153.0</v>
      </c>
      <c r="AD565" s="19">
        <v>35.0</v>
      </c>
      <c r="AE565" s="20">
        <v>64.0</v>
      </c>
      <c r="AF565" s="21">
        <v>73.0</v>
      </c>
      <c r="AG565" s="22">
        <v>70.0</v>
      </c>
      <c r="AH565" s="27"/>
      <c r="AI565" s="27"/>
    </row>
    <row r="566">
      <c r="A566" s="32"/>
      <c r="B566" s="29">
        <v>7611.0</v>
      </c>
      <c r="C566" s="30">
        <v>3454.0</v>
      </c>
      <c r="D566" s="31" t="s">
        <v>0</v>
      </c>
      <c r="E566" s="5">
        <v>46.0</v>
      </c>
      <c r="F566" s="6">
        <v>66.0</v>
      </c>
      <c r="G566" s="7">
        <v>50.0</v>
      </c>
      <c r="H566" s="8">
        <v>138.0</v>
      </c>
      <c r="I566" s="9">
        <v>287.0</v>
      </c>
      <c r="J566" s="10">
        <v>95.0</v>
      </c>
      <c r="K566" s="11">
        <v>74.0</v>
      </c>
      <c r="L566" s="12">
        <v>42.0</v>
      </c>
      <c r="M566" s="13">
        <v>149.0</v>
      </c>
      <c r="N566" s="31"/>
      <c r="O566" s="14">
        <v>57.0</v>
      </c>
      <c r="P566" s="15">
        <v>55.0</v>
      </c>
      <c r="Q566" s="16">
        <v>42.0</v>
      </c>
      <c r="R566" s="17">
        <v>73.0</v>
      </c>
      <c r="S566" s="18">
        <v>207.0</v>
      </c>
      <c r="T566" s="19">
        <v>27.0</v>
      </c>
      <c r="U566" s="20">
        <v>97.0</v>
      </c>
      <c r="V566" s="21">
        <v>142.0</v>
      </c>
      <c r="W566" s="22">
        <v>97.0</v>
      </c>
      <c r="X566" s="31"/>
      <c r="Y566" s="14">
        <v>37.0</v>
      </c>
      <c r="Z566" s="15">
        <v>39.0</v>
      </c>
      <c r="AA566" s="16">
        <v>58.0</v>
      </c>
      <c r="AB566" s="17">
        <v>75.0</v>
      </c>
      <c r="AC566" s="18">
        <v>208.0</v>
      </c>
      <c r="AD566" s="19">
        <v>26.0</v>
      </c>
      <c r="AE566" s="20">
        <v>70.0</v>
      </c>
      <c r="AF566" s="21">
        <v>99.0</v>
      </c>
      <c r="AG566" s="22">
        <v>56.0</v>
      </c>
      <c r="AH566" s="27"/>
      <c r="AI566" s="27"/>
    </row>
    <row r="567">
      <c r="A567" s="32"/>
      <c r="B567" s="29">
        <v>7614.0</v>
      </c>
      <c r="C567" s="30">
        <v>3095.0</v>
      </c>
      <c r="D567" s="31" t="s">
        <v>0</v>
      </c>
      <c r="E567" s="5">
        <v>33.0</v>
      </c>
      <c r="F567" s="6">
        <v>85.0</v>
      </c>
      <c r="G567" s="7">
        <v>51.0</v>
      </c>
      <c r="H567" s="8">
        <v>125.0</v>
      </c>
      <c r="I567" s="9">
        <v>202.0</v>
      </c>
      <c r="J567" s="10">
        <v>70.0</v>
      </c>
      <c r="K567" s="11">
        <v>49.0</v>
      </c>
      <c r="L567" s="12">
        <v>15.0</v>
      </c>
      <c r="M567" s="13">
        <v>119.0</v>
      </c>
      <c r="N567" s="31"/>
      <c r="O567" s="14">
        <v>36.0</v>
      </c>
      <c r="P567" s="15">
        <v>43.0</v>
      </c>
      <c r="Q567" s="16">
        <v>38.0</v>
      </c>
      <c r="R567" s="17">
        <v>55.0</v>
      </c>
      <c r="S567" s="18">
        <v>194.0</v>
      </c>
      <c r="T567" s="19">
        <v>22.0</v>
      </c>
      <c r="U567" s="20">
        <v>86.0</v>
      </c>
      <c r="V567" s="21">
        <v>76.0</v>
      </c>
      <c r="W567" s="22">
        <v>54.0</v>
      </c>
      <c r="X567" s="31"/>
      <c r="Y567" s="14">
        <v>21.0</v>
      </c>
      <c r="Z567" s="15">
        <v>31.0</v>
      </c>
      <c r="AA567" s="16">
        <v>50.0</v>
      </c>
      <c r="AB567" s="17">
        <v>52.0</v>
      </c>
      <c r="AC567" s="18">
        <v>198.0</v>
      </c>
      <c r="AD567" s="19">
        <v>22.0</v>
      </c>
      <c r="AE567" s="20">
        <v>74.0</v>
      </c>
      <c r="AF567" s="21">
        <v>63.0</v>
      </c>
      <c r="AG567" s="22">
        <v>35.0</v>
      </c>
      <c r="AH567" s="27"/>
      <c r="AI567" s="27"/>
    </row>
    <row r="568">
      <c r="A568" s="32"/>
      <c r="B568" s="29">
        <v>7622.0</v>
      </c>
      <c r="C568" s="30">
        <v>672.0</v>
      </c>
      <c r="D568" s="31" t="s">
        <v>0</v>
      </c>
      <c r="E568" s="5">
        <v>8.0</v>
      </c>
      <c r="F568" s="6">
        <v>13.0</v>
      </c>
      <c r="G568" s="7">
        <v>3.0</v>
      </c>
      <c r="H568" s="8">
        <v>22.0</v>
      </c>
      <c r="I568" s="9">
        <v>34.0</v>
      </c>
      <c r="J568" s="10">
        <v>12.0</v>
      </c>
      <c r="K568" s="11">
        <v>6.0</v>
      </c>
      <c r="L568" s="12">
        <v>7.0</v>
      </c>
      <c r="M568" s="13">
        <v>12.0</v>
      </c>
      <c r="N568" s="31"/>
      <c r="O568" s="14">
        <v>9.0</v>
      </c>
      <c r="P568" s="15">
        <v>2.0</v>
      </c>
      <c r="Q568" s="16">
        <v>7.0</v>
      </c>
      <c r="R568" s="17">
        <v>13.0</v>
      </c>
      <c r="S568" s="18">
        <v>32.0</v>
      </c>
      <c r="T568" s="19">
        <v>2.0</v>
      </c>
      <c r="U568" s="20">
        <v>16.0</v>
      </c>
      <c r="V568" s="21">
        <v>13.0</v>
      </c>
      <c r="W568" s="22">
        <v>3.0</v>
      </c>
      <c r="X568" s="31"/>
      <c r="Y568" s="14">
        <v>8.0</v>
      </c>
      <c r="Z568" s="15">
        <v>1.0</v>
      </c>
      <c r="AA568" s="16">
        <v>6.0</v>
      </c>
      <c r="AB568" s="17">
        <v>11.0</v>
      </c>
      <c r="AC568" s="18">
        <v>33.0</v>
      </c>
      <c r="AD568" s="19">
        <v>2.0</v>
      </c>
      <c r="AE568" s="20">
        <v>14.0</v>
      </c>
      <c r="AF568" s="21">
        <v>12.0</v>
      </c>
      <c r="AG568" s="22">
        <v>3.0</v>
      </c>
      <c r="AH568" s="27"/>
      <c r="AI568" s="27"/>
    </row>
    <row r="569">
      <c r="A569" s="32"/>
      <c r="B569" s="29">
        <v>7624.0</v>
      </c>
      <c r="C569" s="30">
        <v>1577.0</v>
      </c>
      <c r="D569" s="31" t="s">
        <v>0</v>
      </c>
      <c r="E569" s="5">
        <v>11.0</v>
      </c>
      <c r="F569" s="6">
        <v>16.0</v>
      </c>
      <c r="G569" s="7">
        <v>17.0</v>
      </c>
      <c r="H569" s="8">
        <v>26.0</v>
      </c>
      <c r="I569" s="9">
        <v>132.0</v>
      </c>
      <c r="J569" s="10">
        <v>41.0</v>
      </c>
      <c r="K569" s="11">
        <v>15.0</v>
      </c>
      <c r="L569" s="12">
        <v>21.0</v>
      </c>
      <c r="M569" s="13">
        <v>54.0</v>
      </c>
      <c r="N569" s="31"/>
      <c r="O569" s="14">
        <v>8.0</v>
      </c>
      <c r="P569" s="15">
        <v>18.0</v>
      </c>
      <c r="Q569" s="16">
        <v>21.0</v>
      </c>
      <c r="R569" s="17">
        <v>16.0</v>
      </c>
      <c r="S569" s="18">
        <v>114.0</v>
      </c>
      <c r="T569" s="19">
        <v>23.0</v>
      </c>
      <c r="U569" s="20">
        <v>19.0</v>
      </c>
      <c r="V569" s="21">
        <v>25.0</v>
      </c>
      <c r="W569" s="22">
        <v>25.0</v>
      </c>
      <c r="X569" s="31"/>
      <c r="Y569" s="14">
        <v>8.0</v>
      </c>
      <c r="Z569" s="15">
        <v>3.0</v>
      </c>
      <c r="AA569" s="16">
        <v>19.0</v>
      </c>
      <c r="AB569" s="17">
        <v>16.0</v>
      </c>
      <c r="AC569" s="18">
        <v>120.0</v>
      </c>
      <c r="AD569" s="19">
        <v>26.0</v>
      </c>
      <c r="AE569" s="20">
        <v>19.0</v>
      </c>
      <c r="AF569" s="21">
        <v>24.0</v>
      </c>
      <c r="AG569" s="22">
        <v>20.0</v>
      </c>
      <c r="AH569" s="27"/>
      <c r="AI569" s="27"/>
    </row>
    <row r="570">
      <c r="A570" s="32"/>
      <c r="B570" s="29">
        <v>7625.0</v>
      </c>
      <c r="C570" s="30">
        <v>2831.0</v>
      </c>
      <c r="D570" s="31" t="s">
        <v>0</v>
      </c>
      <c r="E570" s="5">
        <v>22.0</v>
      </c>
      <c r="F570" s="6">
        <v>43.0</v>
      </c>
      <c r="G570" s="7">
        <v>45.0</v>
      </c>
      <c r="H570" s="8">
        <v>116.0</v>
      </c>
      <c r="I570" s="9">
        <v>231.0</v>
      </c>
      <c r="J570" s="10">
        <v>78.0</v>
      </c>
      <c r="K570" s="11">
        <v>44.0</v>
      </c>
      <c r="L570" s="12">
        <v>30.0</v>
      </c>
      <c r="M570" s="13">
        <v>110.0</v>
      </c>
      <c r="N570" s="31"/>
      <c r="O570" s="14">
        <v>38.0</v>
      </c>
      <c r="P570" s="15">
        <v>66.0</v>
      </c>
      <c r="Q570" s="16">
        <v>37.0</v>
      </c>
      <c r="R570" s="17">
        <v>47.0</v>
      </c>
      <c r="S570" s="18">
        <v>177.0</v>
      </c>
      <c r="T570" s="19">
        <v>29.0</v>
      </c>
      <c r="U570" s="20">
        <v>77.0</v>
      </c>
      <c r="V570" s="21">
        <v>68.0</v>
      </c>
      <c r="W570" s="22">
        <v>70.0</v>
      </c>
      <c r="X570" s="31"/>
      <c r="Y570" s="14">
        <v>27.0</v>
      </c>
      <c r="Z570" s="15">
        <v>27.0</v>
      </c>
      <c r="AA570" s="16">
        <v>37.0</v>
      </c>
      <c r="AB570" s="17">
        <v>49.0</v>
      </c>
      <c r="AC570" s="18">
        <v>183.0</v>
      </c>
      <c r="AD570" s="19">
        <v>26.0</v>
      </c>
      <c r="AE570" s="20">
        <v>66.0</v>
      </c>
      <c r="AF570" s="21">
        <v>74.0</v>
      </c>
      <c r="AG570" s="22">
        <v>58.0</v>
      </c>
      <c r="AH570" s="27"/>
      <c r="AI570" s="27"/>
    </row>
    <row r="571">
      <c r="A571" s="32"/>
      <c r="B571" s="29">
        <v>7634.0</v>
      </c>
      <c r="C571" s="30">
        <v>1679.0</v>
      </c>
      <c r="D571" s="31" t="s">
        <v>0</v>
      </c>
      <c r="E571" s="5">
        <v>15.0</v>
      </c>
      <c r="F571" s="6">
        <v>31.0</v>
      </c>
      <c r="G571" s="7">
        <v>17.0</v>
      </c>
      <c r="H571" s="8">
        <v>82.0</v>
      </c>
      <c r="I571" s="9">
        <v>165.0</v>
      </c>
      <c r="J571" s="10">
        <v>58.0</v>
      </c>
      <c r="K571" s="11">
        <v>24.0</v>
      </c>
      <c r="L571" s="12">
        <v>20.0</v>
      </c>
      <c r="M571" s="13">
        <v>71.0</v>
      </c>
      <c r="N571" s="31"/>
      <c r="O571" s="14">
        <v>26.0</v>
      </c>
      <c r="P571" s="15">
        <v>24.0</v>
      </c>
      <c r="Q571" s="16">
        <v>18.0</v>
      </c>
      <c r="R571" s="17">
        <v>31.0</v>
      </c>
      <c r="S571" s="18">
        <v>135.0</v>
      </c>
      <c r="T571" s="19">
        <v>24.0</v>
      </c>
      <c r="U571" s="20">
        <v>54.0</v>
      </c>
      <c r="V571" s="21">
        <v>59.0</v>
      </c>
      <c r="W571" s="22">
        <v>41.0</v>
      </c>
      <c r="X571" s="31"/>
      <c r="Y571" s="14">
        <v>21.0</v>
      </c>
      <c r="Z571" s="15">
        <v>11.0</v>
      </c>
      <c r="AA571" s="16">
        <v>14.0</v>
      </c>
      <c r="AB571" s="17">
        <v>32.0</v>
      </c>
      <c r="AC571" s="18">
        <v>132.0</v>
      </c>
      <c r="AD571" s="19">
        <v>25.0</v>
      </c>
      <c r="AE571" s="20">
        <v>45.0</v>
      </c>
      <c r="AF571" s="21">
        <v>46.0</v>
      </c>
      <c r="AG571" s="22">
        <v>31.0</v>
      </c>
      <c r="AH571" s="27"/>
      <c r="AI571" s="27"/>
    </row>
    <row r="572">
      <c r="A572" s="32"/>
      <c r="B572" s="29">
        <v>7641.0</v>
      </c>
      <c r="C572" s="30">
        <v>1702.0</v>
      </c>
      <c r="D572" s="31" t="s">
        <v>0</v>
      </c>
      <c r="E572" s="5">
        <v>29.0</v>
      </c>
      <c r="F572" s="6">
        <v>36.0</v>
      </c>
      <c r="G572" s="7">
        <v>28.0</v>
      </c>
      <c r="H572" s="8">
        <v>168.0</v>
      </c>
      <c r="I572" s="9">
        <v>353.0</v>
      </c>
      <c r="J572" s="10">
        <v>79.0</v>
      </c>
      <c r="K572" s="11">
        <v>20.0</v>
      </c>
      <c r="L572" s="12">
        <v>22.0</v>
      </c>
      <c r="M572" s="13">
        <v>104.0</v>
      </c>
      <c r="N572" s="31"/>
      <c r="O572" s="14">
        <v>56.0</v>
      </c>
      <c r="P572" s="15">
        <v>71.0</v>
      </c>
      <c r="Q572" s="16">
        <v>20.0</v>
      </c>
      <c r="R572" s="17">
        <v>70.0</v>
      </c>
      <c r="S572" s="18">
        <v>227.0</v>
      </c>
      <c r="T572" s="19">
        <v>17.0</v>
      </c>
      <c r="U572" s="20">
        <v>83.0</v>
      </c>
      <c r="V572" s="21">
        <v>111.0</v>
      </c>
      <c r="W572" s="22">
        <v>78.0</v>
      </c>
      <c r="X572" s="31"/>
      <c r="Y572" s="14">
        <v>38.0</v>
      </c>
      <c r="Z572" s="15">
        <v>27.0</v>
      </c>
      <c r="AA572" s="16">
        <v>23.0</v>
      </c>
      <c r="AB572" s="17">
        <v>68.0</v>
      </c>
      <c r="AC572" s="18">
        <v>229.0</v>
      </c>
      <c r="AD572" s="19">
        <v>16.0</v>
      </c>
      <c r="AE572" s="20">
        <v>54.0</v>
      </c>
      <c r="AF572" s="21">
        <v>100.0</v>
      </c>
      <c r="AG572" s="22">
        <v>54.0</v>
      </c>
      <c r="AH572" s="27"/>
      <c r="AI572" s="27"/>
    </row>
    <row r="573">
      <c r="A573" s="32"/>
      <c r="B573" s="29">
        <v>7643.0</v>
      </c>
      <c r="C573" s="30">
        <v>1934.0</v>
      </c>
      <c r="D573" s="31" t="s">
        <v>0</v>
      </c>
      <c r="E573" s="5">
        <v>25.0</v>
      </c>
      <c r="F573" s="6">
        <v>26.0</v>
      </c>
      <c r="G573" s="7">
        <v>34.0</v>
      </c>
      <c r="H573" s="8">
        <v>74.0</v>
      </c>
      <c r="I573" s="9">
        <v>205.0</v>
      </c>
      <c r="J573" s="10">
        <v>89.0</v>
      </c>
      <c r="K573" s="11">
        <v>27.0</v>
      </c>
      <c r="L573" s="12">
        <v>21.0</v>
      </c>
      <c r="M573" s="13">
        <v>92.0</v>
      </c>
      <c r="N573" s="31"/>
      <c r="O573" s="14">
        <v>26.0</v>
      </c>
      <c r="P573" s="15">
        <v>32.0</v>
      </c>
      <c r="Q573" s="16">
        <v>35.0</v>
      </c>
      <c r="R573" s="17">
        <v>35.0</v>
      </c>
      <c r="S573" s="18">
        <v>161.0</v>
      </c>
      <c r="T573" s="19">
        <v>39.0</v>
      </c>
      <c r="U573" s="20">
        <v>52.0</v>
      </c>
      <c r="V573" s="21">
        <v>73.0</v>
      </c>
      <c r="W573" s="22">
        <v>46.0</v>
      </c>
      <c r="X573" s="31"/>
      <c r="Y573" s="14">
        <v>19.0</v>
      </c>
      <c r="Z573" s="15">
        <v>23.0</v>
      </c>
      <c r="AA573" s="16">
        <v>22.0</v>
      </c>
      <c r="AB573" s="17">
        <v>34.0</v>
      </c>
      <c r="AC573" s="18">
        <v>161.0</v>
      </c>
      <c r="AD573" s="19">
        <v>39.0</v>
      </c>
      <c r="AE573" s="20">
        <v>42.0</v>
      </c>
      <c r="AF573" s="21">
        <v>62.0</v>
      </c>
      <c r="AG573" s="22">
        <v>36.0</v>
      </c>
      <c r="AH573" s="27"/>
      <c r="AI573" s="27"/>
    </row>
    <row r="574">
      <c r="A574" s="32"/>
      <c r="B574" s="29">
        <v>7651.0</v>
      </c>
      <c r="C574" s="30">
        <v>2119.0</v>
      </c>
      <c r="D574" s="31" t="s">
        <v>0</v>
      </c>
      <c r="E574" s="5">
        <v>31.0</v>
      </c>
      <c r="F574" s="6">
        <v>52.0</v>
      </c>
      <c r="G574" s="7">
        <v>42.0</v>
      </c>
      <c r="H574" s="8">
        <v>92.0</v>
      </c>
      <c r="I574" s="9">
        <v>210.0</v>
      </c>
      <c r="J574" s="10">
        <v>69.0</v>
      </c>
      <c r="K574" s="11">
        <v>39.0</v>
      </c>
      <c r="L574" s="12">
        <v>19.0</v>
      </c>
      <c r="M574" s="13">
        <v>109.0</v>
      </c>
      <c r="N574" s="31"/>
      <c r="O574" s="14">
        <v>47.0</v>
      </c>
      <c r="P574" s="15">
        <v>49.0</v>
      </c>
      <c r="Q574" s="16">
        <v>30.0</v>
      </c>
      <c r="R574" s="17">
        <v>65.0</v>
      </c>
      <c r="S574" s="18">
        <v>194.0</v>
      </c>
      <c r="T574" s="19">
        <v>25.0</v>
      </c>
      <c r="U574" s="20">
        <v>43.0</v>
      </c>
      <c r="V574" s="21">
        <v>80.0</v>
      </c>
      <c r="W574" s="22">
        <v>53.0</v>
      </c>
      <c r="X574" s="31"/>
      <c r="Y574" s="14">
        <v>24.0</v>
      </c>
      <c r="Z574" s="15">
        <v>19.0</v>
      </c>
      <c r="AA574" s="16">
        <v>31.0</v>
      </c>
      <c r="AB574" s="17">
        <v>66.0</v>
      </c>
      <c r="AC574" s="18">
        <v>191.0</v>
      </c>
      <c r="AD574" s="19">
        <v>25.0</v>
      </c>
      <c r="AE574" s="20">
        <v>38.0</v>
      </c>
      <c r="AF574" s="21">
        <v>77.0</v>
      </c>
      <c r="AG574" s="22">
        <v>42.0</v>
      </c>
      <c r="AH574" s="27"/>
      <c r="AI574" s="27"/>
    </row>
    <row r="575">
      <c r="A575" s="32"/>
      <c r="B575" s="29">
        <v>7652.0</v>
      </c>
      <c r="C575" s="30">
        <v>1498.0</v>
      </c>
      <c r="D575" s="31" t="s">
        <v>0</v>
      </c>
      <c r="E575" s="5">
        <v>23.0</v>
      </c>
      <c r="F575" s="6">
        <v>33.0</v>
      </c>
      <c r="G575" s="7">
        <v>27.0</v>
      </c>
      <c r="H575" s="8">
        <v>80.0</v>
      </c>
      <c r="I575" s="9">
        <v>126.0</v>
      </c>
      <c r="J575" s="10">
        <v>39.0</v>
      </c>
      <c r="K575" s="11">
        <v>23.0</v>
      </c>
      <c r="L575" s="12">
        <v>19.0</v>
      </c>
      <c r="M575" s="13">
        <v>44.0</v>
      </c>
      <c r="N575" s="31"/>
      <c r="O575" s="14">
        <v>39.0</v>
      </c>
      <c r="P575" s="15">
        <v>24.0</v>
      </c>
      <c r="Q575" s="16">
        <v>19.0</v>
      </c>
      <c r="R575" s="17">
        <v>34.0</v>
      </c>
      <c r="S575" s="18">
        <v>91.0</v>
      </c>
      <c r="T575" s="19">
        <v>14.0</v>
      </c>
      <c r="U575" s="20">
        <v>42.0</v>
      </c>
      <c r="V575" s="21">
        <v>53.0</v>
      </c>
      <c r="W575" s="22">
        <v>40.0</v>
      </c>
      <c r="X575" s="31"/>
      <c r="Y575" s="14">
        <v>16.0</v>
      </c>
      <c r="Z575" s="15">
        <v>12.0</v>
      </c>
      <c r="AA575" s="16">
        <v>18.0</v>
      </c>
      <c r="AB575" s="17">
        <v>33.0</v>
      </c>
      <c r="AC575" s="18">
        <v>87.0</v>
      </c>
      <c r="AD575" s="19">
        <v>12.0</v>
      </c>
      <c r="AE575" s="20">
        <v>44.0</v>
      </c>
      <c r="AF575" s="21">
        <v>45.0</v>
      </c>
      <c r="AG575" s="22">
        <v>34.0</v>
      </c>
      <c r="AH575" s="27"/>
      <c r="AI575" s="27"/>
    </row>
    <row r="576">
      <c r="A576" s="32"/>
      <c r="B576" s="29">
        <v>7663.0</v>
      </c>
      <c r="C576" s="30">
        <v>959.0</v>
      </c>
      <c r="D576" s="31" t="s">
        <v>0</v>
      </c>
      <c r="E576" s="5">
        <v>9.0</v>
      </c>
      <c r="F576" s="6">
        <v>22.0</v>
      </c>
      <c r="G576" s="7">
        <v>10.0</v>
      </c>
      <c r="H576" s="8">
        <v>30.0</v>
      </c>
      <c r="I576" s="9">
        <v>84.0</v>
      </c>
      <c r="J576" s="10">
        <v>26.0</v>
      </c>
      <c r="K576" s="11">
        <v>7.0</v>
      </c>
      <c r="L576" s="12">
        <v>7.0</v>
      </c>
      <c r="M576" s="13">
        <v>26.0</v>
      </c>
      <c r="N576" s="31"/>
      <c r="O576" s="14">
        <v>10.0</v>
      </c>
      <c r="P576" s="15">
        <v>19.0</v>
      </c>
      <c r="Q576" s="16">
        <v>10.0</v>
      </c>
      <c r="R576" s="17">
        <v>19.0</v>
      </c>
      <c r="S576" s="18">
        <v>67.0</v>
      </c>
      <c r="T576" s="19">
        <v>9.0</v>
      </c>
      <c r="U576" s="20">
        <v>17.0</v>
      </c>
      <c r="V576" s="21">
        <v>26.0</v>
      </c>
      <c r="W576" s="22">
        <v>15.0</v>
      </c>
      <c r="X576" s="31"/>
      <c r="Y576" s="14">
        <v>8.0</v>
      </c>
      <c r="Z576" s="15">
        <v>8.0</v>
      </c>
      <c r="AA576" s="16">
        <v>6.0</v>
      </c>
      <c r="AB576" s="17">
        <v>19.0</v>
      </c>
      <c r="AC576" s="18">
        <v>68.0</v>
      </c>
      <c r="AD576" s="19">
        <v>10.0</v>
      </c>
      <c r="AE576" s="20">
        <v>15.0</v>
      </c>
      <c r="AF576" s="21">
        <v>29.0</v>
      </c>
      <c r="AG576" s="22">
        <v>17.0</v>
      </c>
      <c r="AH576" s="27"/>
      <c r="AI576" s="27"/>
    </row>
    <row r="577">
      <c r="A577" s="32"/>
      <c r="B577" s="29">
        <v>7665.0</v>
      </c>
      <c r="C577" s="30">
        <v>3108.0</v>
      </c>
      <c r="D577" s="31" t="s">
        <v>0</v>
      </c>
      <c r="E577" s="5">
        <v>39.0</v>
      </c>
      <c r="F577" s="6">
        <v>54.0</v>
      </c>
      <c r="G577" s="7">
        <v>55.0</v>
      </c>
      <c r="H577" s="8">
        <v>119.0</v>
      </c>
      <c r="I577" s="9">
        <v>327.0</v>
      </c>
      <c r="J577" s="10">
        <v>88.0</v>
      </c>
      <c r="K577" s="11">
        <v>66.0</v>
      </c>
      <c r="L577" s="12">
        <v>34.0</v>
      </c>
      <c r="M577" s="13">
        <v>183.0</v>
      </c>
      <c r="N577" s="31"/>
      <c r="O577" s="14">
        <v>39.0</v>
      </c>
      <c r="P577" s="15">
        <v>61.0</v>
      </c>
      <c r="Q577" s="16">
        <v>39.0</v>
      </c>
      <c r="R577" s="17">
        <v>97.0</v>
      </c>
      <c r="S577" s="18">
        <v>320.0</v>
      </c>
      <c r="T577" s="19">
        <v>44.0</v>
      </c>
      <c r="U577" s="20">
        <v>66.0</v>
      </c>
      <c r="V577" s="21">
        <v>87.0</v>
      </c>
      <c r="W577" s="22">
        <v>77.0</v>
      </c>
      <c r="X577" s="31"/>
      <c r="Y577" s="14">
        <v>30.0</v>
      </c>
      <c r="Z577" s="15">
        <v>39.0</v>
      </c>
      <c r="AA577" s="16">
        <v>39.0</v>
      </c>
      <c r="AB577" s="17">
        <v>95.0</v>
      </c>
      <c r="AC577" s="18">
        <v>310.0</v>
      </c>
      <c r="AD577" s="19">
        <v>42.0</v>
      </c>
      <c r="AE577" s="20">
        <v>54.0</v>
      </c>
      <c r="AF577" s="21">
        <v>78.0</v>
      </c>
      <c r="AG577" s="22">
        <v>58.0</v>
      </c>
      <c r="AH577" s="27"/>
      <c r="AI577" s="27"/>
    </row>
    <row r="578">
      <c r="A578" s="32"/>
      <c r="B578" s="29">
        <v>7674.0</v>
      </c>
      <c r="C578" s="30">
        <v>1500.0</v>
      </c>
      <c r="D578" s="31" t="s">
        <v>0</v>
      </c>
      <c r="E578" s="5">
        <v>20.0</v>
      </c>
      <c r="F578" s="6">
        <v>42.0</v>
      </c>
      <c r="G578" s="7">
        <v>13.0</v>
      </c>
      <c r="H578" s="8">
        <v>53.0</v>
      </c>
      <c r="I578" s="9">
        <v>118.0</v>
      </c>
      <c r="J578" s="10">
        <v>58.0</v>
      </c>
      <c r="K578" s="11">
        <v>22.0</v>
      </c>
      <c r="L578" s="12">
        <v>24.0</v>
      </c>
      <c r="M578" s="13">
        <v>57.0</v>
      </c>
      <c r="N578" s="31"/>
      <c r="O578" s="14">
        <v>21.0</v>
      </c>
      <c r="P578" s="15">
        <v>28.0</v>
      </c>
      <c r="Q578" s="16">
        <v>14.0</v>
      </c>
      <c r="R578" s="17">
        <v>33.0</v>
      </c>
      <c r="S578" s="18">
        <v>106.0</v>
      </c>
      <c r="T578" s="19">
        <v>26.0</v>
      </c>
      <c r="U578" s="20">
        <v>29.0</v>
      </c>
      <c r="V578" s="21">
        <v>48.0</v>
      </c>
      <c r="W578" s="22">
        <v>45.0</v>
      </c>
      <c r="X578" s="31"/>
      <c r="Y578" s="14">
        <v>24.0</v>
      </c>
      <c r="Z578" s="15">
        <v>9.0</v>
      </c>
      <c r="AA578" s="16">
        <v>18.0</v>
      </c>
      <c r="AB578" s="17">
        <v>32.0</v>
      </c>
      <c r="AC578" s="18">
        <v>102.0</v>
      </c>
      <c r="AD578" s="19">
        <v>25.0</v>
      </c>
      <c r="AE578" s="20">
        <v>21.0</v>
      </c>
      <c r="AF578" s="21">
        <v>48.0</v>
      </c>
      <c r="AG578" s="22">
        <v>36.0</v>
      </c>
      <c r="AH578" s="27"/>
      <c r="AI578" s="27"/>
    </row>
    <row r="579">
      <c r="A579" s="32"/>
      <c r="B579" s="29">
        <v>7675.0</v>
      </c>
      <c r="C579" s="30">
        <v>920.0</v>
      </c>
      <c r="D579" s="31" t="s">
        <v>0</v>
      </c>
      <c r="E579" s="5">
        <v>10.0</v>
      </c>
      <c r="F579" s="6">
        <v>17.0</v>
      </c>
      <c r="G579" s="7">
        <v>15.0</v>
      </c>
      <c r="H579" s="8">
        <v>42.0</v>
      </c>
      <c r="I579" s="9">
        <v>89.0</v>
      </c>
      <c r="J579" s="10">
        <v>28.0</v>
      </c>
      <c r="K579" s="11">
        <v>19.0</v>
      </c>
      <c r="L579" s="12">
        <v>19.0</v>
      </c>
      <c r="M579" s="13">
        <v>33.0</v>
      </c>
      <c r="N579" s="31"/>
      <c r="O579" s="14">
        <v>13.0</v>
      </c>
      <c r="P579" s="15">
        <v>16.0</v>
      </c>
      <c r="Q579" s="16">
        <v>12.0</v>
      </c>
      <c r="R579" s="17">
        <v>25.0</v>
      </c>
      <c r="S579" s="18">
        <v>62.0</v>
      </c>
      <c r="T579" s="19">
        <v>15.0</v>
      </c>
      <c r="U579" s="20">
        <v>22.0</v>
      </c>
      <c r="V579" s="21">
        <v>31.0</v>
      </c>
      <c r="W579" s="22">
        <v>32.0</v>
      </c>
      <c r="X579" s="31"/>
      <c r="Y579" s="14">
        <v>12.0</v>
      </c>
      <c r="Z579" s="15">
        <v>5.0</v>
      </c>
      <c r="AA579" s="16">
        <v>19.0</v>
      </c>
      <c r="AB579" s="17">
        <v>25.0</v>
      </c>
      <c r="AC579" s="18">
        <v>60.0</v>
      </c>
      <c r="AD579" s="19">
        <v>14.0</v>
      </c>
      <c r="AE579" s="20">
        <v>10.0</v>
      </c>
      <c r="AF579" s="21">
        <v>27.0</v>
      </c>
      <c r="AG579" s="22">
        <v>14.0</v>
      </c>
      <c r="AH579" s="27"/>
      <c r="AI579" s="27"/>
    </row>
  </sheetData>
  <hyperlinks>
    <hyperlink r:id="rId1" ref="A3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3" max="33" width="29.5"/>
  </cols>
  <sheetData>
    <row r="1">
      <c r="A1" s="2"/>
      <c r="B1" s="3"/>
      <c r="C1" s="4"/>
      <c r="D1" s="5" t="s">
        <v>0</v>
      </c>
      <c r="E1" s="6" t="s">
        <v>0</v>
      </c>
      <c r="F1" s="7" t="s">
        <v>0</v>
      </c>
      <c r="G1" s="8" t="s">
        <v>0</v>
      </c>
      <c r="H1" s="9" t="s">
        <v>0</v>
      </c>
      <c r="I1" s="10" t="s">
        <v>0</v>
      </c>
      <c r="J1" s="11" t="s">
        <v>0</v>
      </c>
      <c r="K1" s="12" t="s">
        <v>0</v>
      </c>
      <c r="L1" s="13" t="s">
        <v>0</v>
      </c>
      <c r="M1" s="4"/>
      <c r="N1" s="14" t="s">
        <v>1</v>
      </c>
      <c r="O1" s="15" t="s">
        <v>1</v>
      </c>
      <c r="P1" s="16" t="s">
        <v>1</v>
      </c>
      <c r="Q1" s="17" t="s">
        <v>1</v>
      </c>
      <c r="R1" s="18" t="s">
        <v>1</v>
      </c>
      <c r="S1" s="19" t="s">
        <v>1</v>
      </c>
      <c r="T1" s="20" t="s">
        <v>1</v>
      </c>
      <c r="U1" s="21" t="s">
        <v>1</v>
      </c>
      <c r="V1" s="22" t="s">
        <v>1</v>
      </c>
      <c r="W1" s="4"/>
      <c r="X1" s="14" t="s">
        <v>2</v>
      </c>
      <c r="Y1" s="15" t="s">
        <v>2</v>
      </c>
      <c r="Z1" s="16" t="s">
        <v>2</v>
      </c>
      <c r="AA1" s="17" t="s">
        <v>2</v>
      </c>
      <c r="AB1" s="18" t="s">
        <v>2</v>
      </c>
      <c r="AC1" s="19" t="s">
        <v>2</v>
      </c>
      <c r="AD1" s="20" t="s">
        <v>2</v>
      </c>
      <c r="AE1" s="21" t="s">
        <v>2</v>
      </c>
      <c r="AF1" s="22" t="s">
        <v>2</v>
      </c>
      <c r="AG1" s="33"/>
      <c r="AH1" s="14" t="s">
        <v>1</v>
      </c>
      <c r="AI1" s="15" t="s">
        <v>1</v>
      </c>
      <c r="AJ1" s="16" t="s">
        <v>1</v>
      </c>
      <c r="AK1" s="20" t="s">
        <v>1</v>
      </c>
      <c r="AL1" s="21" t="s">
        <v>1</v>
      </c>
      <c r="AM1" s="22" t="s">
        <v>1</v>
      </c>
      <c r="AN1" s="34" t="s">
        <v>35</v>
      </c>
      <c r="AO1" s="34" t="s">
        <v>36</v>
      </c>
      <c r="AP1" s="34" t="s">
        <v>37</v>
      </c>
      <c r="AQ1" s="23"/>
      <c r="AR1" s="23"/>
      <c r="AS1" s="23"/>
    </row>
    <row r="2">
      <c r="A2" s="24" t="s">
        <v>4</v>
      </c>
      <c r="B2" s="25" t="s">
        <v>5</v>
      </c>
      <c r="C2" s="26" t="s">
        <v>6</v>
      </c>
      <c r="D2" s="14" t="s">
        <v>7</v>
      </c>
      <c r="E2" s="15" t="s">
        <v>8</v>
      </c>
      <c r="F2" s="16" t="s">
        <v>9</v>
      </c>
      <c r="G2" s="17" t="s">
        <v>10</v>
      </c>
      <c r="H2" s="18" t="s">
        <v>11</v>
      </c>
      <c r="I2" s="19" t="s">
        <v>12</v>
      </c>
      <c r="J2" s="20" t="s">
        <v>13</v>
      </c>
      <c r="K2" s="21" t="s">
        <v>14</v>
      </c>
      <c r="L2" s="22" t="s">
        <v>15</v>
      </c>
      <c r="M2" s="26"/>
      <c r="N2" s="14" t="s">
        <v>16</v>
      </c>
      <c r="O2" s="15" t="s">
        <v>17</v>
      </c>
      <c r="P2" s="16" t="s">
        <v>18</v>
      </c>
      <c r="Q2" s="17" t="s">
        <v>19</v>
      </c>
      <c r="R2" s="18" t="s">
        <v>20</v>
      </c>
      <c r="S2" s="19" t="s">
        <v>21</v>
      </c>
      <c r="T2" s="20" t="s">
        <v>22</v>
      </c>
      <c r="U2" s="21" t="s">
        <v>23</v>
      </c>
      <c r="V2" s="22" t="s">
        <v>24</v>
      </c>
      <c r="W2" s="26"/>
      <c r="X2" s="14" t="s">
        <v>25</v>
      </c>
      <c r="Y2" s="15" t="s">
        <v>26</v>
      </c>
      <c r="Z2" s="16" t="s">
        <v>27</v>
      </c>
      <c r="AA2" s="17" t="s">
        <v>28</v>
      </c>
      <c r="AB2" s="18" t="s">
        <v>29</v>
      </c>
      <c r="AC2" s="19" t="s">
        <v>30</v>
      </c>
      <c r="AD2" s="20" t="s">
        <v>31</v>
      </c>
      <c r="AE2" s="21" t="s">
        <v>32</v>
      </c>
      <c r="AF2" s="22" t="s">
        <v>33</v>
      </c>
      <c r="AG2" s="35"/>
      <c r="AH2" s="14" t="s">
        <v>16</v>
      </c>
      <c r="AI2" s="15" t="s">
        <v>17</v>
      </c>
      <c r="AJ2" s="16" t="s">
        <v>18</v>
      </c>
      <c r="AK2" s="20" t="s">
        <v>22</v>
      </c>
      <c r="AL2" s="21" t="s">
        <v>23</v>
      </c>
      <c r="AM2" s="22" t="s">
        <v>24</v>
      </c>
      <c r="AN2" s="34" t="s">
        <v>38</v>
      </c>
      <c r="AO2" s="34" t="s">
        <v>39</v>
      </c>
      <c r="AP2" s="34" t="s">
        <v>40</v>
      </c>
      <c r="AQ2" s="36"/>
      <c r="AR2" s="36"/>
      <c r="AS2" s="36"/>
    </row>
    <row r="3">
      <c r="A3" s="29">
        <v>1000.0</v>
      </c>
      <c r="B3" s="30">
        <v>640.0</v>
      </c>
      <c r="C3" s="31" t="s">
        <v>0</v>
      </c>
      <c r="D3" s="5">
        <v>15.0</v>
      </c>
      <c r="E3" s="6">
        <v>14.0</v>
      </c>
      <c r="F3" s="7">
        <v>2.0</v>
      </c>
      <c r="G3" s="8">
        <v>42.0</v>
      </c>
      <c r="H3" s="9">
        <v>66.0</v>
      </c>
      <c r="I3" s="10">
        <v>15.0</v>
      </c>
      <c r="J3" s="11">
        <v>14.0</v>
      </c>
      <c r="K3" s="12">
        <v>6.0</v>
      </c>
      <c r="L3" s="13">
        <v>27.0</v>
      </c>
      <c r="M3" s="31"/>
      <c r="N3" s="14">
        <v>30.0</v>
      </c>
      <c r="O3" s="15">
        <v>15.0</v>
      </c>
      <c r="P3" s="16">
        <v>5.0</v>
      </c>
      <c r="Q3" s="17">
        <v>16.0</v>
      </c>
      <c r="R3" s="18">
        <v>46.0</v>
      </c>
      <c r="S3" s="19">
        <v>5.0</v>
      </c>
      <c r="T3" s="20">
        <v>17.0</v>
      </c>
      <c r="U3" s="21">
        <v>20.0</v>
      </c>
      <c r="V3" s="22">
        <v>14.0</v>
      </c>
      <c r="W3" s="31"/>
      <c r="X3" s="14">
        <v>5.0</v>
      </c>
      <c r="Y3" s="15">
        <v>3.0</v>
      </c>
      <c r="Z3" s="16">
        <v>5.0</v>
      </c>
      <c r="AA3" s="17">
        <v>18.0</v>
      </c>
      <c r="AB3" s="18">
        <v>44.0</v>
      </c>
      <c r="AC3" s="19">
        <v>4.0</v>
      </c>
      <c r="AD3" s="20">
        <v>21.0</v>
      </c>
      <c r="AE3" s="21">
        <v>25.0</v>
      </c>
      <c r="AF3" s="22">
        <v>8.0</v>
      </c>
      <c r="AG3" s="37"/>
      <c r="AH3" s="14">
        <v>30.0</v>
      </c>
      <c r="AI3" s="15">
        <v>15.0</v>
      </c>
      <c r="AJ3" s="16">
        <v>5.0</v>
      </c>
      <c r="AK3" s="20">
        <v>17.0</v>
      </c>
      <c r="AL3" s="21">
        <v>20.0</v>
      </c>
      <c r="AM3" s="22">
        <v>14.0</v>
      </c>
      <c r="AN3" s="38">
        <f t="shared" ref="AN3:AP3" si="1">AH3/(AH3+AK3)</f>
        <v>0.6382978723</v>
      </c>
      <c r="AO3" s="38">
        <f t="shared" si="1"/>
        <v>0.4285714286</v>
      </c>
      <c r="AP3" s="38">
        <f t="shared" si="1"/>
        <v>0.2631578947</v>
      </c>
      <c r="AQ3" s="23"/>
      <c r="AR3" s="23"/>
      <c r="AS3" s="23"/>
    </row>
    <row r="4">
      <c r="A4" s="29">
        <v>1001.0</v>
      </c>
      <c r="B4" s="30">
        <v>1053.0</v>
      </c>
      <c r="C4" s="31" t="s">
        <v>0</v>
      </c>
      <c r="D4" s="5">
        <v>15.0</v>
      </c>
      <c r="E4" s="6">
        <v>22.0</v>
      </c>
      <c r="F4" s="7">
        <v>14.0</v>
      </c>
      <c r="G4" s="8">
        <v>37.0</v>
      </c>
      <c r="H4" s="9">
        <v>76.0</v>
      </c>
      <c r="I4" s="10">
        <v>22.0</v>
      </c>
      <c r="J4" s="11">
        <v>14.0</v>
      </c>
      <c r="K4" s="12">
        <v>11.0</v>
      </c>
      <c r="L4" s="13">
        <v>23.0</v>
      </c>
      <c r="M4" s="31"/>
      <c r="N4" s="14">
        <v>12.0</v>
      </c>
      <c r="O4" s="15">
        <v>13.0</v>
      </c>
      <c r="P4" s="16">
        <v>6.0</v>
      </c>
      <c r="Q4" s="17">
        <v>24.0</v>
      </c>
      <c r="R4" s="18">
        <v>61.0</v>
      </c>
      <c r="S4" s="19">
        <v>8.0</v>
      </c>
      <c r="T4" s="20">
        <v>22.0</v>
      </c>
      <c r="U4" s="21">
        <v>27.0</v>
      </c>
      <c r="V4" s="22">
        <v>25.0</v>
      </c>
      <c r="W4" s="31"/>
      <c r="X4" s="14">
        <v>16.0</v>
      </c>
      <c r="Y4" s="15">
        <v>11.0</v>
      </c>
      <c r="Z4" s="16">
        <v>12.0</v>
      </c>
      <c r="AA4" s="17">
        <v>24.0</v>
      </c>
      <c r="AB4" s="18">
        <v>60.0</v>
      </c>
      <c r="AC4" s="19">
        <v>9.0</v>
      </c>
      <c r="AD4" s="20">
        <v>15.0</v>
      </c>
      <c r="AE4" s="21">
        <v>28.0</v>
      </c>
      <c r="AF4" s="22">
        <v>14.0</v>
      </c>
      <c r="AG4" s="37"/>
      <c r="AH4" s="14">
        <v>12.0</v>
      </c>
      <c r="AI4" s="15">
        <v>13.0</v>
      </c>
      <c r="AJ4" s="16">
        <v>6.0</v>
      </c>
      <c r="AK4" s="20">
        <v>22.0</v>
      </c>
      <c r="AL4" s="21">
        <v>27.0</v>
      </c>
      <c r="AM4" s="22">
        <v>25.0</v>
      </c>
      <c r="AN4" s="38">
        <f t="shared" ref="AN4:AP4" si="2">AH4/(AH4+AK4)</f>
        <v>0.3529411765</v>
      </c>
      <c r="AO4" s="38">
        <f t="shared" si="2"/>
        <v>0.325</v>
      </c>
      <c r="AP4" s="38">
        <f t="shared" si="2"/>
        <v>0.1935483871</v>
      </c>
      <c r="AQ4" s="23"/>
      <c r="AR4" s="23"/>
      <c r="AS4" s="23"/>
    </row>
    <row r="5">
      <c r="A5" s="29">
        <v>1004.0</v>
      </c>
      <c r="B5" s="30">
        <v>1917.0</v>
      </c>
      <c r="C5" s="31" t="s">
        <v>0</v>
      </c>
      <c r="D5" s="5">
        <v>7.0</v>
      </c>
      <c r="E5" s="6">
        <v>17.0</v>
      </c>
      <c r="F5" s="7">
        <v>9.0</v>
      </c>
      <c r="G5" s="8">
        <v>21.0</v>
      </c>
      <c r="H5" s="9">
        <v>72.0</v>
      </c>
      <c r="I5" s="10">
        <v>24.0</v>
      </c>
      <c r="J5" s="11">
        <v>6.0</v>
      </c>
      <c r="K5" s="12">
        <v>11.0</v>
      </c>
      <c r="L5" s="13">
        <v>63.0</v>
      </c>
      <c r="M5" s="31"/>
      <c r="N5" s="14">
        <v>7.0</v>
      </c>
      <c r="O5" s="15">
        <v>7.0</v>
      </c>
      <c r="P5" s="16">
        <v>5.0</v>
      </c>
      <c r="Q5" s="17">
        <v>17.0</v>
      </c>
      <c r="R5" s="18">
        <v>97.0</v>
      </c>
      <c r="S5" s="19">
        <v>20.0</v>
      </c>
      <c r="T5" s="20">
        <v>2.0</v>
      </c>
      <c r="U5" s="21">
        <v>11.0</v>
      </c>
      <c r="V5" s="22">
        <v>15.0</v>
      </c>
      <c r="W5" s="31"/>
      <c r="X5" s="14">
        <v>2.0</v>
      </c>
      <c r="Y5" s="15">
        <v>4.0</v>
      </c>
      <c r="Z5" s="16">
        <v>4.0</v>
      </c>
      <c r="AA5" s="17">
        <v>15.0</v>
      </c>
      <c r="AB5" s="18">
        <v>93.0</v>
      </c>
      <c r="AC5" s="19">
        <v>21.0</v>
      </c>
      <c r="AD5" s="20">
        <v>4.0</v>
      </c>
      <c r="AE5" s="21">
        <v>10.0</v>
      </c>
      <c r="AF5" s="22">
        <v>10.0</v>
      </c>
      <c r="AG5" s="37"/>
      <c r="AH5" s="14">
        <v>7.0</v>
      </c>
      <c r="AI5" s="15">
        <v>7.0</v>
      </c>
      <c r="AJ5" s="16">
        <v>5.0</v>
      </c>
      <c r="AK5" s="20">
        <v>2.0</v>
      </c>
      <c r="AL5" s="21">
        <v>11.0</v>
      </c>
      <c r="AM5" s="22">
        <v>15.0</v>
      </c>
      <c r="AN5" s="38">
        <f t="shared" ref="AN5:AP5" si="3">AH5/(AH5+AK5)</f>
        <v>0.7777777778</v>
      </c>
      <c r="AO5" s="38">
        <f t="shared" si="3"/>
        <v>0.3888888889</v>
      </c>
      <c r="AP5" s="38">
        <f t="shared" si="3"/>
        <v>0.25</v>
      </c>
      <c r="AQ5" s="23"/>
      <c r="AR5" s="23"/>
      <c r="AS5" s="23"/>
    </row>
    <row r="6">
      <c r="A6" s="29">
        <v>1005.0</v>
      </c>
      <c r="B6" s="30">
        <v>1599.0</v>
      </c>
      <c r="C6" s="31" t="s">
        <v>0</v>
      </c>
      <c r="D6" s="5">
        <v>14.0</v>
      </c>
      <c r="E6" s="6">
        <v>26.0</v>
      </c>
      <c r="F6" s="7">
        <v>11.0</v>
      </c>
      <c r="G6" s="8">
        <v>65.0</v>
      </c>
      <c r="H6" s="9">
        <v>130.0</v>
      </c>
      <c r="I6" s="10">
        <v>29.0</v>
      </c>
      <c r="J6" s="11">
        <v>27.0</v>
      </c>
      <c r="K6" s="12">
        <v>10.0</v>
      </c>
      <c r="L6" s="13">
        <v>62.0</v>
      </c>
      <c r="M6" s="31"/>
      <c r="N6" s="14">
        <v>23.0</v>
      </c>
      <c r="O6" s="15">
        <v>24.0</v>
      </c>
      <c r="P6" s="16">
        <v>7.0</v>
      </c>
      <c r="Q6" s="17">
        <v>44.0</v>
      </c>
      <c r="R6" s="18">
        <v>116.0</v>
      </c>
      <c r="S6" s="19">
        <v>13.0</v>
      </c>
      <c r="T6" s="20">
        <v>29.0</v>
      </c>
      <c r="U6" s="21">
        <v>46.0</v>
      </c>
      <c r="V6" s="22">
        <v>27.0</v>
      </c>
      <c r="W6" s="31"/>
      <c r="X6" s="14">
        <v>6.0</v>
      </c>
      <c r="Y6" s="15">
        <v>9.0</v>
      </c>
      <c r="Z6" s="16">
        <v>10.0</v>
      </c>
      <c r="AA6" s="17">
        <v>41.0</v>
      </c>
      <c r="AB6" s="18">
        <v>115.0</v>
      </c>
      <c r="AC6" s="19">
        <v>12.0</v>
      </c>
      <c r="AD6" s="20">
        <v>25.0</v>
      </c>
      <c r="AE6" s="21">
        <v>36.0</v>
      </c>
      <c r="AF6" s="22">
        <v>20.0</v>
      </c>
      <c r="AG6" s="37"/>
      <c r="AH6" s="14">
        <v>23.0</v>
      </c>
      <c r="AI6" s="15">
        <v>24.0</v>
      </c>
      <c r="AJ6" s="16">
        <v>7.0</v>
      </c>
      <c r="AK6" s="20">
        <v>29.0</v>
      </c>
      <c r="AL6" s="21">
        <v>46.0</v>
      </c>
      <c r="AM6" s="22">
        <v>27.0</v>
      </c>
      <c r="AN6" s="38">
        <f t="shared" ref="AN6:AP6" si="4">AH6/(AH6+AK6)</f>
        <v>0.4423076923</v>
      </c>
      <c r="AO6" s="38">
        <f t="shared" si="4"/>
        <v>0.3428571429</v>
      </c>
      <c r="AP6" s="38">
        <f t="shared" si="4"/>
        <v>0.2058823529</v>
      </c>
      <c r="AQ6" s="23"/>
      <c r="AR6" s="23"/>
      <c r="AS6" s="23"/>
    </row>
    <row r="7">
      <c r="A7" s="29">
        <v>1006.0</v>
      </c>
      <c r="B7" s="30">
        <v>1548.0</v>
      </c>
      <c r="C7" s="31" t="s">
        <v>0</v>
      </c>
      <c r="D7" s="5">
        <v>5.0</v>
      </c>
      <c r="E7" s="6">
        <v>27.0</v>
      </c>
      <c r="F7" s="7">
        <v>6.0</v>
      </c>
      <c r="G7" s="8">
        <v>33.0</v>
      </c>
      <c r="H7" s="9">
        <v>68.0</v>
      </c>
      <c r="I7" s="10">
        <v>27.0</v>
      </c>
      <c r="J7" s="11">
        <v>16.0</v>
      </c>
      <c r="K7" s="12">
        <v>6.0</v>
      </c>
      <c r="L7" s="13">
        <v>39.0</v>
      </c>
      <c r="M7" s="31"/>
      <c r="N7" s="14">
        <v>5.0</v>
      </c>
      <c r="O7" s="15">
        <v>12.0</v>
      </c>
      <c r="P7" s="16">
        <v>5.0</v>
      </c>
      <c r="Q7" s="17">
        <v>23.0</v>
      </c>
      <c r="R7" s="18">
        <v>78.0</v>
      </c>
      <c r="S7" s="19">
        <v>16.0</v>
      </c>
      <c r="T7" s="20">
        <v>13.0</v>
      </c>
      <c r="U7" s="21">
        <v>19.0</v>
      </c>
      <c r="V7" s="22">
        <v>16.0</v>
      </c>
      <c r="W7" s="31"/>
      <c r="X7" s="14">
        <v>2.0</v>
      </c>
      <c r="Y7" s="15">
        <v>6.0</v>
      </c>
      <c r="Z7" s="16">
        <v>8.0</v>
      </c>
      <c r="AA7" s="17">
        <v>22.0</v>
      </c>
      <c r="AB7" s="18">
        <v>78.0</v>
      </c>
      <c r="AC7" s="19">
        <v>15.0</v>
      </c>
      <c r="AD7" s="20">
        <v>18.0</v>
      </c>
      <c r="AE7" s="21">
        <v>18.0</v>
      </c>
      <c r="AF7" s="22">
        <v>10.0</v>
      </c>
      <c r="AG7" s="37"/>
      <c r="AH7" s="14">
        <v>5.0</v>
      </c>
      <c r="AI7" s="15">
        <v>12.0</v>
      </c>
      <c r="AJ7" s="16">
        <v>5.0</v>
      </c>
      <c r="AK7" s="20">
        <v>13.0</v>
      </c>
      <c r="AL7" s="21">
        <v>19.0</v>
      </c>
      <c r="AM7" s="22">
        <v>16.0</v>
      </c>
      <c r="AN7" s="38">
        <f t="shared" ref="AN7:AP7" si="5">AH7/(AH7+AK7)</f>
        <v>0.2777777778</v>
      </c>
      <c r="AO7" s="38">
        <f t="shared" si="5"/>
        <v>0.3870967742</v>
      </c>
      <c r="AP7" s="38">
        <f t="shared" si="5"/>
        <v>0.2380952381</v>
      </c>
      <c r="AQ7" s="23"/>
      <c r="AR7" s="23"/>
      <c r="AS7" s="23"/>
    </row>
    <row r="8">
      <c r="A8" s="29">
        <v>1007.0</v>
      </c>
      <c r="B8" s="30">
        <v>2681.0</v>
      </c>
      <c r="C8" s="31" t="s">
        <v>0</v>
      </c>
      <c r="D8" s="5">
        <v>14.0</v>
      </c>
      <c r="E8" s="6">
        <v>24.0</v>
      </c>
      <c r="F8" s="7">
        <v>9.0</v>
      </c>
      <c r="G8" s="8">
        <v>36.0</v>
      </c>
      <c r="H8" s="9">
        <v>102.0</v>
      </c>
      <c r="I8" s="10">
        <v>33.0</v>
      </c>
      <c r="J8" s="11">
        <v>17.0</v>
      </c>
      <c r="K8" s="12">
        <v>15.0</v>
      </c>
      <c r="L8" s="13">
        <v>47.0</v>
      </c>
      <c r="M8" s="31"/>
      <c r="N8" s="14">
        <v>11.0</v>
      </c>
      <c r="O8" s="15">
        <v>7.0</v>
      </c>
      <c r="P8" s="16">
        <v>6.0</v>
      </c>
      <c r="Q8" s="17">
        <v>25.0</v>
      </c>
      <c r="R8" s="18">
        <v>98.0</v>
      </c>
      <c r="S8" s="19">
        <v>26.0</v>
      </c>
      <c r="T8" s="20">
        <v>27.0</v>
      </c>
      <c r="U8" s="21">
        <v>19.0</v>
      </c>
      <c r="V8" s="22">
        <v>23.0</v>
      </c>
      <c r="W8" s="31"/>
      <c r="X8" s="14">
        <v>14.0</v>
      </c>
      <c r="Y8" s="15">
        <v>7.0</v>
      </c>
      <c r="Z8" s="16">
        <v>11.0</v>
      </c>
      <c r="AA8" s="17">
        <v>22.0</v>
      </c>
      <c r="AB8" s="18">
        <v>102.0</v>
      </c>
      <c r="AC8" s="19">
        <v>26.0</v>
      </c>
      <c r="AD8" s="20">
        <v>16.0</v>
      </c>
      <c r="AE8" s="21">
        <v>13.0</v>
      </c>
      <c r="AF8" s="22">
        <v>14.0</v>
      </c>
      <c r="AG8" s="37"/>
      <c r="AH8" s="14">
        <v>11.0</v>
      </c>
      <c r="AI8" s="15">
        <v>7.0</v>
      </c>
      <c r="AJ8" s="16">
        <v>6.0</v>
      </c>
      <c r="AK8" s="20">
        <v>27.0</v>
      </c>
      <c r="AL8" s="21">
        <v>19.0</v>
      </c>
      <c r="AM8" s="22">
        <v>23.0</v>
      </c>
      <c r="AN8" s="38">
        <f t="shared" ref="AN8:AP8" si="6">AH8/(AH8+AK8)</f>
        <v>0.2894736842</v>
      </c>
      <c r="AO8" s="38">
        <f t="shared" si="6"/>
        <v>0.2692307692</v>
      </c>
      <c r="AP8" s="38">
        <f t="shared" si="6"/>
        <v>0.2068965517</v>
      </c>
      <c r="AQ8" s="23"/>
      <c r="AR8" s="23"/>
      <c r="AS8" s="23"/>
    </row>
    <row r="9">
      <c r="A9" s="29">
        <v>1008.0</v>
      </c>
      <c r="B9" s="30">
        <v>3439.0</v>
      </c>
      <c r="C9" s="31" t="s">
        <v>0</v>
      </c>
      <c r="D9" s="5">
        <v>15.0</v>
      </c>
      <c r="E9" s="6">
        <v>38.0</v>
      </c>
      <c r="F9" s="7">
        <v>25.0</v>
      </c>
      <c r="G9" s="8">
        <v>65.0</v>
      </c>
      <c r="H9" s="9">
        <v>139.0</v>
      </c>
      <c r="I9" s="10">
        <v>35.0</v>
      </c>
      <c r="J9" s="11">
        <v>27.0</v>
      </c>
      <c r="K9" s="12">
        <v>16.0</v>
      </c>
      <c r="L9" s="13">
        <v>64.0</v>
      </c>
      <c r="M9" s="31"/>
      <c r="N9" s="14">
        <v>14.0</v>
      </c>
      <c r="O9" s="15">
        <v>10.0</v>
      </c>
      <c r="P9" s="16">
        <v>17.0</v>
      </c>
      <c r="Q9" s="17">
        <v>64.0</v>
      </c>
      <c r="R9" s="18">
        <v>121.0</v>
      </c>
      <c r="S9" s="19">
        <v>20.0</v>
      </c>
      <c r="T9" s="20">
        <v>18.0</v>
      </c>
      <c r="U9" s="21">
        <v>29.0</v>
      </c>
      <c r="V9" s="22">
        <v>24.0</v>
      </c>
      <c r="W9" s="31"/>
      <c r="X9" s="14">
        <v>17.0</v>
      </c>
      <c r="Y9" s="15">
        <v>6.0</v>
      </c>
      <c r="Z9" s="16">
        <v>15.0</v>
      </c>
      <c r="AA9" s="17">
        <v>66.0</v>
      </c>
      <c r="AB9" s="18">
        <v>133.0</v>
      </c>
      <c r="AC9" s="19">
        <v>20.0</v>
      </c>
      <c r="AD9" s="20">
        <v>11.0</v>
      </c>
      <c r="AE9" s="21">
        <v>27.0</v>
      </c>
      <c r="AF9" s="22">
        <v>22.0</v>
      </c>
      <c r="AG9" s="37"/>
      <c r="AH9" s="14">
        <v>14.0</v>
      </c>
      <c r="AI9" s="15">
        <v>10.0</v>
      </c>
      <c r="AJ9" s="16">
        <v>17.0</v>
      </c>
      <c r="AK9" s="20">
        <v>18.0</v>
      </c>
      <c r="AL9" s="21">
        <v>29.0</v>
      </c>
      <c r="AM9" s="22">
        <v>24.0</v>
      </c>
      <c r="AN9" s="38">
        <f t="shared" ref="AN9:AP9" si="7">AH9/(AH9+AK9)</f>
        <v>0.4375</v>
      </c>
      <c r="AO9" s="38">
        <f t="shared" si="7"/>
        <v>0.2564102564</v>
      </c>
      <c r="AP9" s="38">
        <f t="shared" si="7"/>
        <v>0.4146341463</v>
      </c>
      <c r="AQ9" s="23"/>
      <c r="AR9" s="23"/>
      <c r="AS9" s="23"/>
    </row>
    <row r="10">
      <c r="A10" s="29">
        <v>1009.0</v>
      </c>
      <c r="B10" s="30">
        <v>1380.0</v>
      </c>
      <c r="C10" s="31" t="s">
        <v>0</v>
      </c>
      <c r="D10" s="5">
        <v>23.0</v>
      </c>
      <c r="E10" s="6">
        <v>25.0</v>
      </c>
      <c r="F10" s="7">
        <v>29.0</v>
      </c>
      <c r="G10" s="8">
        <v>67.0</v>
      </c>
      <c r="H10" s="9">
        <v>118.0</v>
      </c>
      <c r="I10" s="10">
        <v>46.0</v>
      </c>
      <c r="J10" s="11">
        <v>24.0</v>
      </c>
      <c r="K10" s="12">
        <v>21.0</v>
      </c>
      <c r="L10" s="13">
        <v>51.0</v>
      </c>
      <c r="M10" s="31"/>
      <c r="N10" s="14">
        <v>34.0</v>
      </c>
      <c r="O10" s="15">
        <v>12.0</v>
      </c>
      <c r="P10" s="16">
        <v>22.0</v>
      </c>
      <c r="Q10" s="17">
        <v>30.0</v>
      </c>
      <c r="R10" s="18">
        <v>104.0</v>
      </c>
      <c r="S10" s="19">
        <v>23.0</v>
      </c>
      <c r="T10" s="20">
        <v>42.0</v>
      </c>
      <c r="U10" s="21">
        <v>44.0</v>
      </c>
      <c r="V10" s="22">
        <v>40.0</v>
      </c>
      <c r="W10" s="31"/>
      <c r="X10" s="14">
        <v>25.0</v>
      </c>
      <c r="Y10" s="15">
        <v>9.0</v>
      </c>
      <c r="Z10" s="16">
        <v>18.0</v>
      </c>
      <c r="AA10" s="17">
        <v>30.0</v>
      </c>
      <c r="AB10" s="18">
        <v>107.0</v>
      </c>
      <c r="AC10" s="19">
        <v>21.0</v>
      </c>
      <c r="AD10" s="20">
        <v>34.0</v>
      </c>
      <c r="AE10" s="21">
        <v>27.0</v>
      </c>
      <c r="AF10" s="22">
        <v>30.0</v>
      </c>
      <c r="AG10" s="37"/>
      <c r="AH10" s="14">
        <v>34.0</v>
      </c>
      <c r="AI10" s="15">
        <v>12.0</v>
      </c>
      <c r="AJ10" s="16">
        <v>22.0</v>
      </c>
      <c r="AK10" s="20">
        <v>42.0</v>
      </c>
      <c r="AL10" s="21">
        <v>44.0</v>
      </c>
      <c r="AM10" s="22">
        <v>40.0</v>
      </c>
      <c r="AN10" s="38">
        <f t="shared" ref="AN10:AP10" si="8">AH10/(AH10+AK10)</f>
        <v>0.4473684211</v>
      </c>
      <c r="AO10" s="38">
        <f t="shared" si="8"/>
        <v>0.2142857143</v>
      </c>
      <c r="AP10" s="38">
        <f t="shared" si="8"/>
        <v>0.3548387097</v>
      </c>
      <c r="AQ10" s="23"/>
      <c r="AR10" s="23"/>
      <c r="AS10" s="23"/>
    </row>
    <row r="11">
      <c r="A11" s="29">
        <v>1012.0</v>
      </c>
      <c r="B11" s="30">
        <v>1883.0</v>
      </c>
      <c r="C11" s="31" t="s">
        <v>0</v>
      </c>
      <c r="D11" s="5">
        <v>23.0</v>
      </c>
      <c r="E11" s="6">
        <v>57.0</v>
      </c>
      <c r="F11" s="7">
        <v>28.0</v>
      </c>
      <c r="G11" s="8">
        <v>82.0</v>
      </c>
      <c r="H11" s="9">
        <v>244.0</v>
      </c>
      <c r="I11" s="10">
        <v>69.0</v>
      </c>
      <c r="J11" s="11">
        <v>35.0</v>
      </c>
      <c r="K11" s="12">
        <v>22.0</v>
      </c>
      <c r="L11" s="13">
        <v>121.0</v>
      </c>
      <c r="M11" s="31"/>
      <c r="N11" s="14">
        <v>36.0</v>
      </c>
      <c r="O11" s="15">
        <v>75.0</v>
      </c>
      <c r="P11" s="16">
        <v>21.0</v>
      </c>
      <c r="Q11" s="17">
        <v>31.0</v>
      </c>
      <c r="R11" s="18">
        <v>155.0</v>
      </c>
      <c r="S11" s="19">
        <v>21.0</v>
      </c>
      <c r="T11" s="20">
        <v>61.0</v>
      </c>
      <c r="U11" s="21">
        <v>132.0</v>
      </c>
      <c r="V11" s="22">
        <v>67.0</v>
      </c>
      <c r="W11" s="31"/>
      <c r="X11" s="14">
        <v>23.0</v>
      </c>
      <c r="Y11" s="15">
        <v>36.0</v>
      </c>
      <c r="Z11" s="16">
        <v>26.0</v>
      </c>
      <c r="AA11" s="17">
        <v>32.0</v>
      </c>
      <c r="AB11" s="18">
        <v>150.0</v>
      </c>
      <c r="AC11" s="19">
        <v>21.0</v>
      </c>
      <c r="AD11" s="20">
        <v>45.0</v>
      </c>
      <c r="AE11" s="21">
        <v>133.0</v>
      </c>
      <c r="AF11" s="22">
        <v>50.0</v>
      </c>
      <c r="AG11" s="37"/>
      <c r="AH11" s="14">
        <v>36.0</v>
      </c>
      <c r="AI11" s="15">
        <v>75.0</v>
      </c>
      <c r="AJ11" s="16">
        <v>21.0</v>
      </c>
      <c r="AK11" s="20">
        <v>61.0</v>
      </c>
      <c r="AL11" s="21">
        <v>132.0</v>
      </c>
      <c r="AM11" s="22">
        <v>67.0</v>
      </c>
      <c r="AN11" s="38">
        <f t="shared" ref="AN11:AP11" si="9">AH11/(AH11+AK11)</f>
        <v>0.3711340206</v>
      </c>
      <c r="AO11" s="38">
        <f t="shared" si="9"/>
        <v>0.3623188406</v>
      </c>
      <c r="AP11" s="38">
        <f t="shared" si="9"/>
        <v>0.2386363636</v>
      </c>
      <c r="AQ11" s="23"/>
      <c r="AR11" s="23"/>
      <c r="AS11" s="23"/>
    </row>
    <row r="12">
      <c r="A12" s="29">
        <v>1015.0</v>
      </c>
      <c r="B12" s="30">
        <v>2510.0</v>
      </c>
      <c r="C12" s="31" t="s">
        <v>0</v>
      </c>
      <c r="D12" s="5">
        <v>34.0</v>
      </c>
      <c r="E12" s="6">
        <v>48.0</v>
      </c>
      <c r="F12" s="7">
        <v>19.0</v>
      </c>
      <c r="G12" s="8">
        <v>69.0</v>
      </c>
      <c r="H12" s="9">
        <v>155.0</v>
      </c>
      <c r="I12" s="10">
        <v>42.0</v>
      </c>
      <c r="J12" s="11">
        <v>14.0</v>
      </c>
      <c r="K12" s="12">
        <v>20.0</v>
      </c>
      <c r="L12" s="13">
        <v>78.0</v>
      </c>
      <c r="M12" s="31"/>
      <c r="N12" s="14">
        <v>18.0</v>
      </c>
      <c r="O12" s="15">
        <v>20.0</v>
      </c>
      <c r="P12" s="16">
        <v>16.0</v>
      </c>
      <c r="Q12" s="17">
        <v>51.0</v>
      </c>
      <c r="R12" s="18">
        <v>162.0</v>
      </c>
      <c r="S12" s="19">
        <v>25.0</v>
      </c>
      <c r="T12" s="20">
        <v>36.0</v>
      </c>
      <c r="U12" s="21">
        <v>56.0</v>
      </c>
      <c r="V12" s="22">
        <v>28.0</v>
      </c>
      <c r="W12" s="31"/>
      <c r="X12" s="14">
        <v>19.0</v>
      </c>
      <c r="Y12" s="15">
        <v>14.0</v>
      </c>
      <c r="Z12" s="16">
        <v>18.0</v>
      </c>
      <c r="AA12" s="17">
        <v>49.0</v>
      </c>
      <c r="AB12" s="18">
        <v>163.0</v>
      </c>
      <c r="AC12" s="19">
        <v>28.0</v>
      </c>
      <c r="AD12" s="20">
        <v>29.0</v>
      </c>
      <c r="AE12" s="21">
        <v>52.0</v>
      </c>
      <c r="AF12" s="22">
        <v>23.0</v>
      </c>
      <c r="AG12" s="37"/>
      <c r="AH12" s="14">
        <v>18.0</v>
      </c>
      <c r="AI12" s="15">
        <v>20.0</v>
      </c>
      <c r="AJ12" s="16">
        <v>16.0</v>
      </c>
      <c r="AK12" s="20">
        <v>36.0</v>
      </c>
      <c r="AL12" s="21">
        <v>56.0</v>
      </c>
      <c r="AM12" s="22">
        <v>28.0</v>
      </c>
      <c r="AN12" s="38">
        <f t="shared" ref="AN12:AP12" si="10">AH12/(AH12+AK12)</f>
        <v>0.3333333333</v>
      </c>
      <c r="AO12" s="38">
        <f t="shared" si="10"/>
        <v>0.2631578947</v>
      </c>
      <c r="AP12" s="38">
        <f t="shared" si="10"/>
        <v>0.3636363636</v>
      </c>
      <c r="AQ12" s="23"/>
      <c r="AR12" s="23"/>
      <c r="AS12" s="23"/>
    </row>
    <row r="13">
      <c r="A13" s="29">
        <v>1016.0</v>
      </c>
      <c r="B13" s="30">
        <v>485.0</v>
      </c>
      <c r="C13" s="31" t="s">
        <v>0</v>
      </c>
      <c r="D13" s="5">
        <v>4.0</v>
      </c>
      <c r="E13" s="6">
        <v>15.0</v>
      </c>
      <c r="F13" s="7">
        <v>12.0</v>
      </c>
      <c r="G13" s="8">
        <v>21.0</v>
      </c>
      <c r="H13" s="9">
        <v>47.0</v>
      </c>
      <c r="I13" s="10">
        <v>17.0</v>
      </c>
      <c r="J13" s="11">
        <v>7.0</v>
      </c>
      <c r="K13" s="12">
        <v>2.0</v>
      </c>
      <c r="L13" s="13">
        <v>28.0</v>
      </c>
      <c r="M13" s="31"/>
      <c r="N13" s="14">
        <v>14.0</v>
      </c>
      <c r="O13" s="15">
        <v>9.0</v>
      </c>
      <c r="P13" s="16">
        <v>5.0</v>
      </c>
      <c r="Q13" s="17">
        <v>10.0</v>
      </c>
      <c r="R13" s="18">
        <v>39.0</v>
      </c>
      <c r="S13" s="19">
        <v>11.0</v>
      </c>
      <c r="T13" s="20">
        <v>5.0</v>
      </c>
      <c r="U13" s="21">
        <v>29.0</v>
      </c>
      <c r="V13" s="22">
        <v>15.0</v>
      </c>
      <c r="W13" s="31"/>
      <c r="X13" s="14">
        <v>5.0</v>
      </c>
      <c r="Y13" s="15">
        <v>12.0</v>
      </c>
      <c r="Z13" s="16">
        <v>8.0</v>
      </c>
      <c r="AA13" s="17">
        <v>11.0</v>
      </c>
      <c r="AB13" s="18">
        <v>42.0</v>
      </c>
      <c r="AC13" s="19">
        <v>11.0</v>
      </c>
      <c r="AD13" s="20">
        <v>14.0</v>
      </c>
      <c r="AE13" s="21">
        <v>29.0</v>
      </c>
      <c r="AF13" s="22">
        <v>9.0</v>
      </c>
      <c r="AG13" s="37"/>
      <c r="AH13" s="14">
        <v>14.0</v>
      </c>
      <c r="AI13" s="15">
        <v>9.0</v>
      </c>
      <c r="AJ13" s="16">
        <v>5.0</v>
      </c>
      <c r="AK13" s="20">
        <v>5.0</v>
      </c>
      <c r="AL13" s="21">
        <v>29.0</v>
      </c>
      <c r="AM13" s="22">
        <v>15.0</v>
      </c>
      <c r="AN13" s="38">
        <f t="shared" ref="AN13:AP13" si="11">AH13/(AH13+AK13)</f>
        <v>0.7368421053</v>
      </c>
      <c r="AO13" s="38">
        <f t="shared" si="11"/>
        <v>0.2368421053</v>
      </c>
      <c r="AP13" s="38">
        <f t="shared" si="11"/>
        <v>0.25</v>
      </c>
      <c r="AQ13" s="23"/>
      <c r="AR13" s="23"/>
      <c r="AS13" s="23"/>
    </row>
    <row r="14">
      <c r="A14" s="29">
        <v>1038.0</v>
      </c>
      <c r="B14" s="30">
        <v>2098.0</v>
      </c>
      <c r="C14" s="31" t="s">
        <v>0</v>
      </c>
      <c r="D14" s="5">
        <v>14.0</v>
      </c>
      <c r="E14" s="6">
        <v>38.0</v>
      </c>
      <c r="F14" s="7">
        <v>10.0</v>
      </c>
      <c r="G14" s="8">
        <v>59.0</v>
      </c>
      <c r="H14" s="9">
        <v>120.0</v>
      </c>
      <c r="I14" s="10">
        <v>27.0</v>
      </c>
      <c r="J14" s="11">
        <v>13.0</v>
      </c>
      <c r="K14" s="12">
        <v>9.0</v>
      </c>
      <c r="L14" s="13">
        <v>49.0</v>
      </c>
      <c r="M14" s="31"/>
      <c r="N14" s="14">
        <v>16.0</v>
      </c>
      <c r="O14" s="15">
        <v>17.0</v>
      </c>
      <c r="P14" s="16">
        <v>8.0</v>
      </c>
      <c r="Q14" s="17">
        <v>33.0</v>
      </c>
      <c r="R14" s="18">
        <v>122.0</v>
      </c>
      <c r="S14" s="19">
        <v>11.0</v>
      </c>
      <c r="T14" s="20">
        <v>32.0</v>
      </c>
      <c r="U14" s="21">
        <v>50.0</v>
      </c>
      <c r="V14" s="22">
        <v>27.0</v>
      </c>
      <c r="W14" s="31"/>
      <c r="X14" s="14">
        <v>11.0</v>
      </c>
      <c r="Y14" s="15">
        <v>10.0</v>
      </c>
      <c r="Z14" s="16">
        <v>10.0</v>
      </c>
      <c r="AA14" s="17">
        <v>33.0</v>
      </c>
      <c r="AB14" s="18">
        <v>119.0</v>
      </c>
      <c r="AC14" s="19">
        <v>11.0</v>
      </c>
      <c r="AD14" s="20">
        <v>34.0</v>
      </c>
      <c r="AE14" s="21">
        <v>39.0</v>
      </c>
      <c r="AF14" s="22">
        <v>16.0</v>
      </c>
      <c r="AG14" s="37"/>
      <c r="AH14" s="14">
        <v>16.0</v>
      </c>
      <c r="AI14" s="15">
        <v>17.0</v>
      </c>
      <c r="AJ14" s="16">
        <v>8.0</v>
      </c>
      <c r="AK14" s="20">
        <v>32.0</v>
      </c>
      <c r="AL14" s="21">
        <v>50.0</v>
      </c>
      <c r="AM14" s="22">
        <v>27.0</v>
      </c>
      <c r="AN14" s="38">
        <f t="shared" ref="AN14:AP14" si="12">AH14/(AH14+AK14)</f>
        <v>0.3333333333</v>
      </c>
      <c r="AO14" s="38">
        <f t="shared" si="12"/>
        <v>0.2537313433</v>
      </c>
      <c r="AP14" s="38">
        <f t="shared" si="12"/>
        <v>0.2285714286</v>
      </c>
      <c r="AQ14" s="23"/>
      <c r="AR14" s="23"/>
      <c r="AS14" s="23"/>
    </row>
    <row r="15">
      <c r="A15" s="29">
        <v>1039.0</v>
      </c>
      <c r="B15" s="30">
        <v>3242.0</v>
      </c>
      <c r="C15" s="31" t="s">
        <v>0</v>
      </c>
      <c r="D15" s="5">
        <v>27.0</v>
      </c>
      <c r="E15" s="6">
        <v>74.0</v>
      </c>
      <c r="F15" s="7">
        <v>33.0</v>
      </c>
      <c r="G15" s="8">
        <v>143.0</v>
      </c>
      <c r="H15" s="9">
        <v>271.0</v>
      </c>
      <c r="I15" s="10">
        <v>73.0</v>
      </c>
      <c r="J15" s="11">
        <v>38.0</v>
      </c>
      <c r="K15" s="12">
        <v>22.0</v>
      </c>
      <c r="L15" s="13">
        <v>116.0</v>
      </c>
      <c r="M15" s="31"/>
      <c r="N15" s="14">
        <v>29.0</v>
      </c>
      <c r="O15" s="15">
        <v>66.0</v>
      </c>
      <c r="P15" s="16">
        <v>20.0</v>
      </c>
      <c r="Q15" s="17">
        <v>73.0</v>
      </c>
      <c r="R15" s="18">
        <v>208.0</v>
      </c>
      <c r="S15" s="19">
        <v>20.0</v>
      </c>
      <c r="T15" s="20">
        <v>88.0</v>
      </c>
      <c r="U15" s="21">
        <v>124.0</v>
      </c>
      <c r="V15" s="22">
        <v>70.0</v>
      </c>
      <c r="W15" s="31"/>
      <c r="X15" s="14">
        <v>21.0</v>
      </c>
      <c r="Y15" s="15">
        <v>24.0</v>
      </c>
      <c r="Z15" s="16">
        <v>28.0</v>
      </c>
      <c r="AA15" s="17">
        <v>70.0</v>
      </c>
      <c r="AB15" s="18">
        <v>202.0</v>
      </c>
      <c r="AC15" s="19">
        <v>20.0</v>
      </c>
      <c r="AD15" s="20">
        <v>78.0</v>
      </c>
      <c r="AE15" s="21">
        <v>124.0</v>
      </c>
      <c r="AF15" s="22">
        <v>45.0</v>
      </c>
      <c r="AG15" s="37"/>
      <c r="AH15" s="14">
        <v>29.0</v>
      </c>
      <c r="AI15" s="15">
        <v>66.0</v>
      </c>
      <c r="AJ15" s="16">
        <v>20.0</v>
      </c>
      <c r="AK15" s="20">
        <v>88.0</v>
      </c>
      <c r="AL15" s="21">
        <v>124.0</v>
      </c>
      <c r="AM15" s="22">
        <v>70.0</v>
      </c>
      <c r="AN15" s="38">
        <f t="shared" ref="AN15:AP15" si="13">AH15/(AH15+AK15)</f>
        <v>0.2478632479</v>
      </c>
      <c r="AO15" s="38">
        <f t="shared" si="13"/>
        <v>0.3473684211</v>
      </c>
      <c r="AP15" s="38">
        <f t="shared" si="13"/>
        <v>0.2222222222</v>
      </c>
      <c r="AQ15" s="23"/>
      <c r="AR15" s="23"/>
      <c r="AS15" s="23"/>
    </row>
    <row r="16">
      <c r="A16" s="29">
        <v>1063.0</v>
      </c>
      <c r="B16" s="30">
        <v>1412.0</v>
      </c>
      <c r="C16" s="31" t="s">
        <v>0</v>
      </c>
      <c r="D16" s="5">
        <v>12.0</v>
      </c>
      <c r="E16" s="6">
        <v>27.0</v>
      </c>
      <c r="F16" s="7">
        <v>24.0</v>
      </c>
      <c r="G16" s="8">
        <v>49.0</v>
      </c>
      <c r="H16" s="9">
        <v>115.0</v>
      </c>
      <c r="I16" s="10">
        <v>48.0</v>
      </c>
      <c r="J16" s="11">
        <v>21.0</v>
      </c>
      <c r="K16" s="12">
        <v>7.0</v>
      </c>
      <c r="L16" s="13">
        <v>46.0</v>
      </c>
      <c r="M16" s="31"/>
      <c r="N16" s="14">
        <v>18.0</v>
      </c>
      <c r="O16" s="15">
        <v>16.0</v>
      </c>
      <c r="P16" s="16">
        <v>7.0</v>
      </c>
      <c r="Q16" s="17">
        <v>39.0</v>
      </c>
      <c r="R16" s="18">
        <v>113.0</v>
      </c>
      <c r="S16" s="19">
        <v>19.0</v>
      </c>
      <c r="T16" s="20">
        <v>23.0</v>
      </c>
      <c r="U16" s="21">
        <v>27.0</v>
      </c>
      <c r="V16" s="22">
        <v>37.0</v>
      </c>
      <c r="W16" s="31"/>
      <c r="X16" s="14">
        <v>10.0</v>
      </c>
      <c r="Y16" s="15">
        <v>13.0</v>
      </c>
      <c r="Z16" s="16">
        <v>18.0</v>
      </c>
      <c r="AA16" s="17">
        <v>39.0</v>
      </c>
      <c r="AB16" s="18">
        <v>115.0</v>
      </c>
      <c r="AC16" s="19">
        <v>17.0</v>
      </c>
      <c r="AD16" s="20">
        <v>12.0</v>
      </c>
      <c r="AE16" s="21">
        <v>23.0</v>
      </c>
      <c r="AF16" s="22">
        <v>22.0</v>
      </c>
      <c r="AG16" s="37"/>
      <c r="AH16" s="14">
        <v>18.0</v>
      </c>
      <c r="AI16" s="15">
        <v>16.0</v>
      </c>
      <c r="AJ16" s="16">
        <v>7.0</v>
      </c>
      <c r="AK16" s="20">
        <v>23.0</v>
      </c>
      <c r="AL16" s="21">
        <v>27.0</v>
      </c>
      <c r="AM16" s="22">
        <v>37.0</v>
      </c>
      <c r="AN16" s="38">
        <f t="shared" ref="AN16:AP16" si="14">AH16/(AH16+AK16)</f>
        <v>0.4390243902</v>
      </c>
      <c r="AO16" s="38">
        <f t="shared" si="14"/>
        <v>0.3720930233</v>
      </c>
      <c r="AP16" s="38">
        <f t="shared" si="14"/>
        <v>0.1590909091</v>
      </c>
      <c r="AQ16" s="23"/>
      <c r="AR16" s="23"/>
      <c r="AS16" s="23"/>
    </row>
    <row r="17">
      <c r="A17" s="29">
        <v>1074.0</v>
      </c>
      <c r="B17" s="30">
        <v>2203.0</v>
      </c>
      <c r="C17" s="31" t="s">
        <v>0</v>
      </c>
      <c r="D17" s="5">
        <v>6.0</v>
      </c>
      <c r="E17" s="6">
        <v>47.0</v>
      </c>
      <c r="F17" s="7">
        <v>20.0</v>
      </c>
      <c r="G17" s="8">
        <v>37.0</v>
      </c>
      <c r="H17" s="9">
        <v>230.0</v>
      </c>
      <c r="I17" s="10">
        <v>77.0</v>
      </c>
      <c r="J17" s="11">
        <v>11.0</v>
      </c>
      <c r="K17" s="12">
        <v>19.0</v>
      </c>
      <c r="L17" s="13">
        <v>84.0</v>
      </c>
      <c r="M17" s="31"/>
      <c r="N17" s="14">
        <v>16.0</v>
      </c>
      <c r="O17" s="15">
        <v>47.0</v>
      </c>
      <c r="P17" s="16">
        <v>27.0</v>
      </c>
      <c r="Q17" s="17">
        <v>10.0</v>
      </c>
      <c r="R17" s="18">
        <v>125.0</v>
      </c>
      <c r="S17" s="19">
        <v>16.0</v>
      </c>
      <c r="T17" s="20">
        <v>15.0</v>
      </c>
      <c r="U17" s="21">
        <v>84.0</v>
      </c>
      <c r="V17" s="22">
        <v>57.0</v>
      </c>
      <c r="W17" s="31"/>
      <c r="X17" s="14">
        <v>12.0</v>
      </c>
      <c r="Y17" s="15">
        <v>18.0</v>
      </c>
      <c r="Z17" s="16">
        <v>17.0</v>
      </c>
      <c r="AA17" s="17">
        <v>13.0</v>
      </c>
      <c r="AB17" s="18">
        <v>134.0</v>
      </c>
      <c r="AC17" s="19">
        <v>11.0</v>
      </c>
      <c r="AD17" s="20">
        <v>11.0</v>
      </c>
      <c r="AE17" s="21">
        <v>80.0</v>
      </c>
      <c r="AF17" s="22">
        <v>49.0</v>
      </c>
      <c r="AG17" s="37"/>
      <c r="AH17" s="14">
        <v>16.0</v>
      </c>
      <c r="AI17" s="15">
        <v>47.0</v>
      </c>
      <c r="AJ17" s="16">
        <v>27.0</v>
      </c>
      <c r="AK17" s="20">
        <v>15.0</v>
      </c>
      <c r="AL17" s="21">
        <v>84.0</v>
      </c>
      <c r="AM17" s="22">
        <v>57.0</v>
      </c>
      <c r="AN17" s="38">
        <f t="shared" ref="AN17:AP17" si="15">AH17/(AH17+AK17)</f>
        <v>0.5161290323</v>
      </c>
      <c r="AO17" s="38">
        <f t="shared" si="15"/>
        <v>0.358778626</v>
      </c>
      <c r="AP17" s="38">
        <f t="shared" si="15"/>
        <v>0.3214285714</v>
      </c>
      <c r="AQ17" s="23"/>
      <c r="AR17" s="23"/>
      <c r="AS17" s="23"/>
    </row>
    <row r="18">
      <c r="A18" s="29">
        <v>1302.0</v>
      </c>
      <c r="B18" s="30">
        <v>3655.0</v>
      </c>
      <c r="C18" s="31" t="s">
        <v>0</v>
      </c>
      <c r="D18" s="5">
        <v>32.0</v>
      </c>
      <c r="E18" s="6">
        <v>42.0</v>
      </c>
      <c r="F18" s="7">
        <v>14.0</v>
      </c>
      <c r="G18" s="8">
        <v>85.0</v>
      </c>
      <c r="H18" s="9">
        <v>232.0</v>
      </c>
      <c r="I18" s="10">
        <v>60.0</v>
      </c>
      <c r="J18" s="11">
        <v>31.0</v>
      </c>
      <c r="K18" s="12">
        <v>38.0</v>
      </c>
      <c r="L18" s="13">
        <v>81.0</v>
      </c>
      <c r="M18" s="31"/>
      <c r="N18" s="14">
        <v>25.0</v>
      </c>
      <c r="O18" s="15">
        <v>26.0</v>
      </c>
      <c r="P18" s="16">
        <v>12.0</v>
      </c>
      <c r="Q18" s="17">
        <v>61.0</v>
      </c>
      <c r="R18" s="18">
        <v>183.0</v>
      </c>
      <c r="S18" s="19">
        <v>34.0</v>
      </c>
      <c r="T18" s="20">
        <v>45.0</v>
      </c>
      <c r="U18" s="21">
        <v>48.0</v>
      </c>
      <c r="V18" s="22">
        <v>46.0</v>
      </c>
      <c r="W18" s="31"/>
      <c r="X18" s="14">
        <v>20.0</v>
      </c>
      <c r="Y18" s="15">
        <v>25.0</v>
      </c>
      <c r="Z18" s="16">
        <v>26.0</v>
      </c>
      <c r="AA18" s="17">
        <v>61.0</v>
      </c>
      <c r="AB18" s="18">
        <v>191.0</v>
      </c>
      <c r="AC18" s="19">
        <v>38.0</v>
      </c>
      <c r="AD18" s="20">
        <v>37.0</v>
      </c>
      <c r="AE18" s="21">
        <v>45.0</v>
      </c>
      <c r="AF18" s="22">
        <v>27.0</v>
      </c>
      <c r="AG18" s="37"/>
      <c r="AH18" s="14">
        <v>25.0</v>
      </c>
      <c r="AI18" s="15">
        <v>26.0</v>
      </c>
      <c r="AJ18" s="16">
        <v>12.0</v>
      </c>
      <c r="AK18" s="20">
        <v>45.0</v>
      </c>
      <c r="AL18" s="21">
        <v>48.0</v>
      </c>
      <c r="AM18" s="22">
        <v>46.0</v>
      </c>
      <c r="AN18" s="38">
        <f t="shared" ref="AN18:AP18" si="16">AH18/(AH18+AK18)</f>
        <v>0.3571428571</v>
      </c>
      <c r="AO18" s="38">
        <f t="shared" si="16"/>
        <v>0.3513513514</v>
      </c>
      <c r="AP18" s="38">
        <f t="shared" si="16"/>
        <v>0.2068965517</v>
      </c>
      <c r="AQ18" s="23"/>
      <c r="AR18" s="23"/>
      <c r="AS18" s="23"/>
    </row>
    <row r="19">
      <c r="A19" s="29">
        <v>1304.0</v>
      </c>
      <c r="B19" s="30">
        <v>2660.0</v>
      </c>
      <c r="C19" s="31" t="s">
        <v>0</v>
      </c>
      <c r="D19" s="5">
        <v>19.0</v>
      </c>
      <c r="E19" s="6">
        <v>40.0</v>
      </c>
      <c r="F19" s="7">
        <v>30.0</v>
      </c>
      <c r="G19" s="8">
        <v>53.0</v>
      </c>
      <c r="H19" s="9">
        <v>145.0</v>
      </c>
      <c r="I19" s="10">
        <v>35.0</v>
      </c>
      <c r="J19" s="11">
        <v>28.0</v>
      </c>
      <c r="K19" s="12">
        <v>13.0</v>
      </c>
      <c r="L19" s="13">
        <v>64.0</v>
      </c>
      <c r="M19" s="31"/>
      <c r="N19" s="14">
        <v>18.0</v>
      </c>
      <c r="O19" s="15">
        <v>23.0</v>
      </c>
      <c r="P19" s="16">
        <v>5.0</v>
      </c>
      <c r="Q19" s="17">
        <v>38.0</v>
      </c>
      <c r="R19" s="18">
        <v>115.0</v>
      </c>
      <c r="S19" s="19">
        <v>14.0</v>
      </c>
      <c r="T19" s="20">
        <v>29.0</v>
      </c>
      <c r="U19" s="21">
        <v>43.0</v>
      </c>
      <c r="V19" s="22">
        <v>42.0</v>
      </c>
      <c r="W19" s="31"/>
      <c r="X19" s="14">
        <v>23.0</v>
      </c>
      <c r="Y19" s="15">
        <v>23.0</v>
      </c>
      <c r="Z19" s="16">
        <v>20.0</v>
      </c>
      <c r="AA19" s="17">
        <v>37.0</v>
      </c>
      <c r="AB19" s="18">
        <v>122.0</v>
      </c>
      <c r="AC19" s="19">
        <v>15.0</v>
      </c>
      <c r="AD19" s="20">
        <v>22.0</v>
      </c>
      <c r="AE19" s="21">
        <v>44.0</v>
      </c>
      <c r="AF19" s="22">
        <v>21.0</v>
      </c>
      <c r="AG19" s="37"/>
      <c r="AH19" s="14">
        <v>18.0</v>
      </c>
      <c r="AI19" s="15">
        <v>23.0</v>
      </c>
      <c r="AJ19" s="16">
        <v>5.0</v>
      </c>
      <c r="AK19" s="20">
        <v>29.0</v>
      </c>
      <c r="AL19" s="21">
        <v>43.0</v>
      </c>
      <c r="AM19" s="22">
        <v>42.0</v>
      </c>
      <c r="AN19" s="38">
        <f t="shared" ref="AN19:AP19" si="17">AH19/(AH19+AK19)</f>
        <v>0.3829787234</v>
      </c>
      <c r="AO19" s="38">
        <f t="shared" si="17"/>
        <v>0.3484848485</v>
      </c>
      <c r="AP19" s="38">
        <f t="shared" si="17"/>
        <v>0.1063829787</v>
      </c>
      <c r="AQ19" s="23"/>
      <c r="AR19" s="23"/>
      <c r="AS19" s="23"/>
    </row>
    <row r="20">
      <c r="A20" s="29">
        <v>1307.0</v>
      </c>
      <c r="B20" s="30">
        <v>2027.0</v>
      </c>
      <c r="C20" s="31" t="s">
        <v>0</v>
      </c>
      <c r="D20" s="5">
        <v>29.0</v>
      </c>
      <c r="E20" s="6">
        <v>30.0</v>
      </c>
      <c r="F20" s="7">
        <v>27.0</v>
      </c>
      <c r="G20" s="8">
        <v>66.0</v>
      </c>
      <c r="H20" s="9">
        <v>142.0</v>
      </c>
      <c r="I20" s="10">
        <v>44.0</v>
      </c>
      <c r="J20" s="11">
        <v>18.0</v>
      </c>
      <c r="K20" s="12">
        <v>18.0</v>
      </c>
      <c r="L20" s="13">
        <v>63.0</v>
      </c>
      <c r="M20" s="31"/>
      <c r="N20" s="14">
        <v>29.0</v>
      </c>
      <c r="O20" s="15">
        <v>32.0</v>
      </c>
      <c r="P20" s="16">
        <v>8.0</v>
      </c>
      <c r="Q20" s="17">
        <v>47.0</v>
      </c>
      <c r="R20" s="18">
        <v>124.0</v>
      </c>
      <c r="S20" s="19">
        <v>24.0</v>
      </c>
      <c r="T20" s="20">
        <v>35.0</v>
      </c>
      <c r="U20" s="21">
        <v>41.0</v>
      </c>
      <c r="V20" s="22">
        <v>39.0</v>
      </c>
      <c r="W20" s="31"/>
      <c r="X20" s="14">
        <v>21.0</v>
      </c>
      <c r="Y20" s="15">
        <v>18.0</v>
      </c>
      <c r="Z20" s="16">
        <v>21.0</v>
      </c>
      <c r="AA20" s="17">
        <v>48.0</v>
      </c>
      <c r="AB20" s="18">
        <v>123.0</v>
      </c>
      <c r="AC20" s="19">
        <v>24.0</v>
      </c>
      <c r="AD20" s="20">
        <v>27.0</v>
      </c>
      <c r="AE20" s="21">
        <v>44.0</v>
      </c>
      <c r="AF20" s="22">
        <v>24.0</v>
      </c>
      <c r="AG20" s="37"/>
      <c r="AH20" s="14">
        <v>29.0</v>
      </c>
      <c r="AI20" s="15">
        <v>32.0</v>
      </c>
      <c r="AJ20" s="16">
        <v>8.0</v>
      </c>
      <c r="AK20" s="20">
        <v>35.0</v>
      </c>
      <c r="AL20" s="21">
        <v>41.0</v>
      </c>
      <c r="AM20" s="22">
        <v>39.0</v>
      </c>
      <c r="AN20" s="38">
        <f t="shared" ref="AN20:AP20" si="18">AH20/(AH20+AK20)</f>
        <v>0.453125</v>
      </c>
      <c r="AO20" s="38">
        <f t="shared" si="18"/>
        <v>0.4383561644</v>
      </c>
      <c r="AP20" s="38">
        <f t="shared" si="18"/>
        <v>0.170212766</v>
      </c>
      <c r="AQ20" s="23"/>
      <c r="AR20" s="23"/>
      <c r="AS20" s="23"/>
    </row>
    <row r="21">
      <c r="A21" s="29">
        <v>1318.0</v>
      </c>
      <c r="B21" s="30">
        <v>1739.0</v>
      </c>
      <c r="C21" s="31" t="s">
        <v>0</v>
      </c>
      <c r="D21" s="5">
        <v>14.0</v>
      </c>
      <c r="E21" s="6">
        <v>20.0</v>
      </c>
      <c r="F21" s="7">
        <v>12.0</v>
      </c>
      <c r="G21" s="8">
        <v>29.0</v>
      </c>
      <c r="H21" s="9">
        <v>71.0</v>
      </c>
      <c r="I21" s="10">
        <v>29.0</v>
      </c>
      <c r="J21" s="11">
        <v>5.0</v>
      </c>
      <c r="K21" s="12">
        <v>6.0</v>
      </c>
      <c r="L21" s="13">
        <v>28.0</v>
      </c>
      <c r="M21" s="31"/>
      <c r="N21" s="14">
        <v>5.0</v>
      </c>
      <c r="O21" s="15">
        <v>7.0</v>
      </c>
      <c r="P21" s="16">
        <v>7.0</v>
      </c>
      <c r="Q21" s="17">
        <v>16.0</v>
      </c>
      <c r="R21" s="18">
        <v>60.0</v>
      </c>
      <c r="S21" s="19">
        <v>16.0</v>
      </c>
      <c r="T21" s="20">
        <v>15.0</v>
      </c>
      <c r="U21" s="21">
        <v>18.0</v>
      </c>
      <c r="V21" s="22">
        <v>13.0</v>
      </c>
      <c r="W21" s="31"/>
      <c r="X21" s="14">
        <v>9.0</v>
      </c>
      <c r="Y21" s="15">
        <v>8.0</v>
      </c>
      <c r="Z21" s="16">
        <v>10.0</v>
      </c>
      <c r="AA21" s="17">
        <v>19.0</v>
      </c>
      <c r="AB21" s="18">
        <v>61.0</v>
      </c>
      <c r="AC21" s="19">
        <v>19.0</v>
      </c>
      <c r="AD21" s="20">
        <v>10.0</v>
      </c>
      <c r="AE21" s="21">
        <v>17.0</v>
      </c>
      <c r="AF21" s="22">
        <v>7.0</v>
      </c>
      <c r="AG21" s="37"/>
      <c r="AH21" s="14">
        <v>5.0</v>
      </c>
      <c r="AI21" s="15">
        <v>7.0</v>
      </c>
      <c r="AJ21" s="16">
        <v>7.0</v>
      </c>
      <c r="AK21" s="20">
        <v>15.0</v>
      </c>
      <c r="AL21" s="21">
        <v>18.0</v>
      </c>
      <c r="AM21" s="22">
        <v>13.0</v>
      </c>
      <c r="AN21" s="38">
        <f t="shared" ref="AN21:AP21" si="19">AH21/(AH21+AK21)</f>
        <v>0.25</v>
      </c>
      <c r="AO21" s="38">
        <f t="shared" si="19"/>
        <v>0.28</v>
      </c>
      <c r="AP21" s="38">
        <f t="shared" si="19"/>
        <v>0.35</v>
      </c>
      <c r="AQ21" s="23"/>
      <c r="AR21" s="23"/>
      <c r="AS21" s="23"/>
    </row>
    <row r="22">
      <c r="A22" s="29">
        <v>1327.0</v>
      </c>
      <c r="B22" s="30">
        <v>2196.0</v>
      </c>
      <c r="C22" s="31" t="s">
        <v>0</v>
      </c>
      <c r="D22" s="5">
        <v>19.0</v>
      </c>
      <c r="E22" s="6">
        <v>22.0</v>
      </c>
      <c r="F22" s="7">
        <v>15.0</v>
      </c>
      <c r="G22" s="8">
        <v>33.0</v>
      </c>
      <c r="H22" s="9">
        <v>85.0</v>
      </c>
      <c r="I22" s="10">
        <v>23.0</v>
      </c>
      <c r="J22" s="11">
        <v>18.0</v>
      </c>
      <c r="K22" s="12">
        <v>13.0</v>
      </c>
      <c r="L22" s="13">
        <v>36.0</v>
      </c>
      <c r="M22" s="31"/>
      <c r="N22" s="14">
        <v>12.0</v>
      </c>
      <c r="O22" s="15">
        <v>8.0</v>
      </c>
      <c r="P22" s="16">
        <v>5.0</v>
      </c>
      <c r="Q22" s="17">
        <v>29.0</v>
      </c>
      <c r="R22" s="18">
        <v>73.0</v>
      </c>
      <c r="S22" s="19">
        <v>18.0</v>
      </c>
      <c r="T22" s="20">
        <v>22.0</v>
      </c>
      <c r="U22" s="21">
        <v>23.0</v>
      </c>
      <c r="V22" s="22">
        <v>19.0</v>
      </c>
      <c r="W22" s="31"/>
      <c r="X22" s="14">
        <v>11.0</v>
      </c>
      <c r="Y22" s="15">
        <v>10.0</v>
      </c>
      <c r="Z22" s="16">
        <v>14.0</v>
      </c>
      <c r="AA22" s="17">
        <v>28.0</v>
      </c>
      <c r="AB22" s="18">
        <v>72.0</v>
      </c>
      <c r="AC22" s="19">
        <v>19.0</v>
      </c>
      <c r="AD22" s="20">
        <v>18.0</v>
      </c>
      <c r="AE22" s="21">
        <v>19.0</v>
      </c>
      <c r="AF22" s="22">
        <v>15.0</v>
      </c>
      <c r="AG22" s="37"/>
      <c r="AH22" s="14">
        <v>12.0</v>
      </c>
      <c r="AI22" s="15">
        <v>8.0</v>
      </c>
      <c r="AJ22" s="16">
        <v>5.0</v>
      </c>
      <c r="AK22" s="20">
        <v>22.0</v>
      </c>
      <c r="AL22" s="21">
        <v>23.0</v>
      </c>
      <c r="AM22" s="22">
        <v>19.0</v>
      </c>
      <c r="AN22" s="38">
        <f t="shared" ref="AN22:AP22" si="20">AH22/(AH22+AK22)</f>
        <v>0.3529411765</v>
      </c>
      <c r="AO22" s="38">
        <f t="shared" si="20"/>
        <v>0.2580645161</v>
      </c>
      <c r="AP22" s="38">
        <f t="shared" si="20"/>
        <v>0.2083333333</v>
      </c>
      <c r="AQ22" s="23"/>
      <c r="AR22" s="23"/>
      <c r="AS22" s="23"/>
    </row>
    <row r="23">
      <c r="A23" s="29">
        <v>1328.0</v>
      </c>
      <c r="B23" s="30">
        <v>1757.0</v>
      </c>
      <c r="C23" s="31" t="s">
        <v>0</v>
      </c>
      <c r="D23" s="5">
        <v>11.0</v>
      </c>
      <c r="E23" s="6">
        <v>22.0</v>
      </c>
      <c r="F23" s="7">
        <v>13.0</v>
      </c>
      <c r="G23" s="8">
        <v>38.0</v>
      </c>
      <c r="H23" s="9">
        <v>105.0</v>
      </c>
      <c r="I23" s="10">
        <v>25.0</v>
      </c>
      <c r="J23" s="11">
        <v>20.0</v>
      </c>
      <c r="K23" s="12">
        <v>8.0</v>
      </c>
      <c r="L23" s="13">
        <v>45.0</v>
      </c>
      <c r="M23" s="31"/>
      <c r="N23" s="14">
        <v>9.0</v>
      </c>
      <c r="O23" s="15">
        <v>19.0</v>
      </c>
      <c r="P23" s="16">
        <v>1.0</v>
      </c>
      <c r="Q23" s="17">
        <v>29.0</v>
      </c>
      <c r="R23" s="18">
        <v>82.0</v>
      </c>
      <c r="S23" s="19">
        <v>13.0</v>
      </c>
      <c r="T23" s="20">
        <v>21.0</v>
      </c>
      <c r="U23" s="21">
        <v>35.0</v>
      </c>
      <c r="V23" s="22">
        <v>22.0</v>
      </c>
      <c r="W23" s="31"/>
      <c r="X23" s="14">
        <v>13.0</v>
      </c>
      <c r="Y23" s="15">
        <v>9.0</v>
      </c>
      <c r="Z23" s="16">
        <v>7.0</v>
      </c>
      <c r="AA23" s="17">
        <v>27.0</v>
      </c>
      <c r="AB23" s="18">
        <v>83.0</v>
      </c>
      <c r="AC23" s="19">
        <v>13.0</v>
      </c>
      <c r="AD23" s="20">
        <v>15.0</v>
      </c>
      <c r="AE23" s="21">
        <v>36.0</v>
      </c>
      <c r="AF23" s="22">
        <v>11.0</v>
      </c>
      <c r="AG23" s="37"/>
      <c r="AH23" s="14">
        <v>9.0</v>
      </c>
      <c r="AI23" s="15">
        <v>19.0</v>
      </c>
      <c r="AJ23" s="16">
        <v>1.0</v>
      </c>
      <c r="AK23" s="20">
        <v>21.0</v>
      </c>
      <c r="AL23" s="21">
        <v>35.0</v>
      </c>
      <c r="AM23" s="22">
        <v>22.0</v>
      </c>
      <c r="AN23" s="38">
        <f t="shared" ref="AN23:AP23" si="21">AH23/(AH23+AK23)</f>
        <v>0.3</v>
      </c>
      <c r="AO23" s="38">
        <f t="shared" si="21"/>
        <v>0.3518518519</v>
      </c>
      <c r="AP23" s="38">
        <f t="shared" si="21"/>
        <v>0.04347826087</v>
      </c>
      <c r="AQ23" s="23"/>
      <c r="AR23" s="23"/>
      <c r="AS23" s="23"/>
    </row>
    <row r="24">
      <c r="A24" s="29">
        <v>1330.0</v>
      </c>
      <c r="B24" s="30">
        <v>1937.0</v>
      </c>
      <c r="C24" s="31" t="s">
        <v>0</v>
      </c>
      <c r="D24" s="5">
        <v>27.0</v>
      </c>
      <c r="E24" s="6">
        <v>41.0</v>
      </c>
      <c r="F24" s="7">
        <v>29.0</v>
      </c>
      <c r="G24" s="8">
        <v>69.0</v>
      </c>
      <c r="H24" s="9">
        <v>130.0</v>
      </c>
      <c r="I24" s="10">
        <v>66.0</v>
      </c>
      <c r="J24" s="11">
        <v>21.0</v>
      </c>
      <c r="K24" s="12">
        <v>12.0</v>
      </c>
      <c r="L24" s="13">
        <v>43.0</v>
      </c>
      <c r="M24" s="31"/>
      <c r="N24" s="14">
        <v>28.0</v>
      </c>
      <c r="O24" s="15">
        <v>39.0</v>
      </c>
      <c r="P24" s="16">
        <v>20.0</v>
      </c>
      <c r="Q24" s="17">
        <v>26.0</v>
      </c>
      <c r="R24" s="18">
        <v>94.0</v>
      </c>
      <c r="S24" s="19">
        <v>23.0</v>
      </c>
      <c r="T24" s="20">
        <v>47.0</v>
      </c>
      <c r="U24" s="21">
        <v>47.0</v>
      </c>
      <c r="V24" s="22">
        <v>57.0</v>
      </c>
      <c r="W24" s="31"/>
      <c r="X24" s="14">
        <v>24.0</v>
      </c>
      <c r="Y24" s="15">
        <v>23.0</v>
      </c>
      <c r="Z24" s="16">
        <v>28.0</v>
      </c>
      <c r="AA24" s="17">
        <v>24.0</v>
      </c>
      <c r="AB24" s="18">
        <v>93.0</v>
      </c>
      <c r="AC24" s="19">
        <v>23.0</v>
      </c>
      <c r="AD24" s="20">
        <v>29.0</v>
      </c>
      <c r="AE24" s="21">
        <v>43.0</v>
      </c>
      <c r="AF24" s="22">
        <v>39.0</v>
      </c>
      <c r="AG24" s="37"/>
      <c r="AH24" s="14">
        <v>28.0</v>
      </c>
      <c r="AI24" s="15">
        <v>39.0</v>
      </c>
      <c r="AJ24" s="16">
        <v>20.0</v>
      </c>
      <c r="AK24" s="20">
        <v>47.0</v>
      </c>
      <c r="AL24" s="21">
        <v>47.0</v>
      </c>
      <c r="AM24" s="22">
        <v>57.0</v>
      </c>
      <c r="AN24" s="38">
        <f t="shared" ref="AN24:AP24" si="22">AH24/(AH24+AK24)</f>
        <v>0.3733333333</v>
      </c>
      <c r="AO24" s="38">
        <f t="shared" si="22"/>
        <v>0.4534883721</v>
      </c>
      <c r="AP24" s="38">
        <f t="shared" si="22"/>
        <v>0.2597402597</v>
      </c>
      <c r="AQ24" s="23"/>
      <c r="AR24" s="23"/>
      <c r="AS24" s="23"/>
    </row>
    <row r="25">
      <c r="A25" s="29">
        <v>1331.0</v>
      </c>
      <c r="B25" s="30">
        <v>1777.0</v>
      </c>
      <c r="C25" s="31" t="s">
        <v>0</v>
      </c>
      <c r="D25" s="5">
        <v>11.0</v>
      </c>
      <c r="E25" s="6">
        <v>30.0</v>
      </c>
      <c r="F25" s="7">
        <v>24.0</v>
      </c>
      <c r="G25" s="8">
        <v>27.0</v>
      </c>
      <c r="H25" s="9">
        <v>86.0</v>
      </c>
      <c r="I25" s="10">
        <v>31.0</v>
      </c>
      <c r="J25" s="11">
        <v>11.0</v>
      </c>
      <c r="K25" s="12">
        <v>6.0</v>
      </c>
      <c r="L25" s="13">
        <v>44.0</v>
      </c>
      <c r="M25" s="31"/>
      <c r="N25" s="14">
        <v>8.0</v>
      </c>
      <c r="O25" s="15">
        <v>11.0</v>
      </c>
      <c r="P25" s="16">
        <v>5.0</v>
      </c>
      <c r="Q25" s="17">
        <v>27.0</v>
      </c>
      <c r="R25" s="18">
        <v>86.0</v>
      </c>
      <c r="S25" s="19">
        <v>21.0</v>
      </c>
      <c r="T25" s="20">
        <v>12.0</v>
      </c>
      <c r="U25" s="21">
        <v>33.0</v>
      </c>
      <c r="V25" s="22">
        <v>27.0</v>
      </c>
      <c r="W25" s="31"/>
      <c r="X25" s="14">
        <v>3.0</v>
      </c>
      <c r="Y25" s="15">
        <v>4.0</v>
      </c>
      <c r="Z25" s="16">
        <v>13.0</v>
      </c>
      <c r="AA25" s="17">
        <v>24.0</v>
      </c>
      <c r="AB25" s="18">
        <v>83.0</v>
      </c>
      <c r="AC25" s="19">
        <v>20.0</v>
      </c>
      <c r="AD25" s="20">
        <v>10.0</v>
      </c>
      <c r="AE25" s="21">
        <v>26.0</v>
      </c>
      <c r="AF25" s="22">
        <v>16.0</v>
      </c>
      <c r="AG25" s="37"/>
      <c r="AH25" s="14">
        <v>8.0</v>
      </c>
      <c r="AI25" s="15">
        <v>11.0</v>
      </c>
      <c r="AJ25" s="16">
        <v>5.0</v>
      </c>
      <c r="AK25" s="20">
        <v>12.0</v>
      </c>
      <c r="AL25" s="21">
        <v>33.0</v>
      </c>
      <c r="AM25" s="22">
        <v>27.0</v>
      </c>
      <c r="AN25" s="38">
        <f t="shared" ref="AN25:AP25" si="23">AH25/(AH25+AK25)</f>
        <v>0.4</v>
      </c>
      <c r="AO25" s="38">
        <f t="shared" si="23"/>
        <v>0.25</v>
      </c>
      <c r="AP25" s="38">
        <f t="shared" si="23"/>
        <v>0.15625</v>
      </c>
      <c r="AQ25" s="23"/>
      <c r="AR25" s="23"/>
      <c r="AS25" s="23"/>
    </row>
    <row r="26">
      <c r="A26" s="29">
        <v>1333.0</v>
      </c>
      <c r="B26" s="30">
        <v>1478.0</v>
      </c>
      <c r="C26" s="31" t="s">
        <v>0</v>
      </c>
      <c r="D26" s="5">
        <v>19.0</v>
      </c>
      <c r="E26" s="6">
        <v>36.0</v>
      </c>
      <c r="F26" s="7">
        <v>17.0</v>
      </c>
      <c r="G26" s="8">
        <v>50.0</v>
      </c>
      <c r="H26" s="9">
        <v>82.0</v>
      </c>
      <c r="I26" s="10">
        <v>37.0</v>
      </c>
      <c r="J26" s="11">
        <v>11.0</v>
      </c>
      <c r="K26" s="12">
        <v>19.0</v>
      </c>
      <c r="L26" s="13">
        <v>39.0</v>
      </c>
      <c r="M26" s="31"/>
      <c r="N26" s="14">
        <v>13.0</v>
      </c>
      <c r="O26" s="15">
        <v>16.0</v>
      </c>
      <c r="P26" s="16">
        <v>20.0</v>
      </c>
      <c r="Q26" s="17">
        <v>28.0</v>
      </c>
      <c r="R26" s="18">
        <v>90.0</v>
      </c>
      <c r="S26" s="19">
        <v>18.0</v>
      </c>
      <c r="T26" s="20">
        <v>30.0</v>
      </c>
      <c r="U26" s="21">
        <v>25.0</v>
      </c>
      <c r="V26" s="22">
        <v>28.0</v>
      </c>
      <c r="W26" s="31"/>
      <c r="X26" s="14">
        <v>19.0</v>
      </c>
      <c r="Y26" s="15">
        <v>8.0</v>
      </c>
      <c r="Z26" s="16">
        <v>27.0</v>
      </c>
      <c r="AA26" s="17">
        <v>27.0</v>
      </c>
      <c r="AB26" s="18">
        <v>93.0</v>
      </c>
      <c r="AC26" s="19">
        <v>17.0</v>
      </c>
      <c r="AD26" s="20">
        <v>18.0</v>
      </c>
      <c r="AE26" s="21">
        <v>30.0</v>
      </c>
      <c r="AF26" s="22">
        <v>16.0</v>
      </c>
      <c r="AG26" s="37"/>
      <c r="AH26" s="14">
        <v>13.0</v>
      </c>
      <c r="AI26" s="15">
        <v>16.0</v>
      </c>
      <c r="AJ26" s="16">
        <v>20.0</v>
      </c>
      <c r="AK26" s="20">
        <v>30.0</v>
      </c>
      <c r="AL26" s="21">
        <v>25.0</v>
      </c>
      <c r="AM26" s="22">
        <v>28.0</v>
      </c>
      <c r="AN26" s="38">
        <f t="shared" ref="AN26:AP26" si="24">AH26/(AH26+AK26)</f>
        <v>0.3023255814</v>
      </c>
      <c r="AO26" s="38">
        <f t="shared" si="24"/>
        <v>0.3902439024</v>
      </c>
      <c r="AP26" s="38">
        <f t="shared" si="24"/>
        <v>0.4166666667</v>
      </c>
      <c r="AQ26" s="23"/>
      <c r="AR26" s="23"/>
      <c r="AS26" s="23"/>
    </row>
    <row r="27">
      <c r="A27" s="29">
        <v>1334.0</v>
      </c>
      <c r="B27" s="30">
        <v>1815.0</v>
      </c>
      <c r="C27" s="31" t="s">
        <v>0</v>
      </c>
      <c r="D27" s="5">
        <v>17.0</v>
      </c>
      <c r="E27" s="6">
        <v>31.0</v>
      </c>
      <c r="F27" s="7">
        <v>18.0</v>
      </c>
      <c r="G27" s="8">
        <v>52.0</v>
      </c>
      <c r="H27" s="9">
        <v>117.0</v>
      </c>
      <c r="I27" s="10">
        <v>29.0</v>
      </c>
      <c r="J27" s="11">
        <v>14.0</v>
      </c>
      <c r="K27" s="12">
        <v>11.0</v>
      </c>
      <c r="L27" s="13">
        <v>39.0</v>
      </c>
      <c r="M27" s="31"/>
      <c r="N27" s="14">
        <v>19.0</v>
      </c>
      <c r="O27" s="15">
        <v>19.0</v>
      </c>
      <c r="P27" s="16">
        <v>6.0</v>
      </c>
      <c r="Q27" s="17">
        <v>33.0</v>
      </c>
      <c r="R27" s="18">
        <v>106.0</v>
      </c>
      <c r="S27" s="19">
        <v>21.0</v>
      </c>
      <c r="T27" s="20">
        <v>23.0</v>
      </c>
      <c r="U27" s="21">
        <v>23.0</v>
      </c>
      <c r="V27" s="22">
        <v>23.0</v>
      </c>
      <c r="W27" s="31"/>
      <c r="X27" s="14">
        <v>11.0</v>
      </c>
      <c r="Y27" s="15">
        <v>8.0</v>
      </c>
      <c r="Z27" s="16">
        <v>16.0</v>
      </c>
      <c r="AA27" s="17">
        <v>31.0</v>
      </c>
      <c r="AB27" s="18">
        <v>105.0</v>
      </c>
      <c r="AC27" s="19">
        <v>23.0</v>
      </c>
      <c r="AD27" s="20">
        <v>21.0</v>
      </c>
      <c r="AE27" s="21">
        <v>27.0</v>
      </c>
      <c r="AF27" s="22">
        <v>14.0</v>
      </c>
      <c r="AG27" s="37"/>
      <c r="AH27" s="14">
        <v>19.0</v>
      </c>
      <c r="AI27" s="15">
        <v>19.0</v>
      </c>
      <c r="AJ27" s="16">
        <v>6.0</v>
      </c>
      <c r="AK27" s="20">
        <v>23.0</v>
      </c>
      <c r="AL27" s="21">
        <v>23.0</v>
      </c>
      <c r="AM27" s="22">
        <v>23.0</v>
      </c>
      <c r="AN27" s="38">
        <f t="shared" ref="AN27:AP27" si="25">AH27/(AH27+AK27)</f>
        <v>0.4523809524</v>
      </c>
      <c r="AO27" s="38">
        <f t="shared" si="25"/>
        <v>0.4523809524</v>
      </c>
      <c r="AP27" s="38">
        <f t="shared" si="25"/>
        <v>0.2068965517</v>
      </c>
      <c r="AQ27" s="23"/>
      <c r="AR27" s="23"/>
      <c r="AS27" s="23"/>
    </row>
    <row r="28">
      <c r="A28" s="29">
        <v>1335.0</v>
      </c>
      <c r="B28" s="30">
        <v>1591.0</v>
      </c>
      <c r="C28" s="31" t="s">
        <v>0</v>
      </c>
      <c r="D28" s="5">
        <v>11.0</v>
      </c>
      <c r="E28" s="6">
        <v>30.0</v>
      </c>
      <c r="F28" s="7">
        <v>27.0</v>
      </c>
      <c r="G28" s="8">
        <v>57.0</v>
      </c>
      <c r="H28" s="9">
        <v>121.0</v>
      </c>
      <c r="I28" s="10">
        <v>34.0</v>
      </c>
      <c r="J28" s="11">
        <v>12.0</v>
      </c>
      <c r="K28" s="12">
        <v>16.0</v>
      </c>
      <c r="L28" s="13">
        <v>59.0</v>
      </c>
      <c r="M28" s="31"/>
      <c r="N28" s="14">
        <v>28.0</v>
      </c>
      <c r="O28" s="15">
        <v>19.0</v>
      </c>
      <c r="P28" s="16">
        <v>17.0</v>
      </c>
      <c r="Q28" s="17">
        <v>22.0</v>
      </c>
      <c r="R28" s="18">
        <v>116.0</v>
      </c>
      <c r="S28" s="19">
        <v>16.0</v>
      </c>
      <c r="T28" s="20">
        <v>22.0</v>
      </c>
      <c r="U28" s="21">
        <v>48.0</v>
      </c>
      <c r="V28" s="22">
        <v>36.0</v>
      </c>
      <c r="W28" s="31"/>
      <c r="X28" s="14">
        <v>17.0</v>
      </c>
      <c r="Y28" s="15">
        <v>13.0</v>
      </c>
      <c r="Z28" s="16">
        <v>23.0</v>
      </c>
      <c r="AA28" s="17">
        <v>22.0</v>
      </c>
      <c r="AB28" s="18">
        <v>104.0</v>
      </c>
      <c r="AC28" s="19">
        <v>18.0</v>
      </c>
      <c r="AD28" s="20">
        <v>20.0</v>
      </c>
      <c r="AE28" s="21">
        <v>39.0</v>
      </c>
      <c r="AF28" s="22">
        <v>20.0</v>
      </c>
      <c r="AG28" s="37"/>
      <c r="AH28" s="14">
        <v>28.0</v>
      </c>
      <c r="AI28" s="15">
        <v>19.0</v>
      </c>
      <c r="AJ28" s="16">
        <v>17.0</v>
      </c>
      <c r="AK28" s="20">
        <v>22.0</v>
      </c>
      <c r="AL28" s="21">
        <v>48.0</v>
      </c>
      <c r="AM28" s="22">
        <v>36.0</v>
      </c>
      <c r="AN28" s="38">
        <f t="shared" ref="AN28:AP28" si="26">AH28/(AH28+AK28)</f>
        <v>0.56</v>
      </c>
      <c r="AO28" s="38">
        <f t="shared" si="26"/>
        <v>0.2835820896</v>
      </c>
      <c r="AP28" s="38">
        <f t="shared" si="26"/>
        <v>0.320754717</v>
      </c>
      <c r="AQ28" s="23"/>
      <c r="AR28" s="23"/>
      <c r="AS28" s="23"/>
    </row>
    <row r="29">
      <c r="A29" s="29">
        <v>1336.0</v>
      </c>
      <c r="B29" s="30">
        <v>1443.0</v>
      </c>
      <c r="C29" s="31" t="s">
        <v>0</v>
      </c>
      <c r="D29" s="5">
        <v>17.0</v>
      </c>
      <c r="E29" s="6">
        <v>34.0</v>
      </c>
      <c r="F29" s="7">
        <v>7.0</v>
      </c>
      <c r="G29" s="8">
        <v>26.0</v>
      </c>
      <c r="H29" s="9">
        <v>80.0</v>
      </c>
      <c r="I29" s="10">
        <v>10.0</v>
      </c>
      <c r="J29" s="11">
        <v>7.0</v>
      </c>
      <c r="K29" s="12">
        <v>10.0</v>
      </c>
      <c r="L29" s="13">
        <v>44.0</v>
      </c>
      <c r="M29" s="31"/>
      <c r="N29" s="14">
        <v>11.0</v>
      </c>
      <c r="O29" s="15">
        <v>11.0</v>
      </c>
      <c r="P29" s="16">
        <v>6.0</v>
      </c>
      <c r="Q29" s="17">
        <v>13.0</v>
      </c>
      <c r="R29" s="18">
        <v>88.0</v>
      </c>
      <c r="S29" s="19">
        <v>10.0</v>
      </c>
      <c r="T29" s="20">
        <v>20.0</v>
      </c>
      <c r="U29" s="21">
        <v>24.0</v>
      </c>
      <c r="V29" s="22">
        <v>10.0</v>
      </c>
      <c r="W29" s="31"/>
      <c r="X29" s="14">
        <v>10.0</v>
      </c>
      <c r="Y29" s="15">
        <v>8.0</v>
      </c>
      <c r="Z29" s="16">
        <v>2.0</v>
      </c>
      <c r="AA29" s="17">
        <v>12.0</v>
      </c>
      <c r="AB29" s="18">
        <v>94.0</v>
      </c>
      <c r="AC29" s="19">
        <v>9.0</v>
      </c>
      <c r="AD29" s="20">
        <v>11.0</v>
      </c>
      <c r="AE29" s="21">
        <v>20.0</v>
      </c>
      <c r="AF29" s="22">
        <v>10.0</v>
      </c>
      <c r="AG29" s="37"/>
      <c r="AH29" s="14">
        <v>11.0</v>
      </c>
      <c r="AI29" s="15">
        <v>11.0</v>
      </c>
      <c r="AJ29" s="16">
        <v>6.0</v>
      </c>
      <c r="AK29" s="20">
        <v>20.0</v>
      </c>
      <c r="AL29" s="21">
        <v>24.0</v>
      </c>
      <c r="AM29" s="22">
        <v>10.0</v>
      </c>
      <c r="AN29" s="38">
        <f t="shared" ref="AN29:AP29" si="27">AH29/(AH29+AK29)</f>
        <v>0.3548387097</v>
      </c>
      <c r="AO29" s="38">
        <f t="shared" si="27"/>
        <v>0.3142857143</v>
      </c>
      <c r="AP29" s="38">
        <f t="shared" si="27"/>
        <v>0.375</v>
      </c>
      <c r="AQ29" s="23"/>
      <c r="AR29" s="23"/>
      <c r="AS29" s="23"/>
    </row>
    <row r="30">
      <c r="A30" s="29">
        <v>1341.0</v>
      </c>
      <c r="B30" s="30">
        <v>2852.0</v>
      </c>
      <c r="C30" s="31" t="s">
        <v>0</v>
      </c>
      <c r="D30" s="5">
        <v>24.0</v>
      </c>
      <c r="E30" s="6">
        <v>37.0</v>
      </c>
      <c r="F30" s="7">
        <v>28.0</v>
      </c>
      <c r="G30" s="8">
        <v>66.0</v>
      </c>
      <c r="H30" s="9">
        <v>177.0</v>
      </c>
      <c r="I30" s="10">
        <v>60.0</v>
      </c>
      <c r="J30" s="11">
        <v>17.0</v>
      </c>
      <c r="K30" s="12">
        <v>12.0</v>
      </c>
      <c r="L30" s="13">
        <v>70.0</v>
      </c>
      <c r="M30" s="31"/>
      <c r="N30" s="14">
        <v>16.0</v>
      </c>
      <c r="O30" s="15">
        <v>18.0</v>
      </c>
      <c r="P30" s="16">
        <v>21.0</v>
      </c>
      <c r="Q30" s="17">
        <v>38.0</v>
      </c>
      <c r="R30" s="18">
        <v>159.0</v>
      </c>
      <c r="S30" s="19">
        <v>26.0</v>
      </c>
      <c r="T30" s="20">
        <v>40.0</v>
      </c>
      <c r="U30" s="21">
        <v>36.0</v>
      </c>
      <c r="V30" s="22">
        <v>40.0</v>
      </c>
      <c r="W30" s="31"/>
      <c r="X30" s="14">
        <v>19.0</v>
      </c>
      <c r="Y30" s="15">
        <v>5.0</v>
      </c>
      <c r="Z30" s="16">
        <v>31.0</v>
      </c>
      <c r="AA30" s="17">
        <v>38.0</v>
      </c>
      <c r="AB30" s="18">
        <v>166.0</v>
      </c>
      <c r="AC30" s="19">
        <v>26.0</v>
      </c>
      <c r="AD30" s="20">
        <v>26.0</v>
      </c>
      <c r="AE30" s="21">
        <v>35.0</v>
      </c>
      <c r="AF30" s="22">
        <v>24.0</v>
      </c>
      <c r="AG30" s="37"/>
      <c r="AH30" s="14">
        <v>16.0</v>
      </c>
      <c r="AI30" s="15">
        <v>18.0</v>
      </c>
      <c r="AJ30" s="16">
        <v>21.0</v>
      </c>
      <c r="AK30" s="20">
        <v>40.0</v>
      </c>
      <c r="AL30" s="21">
        <v>36.0</v>
      </c>
      <c r="AM30" s="22">
        <v>40.0</v>
      </c>
      <c r="AN30" s="38">
        <f t="shared" ref="AN30:AP30" si="28">AH30/(AH30+AK30)</f>
        <v>0.2857142857</v>
      </c>
      <c r="AO30" s="38">
        <f t="shared" si="28"/>
        <v>0.3333333333</v>
      </c>
      <c r="AP30" s="38">
        <f t="shared" si="28"/>
        <v>0.3442622951</v>
      </c>
      <c r="AQ30" s="23"/>
      <c r="AR30" s="23"/>
      <c r="AS30" s="23"/>
    </row>
    <row r="31">
      <c r="A31" s="29">
        <v>1343.0</v>
      </c>
      <c r="B31" s="30">
        <v>1018.0</v>
      </c>
      <c r="C31" s="31" t="s">
        <v>0</v>
      </c>
      <c r="D31" s="5">
        <v>11.0</v>
      </c>
      <c r="E31" s="6">
        <v>19.0</v>
      </c>
      <c r="F31" s="7">
        <v>8.0</v>
      </c>
      <c r="G31" s="8">
        <v>30.0</v>
      </c>
      <c r="H31" s="9">
        <v>50.0</v>
      </c>
      <c r="I31" s="10">
        <v>21.0</v>
      </c>
      <c r="J31" s="11">
        <v>14.0</v>
      </c>
      <c r="K31" s="12">
        <v>9.0</v>
      </c>
      <c r="L31" s="13">
        <v>38.0</v>
      </c>
      <c r="M31" s="31"/>
      <c r="N31" s="14">
        <v>9.0</v>
      </c>
      <c r="O31" s="15">
        <v>11.0</v>
      </c>
      <c r="P31" s="16">
        <v>9.0</v>
      </c>
      <c r="Q31" s="17">
        <v>21.0</v>
      </c>
      <c r="R31" s="18">
        <v>62.0</v>
      </c>
      <c r="S31" s="19">
        <v>7.0</v>
      </c>
      <c r="T31" s="20">
        <v>19.0</v>
      </c>
      <c r="U31" s="21">
        <v>21.0</v>
      </c>
      <c r="V31" s="22">
        <v>14.0</v>
      </c>
      <c r="W31" s="31"/>
      <c r="X31" s="14">
        <v>13.0</v>
      </c>
      <c r="Y31" s="15">
        <v>1.0</v>
      </c>
      <c r="Z31" s="16">
        <v>12.0</v>
      </c>
      <c r="AA31" s="17">
        <v>17.0</v>
      </c>
      <c r="AB31" s="18">
        <v>57.0</v>
      </c>
      <c r="AC31" s="19">
        <v>6.0</v>
      </c>
      <c r="AD31" s="20">
        <v>13.0</v>
      </c>
      <c r="AE31" s="21">
        <v>20.0</v>
      </c>
      <c r="AF31" s="22">
        <v>12.0</v>
      </c>
      <c r="AG31" s="37"/>
      <c r="AH31" s="14">
        <v>9.0</v>
      </c>
      <c r="AI31" s="15">
        <v>11.0</v>
      </c>
      <c r="AJ31" s="16">
        <v>9.0</v>
      </c>
      <c r="AK31" s="20">
        <v>19.0</v>
      </c>
      <c r="AL31" s="21">
        <v>21.0</v>
      </c>
      <c r="AM31" s="22">
        <v>14.0</v>
      </c>
      <c r="AN31" s="38">
        <f t="shared" ref="AN31:AP31" si="29">AH31/(AH31+AK31)</f>
        <v>0.3214285714</v>
      </c>
      <c r="AO31" s="38">
        <f t="shared" si="29"/>
        <v>0.34375</v>
      </c>
      <c r="AP31" s="38">
        <f t="shared" si="29"/>
        <v>0.3913043478</v>
      </c>
      <c r="AQ31" s="23"/>
      <c r="AR31" s="23"/>
      <c r="AS31" s="23"/>
    </row>
    <row r="32">
      <c r="A32" s="29">
        <v>1344.0</v>
      </c>
      <c r="B32" s="30">
        <v>1496.0</v>
      </c>
      <c r="C32" s="31" t="s">
        <v>0</v>
      </c>
      <c r="D32" s="5">
        <v>22.0</v>
      </c>
      <c r="E32" s="6">
        <v>29.0</v>
      </c>
      <c r="F32" s="7">
        <v>13.0</v>
      </c>
      <c r="G32" s="8">
        <v>49.0</v>
      </c>
      <c r="H32" s="9">
        <v>74.0</v>
      </c>
      <c r="I32" s="10">
        <v>30.0</v>
      </c>
      <c r="J32" s="11">
        <v>8.0</v>
      </c>
      <c r="K32" s="12">
        <v>6.0</v>
      </c>
      <c r="L32" s="13">
        <v>38.0</v>
      </c>
      <c r="M32" s="31"/>
      <c r="N32" s="14">
        <v>10.0</v>
      </c>
      <c r="O32" s="15">
        <v>15.0</v>
      </c>
      <c r="P32" s="16">
        <v>10.0</v>
      </c>
      <c r="Q32" s="17">
        <v>37.0</v>
      </c>
      <c r="R32" s="18">
        <v>78.0</v>
      </c>
      <c r="S32" s="19">
        <v>11.0</v>
      </c>
      <c r="T32" s="20">
        <v>24.0</v>
      </c>
      <c r="U32" s="21">
        <v>12.0</v>
      </c>
      <c r="V32" s="22">
        <v>27.0</v>
      </c>
      <c r="W32" s="31"/>
      <c r="X32" s="14">
        <v>12.0</v>
      </c>
      <c r="Y32" s="15">
        <v>1.0</v>
      </c>
      <c r="Z32" s="16">
        <v>10.0</v>
      </c>
      <c r="AA32" s="17">
        <v>37.0</v>
      </c>
      <c r="AB32" s="18">
        <v>72.0</v>
      </c>
      <c r="AC32" s="19">
        <v>12.0</v>
      </c>
      <c r="AD32" s="20">
        <v>10.0</v>
      </c>
      <c r="AE32" s="21">
        <v>21.0</v>
      </c>
      <c r="AF32" s="22">
        <v>18.0</v>
      </c>
      <c r="AG32" s="37"/>
      <c r="AH32" s="14">
        <v>10.0</v>
      </c>
      <c r="AI32" s="15">
        <v>15.0</v>
      </c>
      <c r="AJ32" s="16">
        <v>10.0</v>
      </c>
      <c r="AK32" s="20">
        <v>24.0</v>
      </c>
      <c r="AL32" s="21">
        <v>12.0</v>
      </c>
      <c r="AM32" s="22">
        <v>27.0</v>
      </c>
      <c r="AN32" s="38">
        <f t="shared" ref="AN32:AP32" si="30">AH32/(AH32+AK32)</f>
        <v>0.2941176471</v>
      </c>
      <c r="AO32" s="38">
        <f t="shared" si="30"/>
        <v>0.5555555556</v>
      </c>
      <c r="AP32" s="38">
        <f t="shared" si="30"/>
        <v>0.2702702703</v>
      </c>
      <c r="AQ32" s="23"/>
      <c r="AR32" s="23"/>
      <c r="AS32" s="23"/>
    </row>
    <row r="33">
      <c r="A33" s="29">
        <v>1346.0</v>
      </c>
      <c r="B33" s="30">
        <v>2581.0</v>
      </c>
      <c r="C33" s="31" t="s">
        <v>0</v>
      </c>
      <c r="D33" s="5">
        <v>34.0</v>
      </c>
      <c r="E33" s="6">
        <v>44.0</v>
      </c>
      <c r="F33" s="7">
        <v>52.0</v>
      </c>
      <c r="G33" s="8">
        <v>147.0</v>
      </c>
      <c r="H33" s="9">
        <v>231.0</v>
      </c>
      <c r="I33" s="10">
        <v>65.0</v>
      </c>
      <c r="J33" s="11">
        <v>29.0</v>
      </c>
      <c r="K33" s="12">
        <v>31.0</v>
      </c>
      <c r="L33" s="13">
        <v>96.0</v>
      </c>
      <c r="M33" s="31"/>
      <c r="N33" s="14">
        <v>58.0</v>
      </c>
      <c r="O33" s="15">
        <v>37.0</v>
      </c>
      <c r="P33" s="16">
        <v>36.0</v>
      </c>
      <c r="Q33" s="17">
        <v>49.0</v>
      </c>
      <c r="R33" s="18">
        <v>172.0</v>
      </c>
      <c r="S33" s="19">
        <v>31.0</v>
      </c>
      <c r="T33" s="20">
        <v>85.0</v>
      </c>
      <c r="U33" s="21">
        <v>92.0</v>
      </c>
      <c r="V33" s="22">
        <v>69.0</v>
      </c>
      <c r="W33" s="31"/>
      <c r="X33" s="14">
        <v>39.0</v>
      </c>
      <c r="Y33" s="15">
        <v>33.0</v>
      </c>
      <c r="Z33" s="16">
        <v>34.0</v>
      </c>
      <c r="AA33" s="17">
        <v>47.0</v>
      </c>
      <c r="AB33" s="18">
        <v>175.0</v>
      </c>
      <c r="AC33" s="19">
        <v>30.0</v>
      </c>
      <c r="AD33" s="20">
        <v>71.0</v>
      </c>
      <c r="AE33" s="21">
        <v>72.0</v>
      </c>
      <c r="AF33" s="22">
        <v>45.0</v>
      </c>
      <c r="AG33" s="37"/>
      <c r="AH33" s="14">
        <v>58.0</v>
      </c>
      <c r="AI33" s="15">
        <v>37.0</v>
      </c>
      <c r="AJ33" s="16">
        <v>36.0</v>
      </c>
      <c r="AK33" s="20">
        <v>85.0</v>
      </c>
      <c r="AL33" s="21">
        <v>92.0</v>
      </c>
      <c r="AM33" s="22">
        <v>69.0</v>
      </c>
      <c r="AN33" s="38">
        <f t="shared" ref="AN33:AP33" si="31">AH33/(AH33+AK33)</f>
        <v>0.4055944056</v>
      </c>
      <c r="AO33" s="38">
        <f t="shared" si="31"/>
        <v>0.2868217054</v>
      </c>
      <c r="AP33" s="38">
        <f t="shared" si="31"/>
        <v>0.3428571429</v>
      </c>
      <c r="AQ33" s="23"/>
      <c r="AR33" s="23"/>
      <c r="AS33" s="23"/>
    </row>
    <row r="34">
      <c r="A34" s="29">
        <v>1348.0</v>
      </c>
      <c r="B34" s="30">
        <v>1808.0</v>
      </c>
      <c r="C34" s="31" t="s">
        <v>0</v>
      </c>
      <c r="D34" s="5">
        <v>11.0</v>
      </c>
      <c r="E34" s="6">
        <v>28.0</v>
      </c>
      <c r="F34" s="7">
        <v>20.0</v>
      </c>
      <c r="G34" s="8">
        <v>34.0</v>
      </c>
      <c r="H34" s="9">
        <v>76.0</v>
      </c>
      <c r="I34" s="10">
        <v>24.0</v>
      </c>
      <c r="J34" s="11">
        <v>8.0</v>
      </c>
      <c r="K34" s="12">
        <v>16.0</v>
      </c>
      <c r="L34" s="13">
        <v>41.0</v>
      </c>
      <c r="M34" s="31"/>
      <c r="N34" s="14">
        <v>10.0</v>
      </c>
      <c r="O34" s="15">
        <v>9.0</v>
      </c>
      <c r="P34" s="16">
        <v>5.0</v>
      </c>
      <c r="Q34" s="17">
        <v>15.0</v>
      </c>
      <c r="R34" s="18">
        <v>70.0</v>
      </c>
      <c r="S34" s="19">
        <v>26.0</v>
      </c>
      <c r="T34" s="20">
        <v>22.0</v>
      </c>
      <c r="U34" s="21">
        <v>19.0</v>
      </c>
      <c r="V34" s="22">
        <v>27.0</v>
      </c>
      <c r="W34" s="31"/>
      <c r="X34" s="14">
        <v>12.0</v>
      </c>
      <c r="Y34" s="15">
        <v>8.0</v>
      </c>
      <c r="Z34" s="16">
        <v>9.0</v>
      </c>
      <c r="AA34" s="17">
        <v>11.0</v>
      </c>
      <c r="AB34" s="18">
        <v>72.0</v>
      </c>
      <c r="AC34" s="19">
        <v>26.0</v>
      </c>
      <c r="AD34" s="20">
        <v>21.0</v>
      </c>
      <c r="AE34" s="21">
        <v>18.0</v>
      </c>
      <c r="AF34" s="22">
        <v>15.0</v>
      </c>
      <c r="AG34" s="37"/>
      <c r="AH34" s="14">
        <v>10.0</v>
      </c>
      <c r="AI34" s="15">
        <v>9.0</v>
      </c>
      <c r="AJ34" s="16">
        <v>5.0</v>
      </c>
      <c r="AK34" s="20">
        <v>22.0</v>
      </c>
      <c r="AL34" s="21">
        <v>19.0</v>
      </c>
      <c r="AM34" s="22">
        <v>27.0</v>
      </c>
      <c r="AN34" s="38">
        <f t="shared" ref="AN34:AP34" si="32">AH34/(AH34+AK34)</f>
        <v>0.3125</v>
      </c>
      <c r="AO34" s="38">
        <f t="shared" si="32"/>
        <v>0.3214285714</v>
      </c>
      <c r="AP34" s="38">
        <f t="shared" si="32"/>
        <v>0.15625</v>
      </c>
      <c r="AQ34" s="23"/>
      <c r="AR34" s="23"/>
      <c r="AS34" s="23"/>
    </row>
    <row r="35">
      <c r="A35" s="29">
        <v>1349.0</v>
      </c>
      <c r="B35" s="30">
        <v>1790.0</v>
      </c>
      <c r="C35" s="31" t="s">
        <v>0</v>
      </c>
      <c r="D35" s="5">
        <v>11.0</v>
      </c>
      <c r="E35" s="6">
        <v>17.0</v>
      </c>
      <c r="F35" s="7">
        <v>13.0</v>
      </c>
      <c r="G35" s="8">
        <v>21.0</v>
      </c>
      <c r="H35" s="9">
        <v>68.0</v>
      </c>
      <c r="I35" s="10">
        <v>29.0</v>
      </c>
      <c r="J35" s="11">
        <v>15.0</v>
      </c>
      <c r="K35" s="12">
        <v>10.0</v>
      </c>
      <c r="L35" s="13">
        <v>38.0</v>
      </c>
      <c r="M35" s="31"/>
      <c r="N35" s="14">
        <v>4.0</v>
      </c>
      <c r="O35" s="15">
        <v>10.0</v>
      </c>
      <c r="P35" s="16">
        <v>14.0</v>
      </c>
      <c r="Q35" s="17">
        <v>16.0</v>
      </c>
      <c r="R35" s="18">
        <v>62.0</v>
      </c>
      <c r="S35" s="19">
        <v>13.0</v>
      </c>
      <c r="T35" s="20">
        <v>16.0</v>
      </c>
      <c r="U35" s="21">
        <v>17.0</v>
      </c>
      <c r="V35" s="22">
        <v>16.0</v>
      </c>
      <c r="W35" s="31"/>
      <c r="X35" s="14">
        <v>11.0</v>
      </c>
      <c r="Y35" s="15">
        <v>8.0</v>
      </c>
      <c r="Z35" s="16">
        <v>12.0</v>
      </c>
      <c r="AA35" s="17">
        <v>17.0</v>
      </c>
      <c r="AB35" s="18">
        <v>69.0</v>
      </c>
      <c r="AC35" s="19">
        <v>11.0</v>
      </c>
      <c r="AD35" s="20">
        <v>8.0</v>
      </c>
      <c r="AE35" s="21">
        <v>16.0</v>
      </c>
      <c r="AF35" s="22">
        <v>13.0</v>
      </c>
      <c r="AG35" s="37"/>
      <c r="AH35" s="14">
        <v>4.0</v>
      </c>
      <c r="AI35" s="15">
        <v>10.0</v>
      </c>
      <c r="AJ35" s="16">
        <v>14.0</v>
      </c>
      <c r="AK35" s="20">
        <v>16.0</v>
      </c>
      <c r="AL35" s="21">
        <v>17.0</v>
      </c>
      <c r="AM35" s="22">
        <v>16.0</v>
      </c>
      <c r="AN35" s="38">
        <f t="shared" ref="AN35:AP35" si="33">AH35/(AH35+AK35)</f>
        <v>0.2</v>
      </c>
      <c r="AO35" s="38">
        <f t="shared" si="33"/>
        <v>0.3703703704</v>
      </c>
      <c r="AP35" s="38">
        <f t="shared" si="33"/>
        <v>0.4666666667</v>
      </c>
      <c r="AQ35" s="23"/>
      <c r="AR35" s="23"/>
      <c r="AS35" s="23"/>
    </row>
    <row r="36">
      <c r="A36" s="29">
        <v>1351.0</v>
      </c>
      <c r="B36" s="30">
        <v>3110.0</v>
      </c>
      <c r="C36" s="31" t="s">
        <v>0</v>
      </c>
      <c r="D36" s="5">
        <v>17.0</v>
      </c>
      <c r="E36" s="6">
        <v>54.0</v>
      </c>
      <c r="F36" s="7">
        <v>20.0</v>
      </c>
      <c r="G36" s="8">
        <v>57.0</v>
      </c>
      <c r="H36" s="9">
        <v>138.0</v>
      </c>
      <c r="I36" s="10">
        <v>51.0</v>
      </c>
      <c r="J36" s="11">
        <v>25.0</v>
      </c>
      <c r="K36" s="12">
        <v>13.0</v>
      </c>
      <c r="L36" s="13">
        <v>62.0</v>
      </c>
      <c r="M36" s="31"/>
      <c r="N36" s="14">
        <v>12.0</v>
      </c>
      <c r="O36" s="15">
        <v>19.0</v>
      </c>
      <c r="P36" s="16">
        <v>9.0</v>
      </c>
      <c r="Q36" s="17">
        <v>35.0</v>
      </c>
      <c r="R36" s="18">
        <v>142.0</v>
      </c>
      <c r="S36" s="19">
        <v>21.0</v>
      </c>
      <c r="T36" s="20">
        <v>44.0</v>
      </c>
      <c r="U36" s="21">
        <v>53.0</v>
      </c>
      <c r="V36" s="22">
        <v>39.0</v>
      </c>
      <c r="W36" s="31"/>
      <c r="X36" s="14">
        <v>22.0</v>
      </c>
      <c r="Y36" s="15">
        <v>16.0</v>
      </c>
      <c r="Z36" s="16">
        <v>18.0</v>
      </c>
      <c r="AA36" s="17">
        <v>35.0</v>
      </c>
      <c r="AB36" s="18">
        <v>147.0</v>
      </c>
      <c r="AC36" s="19">
        <v>21.0</v>
      </c>
      <c r="AD36" s="20">
        <v>24.0</v>
      </c>
      <c r="AE36" s="21">
        <v>37.0</v>
      </c>
      <c r="AF36" s="22">
        <v>27.0</v>
      </c>
      <c r="AG36" s="37"/>
      <c r="AH36" s="14">
        <v>12.0</v>
      </c>
      <c r="AI36" s="15">
        <v>19.0</v>
      </c>
      <c r="AJ36" s="16">
        <v>9.0</v>
      </c>
      <c r="AK36" s="20">
        <v>44.0</v>
      </c>
      <c r="AL36" s="21">
        <v>53.0</v>
      </c>
      <c r="AM36" s="22">
        <v>39.0</v>
      </c>
      <c r="AN36" s="38">
        <f t="shared" ref="AN36:AP36" si="34">AH36/(AH36+AK36)</f>
        <v>0.2142857143</v>
      </c>
      <c r="AO36" s="38">
        <f t="shared" si="34"/>
        <v>0.2638888889</v>
      </c>
      <c r="AP36" s="38">
        <f t="shared" si="34"/>
        <v>0.1875</v>
      </c>
      <c r="AQ36" s="23"/>
      <c r="AR36" s="23"/>
      <c r="AS36" s="23"/>
    </row>
    <row r="37">
      <c r="A37" s="29">
        <v>1352.0</v>
      </c>
      <c r="B37" s="30">
        <v>1460.0</v>
      </c>
      <c r="C37" s="31" t="s">
        <v>0</v>
      </c>
      <c r="D37" s="5">
        <v>9.0</v>
      </c>
      <c r="E37" s="6">
        <v>19.0</v>
      </c>
      <c r="F37" s="7">
        <v>14.0</v>
      </c>
      <c r="G37" s="8">
        <v>26.0</v>
      </c>
      <c r="H37" s="9">
        <v>65.0</v>
      </c>
      <c r="I37" s="10">
        <v>28.0</v>
      </c>
      <c r="J37" s="11">
        <v>8.0</v>
      </c>
      <c r="K37" s="12">
        <v>8.0</v>
      </c>
      <c r="L37" s="13">
        <v>46.0</v>
      </c>
      <c r="M37" s="31"/>
      <c r="N37" s="14">
        <v>8.0</v>
      </c>
      <c r="O37" s="15">
        <v>9.0</v>
      </c>
      <c r="P37" s="16">
        <v>5.0</v>
      </c>
      <c r="Q37" s="17">
        <v>8.0</v>
      </c>
      <c r="R37" s="18">
        <v>71.0</v>
      </c>
      <c r="S37" s="19">
        <v>18.0</v>
      </c>
      <c r="T37" s="20">
        <v>16.0</v>
      </c>
      <c r="U37" s="21">
        <v>28.0</v>
      </c>
      <c r="V37" s="22">
        <v>31.0</v>
      </c>
      <c r="W37" s="31"/>
      <c r="X37" s="14">
        <v>3.0</v>
      </c>
      <c r="Y37" s="15">
        <v>7.0</v>
      </c>
      <c r="Z37" s="16">
        <v>10.0</v>
      </c>
      <c r="AA37" s="17">
        <v>9.0</v>
      </c>
      <c r="AB37" s="18">
        <v>69.0</v>
      </c>
      <c r="AC37" s="19">
        <v>17.0</v>
      </c>
      <c r="AD37" s="20">
        <v>18.0</v>
      </c>
      <c r="AE37" s="21">
        <v>23.0</v>
      </c>
      <c r="AF37" s="22">
        <v>18.0</v>
      </c>
      <c r="AG37" s="37"/>
      <c r="AH37" s="14">
        <v>8.0</v>
      </c>
      <c r="AI37" s="15">
        <v>9.0</v>
      </c>
      <c r="AJ37" s="16">
        <v>5.0</v>
      </c>
      <c r="AK37" s="20">
        <v>16.0</v>
      </c>
      <c r="AL37" s="21">
        <v>28.0</v>
      </c>
      <c r="AM37" s="22">
        <v>31.0</v>
      </c>
      <c r="AN37" s="38">
        <f t="shared" ref="AN37:AP37" si="35">AH37/(AH37+AK37)</f>
        <v>0.3333333333</v>
      </c>
      <c r="AO37" s="38">
        <f t="shared" si="35"/>
        <v>0.2432432432</v>
      </c>
      <c r="AP37" s="38">
        <f t="shared" si="35"/>
        <v>0.1388888889</v>
      </c>
      <c r="AQ37" s="23"/>
      <c r="AR37" s="23"/>
      <c r="AS37" s="23"/>
    </row>
    <row r="38">
      <c r="A38" s="29">
        <v>1353.0</v>
      </c>
      <c r="B38" s="30">
        <v>2590.0</v>
      </c>
      <c r="C38" s="31" t="s">
        <v>0</v>
      </c>
      <c r="D38" s="5">
        <v>14.0</v>
      </c>
      <c r="E38" s="6">
        <v>26.0</v>
      </c>
      <c r="F38" s="7">
        <v>14.0</v>
      </c>
      <c r="G38" s="8">
        <v>28.0</v>
      </c>
      <c r="H38" s="9">
        <v>92.0</v>
      </c>
      <c r="I38" s="10">
        <v>31.0</v>
      </c>
      <c r="J38" s="11">
        <v>19.0</v>
      </c>
      <c r="K38" s="12">
        <v>17.0</v>
      </c>
      <c r="L38" s="13">
        <v>47.0</v>
      </c>
      <c r="M38" s="31"/>
      <c r="N38" s="14">
        <v>11.0</v>
      </c>
      <c r="O38" s="15">
        <v>7.0</v>
      </c>
      <c r="P38" s="16">
        <v>10.0</v>
      </c>
      <c r="Q38" s="17">
        <v>25.0</v>
      </c>
      <c r="R38" s="18">
        <v>96.0</v>
      </c>
      <c r="S38" s="19">
        <v>31.0</v>
      </c>
      <c r="T38" s="20">
        <v>17.0</v>
      </c>
      <c r="U38" s="21">
        <v>32.0</v>
      </c>
      <c r="V38" s="22">
        <v>12.0</v>
      </c>
      <c r="W38" s="31"/>
      <c r="X38" s="14">
        <v>11.0</v>
      </c>
      <c r="Y38" s="15">
        <v>10.0</v>
      </c>
      <c r="Z38" s="16">
        <v>12.0</v>
      </c>
      <c r="AA38" s="17">
        <v>27.0</v>
      </c>
      <c r="AB38" s="18">
        <v>96.0</v>
      </c>
      <c r="AC38" s="19">
        <v>30.0</v>
      </c>
      <c r="AD38" s="20">
        <v>10.0</v>
      </c>
      <c r="AE38" s="21">
        <v>24.0</v>
      </c>
      <c r="AF38" s="22">
        <v>7.0</v>
      </c>
      <c r="AG38" s="37"/>
      <c r="AH38" s="14">
        <v>11.0</v>
      </c>
      <c r="AI38" s="15">
        <v>7.0</v>
      </c>
      <c r="AJ38" s="16">
        <v>10.0</v>
      </c>
      <c r="AK38" s="20">
        <v>17.0</v>
      </c>
      <c r="AL38" s="21">
        <v>32.0</v>
      </c>
      <c r="AM38" s="22">
        <v>12.0</v>
      </c>
      <c r="AN38" s="38">
        <f t="shared" ref="AN38:AP38" si="36">AH38/(AH38+AK38)</f>
        <v>0.3928571429</v>
      </c>
      <c r="AO38" s="38">
        <f t="shared" si="36"/>
        <v>0.1794871795</v>
      </c>
      <c r="AP38" s="38">
        <f t="shared" si="36"/>
        <v>0.4545454545</v>
      </c>
      <c r="AQ38" s="23"/>
      <c r="AR38" s="23"/>
      <c r="AS38" s="23"/>
    </row>
    <row r="39">
      <c r="A39" s="29">
        <v>1354.0</v>
      </c>
      <c r="B39" s="30">
        <v>3282.0</v>
      </c>
      <c r="C39" s="31" t="s">
        <v>0</v>
      </c>
      <c r="D39" s="5">
        <v>18.0</v>
      </c>
      <c r="E39" s="6">
        <v>41.0</v>
      </c>
      <c r="F39" s="7">
        <v>28.0</v>
      </c>
      <c r="G39" s="8">
        <v>42.0</v>
      </c>
      <c r="H39" s="9">
        <v>136.0</v>
      </c>
      <c r="I39" s="10">
        <v>47.0</v>
      </c>
      <c r="J39" s="11">
        <v>26.0</v>
      </c>
      <c r="K39" s="12">
        <v>14.0</v>
      </c>
      <c r="L39" s="13">
        <v>89.0</v>
      </c>
      <c r="M39" s="31"/>
      <c r="N39" s="14">
        <v>18.0</v>
      </c>
      <c r="O39" s="15">
        <v>11.0</v>
      </c>
      <c r="P39" s="16">
        <v>10.0</v>
      </c>
      <c r="Q39" s="17">
        <v>33.0</v>
      </c>
      <c r="R39" s="18">
        <v>153.0</v>
      </c>
      <c r="S39" s="19">
        <v>18.0</v>
      </c>
      <c r="T39" s="20">
        <v>25.0</v>
      </c>
      <c r="U39" s="21">
        <v>41.0</v>
      </c>
      <c r="V39" s="22">
        <v>42.0</v>
      </c>
      <c r="W39" s="31"/>
      <c r="X39" s="14">
        <v>15.0</v>
      </c>
      <c r="Y39" s="15">
        <v>14.0</v>
      </c>
      <c r="Z39" s="16">
        <v>32.0</v>
      </c>
      <c r="AA39" s="17">
        <v>32.0</v>
      </c>
      <c r="AB39" s="18">
        <v>160.0</v>
      </c>
      <c r="AC39" s="19">
        <v>18.0</v>
      </c>
      <c r="AD39" s="20">
        <v>30.0</v>
      </c>
      <c r="AE39" s="21">
        <v>27.0</v>
      </c>
      <c r="AF39" s="22">
        <v>19.0</v>
      </c>
      <c r="AG39" s="37"/>
      <c r="AH39" s="14">
        <v>18.0</v>
      </c>
      <c r="AI39" s="15">
        <v>11.0</v>
      </c>
      <c r="AJ39" s="16">
        <v>10.0</v>
      </c>
      <c r="AK39" s="20">
        <v>25.0</v>
      </c>
      <c r="AL39" s="21">
        <v>41.0</v>
      </c>
      <c r="AM39" s="22">
        <v>42.0</v>
      </c>
      <c r="AN39" s="38">
        <f t="shared" ref="AN39:AP39" si="37">AH39/(AH39+AK39)</f>
        <v>0.4186046512</v>
      </c>
      <c r="AO39" s="38">
        <f t="shared" si="37"/>
        <v>0.2115384615</v>
      </c>
      <c r="AP39" s="38">
        <f t="shared" si="37"/>
        <v>0.1923076923</v>
      </c>
      <c r="AQ39" s="23"/>
      <c r="AR39" s="23"/>
      <c r="AS39" s="23"/>
    </row>
    <row r="40">
      <c r="A40" s="29">
        <v>1356.0</v>
      </c>
      <c r="B40" s="30">
        <v>2114.0</v>
      </c>
      <c r="C40" s="31" t="s">
        <v>0</v>
      </c>
      <c r="D40" s="5">
        <v>12.0</v>
      </c>
      <c r="E40" s="6">
        <v>32.0</v>
      </c>
      <c r="F40" s="7">
        <v>13.0</v>
      </c>
      <c r="G40" s="8">
        <v>35.0</v>
      </c>
      <c r="H40" s="9">
        <v>103.0</v>
      </c>
      <c r="I40" s="10">
        <v>28.0</v>
      </c>
      <c r="J40" s="11">
        <v>13.0</v>
      </c>
      <c r="K40" s="12">
        <v>19.0</v>
      </c>
      <c r="L40" s="13">
        <v>42.0</v>
      </c>
      <c r="M40" s="31"/>
      <c r="N40" s="14">
        <v>3.0</v>
      </c>
      <c r="O40" s="15">
        <v>14.0</v>
      </c>
      <c r="P40" s="16">
        <v>13.0</v>
      </c>
      <c r="Q40" s="17">
        <v>27.0</v>
      </c>
      <c r="R40" s="18">
        <v>118.0</v>
      </c>
      <c r="S40" s="19">
        <v>12.0</v>
      </c>
      <c r="T40" s="20">
        <v>18.0</v>
      </c>
      <c r="U40" s="21">
        <v>19.0</v>
      </c>
      <c r="V40" s="22">
        <v>34.0</v>
      </c>
      <c r="W40" s="31"/>
      <c r="X40" s="14">
        <v>6.0</v>
      </c>
      <c r="Y40" s="15">
        <v>8.0</v>
      </c>
      <c r="Z40" s="16">
        <v>8.0</v>
      </c>
      <c r="AA40" s="17">
        <v>27.0</v>
      </c>
      <c r="AB40" s="18">
        <v>116.0</v>
      </c>
      <c r="AC40" s="19">
        <v>14.0</v>
      </c>
      <c r="AD40" s="20">
        <v>14.0</v>
      </c>
      <c r="AE40" s="21">
        <v>24.0</v>
      </c>
      <c r="AF40" s="22">
        <v>26.0</v>
      </c>
      <c r="AG40" s="37"/>
      <c r="AH40" s="14">
        <v>3.0</v>
      </c>
      <c r="AI40" s="15">
        <v>14.0</v>
      </c>
      <c r="AJ40" s="16">
        <v>13.0</v>
      </c>
      <c r="AK40" s="20">
        <v>18.0</v>
      </c>
      <c r="AL40" s="21">
        <v>19.0</v>
      </c>
      <c r="AM40" s="22">
        <v>34.0</v>
      </c>
      <c r="AN40" s="38">
        <f t="shared" ref="AN40:AP40" si="38">AH40/(AH40+AK40)</f>
        <v>0.1428571429</v>
      </c>
      <c r="AO40" s="38">
        <f t="shared" si="38"/>
        <v>0.4242424242</v>
      </c>
      <c r="AP40" s="38">
        <f t="shared" si="38"/>
        <v>0.2765957447</v>
      </c>
      <c r="AQ40" s="23"/>
      <c r="AR40" s="23"/>
      <c r="AS40" s="23"/>
    </row>
    <row r="41">
      <c r="A41" s="29">
        <v>1368.0</v>
      </c>
      <c r="B41" s="30">
        <v>2057.0</v>
      </c>
      <c r="C41" s="31" t="s">
        <v>0</v>
      </c>
      <c r="D41" s="5">
        <v>15.0</v>
      </c>
      <c r="E41" s="6">
        <v>24.0</v>
      </c>
      <c r="F41" s="7">
        <v>20.0</v>
      </c>
      <c r="G41" s="8">
        <v>28.0</v>
      </c>
      <c r="H41" s="9">
        <v>75.0</v>
      </c>
      <c r="I41" s="10">
        <v>18.0</v>
      </c>
      <c r="J41" s="11">
        <v>13.0</v>
      </c>
      <c r="K41" s="12">
        <v>13.0</v>
      </c>
      <c r="L41" s="13">
        <v>52.0</v>
      </c>
      <c r="M41" s="31"/>
      <c r="N41" s="14">
        <v>6.0</v>
      </c>
      <c r="O41" s="15">
        <v>7.0</v>
      </c>
      <c r="P41" s="16">
        <v>11.0</v>
      </c>
      <c r="Q41" s="17">
        <v>22.0</v>
      </c>
      <c r="R41" s="18">
        <v>80.0</v>
      </c>
      <c r="S41" s="19">
        <v>6.0</v>
      </c>
      <c r="T41" s="20">
        <v>15.0</v>
      </c>
      <c r="U41" s="21">
        <v>20.0</v>
      </c>
      <c r="V41" s="22">
        <v>32.0</v>
      </c>
      <c r="W41" s="31"/>
      <c r="X41" s="14">
        <v>11.0</v>
      </c>
      <c r="Y41" s="15">
        <v>10.0</v>
      </c>
      <c r="Z41" s="16">
        <v>18.0</v>
      </c>
      <c r="AA41" s="17">
        <v>24.0</v>
      </c>
      <c r="AB41" s="18">
        <v>82.0</v>
      </c>
      <c r="AC41" s="19">
        <v>7.0</v>
      </c>
      <c r="AD41" s="20">
        <v>7.0</v>
      </c>
      <c r="AE41" s="21">
        <v>16.0</v>
      </c>
      <c r="AF41" s="22">
        <v>16.0</v>
      </c>
      <c r="AG41" s="37"/>
      <c r="AH41" s="14">
        <v>6.0</v>
      </c>
      <c r="AI41" s="15">
        <v>7.0</v>
      </c>
      <c r="AJ41" s="16">
        <v>11.0</v>
      </c>
      <c r="AK41" s="20">
        <v>15.0</v>
      </c>
      <c r="AL41" s="21">
        <v>20.0</v>
      </c>
      <c r="AM41" s="22">
        <v>32.0</v>
      </c>
      <c r="AN41" s="38">
        <f t="shared" ref="AN41:AP41" si="39">AH41/(AH41+AK41)</f>
        <v>0.2857142857</v>
      </c>
      <c r="AO41" s="38">
        <f t="shared" si="39"/>
        <v>0.2592592593</v>
      </c>
      <c r="AP41" s="38">
        <f t="shared" si="39"/>
        <v>0.2558139535</v>
      </c>
      <c r="AQ41" s="23"/>
      <c r="AR41" s="23"/>
      <c r="AS41" s="23"/>
    </row>
    <row r="42">
      <c r="A42" s="29">
        <v>1389.0</v>
      </c>
      <c r="B42" s="30">
        <v>1233.0</v>
      </c>
      <c r="C42" s="31" t="s">
        <v>0</v>
      </c>
      <c r="D42" s="5">
        <v>5.0</v>
      </c>
      <c r="E42" s="6">
        <v>15.0</v>
      </c>
      <c r="F42" s="7">
        <v>11.0</v>
      </c>
      <c r="G42" s="8">
        <v>40.0</v>
      </c>
      <c r="H42" s="9">
        <v>88.0</v>
      </c>
      <c r="I42" s="10">
        <v>31.0</v>
      </c>
      <c r="J42" s="11">
        <v>16.0</v>
      </c>
      <c r="K42" s="12">
        <v>12.0</v>
      </c>
      <c r="L42" s="13">
        <v>38.0</v>
      </c>
      <c r="M42" s="31"/>
      <c r="N42" s="14">
        <v>12.0</v>
      </c>
      <c r="O42" s="15">
        <v>9.0</v>
      </c>
      <c r="P42" s="16">
        <v>7.0</v>
      </c>
      <c r="Q42" s="17">
        <v>21.0</v>
      </c>
      <c r="R42" s="18">
        <v>85.0</v>
      </c>
      <c r="S42" s="19">
        <v>10.0</v>
      </c>
      <c r="T42" s="20">
        <v>25.0</v>
      </c>
      <c r="U42" s="21">
        <v>21.0</v>
      </c>
      <c r="V42" s="22">
        <v>23.0</v>
      </c>
      <c r="W42" s="31"/>
      <c r="X42" s="14">
        <v>13.0</v>
      </c>
      <c r="Y42" s="15">
        <v>9.0</v>
      </c>
      <c r="Z42" s="16">
        <v>15.0</v>
      </c>
      <c r="AA42" s="17">
        <v>23.0</v>
      </c>
      <c r="AB42" s="18">
        <v>77.0</v>
      </c>
      <c r="AC42" s="19">
        <v>11.0</v>
      </c>
      <c r="AD42" s="20">
        <v>20.0</v>
      </c>
      <c r="AE42" s="21">
        <v>14.0</v>
      </c>
      <c r="AF42" s="22">
        <v>12.0</v>
      </c>
      <c r="AG42" s="37"/>
      <c r="AH42" s="14">
        <v>12.0</v>
      </c>
      <c r="AI42" s="15">
        <v>9.0</v>
      </c>
      <c r="AJ42" s="16">
        <v>7.0</v>
      </c>
      <c r="AK42" s="20">
        <v>25.0</v>
      </c>
      <c r="AL42" s="21">
        <v>21.0</v>
      </c>
      <c r="AM42" s="22">
        <v>23.0</v>
      </c>
      <c r="AN42" s="38">
        <f t="shared" ref="AN42:AP42" si="40">AH42/(AH42+AK42)</f>
        <v>0.3243243243</v>
      </c>
      <c r="AO42" s="38">
        <f t="shared" si="40"/>
        <v>0.3</v>
      </c>
      <c r="AP42" s="38">
        <f t="shared" si="40"/>
        <v>0.2333333333</v>
      </c>
      <c r="AQ42" s="23"/>
      <c r="AR42" s="23"/>
      <c r="AS42" s="23"/>
    </row>
    <row r="43">
      <c r="A43" s="29">
        <v>1390.0</v>
      </c>
      <c r="B43" s="30">
        <v>3408.0</v>
      </c>
      <c r="C43" s="31" t="s">
        <v>0</v>
      </c>
      <c r="D43" s="5">
        <v>31.0</v>
      </c>
      <c r="E43" s="6">
        <v>46.0</v>
      </c>
      <c r="F43" s="7">
        <v>35.0</v>
      </c>
      <c r="G43" s="8">
        <v>73.0</v>
      </c>
      <c r="H43" s="9">
        <v>244.0</v>
      </c>
      <c r="I43" s="10">
        <v>60.0</v>
      </c>
      <c r="J43" s="11">
        <v>27.0</v>
      </c>
      <c r="K43" s="12">
        <v>29.0</v>
      </c>
      <c r="L43" s="13">
        <v>121.0</v>
      </c>
      <c r="M43" s="31"/>
      <c r="N43" s="14">
        <v>23.0</v>
      </c>
      <c r="O43" s="15">
        <v>36.0</v>
      </c>
      <c r="P43" s="16">
        <v>25.0</v>
      </c>
      <c r="Q43" s="17">
        <v>54.0</v>
      </c>
      <c r="R43" s="18">
        <v>216.0</v>
      </c>
      <c r="S43" s="19">
        <v>24.0</v>
      </c>
      <c r="T43" s="20">
        <v>43.0</v>
      </c>
      <c r="U43" s="21">
        <v>76.0</v>
      </c>
      <c r="V43" s="22">
        <v>58.0</v>
      </c>
      <c r="W43" s="31"/>
      <c r="X43" s="14">
        <v>16.0</v>
      </c>
      <c r="Y43" s="15">
        <v>17.0</v>
      </c>
      <c r="Z43" s="16">
        <v>30.0</v>
      </c>
      <c r="AA43" s="17">
        <v>53.0</v>
      </c>
      <c r="AB43" s="18">
        <v>217.0</v>
      </c>
      <c r="AC43" s="19">
        <v>28.0</v>
      </c>
      <c r="AD43" s="20">
        <v>40.0</v>
      </c>
      <c r="AE43" s="21">
        <v>66.0</v>
      </c>
      <c r="AF43" s="22">
        <v>41.0</v>
      </c>
      <c r="AG43" s="37"/>
      <c r="AH43" s="14">
        <v>23.0</v>
      </c>
      <c r="AI43" s="15">
        <v>36.0</v>
      </c>
      <c r="AJ43" s="16">
        <v>25.0</v>
      </c>
      <c r="AK43" s="20">
        <v>43.0</v>
      </c>
      <c r="AL43" s="21">
        <v>76.0</v>
      </c>
      <c r="AM43" s="22">
        <v>58.0</v>
      </c>
      <c r="AN43" s="38">
        <f t="shared" ref="AN43:AP43" si="41">AH43/(AH43+AK43)</f>
        <v>0.3484848485</v>
      </c>
      <c r="AO43" s="38">
        <f t="shared" si="41"/>
        <v>0.3214285714</v>
      </c>
      <c r="AP43" s="38">
        <f t="shared" si="41"/>
        <v>0.3012048193</v>
      </c>
      <c r="AQ43" s="23"/>
      <c r="AR43" s="23"/>
      <c r="AS43" s="23"/>
    </row>
    <row r="44">
      <c r="A44" s="29">
        <v>1394.0</v>
      </c>
      <c r="B44" s="30">
        <v>2882.0</v>
      </c>
      <c r="C44" s="31" t="s">
        <v>0</v>
      </c>
      <c r="D44" s="5">
        <v>44.0</v>
      </c>
      <c r="E44" s="6">
        <v>74.0</v>
      </c>
      <c r="F44" s="7">
        <v>55.0</v>
      </c>
      <c r="G44" s="8">
        <v>105.0</v>
      </c>
      <c r="H44" s="9">
        <v>352.0</v>
      </c>
      <c r="I44" s="10">
        <v>92.0</v>
      </c>
      <c r="J44" s="11">
        <v>28.0</v>
      </c>
      <c r="K44" s="12">
        <v>30.0</v>
      </c>
      <c r="L44" s="13">
        <v>112.0</v>
      </c>
      <c r="M44" s="31"/>
      <c r="N44" s="14">
        <v>42.0</v>
      </c>
      <c r="O44" s="15">
        <v>72.0</v>
      </c>
      <c r="P44" s="16">
        <v>34.0</v>
      </c>
      <c r="Q44" s="17">
        <v>50.0</v>
      </c>
      <c r="R44" s="18">
        <v>240.0</v>
      </c>
      <c r="S44" s="19">
        <v>19.0</v>
      </c>
      <c r="T44" s="20">
        <v>78.0</v>
      </c>
      <c r="U44" s="21">
        <v>153.0</v>
      </c>
      <c r="V44" s="22">
        <v>100.0</v>
      </c>
      <c r="W44" s="31"/>
      <c r="X44" s="14">
        <v>29.0</v>
      </c>
      <c r="Y44" s="15">
        <v>38.0</v>
      </c>
      <c r="Z44" s="16">
        <v>50.0</v>
      </c>
      <c r="AA44" s="17">
        <v>49.0</v>
      </c>
      <c r="AB44" s="18">
        <v>240.0</v>
      </c>
      <c r="AC44" s="19">
        <v>18.0</v>
      </c>
      <c r="AD44" s="20">
        <v>57.0</v>
      </c>
      <c r="AE44" s="21">
        <v>136.0</v>
      </c>
      <c r="AF44" s="22">
        <v>55.0</v>
      </c>
      <c r="AG44" s="37"/>
      <c r="AH44" s="14">
        <v>42.0</v>
      </c>
      <c r="AI44" s="15">
        <v>72.0</v>
      </c>
      <c r="AJ44" s="16">
        <v>34.0</v>
      </c>
      <c r="AK44" s="20">
        <v>78.0</v>
      </c>
      <c r="AL44" s="21">
        <v>153.0</v>
      </c>
      <c r="AM44" s="22">
        <v>100.0</v>
      </c>
      <c r="AN44" s="38">
        <f t="shared" ref="AN44:AP44" si="42">AH44/(AH44+AK44)</f>
        <v>0.35</v>
      </c>
      <c r="AO44" s="38">
        <f t="shared" si="42"/>
        <v>0.32</v>
      </c>
      <c r="AP44" s="38">
        <f t="shared" si="42"/>
        <v>0.2537313433</v>
      </c>
      <c r="AQ44" s="23"/>
      <c r="AR44" s="23"/>
      <c r="AS44" s="23"/>
    </row>
    <row r="45">
      <c r="A45" s="29">
        <v>1396.0</v>
      </c>
      <c r="B45" s="30">
        <v>3159.0</v>
      </c>
      <c r="C45" s="31" t="s">
        <v>0</v>
      </c>
      <c r="D45" s="5">
        <v>18.0</v>
      </c>
      <c r="E45" s="6">
        <v>55.0</v>
      </c>
      <c r="F45" s="7">
        <v>22.0</v>
      </c>
      <c r="G45" s="8">
        <v>71.0</v>
      </c>
      <c r="H45" s="9">
        <v>226.0</v>
      </c>
      <c r="I45" s="10">
        <v>67.0</v>
      </c>
      <c r="J45" s="11">
        <v>20.0</v>
      </c>
      <c r="K45" s="12">
        <v>39.0</v>
      </c>
      <c r="L45" s="13">
        <v>104.0</v>
      </c>
      <c r="M45" s="31"/>
      <c r="N45" s="14">
        <v>18.0</v>
      </c>
      <c r="O45" s="15">
        <v>33.0</v>
      </c>
      <c r="P45" s="16">
        <v>28.0</v>
      </c>
      <c r="Q45" s="17">
        <v>44.0</v>
      </c>
      <c r="R45" s="18">
        <v>196.0</v>
      </c>
      <c r="S45" s="19">
        <v>46.0</v>
      </c>
      <c r="T45" s="20">
        <v>33.0</v>
      </c>
      <c r="U45" s="21">
        <v>74.0</v>
      </c>
      <c r="V45" s="22">
        <v>54.0</v>
      </c>
      <c r="W45" s="31"/>
      <c r="X45" s="14">
        <v>17.0</v>
      </c>
      <c r="Y45" s="15">
        <v>20.0</v>
      </c>
      <c r="Z45" s="16">
        <v>26.0</v>
      </c>
      <c r="AA45" s="17">
        <v>40.0</v>
      </c>
      <c r="AB45" s="18">
        <v>197.0</v>
      </c>
      <c r="AC45" s="19">
        <v>47.0</v>
      </c>
      <c r="AD45" s="20">
        <v>31.0</v>
      </c>
      <c r="AE45" s="21">
        <v>71.0</v>
      </c>
      <c r="AF45" s="22">
        <v>41.0</v>
      </c>
      <c r="AG45" s="37"/>
      <c r="AH45" s="14">
        <v>18.0</v>
      </c>
      <c r="AI45" s="15">
        <v>33.0</v>
      </c>
      <c r="AJ45" s="16">
        <v>28.0</v>
      </c>
      <c r="AK45" s="20">
        <v>33.0</v>
      </c>
      <c r="AL45" s="21">
        <v>74.0</v>
      </c>
      <c r="AM45" s="22">
        <v>54.0</v>
      </c>
      <c r="AN45" s="38">
        <f t="shared" ref="AN45:AP45" si="43">AH45/(AH45+AK45)</f>
        <v>0.3529411765</v>
      </c>
      <c r="AO45" s="38">
        <f t="shared" si="43"/>
        <v>0.308411215</v>
      </c>
      <c r="AP45" s="38">
        <f t="shared" si="43"/>
        <v>0.3414634146</v>
      </c>
      <c r="AQ45" s="23"/>
      <c r="AR45" s="23"/>
      <c r="AS45" s="23"/>
    </row>
    <row r="46">
      <c r="A46" s="29">
        <v>1411.0</v>
      </c>
      <c r="B46" s="30">
        <v>2771.0</v>
      </c>
      <c r="C46" s="31" t="s">
        <v>0</v>
      </c>
      <c r="D46" s="5">
        <v>14.0</v>
      </c>
      <c r="E46" s="6">
        <v>69.0</v>
      </c>
      <c r="F46" s="7">
        <v>31.0</v>
      </c>
      <c r="G46" s="8">
        <v>68.0</v>
      </c>
      <c r="H46" s="9">
        <v>274.0</v>
      </c>
      <c r="I46" s="10">
        <v>98.0</v>
      </c>
      <c r="J46" s="11">
        <v>40.0</v>
      </c>
      <c r="K46" s="12">
        <v>26.0</v>
      </c>
      <c r="L46" s="13">
        <v>92.0</v>
      </c>
      <c r="M46" s="31"/>
      <c r="N46" s="14">
        <v>23.0</v>
      </c>
      <c r="O46" s="15">
        <v>53.0</v>
      </c>
      <c r="P46" s="16">
        <v>22.0</v>
      </c>
      <c r="Q46" s="17">
        <v>37.0</v>
      </c>
      <c r="R46" s="18">
        <v>207.0</v>
      </c>
      <c r="S46" s="19">
        <v>27.0</v>
      </c>
      <c r="T46" s="20">
        <v>62.0</v>
      </c>
      <c r="U46" s="21">
        <v>105.0</v>
      </c>
      <c r="V46" s="22">
        <v>83.0</v>
      </c>
      <c r="W46" s="31"/>
      <c r="X46" s="14">
        <v>10.0</v>
      </c>
      <c r="Y46" s="15">
        <v>27.0</v>
      </c>
      <c r="Z46" s="16">
        <v>39.0</v>
      </c>
      <c r="AA46" s="17">
        <v>38.0</v>
      </c>
      <c r="AB46" s="18">
        <v>200.0</v>
      </c>
      <c r="AC46" s="19">
        <v>26.0</v>
      </c>
      <c r="AD46" s="20">
        <v>47.0</v>
      </c>
      <c r="AE46" s="21">
        <v>92.0</v>
      </c>
      <c r="AF46" s="22">
        <v>47.0</v>
      </c>
      <c r="AG46" s="37"/>
      <c r="AH46" s="14">
        <v>23.0</v>
      </c>
      <c r="AI46" s="15">
        <v>53.0</v>
      </c>
      <c r="AJ46" s="16">
        <v>22.0</v>
      </c>
      <c r="AK46" s="20">
        <v>62.0</v>
      </c>
      <c r="AL46" s="21">
        <v>105.0</v>
      </c>
      <c r="AM46" s="22">
        <v>83.0</v>
      </c>
      <c r="AN46" s="38">
        <f t="shared" ref="AN46:AP46" si="44">AH46/(AH46+AK46)</f>
        <v>0.2705882353</v>
      </c>
      <c r="AO46" s="38">
        <f t="shared" si="44"/>
        <v>0.335443038</v>
      </c>
      <c r="AP46" s="38">
        <f t="shared" si="44"/>
        <v>0.2095238095</v>
      </c>
      <c r="AQ46" s="23"/>
      <c r="AR46" s="23"/>
      <c r="AS46" s="23"/>
    </row>
    <row r="47">
      <c r="A47" s="29">
        <v>1510.0</v>
      </c>
      <c r="B47" s="30">
        <v>800.0</v>
      </c>
      <c r="C47" s="31" t="s">
        <v>0</v>
      </c>
      <c r="D47" s="5">
        <v>13.0</v>
      </c>
      <c r="E47" s="6">
        <v>29.0</v>
      </c>
      <c r="F47" s="7">
        <v>13.0</v>
      </c>
      <c r="G47" s="8">
        <v>31.0</v>
      </c>
      <c r="H47" s="9">
        <v>96.0</v>
      </c>
      <c r="I47" s="10">
        <v>21.0</v>
      </c>
      <c r="J47" s="11">
        <v>6.0</v>
      </c>
      <c r="K47" s="12">
        <v>7.0</v>
      </c>
      <c r="L47" s="13">
        <v>47.0</v>
      </c>
      <c r="M47" s="31"/>
      <c r="N47" s="14">
        <v>18.0</v>
      </c>
      <c r="O47" s="15">
        <v>43.0</v>
      </c>
      <c r="P47" s="16">
        <v>16.0</v>
      </c>
      <c r="Q47" s="17">
        <v>8.0</v>
      </c>
      <c r="R47" s="18">
        <v>29.0</v>
      </c>
      <c r="S47" s="19">
        <v>4.0</v>
      </c>
      <c r="T47" s="20">
        <v>21.0</v>
      </c>
      <c r="U47" s="21">
        <v>67.0</v>
      </c>
      <c r="V47" s="22">
        <v>19.0</v>
      </c>
      <c r="W47" s="31"/>
      <c r="X47" s="14">
        <v>10.0</v>
      </c>
      <c r="Y47" s="15">
        <v>21.0</v>
      </c>
      <c r="Z47" s="16">
        <v>14.0</v>
      </c>
      <c r="AA47" s="17">
        <v>8.0</v>
      </c>
      <c r="AB47" s="18">
        <v>28.0</v>
      </c>
      <c r="AC47" s="19">
        <v>4.0</v>
      </c>
      <c r="AD47" s="20">
        <v>20.0</v>
      </c>
      <c r="AE47" s="21">
        <v>66.0</v>
      </c>
      <c r="AF47" s="22">
        <v>12.0</v>
      </c>
      <c r="AG47" s="37"/>
      <c r="AH47" s="14">
        <v>18.0</v>
      </c>
      <c r="AI47" s="15">
        <v>43.0</v>
      </c>
      <c r="AJ47" s="16">
        <v>16.0</v>
      </c>
      <c r="AK47" s="20">
        <v>21.0</v>
      </c>
      <c r="AL47" s="21">
        <v>67.0</v>
      </c>
      <c r="AM47" s="22">
        <v>19.0</v>
      </c>
      <c r="AN47" s="38">
        <f t="shared" ref="AN47:AP47" si="45">AH47/(AH47+AK47)</f>
        <v>0.4615384615</v>
      </c>
      <c r="AO47" s="38">
        <f t="shared" si="45"/>
        <v>0.3909090909</v>
      </c>
      <c r="AP47" s="38">
        <f t="shared" si="45"/>
        <v>0.4571428571</v>
      </c>
      <c r="AQ47" s="23"/>
      <c r="AR47" s="23"/>
      <c r="AS47" s="23"/>
    </row>
    <row r="48">
      <c r="A48" s="29">
        <v>1514.0</v>
      </c>
      <c r="B48" s="30">
        <v>1905.0</v>
      </c>
      <c r="C48" s="31" t="s">
        <v>0</v>
      </c>
      <c r="D48" s="5">
        <v>8.0</v>
      </c>
      <c r="E48" s="6">
        <v>33.0</v>
      </c>
      <c r="F48" s="7">
        <v>18.0</v>
      </c>
      <c r="G48" s="8">
        <v>82.0</v>
      </c>
      <c r="H48" s="9">
        <v>172.0</v>
      </c>
      <c r="I48" s="10">
        <v>54.0</v>
      </c>
      <c r="J48" s="11">
        <v>29.0</v>
      </c>
      <c r="K48" s="12">
        <v>24.0</v>
      </c>
      <c r="L48" s="13">
        <v>77.0</v>
      </c>
      <c r="M48" s="31"/>
      <c r="N48" s="14">
        <v>29.0</v>
      </c>
      <c r="O48" s="15">
        <v>51.0</v>
      </c>
      <c r="P48" s="16">
        <v>23.0</v>
      </c>
      <c r="Q48" s="17">
        <v>36.0</v>
      </c>
      <c r="R48" s="18">
        <v>90.0</v>
      </c>
      <c r="S48" s="19">
        <v>16.0</v>
      </c>
      <c r="T48" s="20">
        <v>43.0</v>
      </c>
      <c r="U48" s="21">
        <v>79.0</v>
      </c>
      <c r="V48" s="22">
        <v>46.0</v>
      </c>
      <c r="W48" s="31"/>
      <c r="X48" s="14">
        <v>18.0</v>
      </c>
      <c r="Y48" s="15">
        <v>30.0</v>
      </c>
      <c r="Z48" s="16">
        <v>30.0</v>
      </c>
      <c r="AA48" s="17">
        <v>32.0</v>
      </c>
      <c r="AB48" s="18">
        <v>91.0</v>
      </c>
      <c r="AC48" s="19">
        <v>18.0</v>
      </c>
      <c r="AD48" s="20">
        <v>38.0</v>
      </c>
      <c r="AE48" s="21">
        <v>69.0</v>
      </c>
      <c r="AF48" s="22">
        <v>30.0</v>
      </c>
      <c r="AG48" s="37"/>
      <c r="AH48" s="14">
        <v>29.0</v>
      </c>
      <c r="AI48" s="15">
        <v>51.0</v>
      </c>
      <c r="AJ48" s="16">
        <v>23.0</v>
      </c>
      <c r="AK48" s="20">
        <v>43.0</v>
      </c>
      <c r="AL48" s="21">
        <v>79.0</v>
      </c>
      <c r="AM48" s="22">
        <v>46.0</v>
      </c>
      <c r="AN48" s="38">
        <f t="shared" ref="AN48:AP48" si="46">AH48/(AH48+AK48)</f>
        <v>0.4027777778</v>
      </c>
      <c r="AO48" s="38">
        <f t="shared" si="46"/>
        <v>0.3923076923</v>
      </c>
      <c r="AP48" s="38">
        <f t="shared" si="46"/>
        <v>0.3333333333</v>
      </c>
      <c r="AQ48" s="23"/>
      <c r="AR48" s="23"/>
      <c r="AS48" s="23"/>
    </row>
    <row r="49">
      <c r="A49" s="29">
        <v>1517.0</v>
      </c>
      <c r="B49" s="30">
        <v>2627.0</v>
      </c>
      <c r="C49" s="31" t="s">
        <v>0</v>
      </c>
      <c r="D49" s="5">
        <v>51.0</v>
      </c>
      <c r="E49" s="6">
        <v>67.0</v>
      </c>
      <c r="F49" s="7">
        <v>36.0</v>
      </c>
      <c r="G49" s="8">
        <v>159.0</v>
      </c>
      <c r="H49" s="9">
        <v>353.0</v>
      </c>
      <c r="I49" s="10">
        <v>103.0</v>
      </c>
      <c r="J49" s="11">
        <v>30.0</v>
      </c>
      <c r="K49" s="12">
        <v>28.0</v>
      </c>
      <c r="L49" s="13">
        <v>113.0</v>
      </c>
      <c r="M49" s="31"/>
      <c r="N49" s="14">
        <v>59.0</v>
      </c>
      <c r="O49" s="15">
        <v>79.0</v>
      </c>
      <c r="P49" s="16">
        <v>53.0</v>
      </c>
      <c r="Q49" s="17">
        <v>62.0</v>
      </c>
      <c r="R49" s="18">
        <v>221.0</v>
      </c>
      <c r="S49" s="19">
        <v>21.0</v>
      </c>
      <c r="T49" s="20">
        <v>101.0</v>
      </c>
      <c r="U49" s="21">
        <v>151.0</v>
      </c>
      <c r="V49" s="22">
        <v>81.0</v>
      </c>
      <c r="W49" s="31"/>
      <c r="X49" s="14">
        <v>32.0</v>
      </c>
      <c r="Y49" s="15">
        <v>37.0</v>
      </c>
      <c r="Z49" s="16">
        <v>34.0</v>
      </c>
      <c r="AA49" s="17">
        <v>61.0</v>
      </c>
      <c r="AB49" s="18">
        <v>209.0</v>
      </c>
      <c r="AC49" s="19">
        <v>21.0</v>
      </c>
      <c r="AD49" s="20">
        <v>93.0</v>
      </c>
      <c r="AE49" s="21">
        <v>147.0</v>
      </c>
      <c r="AF49" s="22">
        <v>60.0</v>
      </c>
      <c r="AG49" s="37"/>
      <c r="AH49" s="14">
        <v>59.0</v>
      </c>
      <c r="AI49" s="15">
        <v>79.0</v>
      </c>
      <c r="AJ49" s="16">
        <v>53.0</v>
      </c>
      <c r="AK49" s="20">
        <v>101.0</v>
      </c>
      <c r="AL49" s="21">
        <v>151.0</v>
      </c>
      <c r="AM49" s="22">
        <v>81.0</v>
      </c>
      <c r="AN49" s="38">
        <f t="shared" ref="AN49:AP49" si="47">AH49/(AH49+AK49)</f>
        <v>0.36875</v>
      </c>
      <c r="AO49" s="38">
        <f t="shared" si="47"/>
        <v>0.3434782609</v>
      </c>
      <c r="AP49" s="38">
        <f t="shared" si="47"/>
        <v>0.3955223881</v>
      </c>
      <c r="AQ49" s="23"/>
      <c r="AR49" s="23"/>
      <c r="AS49" s="23"/>
    </row>
    <row r="50">
      <c r="A50" s="29">
        <v>1518.0</v>
      </c>
      <c r="B50" s="30">
        <v>2532.0</v>
      </c>
      <c r="C50" s="31" t="s">
        <v>0</v>
      </c>
      <c r="D50" s="5">
        <v>44.0</v>
      </c>
      <c r="E50" s="6">
        <v>67.0</v>
      </c>
      <c r="F50" s="7">
        <v>25.0</v>
      </c>
      <c r="G50" s="8">
        <v>131.0</v>
      </c>
      <c r="H50" s="9">
        <v>313.0</v>
      </c>
      <c r="I50" s="10">
        <v>100.0</v>
      </c>
      <c r="J50" s="11">
        <v>47.0</v>
      </c>
      <c r="K50" s="12">
        <v>38.0</v>
      </c>
      <c r="L50" s="13">
        <v>122.0</v>
      </c>
      <c r="M50" s="31"/>
      <c r="N50" s="14">
        <v>63.0</v>
      </c>
      <c r="O50" s="15">
        <v>66.0</v>
      </c>
      <c r="P50" s="16">
        <v>31.0</v>
      </c>
      <c r="Q50" s="17">
        <v>69.0</v>
      </c>
      <c r="R50" s="18">
        <v>234.0</v>
      </c>
      <c r="S50" s="19">
        <v>33.0</v>
      </c>
      <c r="T50" s="20">
        <v>73.0</v>
      </c>
      <c r="U50" s="21">
        <v>117.0</v>
      </c>
      <c r="V50" s="22">
        <v>100.0</v>
      </c>
      <c r="W50" s="31"/>
      <c r="X50" s="14">
        <v>29.0</v>
      </c>
      <c r="Y50" s="15">
        <v>32.0</v>
      </c>
      <c r="Z50" s="16">
        <v>39.0</v>
      </c>
      <c r="AA50" s="17">
        <v>69.0</v>
      </c>
      <c r="AB50" s="18">
        <v>229.0</v>
      </c>
      <c r="AC50" s="19">
        <v>32.0</v>
      </c>
      <c r="AD50" s="20">
        <v>70.0</v>
      </c>
      <c r="AE50" s="21">
        <v>115.0</v>
      </c>
      <c r="AF50" s="22">
        <v>64.0</v>
      </c>
      <c r="AG50" s="37"/>
      <c r="AH50" s="14">
        <v>63.0</v>
      </c>
      <c r="AI50" s="15">
        <v>66.0</v>
      </c>
      <c r="AJ50" s="16">
        <v>31.0</v>
      </c>
      <c r="AK50" s="20">
        <v>73.0</v>
      </c>
      <c r="AL50" s="21">
        <v>117.0</v>
      </c>
      <c r="AM50" s="22">
        <v>100.0</v>
      </c>
      <c r="AN50" s="38">
        <f t="shared" ref="AN50:AP50" si="48">AH50/(AH50+AK50)</f>
        <v>0.4632352941</v>
      </c>
      <c r="AO50" s="38">
        <f t="shared" si="48"/>
        <v>0.3606557377</v>
      </c>
      <c r="AP50" s="38">
        <f t="shared" si="48"/>
        <v>0.2366412214</v>
      </c>
      <c r="AQ50" s="23"/>
      <c r="AR50" s="23"/>
      <c r="AS50" s="23"/>
    </row>
    <row r="51">
      <c r="A51" s="29">
        <v>1525.0</v>
      </c>
      <c r="B51" s="30">
        <v>1983.0</v>
      </c>
      <c r="C51" s="31" t="s">
        <v>0</v>
      </c>
      <c r="D51" s="5">
        <v>17.0</v>
      </c>
      <c r="E51" s="6">
        <v>46.0</v>
      </c>
      <c r="F51" s="7">
        <v>11.0</v>
      </c>
      <c r="G51" s="8">
        <v>67.0</v>
      </c>
      <c r="H51" s="9">
        <v>229.0</v>
      </c>
      <c r="I51" s="10">
        <v>63.0</v>
      </c>
      <c r="J51" s="11">
        <v>21.0</v>
      </c>
      <c r="K51" s="12">
        <v>21.0</v>
      </c>
      <c r="L51" s="13">
        <v>84.0</v>
      </c>
      <c r="M51" s="31"/>
      <c r="N51" s="14">
        <v>24.0</v>
      </c>
      <c r="O51" s="15">
        <v>54.0</v>
      </c>
      <c r="P51" s="16">
        <v>25.0</v>
      </c>
      <c r="Q51" s="17">
        <v>47.0</v>
      </c>
      <c r="R51" s="18">
        <v>164.0</v>
      </c>
      <c r="S51" s="19">
        <v>26.0</v>
      </c>
      <c r="T51" s="20">
        <v>36.0</v>
      </c>
      <c r="U51" s="21">
        <v>77.0</v>
      </c>
      <c r="V51" s="22">
        <v>46.0</v>
      </c>
      <c r="W51" s="31"/>
      <c r="X51" s="14">
        <v>13.0</v>
      </c>
      <c r="Y51" s="15">
        <v>20.0</v>
      </c>
      <c r="Z51" s="16">
        <v>18.0</v>
      </c>
      <c r="AA51" s="17">
        <v>45.0</v>
      </c>
      <c r="AB51" s="18">
        <v>167.0</v>
      </c>
      <c r="AC51" s="19">
        <v>28.0</v>
      </c>
      <c r="AD51" s="20">
        <v>26.0</v>
      </c>
      <c r="AE51" s="21">
        <v>77.0</v>
      </c>
      <c r="AF51" s="22">
        <v>40.0</v>
      </c>
      <c r="AG51" s="37"/>
      <c r="AH51" s="14">
        <v>24.0</v>
      </c>
      <c r="AI51" s="15">
        <v>54.0</v>
      </c>
      <c r="AJ51" s="16">
        <v>25.0</v>
      </c>
      <c r="AK51" s="20">
        <v>36.0</v>
      </c>
      <c r="AL51" s="21">
        <v>77.0</v>
      </c>
      <c r="AM51" s="22">
        <v>46.0</v>
      </c>
      <c r="AN51" s="38">
        <f t="shared" ref="AN51:AP51" si="49">AH51/(AH51+AK51)</f>
        <v>0.4</v>
      </c>
      <c r="AO51" s="38">
        <f t="shared" si="49"/>
        <v>0.4122137405</v>
      </c>
      <c r="AP51" s="38">
        <f t="shared" si="49"/>
        <v>0.3521126761</v>
      </c>
      <c r="AQ51" s="23"/>
      <c r="AR51" s="23"/>
      <c r="AS51" s="23"/>
    </row>
    <row r="52">
      <c r="A52" s="29">
        <v>1550.0</v>
      </c>
      <c r="B52" s="30">
        <v>961.0</v>
      </c>
      <c r="C52" s="31" t="s">
        <v>0</v>
      </c>
      <c r="D52" s="5">
        <v>13.0</v>
      </c>
      <c r="E52" s="6">
        <v>10.0</v>
      </c>
      <c r="F52" s="7">
        <v>12.0</v>
      </c>
      <c r="G52" s="8">
        <v>36.0</v>
      </c>
      <c r="H52" s="9">
        <v>114.0</v>
      </c>
      <c r="I52" s="10">
        <v>54.0</v>
      </c>
      <c r="J52" s="11">
        <v>22.0</v>
      </c>
      <c r="K52" s="12">
        <v>11.0</v>
      </c>
      <c r="L52" s="13">
        <v>39.0</v>
      </c>
      <c r="M52" s="31"/>
      <c r="N52" s="14">
        <v>16.0</v>
      </c>
      <c r="O52" s="15">
        <v>41.0</v>
      </c>
      <c r="P52" s="16">
        <v>17.0</v>
      </c>
      <c r="Q52" s="17">
        <v>17.0</v>
      </c>
      <c r="R52" s="18">
        <v>72.0</v>
      </c>
      <c r="S52" s="19">
        <v>9.0</v>
      </c>
      <c r="T52" s="20">
        <v>22.0</v>
      </c>
      <c r="U52" s="21">
        <v>30.0</v>
      </c>
      <c r="V52" s="22">
        <v>35.0</v>
      </c>
      <c r="W52" s="31"/>
      <c r="X52" s="14">
        <v>12.0</v>
      </c>
      <c r="Y52" s="15">
        <v>7.0</v>
      </c>
      <c r="Z52" s="16">
        <v>14.0</v>
      </c>
      <c r="AA52" s="17">
        <v>17.0</v>
      </c>
      <c r="AB52" s="18">
        <v>70.0</v>
      </c>
      <c r="AC52" s="19">
        <v>10.0</v>
      </c>
      <c r="AD52" s="20">
        <v>19.0</v>
      </c>
      <c r="AE52" s="21">
        <v>42.0</v>
      </c>
      <c r="AF52" s="22">
        <v>33.0</v>
      </c>
      <c r="AG52" s="37"/>
      <c r="AH52" s="14">
        <v>16.0</v>
      </c>
      <c r="AI52" s="15">
        <v>41.0</v>
      </c>
      <c r="AJ52" s="16">
        <v>17.0</v>
      </c>
      <c r="AK52" s="20">
        <v>22.0</v>
      </c>
      <c r="AL52" s="21">
        <v>30.0</v>
      </c>
      <c r="AM52" s="22">
        <v>35.0</v>
      </c>
      <c r="AN52" s="38">
        <f t="shared" ref="AN52:AP52" si="50">AH52/(AH52+AK52)</f>
        <v>0.4210526316</v>
      </c>
      <c r="AO52" s="38">
        <f t="shared" si="50"/>
        <v>0.5774647887</v>
      </c>
      <c r="AP52" s="38">
        <f t="shared" si="50"/>
        <v>0.3269230769</v>
      </c>
      <c r="AQ52" s="23"/>
      <c r="AR52" s="23"/>
      <c r="AS52" s="23"/>
    </row>
    <row r="53">
      <c r="A53" s="29">
        <v>1602.0</v>
      </c>
      <c r="B53" s="30">
        <v>2360.0</v>
      </c>
      <c r="C53" s="31" t="s">
        <v>0</v>
      </c>
      <c r="D53" s="5">
        <v>28.0</v>
      </c>
      <c r="E53" s="6">
        <v>37.0</v>
      </c>
      <c r="F53" s="7">
        <v>23.0</v>
      </c>
      <c r="G53" s="8">
        <v>61.0</v>
      </c>
      <c r="H53" s="9">
        <v>127.0</v>
      </c>
      <c r="I53" s="10">
        <v>43.0</v>
      </c>
      <c r="J53" s="11">
        <v>28.0</v>
      </c>
      <c r="K53" s="12">
        <v>11.0</v>
      </c>
      <c r="L53" s="13">
        <v>59.0</v>
      </c>
      <c r="M53" s="31"/>
      <c r="N53" s="14">
        <v>13.0</v>
      </c>
      <c r="O53" s="15">
        <v>20.0</v>
      </c>
      <c r="P53" s="16">
        <v>12.0</v>
      </c>
      <c r="Q53" s="17">
        <v>43.0</v>
      </c>
      <c r="R53" s="18">
        <v>102.0</v>
      </c>
      <c r="S53" s="19">
        <v>24.0</v>
      </c>
      <c r="T53" s="20">
        <v>39.0</v>
      </c>
      <c r="U53" s="21">
        <v>53.0</v>
      </c>
      <c r="V53" s="22">
        <v>35.0</v>
      </c>
      <c r="W53" s="31"/>
      <c r="X53" s="14">
        <v>18.0</v>
      </c>
      <c r="Y53" s="15">
        <v>16.0</v>
      </c>
      <c r="Z53" s="16">
        <v>15.0</v>
      </c>
      <c r="AA53" s="17">
        <v>44.0</v>
      </c>
      <c r="AB53" s="18">
        <v>101.0</v>
      </c>
      <c r="AC53" s="19">
        <v>23.0</v>
      </c>
      <c r="AD53" s="20">
        <v>31.0</v>
      </c>
      <c r="AE53" s="21">
        <v>39.0</v>
      </c>
      <c r="AF53" s="22">
        <v>23.0</v>
      </c>
      <c r="AG53" s="37"/>
      <c r="AH53" s="14">
        <v>13.0</v>
      </c>
      <c r="AI53" s="15">
        <v>20.0</v>
      </c>
      <c r="AJ53" s="16">
        <v>12.0</v>
      </c>
      <c r="AK53" s="20">
        <v>39.0</v>
      </c>
      <c r="AL53" s="21">
        <v>53.0</v>
      </c>
      <c r="AM53" s="22">
        <v>35.0</v>
      </c>
      <c r="AN53" s="38">
        <f t="shared" ref="AN53:AP53" si="51">AH53/(AH53+AK53)</f>
        <v>0.25</v>
      </c>
      <c r="AO53" s="38">
        <f t="shared" si="51"/>
        <v>0.2739726027</v>
      </c>
      <c r="AP53" s="38">
        <f t="shared" si="51"/>
        <v>0.2553191489</v>
      </c>
      <c r="AQ53" s="23"/>
      <c r="AR53" s="23"/>
      <c r="AS53" s="23"/>
    </row>
    <row r="54">
      <c r="A54" s="29">
        <v>1605.0</v>
      </c>
      <c r="B54" s="30">
        <v>3022.0</v>
      </c>
      <c r="C54" s="31" t="s">
        <v>0</v>
      </c>
      <c r="D54" s="5">
        <v>23.0</v>
      </c>
      <c r="E54" s="6">
        <v>44.0</v>
      </c>
      <c r="F54" s="7">
        <v>21.0</v>
      </c>
      <c r="G54" s="8">
        <v>47.0</v>
      </c>
      <c r="H54" s="9">
        <v>138.0</v>
      </c>
      <c r="I54" s="10">
        <v>37.0</v>
      </c>
      <c r="J54" s="11">
        <v>23.0</v>
      </c>
      <c r="K54" s="12">
        <v>13.0</v>
      </c>
      <c r="L54" s="13">
        <v>77.0</v>
      </c>
      <c r="M54" s="31"/>
      <c r="N54" s="14">
        <v>21.0</v>
      </c>
      <c r="O54" s="15">
        <v>12.0</v>
      </c>
      <c r="P54" s="16">
        <v>8.0</v>
      </c>
      <c r="Q54" s="17">
        <v>37.0</v>
      </c>
      <c r="R54" s="18">
        <v>162.0</v>
      </c>
      <c r="S54" s="19">
        <v>26.0</v>
      </c>
      <c r="T54" s="20">
        <v>18.0</v>
      </c>
      <c r="U54" s="21">
        <v>38.0</v>
      </c>
      <c r="V54" s="22">
        <v>23.0</v>
      </c>
      <c r="W54" s="31"/>
      <c r="X54" s="14">
        <v>9.0</v>
      </c>
      <c r="Y54" s="15">
        <v>7.0</v>
      </c>
      <c r="Z54" s="16">
        <v>9.0</v>
      </c>
      <c r="AA54" s="17">
        <v>33.0</v>
      </c>
      <c r="AB54" s="18">
        <v>164.0</v>
      </c>
      <c r="AC54" s="19">
        <v>29.0</v>
      </c>
      <c r="AD54" s="20">
        <v>18.0</v>
      </c>
      <c r="AE54" s="21">
        <v>34.0</v>
      </c>
      <c r="AF54" s="22">
        <v>14.0</v>
      </c>
      <c r="AG54" s="37"/>
      <c r="AH54" s="14">
        <v>21.0</v>
      </c>
      <c r="AI54" s="15">
        <v>12.0</v>
      </c>
      <c r="AJ54" s="16">
        <v>8.0</v>
      </c>
      <c r="AK54" s="20">
        <v>18.0</v>
      </c>
      <c r="AL54" s="21">
        <v>38.0</v>
      </c>
      <c r="AM54" s="22">
        <v>23.0</v>
      </c>
      <c r="AN54" s="38">
        <f t="shared" ref="AN54:AP54" si="52">AH54/(AH54+AK54)</f>
        <v>0.5384615385</v>
      </c>
      <c r="AO54" s="38">
        <f t="shared" si="52"/>
        <v>0.24</v>
      </c>
      <c r="AP54" s="38">
        <f t="shared" si="52"/>
        <v>0.2580645161</v>
      </c>
      <c r="AQ54" s="23"/>
      <c r="AR54" s="23"/>
      <c r="AS54" s="23"/>
    </row>
    <row r="55">
      <c r="A55" s="29">
        <v>1606.0</v>
      </c>
      <c r="B55" s="30">
        <v>2356.0</v>
      </c>
      <c r="C55" s="31" t="s">
        <v>0</v>
      </c>
      <c r="D55" s="5">
        <v>25.0</v>
      </c>
      <c r="E55" s="6">
        <v>63.0</v>
      </c>
      <c r="F55" s="7">
        <v>46.0</v>
      </c>
      <c r="G55" s="8">
        <v>107.0</v>
      </c>
      <c r="H55" s="9">
        <v>218.0</v>
      </c>
      <c r="I55" s="10">
        <v>88.0</v>
      </c>
      <c r="J55" s="11">
        <v>20.0</v>
      </c>
      <c r="K55" s="12">
        <v>21.0</v>
      </c>
      <c r="L55" s="13">
        <v>74.0</v>
      </c>
      <c r="M55" s="31"/>
      <c r="N55" s="14">
        <v>19.0</v>
      </c>
      <c r="O55" s="15">
        <v>53.0</v>
      </c>
      <c r="P55" s="16">
        <v>28.0</v>
      </c>
      <c r="Q55" s="17">
        <v>52.0</v>
      </c>
      <c r="R55" s="18">
        <v>133.0</v>
      </c>
      <c r="S55" s="19">
        <v>40.0</v>
      </c>
      <c r="T55" s="20">
        <v>66.0</v>
      </c>
      <c r="U55" s="21">
        <v>93.0</v>
      </c>
      <c r="V55" s="22">
        <v>69.0</v>
      </c>
      <c r="W55" s="31"/>
      <c r="X55" s="14">
        <v>26.0</v>
      </c>
      <c r="Y55" s="15">
        <v>33.0</v>
      </c>
      <c r="Z55" s="16">
        <v>29.0</v>
      </c>
      <c r="AA55" s="17">
        <v>53.0</v>
      </c>
      <c r="AB55" s="18">
        <v>137.0</v>
      </c>
      <c r="AC55" s="19">
        <v>38.0</v>
      </c>
      <c r="AD55" s="20">
        <v>44.0</v>
      </c>
      <c r="AE55" s="21">
        <v>79.0</v>
      </c>
      <c r="AF55" s="22">
        <v>56.0</v>
      </c>
      <c r="AG55" s="37"/>
      <c r="AH55" s="14">
        <v>19.0</v>
      </c>
      <c r="AI55" s="15">
        <v>53.0</v>
      </c>
      <c r="AJ55" s="16">
        <v>28.0</v>
      </c>
      <c r="AK55" s="20">
        <v>66.0</v>
      </c>
      <c r="AL55" s="21">
        <v>93.0</v>
      </c>
      <c r="AM55" s="22">
        <v>69.0</v>
      </c>
      <c r="AN55" s="38">
        <f t="shared" ref="AN55:AP55" si="53">AH55/(AH55+AK55)</f>
        <v>0.2235294118</v>
      </c>
      <c r="AO55" s="38">
        <f t="shared" si="53"/>
        <v>0.3630136986</v>
      </c>
      <c r="AP55" s="38">
        <f t="shared" si="53"/>
        <v>0.2886597938</v>
      </c>
      <c r="AQ55" s="23"/>
      <c r="AR55" s="23"/>
      <c r="AS55" s="23"/>
    </row>
    <row r="56">
      <c r="A56" s="29">
        <v>1609.0</v>
      </c>
      <c r="B56" s="30">
        <v>2098.0</v>
      </c>
      <c r="C56" s="31" t="s">
        <v>0</v>
      </c>
      <c r="D56" s="5">
        <v>14.0</v>
      </c>
      <c r="E56" s="6">
        <v>31.0</v>
      </c>
      <c r="F56" s="7">
        <v>26.0</v>
      </c>
      <c r="G56" s="8">
        <v>62.0</v>
      </c>
      <c r="H56" s="9">
        <v>79.0</v>
      </c>
      <c r="I56" s="10">
        <v>35.0</v>
      </c>
      <c r="J56" s="11">
        <v>15.0</v>
      </c>
      <c r="K56" s="12">
        <v>18.0</v>
      </c>
      <c r="L56" s="13">
        <v>47.0</v>
      </c>
      <c r="M56" s="31"/>
      <c r="N56" s="14">
        <v>10.0</v>
      </c>
      <c r="O56" s="15">
        <v>11.0</v>
      </c>
      <c r="P56" s="16">
        <v>15.0</v>
      </c>
      <c r="Q56" s="17">
        <v>27.0</v>
      </c>
      <c r="R56" s="18">
        <v>73.0</v>
      </c>
      <c r="S56" s="19">
        <v>20.0</v>
      </c>
      <c r="T56" s="20">
        <v>36.0</v>
      </c>
      <c r="U56" s="21">
        <v>39.0</v>
      </c>
      <c r="V56" s="22">
        <v>24.0</v>
      </c>
      <c r="W56" s="31"/>
      <c r="X56" s="14">
        <v>15.0</v>
      </c>
      <c r="Y56" s="15">
        <v>8.0</v>
      </c>
      <c r="Z56" s="16">
        <v>13.0</v>
      </c>
      <c r="AA56" s="17">
        <v>27.0</v>
      </c>
      <c r="AB56" s="18">
        <v>80.0</v>
      </c>
      <c r="AC56" s="19">
        <v>21.0</v>
      </c>
      <c r="AD56" s="20">
        <v>27.0</v>
      </c>
      <c r="AE56" s="21">
        <v>25.0</v>
      </c>
      <c r="AF56" s="22">
        <v>20.0</v>
      </c>
      <c r="AG56" s="37"/>
      <c r="AH56" s="14">
        <v>10.0</v>
      </c>
      <c r="AI56" s="15">
        <v>11.0</v>
      </c>
      <c r="AJ56" s="16">
        <v>15.0</v>
      </c>
      <c r="AK56" s="20">
        <v>36.0</v>
      </c>
      <c r="AL56" s="21">
        <v>39.0</v>
      </c>
      <c r="AM56" s="22">
        <v>24.0</v>
      </c>
      <c r="AN56" s="38">
        <f t="shared" ref="AN56:AP56" si="54">AH56/(AH56+AK56)</f>
        <v>0.2173913043</v>
      </c>
      <c r="AO56" s="38">
        <f t="shared" si="54"/>
        <v>0.22</v>
      </c>
      <c r="AP56" s="38">
        <f t="shared" si="54"/>
        <v>0.3846153846</v>
      </c>
      <c r="AQ56" s="23"/>
      <c r="AR56" s="23"/>
      <c r="AS56" s="23"/>
    </row>
    <row r="57">
      <c r="A57" s="29">
        <v>1613.0</v>
      </c>
      <c r="B57" s="30">
        <v>2332.0</v>
      </c>
      <c r="C57" s="31" t="s">
        <v>0</v>
      </c>
      <c r="D57" s="5">
        <v>14.0</v>
      </c>
      <c r="E57" s="6">
        <v>31.0</v>
      </c>
      <c r="F57" s="7">
        <v>14.0</v>
      </c>
      <c r="G57" s="8">
        <v>48.0</v>
      </c>
      <c r="H57" s="9">
        <v>113.0</v>
      </c>
      <c r="I57" s="10">
        <v>38.0</v>
      </c>
      <c r="J57" s="11">
        <v>23.0</v>
      </c>
      <c r="K57" s="12">
        <v>18.0</v>
      </c>
      <c r="L57" s="13">
        <v>57.0</v>
      </c>
      <c r="M57" s="31"/>
      <c r="N57" s="14">
        <v>17.0</v>
      </c>
      <c r="O57" s="15">
        <v>18.0</v>
      </c>
      <c r="P57" s="16">
        <v>12.0</v>
      </c>
      <c r="Q57" s="17">
        <v>36.0</v>
      </c>
      <c r="R57" s="18">
        <v>113.0</v>
      </c>
      <c r="S57" s="19">
        <v>31.0</v>
      </c>
      <c r="T57" s="20">
        <v>17.0</v>
      </c>
      <c r="U57" s="21">
        <v>32.0</v>
      </c>
      <c r="V57" s="22">
        <v>24.0</v>
      </c>
      <c r="W57" s="31"/>
      <c r="X57" s="14">
        <v>14.0</v>
      </c>
      <c r="Y57" s="15">
        <v>12.0</v>
      </c>
      <c r="Z57" s="16">
        <v>4.0</v>
      </c>
      <c r="AA57" s="17">
        <v>31.0</v>
      </c>
      <c r="AB57" s="18">
        <v>110.0</v>
      </c>
      <c r="AC57" s="19">
        <v>29.0</v>
      </c>
      <c r="AD57" s="20">
        <v>16.0</v>
      </c>
      <c r="AE57" s="21">
        <v>23.0</v>
      </c>
      <c r="AF57" s="22">
        <v>25.0</v>
      </c>
      <c r="AG57" s="37"/>
      <c r="AH57" s="14">
        <v>17.0</v>
      </c>
      <c r="AI57" s="15">
        <v>18.0</v>
      </c>
      <c r="AJ57" s="16">
        <v>12.0</v>
      </c>
      <c r="AK57" s="20">
        <v>17.0</v>
      </c>
      <c r="AL57" s="21">
        <v>32.0</v>
      </c>
      <c r="AM57" s="22">
        <v>24.0</v>
      </c>
      <c r="AN57" s="38">
        <f t="shared" ref="AN57:AP57" si="55">AH57/(AH57+AK57)</f>
        <v>0.5</v>
      </c>
      <c r="AO57" s="38">
        <f t="shared" si="55"/>
        <v>0.36</v>
      </c>
      <c r="AP57" s="38">
        <f t="shared" si="55"/>
        <v>0.3333333333</v>
      </c>
      <c r="AQ57" s="23"/>
      <c r="AR57" s="23"/>
      <c r="AS57" s="23"/>
    </row>
    <row r="58">
      <c r="A58" s="29">
        <v>1614.0</v>
      </c>
      <c r="B58" s="30">
        <v>1812.0</v>
      </c>
      <c r="C58" s="31" t="s">
        <v>0</v>
      </c>
      <c r="D58" s="5">
        <v>17.0</v>
      </c>
      <c r="E58" s="6">
        <v>27.0</v>
      </c>
      <c r="F58" s="7">
        <v>20.0</v>
      </c>
      <c r="G58" s="8">
        <v>44.0</v>
      </c>
      <c r="H58" s="9">
        <v>93.0</v>
      </c>
      <c r="I58" s="10">
        <v>33.0</v>
      </c>
      <c r="J58" s="11">
        <v>14.0</v>
      </c>
      <c r="K58" s="12">
        <v>17.0</v>
      </c>
      <c r="L58" s="13">
        <v>38.0</v>
      </c>
      <c r="M58" s="31"/>
      <c r="N58" s="14">
        <v>19.0</v>
      </c>
      <c r="O58" s="15">
        <v>10.0</v>
      </c>
      <c r="P58" s="16">
        <v>7.0</v>
      </c>
      <c r="Q58" s="17">
        <v>25.0</v>
      </c>
      <c r="R58" s="18">
        <v>84.0</v>
      </c>
      <c r="S58" s="19">
        <v>24.0</v>
      </c>
      <c r="T58" s="20">
        <v>25.0</v>
      </c>
      <c r="U58" s="21">
        <v>22.0</v>
      </c>
      <c r="V58" s="22">
        <v>21.0</v>
      </c>
      <c r="W58" s="31"/>
      <c r="X58" s="14">
        <v>17.0</v>
      </c>
      <c r="Y58" s="15">
        <v>7.0</v>
      </c>
      <c r="Z58" s="16">
        <v>14.0</v>
      </c>
      <c r="AA58" s="17">
        <v>22.0</v>
      </c>
      <c r="AB58" s="18">
        <v>89.0</v>
      </c>
      <c r="AC58" s="19">
        <v>25.0</v>
      </c>
      <c r="AD58" s="20">
        <v>22.0</v>
      </c>
      <c r="AE58" s="21">
        <v>20.0</v>
      </c>
      <c r="AF58" s="22">
        <v>18.0</v>
      </c>
      <c r="AG58" s="37"/>
      <c r="AH58" s="14">
        <v>19.0</v>
      </c>
      <c r="AI58" s="15">
        <v>10.0</v>
      </c>
      <c r="AJ58" s="16">
        <v>7.0</v>
      </c>
      <c r="AK58" s="20">
        <v>25.0</v>
      </c>
      <c r="AL58" s="21">
        <v>22.0</v>
      </c>
      <c r="AM58" s="22">
        <v>21.0</v>
      </c>
      <c r="AN58" s="38">
        <f t="shared" ref="AN58:AP58" si="56">AH58/(AH58+AK58)</f>
        <v>0.4318181818</v>
      </c>
      <c r="AO58" s="38">
        <f t="shared" si="56"/>
        <v>0.3125</v>
      </c>
      <c r="AP58" s="38">
        <f t="shared" si="56"/>
        <v>0.25</v>
      </c>
      <c r="AQ58" s="23"/>
      <c r="AR58" s="23"/>
      <c r="AS58" s="23"/>
    </row>
    <row r="59">
      <c r="A59" s="29">
        <v>1619.0</v>
      </c>
      <c r="B59" s="30">
        <v>2206.0</v>
      </c>
      <c r="C59" s="31" t="s">
        <v>0</v>
      </c>
      <c r="D59" s="5">
        <v>9.0</v>
      </c>
      <c r="E59" s="6">
        <v>22.0</v>
      </c>
      <c r="F59" s="7">
        <v>21.0</v>
      </c>
      <c r="G59" s="8">
        <v>47.0</v>
      </c>
      <c r="H59" s="9">
        <v>92.0</v>
      </c>
      <c r="I59" s="10">
        <v>58.0</v>
      </c>
      <c r="J59" s="11">
        <v>12.0</v>
      </c>
      <c r="K59" s="12">
        <v>13.0</v>
      </c>
      <c r="L59" s="13">
        <v>48.0</v>
      </c>
      <c r="M59" s="31"/>
      <c r="N59" s="14">
        <v>11.0</v>
      </c>
      <c r="O59" s="15">
        <v>16.0</v>
      </c>
      <c r="P59" s="16">
        <v>21.0</v>
      </c>
      <c r="Q59" s="17">
        <v>21.0</v>
      </c>
      <c r="R59" s="18">
        <v>82.0</v>
      </c>
      <c r="S59" s="19">
        <v>22.0</v>
      </c>
      <c r="T59" s="20">
        <v>29.0</v>
      </c>
      <c r="U59" s="21">
        <v>32.0</v>
      </c>
      <c r="V59" s="22">
        <v>35.0</v>
      </c>
      <c r="W59" s="31"/>
      <c r="X59" s="14">
        <v>12.0</v>
      </c>
      <c r="Y59" s="15">
        <v>9.0</v>
      </c>
      <c r="Z59" s="16">
        <v>27.0</v>
      </c>
      <c r="AA59" s="17">
        <v>21.0</v>
      </c>
      <c r="AB59" s="18">
        <v>83.0</v>
      </c>
      <c r="AC59" s="19">
        <v>21.0</v>
      </c>
      <c r="AD59" s="20">
        <v>24.0</v>
      </c>
      <c r="AE59" s="21">
        <v>25.0</v>
      </c>
      <c r="AF59" s="22">
        <v>20.0</v>
      </c>
      <c r="AG59" s="37"/>
      <c r="AH59" s="14">
        <v>11.0</v>
      </c>
      <c r="AI59" s="15">
        <v>16.0</v>
      </c>
      <c r="AJ59" s="16">
        <v>21.0</v>
      </c>
      <c r="AK59" s="20">
        <v>29.0</v>
      </c>
      <c r="AL59" s="21">
        <v>32.0</v>
      </c>
      <c r="AM59" s="22">
        <v>35.0</v>
      </c>
      <c r="AN59" s="38">
        <f t="shared" ref="AN59:AP59" si="57">AH59/(AH59+AK59)</f>
        <v>0.275</v>
      </c>
      <c r="AO59" s="38">
        <f t="shared" si="57"/>
        <v>0.3333333333</v>
      </c>
      <c r="AP59" s="38">
        <f t="shared" si="57"/>
        <v>0.375</v>
      </c>
      <c r="AQ59" s="23"/>
      <c r="AR59" s="23"/>
      <c r="AS59" s="23"/>
    </row>
    <row r="60">
      <c r="A60" s="29">
        <v>1621.0</v>
      </c>
      <c r="B60" s="30">
        <v>1230.0</v>
      </c>
      <c r="C60" s="31" t="s">
        <v>0</v>
      </c>
      <c r="D60" s="5">
        <v>10.0</v>
      </c>
      <c r="E60" s="6">
        <v>32.0</v>
      </c>
      <c r="F60" s="7">
        <v>5.0</v>
      </c>
      <c r="G60" s="8">
        <v>28.0</v>
      </c>
      <c r="H60" s="9">
        <v>43.0</v>
      </c>
      <c r="I60" s="10">
        <v>22.0</v>
      </c>
      <c r="J60" s="11">
        <v>5.0</v>
      </c>
      <c r="K60" s="12">
        <v>8.0</v>
      </c>
      <c r="L60" s="13">
        <v>21.0</v>
      </c>
      <c r="M60" s="31"/>
      <c r="N60" s="14">
        <v>9.0</v>
      </c>
      <c r="O60" s="15">
        <v>8.0</v>
      </c>
      <c r="P60" s="16">
        <v>4.0</v>
      </c>
      <c r="Q60" s="17">
        <v>15.0</v>
      </c>
      <c r="R60" s="18">
        <v>55.0</v>
      </c>
      <c r="S60" s="19">
        <v>6.0</v>
      </c>
      <c r="T60" s="20">
        <v>11.0</v>
      </c>
      <c r="U60" s="21">
        <v>11.0</v>
      </c>
      <c r="V60" s="22">
        <v>13.0</v>
      </c>
      <c r="W60" s="31"/>
      <c r="X60" s="14">
        <v>12.0</v>
      </c>
      <c r="Y60" s="15">
        <v>6.0</v>
      </c>
      <c r="Z60" s="16">
        <v>8.0</v>
      </c>
      <c r="AA60" s="17">
        <v>15.0</v>
      </c>
      <c r="AB60" s="18">
        <v>59.0</v>
      </c>
      <c r="AC60" s="19">
        <v>5.0</v>
      </c>
      <c r="AD60" s="20">
        <v>9.0</v>
      </c>
      <c r="AE60" s="21">
        <v>12.0</v>
      </c>
      <c r="AF60" s="22">
        <v>11.0</v>
      </c>
      <c r="AG60" s="37"/>
      <c r="AH60" s="14">
        <v>9.0</v>
      </c>
      <c r="AI60" s="15">
        <v>8.0</v>
      </c>
      <c r="AJ60" s="16">
        <v>4.0</v>
      </c>
      <c r="AK60" s="20">
        <v>11.0</v>
      </c>
      <c r="AL60" s="21">
        <v>11.0</v>
      </c>
      <c r="AM60" s="22">
        <v>13.0</v>
      </c>
      <c r="AN60" s="38">
        <f t="shared" ref="AN60:AP60" si="58">AH60/(AH60+AK60)</f>
        <v>0.45</v>
      </c>
      <c r="AO60" s="38">
        <f t="shared" si="58"/>
        <v>0.4210526316</v>
      </c>
      <c r="AP60" s="38">
        <f t="shared" si="58"/>
        <v>0.2352941176</v>
      </c>
      <c r="AQ60" s="23"/>
      <c r="AR60" s="23"/>
      <c r="AS60" s="23"/>
    </row>
    <row r="61">
      <c r="A61" s="29">
        <v>1625.0</v>
      </c>
      <c r="B61" s="30">
        <v>2643.0</v>
      </c>
      <c r="C61" s="31" t="s">
        <v>0</v>
      </c>
      <c r="D61" s="5">
        <v>21.0</v>
      </c>
      <c r="E61" s="6">
        <v>36.0</v>
      </c>
      <c r="F61" s="7">
        <v>22.0</v>
      </c>
      <c r="G61" s="8">
        <v>42.0</v>
      </c>
      <c r="H61" s="9">
        <v>145.0</v>
      </c>
      <c r="I61" s="10">
        <v>40.0</v>
      </c>
      <c r="J61" s="11">
        <v>23.0</v>
      </c>
      <c r="K61" s="12">
        <v>22.0</v>
      </c>
      <c r="L61" s="13">
        <v>75.0</v>
      </c>
      <c r="M61" s="31"/>
      <c r="N61" s="14">
        <v>16.0</v>
      </c>
      <c r="O61" s="15">
        <v>21.0</v>
      </c>
      <c r="P61" s="16">
        <v>10.0</v>
      </c>
      <c r="Q61" s="17">
        <v>37.0</v>
      </c>
      <c r="R61" s="18">
        <v>144.0</v>
      </c>
      <c r="S61" s="19">
        <v>20.0</v>
      </c>
      <c r="T61" s="20">
        <v>18.0</v>
      </c>
      <c r="U61" s="21">
        <v>36.0</v>
      </c>
      <c r="V61" s="22">
        <v>39.0</v>
      </c>
      <c r="W61" s="31"/>
      <c r="X61" s="14">
        <v>5.0</v>
      </c>
      <c r="Y61" s="15">
        <v>12.0</v>
      </c>
      <c r="Z61" s="16">
        <v>22.0</v>
      </c>
      <c r="AA61" s="17">
        <v>34.0</v>
      </c>
      <c r="AB61" s="18">
        <v>146.0</v>
      </c>
      <c r="AC61" s="19">
        <v>21.0</v>
      </c>
      <c r="AD61" s="20">
        <v>28.0</v>
      </c>
      <c r="AE61" s="21">
        <v>28.0</v>
      </c>
      <c r="AF61" s="22">
        <v>21.0</v>
      </c>
      <c r="AG61" s="37"/>
      <c r="AH61" s="14">
        <v>16.0</v>
      </c>
      <c r="AI61" s="15">
        <v>21.0</v>
      </c>
      <c r="AJ61" s="16">
        <v>10.0</v>
      </c>
      <c r="AK61" s="20">
        <v>18.0</v>
      </c>
      <c r="AL61" s="21">
        <v>36.0</v>
      </c>
      <c r="AM61" s="22">
        <v>39.0</v>
      </c>
      <c r="AN61" s="38">
        <f t="shared" ref="AN61:AP61" si="59">AH61/(AH61+AK61)</f>
        <v>0.4705882353</v>
      </c>
      <c r="AO61" s="38">
        <f t="shared" si="59"/>
        <v>0.3684210526</v>
      </c>
      <c r="AP61" s="38">
        <f t="shared" si="59"/>
        <v>0.2040816327</v>
      </c>
      <c r="AQ61" s="23"/>
      <c r="AR61" s="23"/>
      <c r="AS61" s="23"/>
    </row>
    <row r="62">
      <c r="A62" s="29">
        <v>1631.0</v>
      </c>
      <c r="B62" s="30">
        <v>2267.0</v>
      </c>
      <c r="C62" s="31" t="s">
        <v>0</v>
      </c>
      <c r="D62" s="5">
        <v>18.0</v>
      </c>
      <c r="E62" s="6">
        <v>31.0</v>
      </c>
      <c r="F62" s="7">
        <v>34.0</v>
      </c>
      <c r="G62" s="8">
        <v>46.0</v>
      </c>
      <c r="H62" s="9">
        <v>138.0</v>
      </c>
      <c r="I62" s="10">
        <v>50.0</v>
      </c>
      <c r="J62" s="11">
        <v>23.0</v>
      </c>
      <c r="K62" s="12">
        <v>25.0</v>
      </c>
      <c r="L62" s="13">
        <v>65.0</v>
      </c>
      <c r="M62" s="31"/>
      <c r="N62" s="14">
        <v>18.0</v>
      </c>
      <c r="O62" s="15">
        <v>12.0</v>
      </c>
      <c r="P62" s="16">
        <v>22.0</v>
      </c>
      <c r="Q62" s="17">
        <v>33.0</v>
      </c>
      <c r="R62" s="18">
        <v>137.0</v>
      </c>
      <c r="S62" s="19">
        <v>24.0</v>
      </c>
      <c r="T62" s="20">
        <v>30.0</v>
      </c>
      <c r="U62" s="21">
        <v>37.0</v>
      </c>
      <c r="V62" s="22">
        <v>49.0</v>
      </c>
      <c r="W62" s="31"/>
      <c r="X62" s="14">
        <v>18.0</v>
      </c>
      <c r="Y62" s="15">
        <v>7.0</v>
      </c>
      <c r="Z62" s="16">
        <v>31.0</v>
      </c>
      <c r="AA62" s="17">
        <v>33.0</v>
      </c>
      <c r="AB62" s="18">
        <v>135.0</v>
      </c>
      <c r="AC62" s="19">
        <v>20.0</v>
      </c>
      <c r="AD62" s="20">
        <v>17.0</v>
      </c>
      <c r="AE62" s="21">
        <v>28.0</v>
      </c>
      <c r="AF62" s="22">
        <v>33.0</v>
      </c>
      <c r="AG62" s="37"/>
      <c r="AH62" s="14">
        <v>18.0</v>
      </c>
      <c r="AI62" s="15">
        <v>12.0</v>
      </c>
      <c r="AJ62" s="16">
        <v>22.0</v>
      </c>
      <c r="AK62" s="20">
        <v>30.0</v>
      </c>
      <c r="AL62" s="21">
        <v>37.0</v>
      </c>
      <c r="AM62" s="22">
        <v>49.0</v>
      </c>
      <c r="AN62" s="38">
        <f t="shared" ref="AN62:AP62" si="60">AH62/(AH62+AK62)</f>
        <v>0.375</v>
      </c>
      <c r="AO62" s="38">
        <f t="shared" si="60"/>
        <v>0.2448979592</v>
      </c>
      <c r="AP62" s="38">
        <f t="shared" si="60"/>
        <v>0.3098591549</v>
      </c>
      <c r="AQ62" s="23"/>
      <c r="AR62" s="23"/>
      <c r="AS62" s="23"/>
    </row>
    <row r="63">
      <c r="A63" s="29">
        <v>1632.0</v>
      </c>
      <c r="B63" s="30">
        <v>2438.0</v>
      </c>
      <c r="C63" s="31" t="s">
        <v>0</v>
      </c>
      <c r="D63" s="5">
        <v>20.0</v>
      </c>
      <c r="E63" s="6">
        <v>27.0</v>
      </c>
      <c r="F63" s="7">
        <v>20.0</v>
      </c>
      <c r="G63" s="8">
        <v>42.0</v>
      </c>
      <c r="H63" s="9">
        <v>109.0</v>
      </c>
      <c r="I63" s="10">
        <v>54.0</v>
      </c>
      <c r="J63" s="11">
        <v>24.0</v>
      </c>
      <c r="K63" s="12">
        <v>19.0</v>
      </c>
      <c r="L63" s="13">
        <v>60.0</v>
      </c>
      <c r="M63" s="31"/>
      <c r="N63" s="14">
        <v>9.0</v>
      </c>
      <c r="O63" s="15">
        <v>10.0</v>
      </c>
      <c r="P63" s="16">
        <v>15.0</v>
      </c>
      <c r="Q63" s="17">
        <v>44.0</v>
      </c>
      <c r="R63" s="18">
        <v>130.0</v>
      </c>
      <c r="S63" s="19">
        <v>20.0</v>
      </c>
      <c r="T63" s="20">
        <v>25.0</v>
      </c>
      <c r="U63" s="21">
        <v>15.0</v>
      </c>
      <c r="V63" s="22">
        <v>43.0</v>
      </c>
      <c r="W63" s="31"/>
      <c r="X63" s="14">
        <v>4.0</v>
      </c>
      <c r="Y63" s="15">
        <v>4.0</v>
      </c>
      <c r="Z63" s="16">
        <v>24.0</v>
      </c>
      <c r="AA63" s="17">
        <v>42.0</v>
      </c>
      <c r="AB63" s="18">
        <v>125.0</v>
      </c>
      <c r="AC63" s="19">
        <v>17.0</v>
      </c>
      <c r="AD63" s="20">
        <v>21.0</v>
      </c>
      <c r="AE63" s="21">
        <v>14.0</v>
      </c>
      <c r="AF63" s="22">
        <v>20.0</v>
      </c>
      <c r="AG63" s="37"/>
      <c r="AH63" s="14">
        <v>9.0</v>
      </c>
      <c r="AI63" s="15">
        <v>10.0</v>
      </c>
      <c r="AJ63" s="16">
        <v>15.0</v>
      </c>
      <c r="AK63" s="20">
        <v>25.0</v>
      </c>
      <c r="AL63" s="21">
        <v>15.0</v>
      </c>
      <c r="AM63" s="22">
        <v>43.0</v>
      </c>
      <c r="AN63" s="38">
        <f t="shared" ref="AN63:AP63" si="61">AH63/(AH63+AK63)</f>
        <v>0.2647058824</v>
      </c>
      <c r="AO63" s="38">
        <f t="shared" si="61"/>
        <v>0.4</v>
      </c>
      <c r="AP63" s="38">
        <f t="shared" si="61"/>
        <v>0.2586206897</v>
      </c>
      <c r="AQ63" s="23"/>
      <c r="AR63" s="23"/>
      <c r="AS63" s="23"/>
    </row>
    <row r="64">
      <c r="A64" s="29">
        <v>1633.0</v>
      </c>
      <c r="B64" s="30">
        <v>1635.0</v>
      </c>
      <c r="C64" s="31" t="s">
        <v>0</v>
      </c>
      <c r="D64" s="5">
        <v>11.0</v>
      </c>
      <c r="E64" s="6">
        <v>16.0</v>
      </c>
      <c r="F64" s="7">
        <v>10.0</v>
      </c>
      <c r="G64" s="8">
        <v>29.0</v>
      </c>
      <c r="H64" s="9">
        <v>70.0</v>
      </c>
      <c r="I64" s="10">
        <v>14.0</v>
      </c>
      <c r="J64" s="11">
        <v>6.0</v>
      </c>
      <c r="K64" s="12">
        <v>4.0</v>
      </c>
      <c r="L64" s="13">
        <v>25.0</v>
      </c>
      <c r="M64" s="31"/>
      <c r="N64" s="14">
        <v>3.0</v>
      </c>
      <c r="O64" s="15">
        <v>3.0</v>
      </c>
      <c r="P64" s="16">
        <v>2.0</v>
      </c>
      <c r="Q64" s="17">
        <v>24.0</v>
      </c>
      <c r="R64" s="18">
        <v>77.0</v>
      </c>
      <c r="S64" s="19">
        <v>13.0</v>
      </c>
      <c r="T64" s="20">
        <v>9.0</v>
      </c>
      <c r="U64" s="21">
        <v>16.0</v>
      </c>
      <c r="V64" s="22">
        <v>8.0</v>
      </c>
      <c r="W64" s="31"/>
      <c r="X64" s="14">
        <v>4.0</v>
      </c>
      <c r="Y64" s="15">
        <v>2.0</v>
      </c>
      <c r="Z64" s="16">
        <v>4.0</v>
      </c>
      <c r="AA64" s="17">
        <v>22.0</v>
      </c>
      <c r="AB64" s="18">
        <v>72.0</v>
      </c>
      <c r="AC64" s="19">
        <v>15.0</v>
      </c>
      <c r="AD64" s="20">
        <v>6.0</v>
      </c>
      <c r="AE64" s="21">
        <v>12.0</v>
      </c>
      <c r="AF64" s="22">
        <v>5.0</v>
      </c>
      <c r="AG64" s="37"/>
      <c r="AH64" s="14">
        <v>3.0</v>
      </c>
      <c r="AI64" s="15">
        <v>3.0</v>
      </c>
      <c r="AJ64" s="16">
        <v>2.0</v>
      </c>
      <c r="AK64" s="20">
        <v>9.0</v>
      </c>
      <c r="AL64" s="21">
        <v>16.0</v>
      </c>
      <c r="AM64" s="22">
        <v>8.0</v>
      </c>
      <c r="AN64" s="38">
        <f t="shared" ref="AN64:AP64" si="62">AH64/(AH64+AK64)</f>
        <v>0.25</v>
      </c>
      <c r="AO64" s="38">
        <f t="shared" si="62"/>
        <v>0.1578947368</v>
      </c>
      <c r="AP64" s="38">
        <f t="shared" si="62"/>
        <v>0.2</v>
      </c>
      <c r="AQ64" s="23"/>
      <c r="AR64" s="23"/>
      <c r="AS64" s="23"/>
    </row>
    <row r="65">
      <c r="A65" s="29">
        <v>1645.0</v>
      </c>
      <c r="B65" s="30">
        <v>3215.0</v>
      </c>
      <c r="C65" s="31" t="s">
        <v>0</v>
      </c>
      <c r="D65" s="5">
        <v>8.0</v>
      </c>
      <c r="E65" s="6">
        <v>55.0</v>
      </c>
      <c r="F65" s="7">
        <v>12.0</v>
      </c>
      <c r="G65" s="8">
        <v>28.0</v>
      </c>
      <c r="H65" s="9">
        <v>108.0</v>
      </c>
      <c r="I65" s="10">
        <v>27.0</v>
      </c>
      <c r="J65" s="11">
        <v>15.0</v>
      </c>
      <c r="K65" s="12">
        <v>5.0</v>
      </c>
      <c r="L65" s="13">
        <v>61.0</v>
      </c>
      <c r="M65" s="31"/>
      <c r="N65" s="14">
        <v>8.0</v>
      </c>
      <c r="O65" s="15">
        <v>10.0</v>
      </c>
      <c r="P65" s="16">
        <v>6.0</v>
      </c>
      <c r="Q65" s="17">
        <v>23.0</v>
      </c>
      <c r="R65" s="18">
        <v>139.0</v>
      </c>
      <c r="S65" s="19">
        <v>13.0</v>
      </c>
      <c r="T65" s="20">
        <v>7.0</v>
      </c>
      <c r="U65" s="21">
        <v>28.0</v>
      </c>
      <c r="V65" s="22">
        <v>15.0</v>
      </c>
      <c r="W65" s="31"/>
      <c r="X65" s="14">
        <v>4.0</v>
      </c>
      <c r="Y65" s="15">
        <v>8.0</v>
      </c>
      <c r="Z65" s="16">
        <v>7.0</v>
      </c>
      <c r="AA65" s="17">
        <v>24.0</v>
      </c>
      <c r="AB65" s="18">
        <v>142.0</v>
      </c>
      <c r="AC65" s="19">
        <v>15.0</v>
      </c>
      <c r="AD65" s="20">
        <v>5.0</v>
      </c>
      <c r="AE65" s="21">
        <v>17.0</v>
      </c>
      <c r="AF65" s="22">
        <v>12.0</v>
      </c>
      <c r="AG65" s="37"/>
      <c r="AH65" s="14">
        <v>8.0</v>
      </c>
      <c r="AI65" s="15">
        <v>10.0</v>
      </c>
      <c r="AJ65" s="16">
        <v>6.0</v>
      </c>
      <c r="AK65" s="20">
        <v>7.0</v>
      </c>
      <c r="AL65" s="21">
        <v>28.0</v>
      </c>
      <c r="AM65" s="22">
        <v>15.0</v>
      </c>
      <c r="AN65" s="38">
        <f t="shared" ref="AN65:AP65" si="63">AH65/(AH65+AK65)</f>
        <v>0.5333333333</v>
      </c>
      <c r="AO65" s="38">
        <f t="shared" si="63"/>
        <v>0.2631578947</v>
      </c>
      <c r="AP65" s="38">
        <f t="shared" si="63"/>
        <v>0.2857142857</v>
      </c>
      <c r="AQ65" s="23"/>
      <c r="AR65" s="23"/>
      <c r="AS65" s="23"/>
    </row>
    <row r="66">
      <c r="A66" s="29">
        <v>1651.0</v>
      </c>
      <c r="B66" s="30">
        <v>3026.0</v>
      </c>
      <c r="C66" s="31" t="s">
        <v>0</v>
      </c>
      <c r="D66" s="5">
        <v>38.0</v>
      </c>
      <c r="E66" s="6">
        <v>37.0</v>
      </c>
      <c r="F66" s="7">
        <v>21.0</v>
      </c>
      <c r="G66" s="8">
        <v>82.0</v>
      </c>
      <c r="H66" s="9">
        <v>153.0</v>
      </c>
      <c r="I66" s="10">
        <v>57.0</v>
      </c>
      <c r="J66" s="11">
        <v>29.0</v>
      </c>
      <c r="K66" s="12">
        <v>21.0</v>
      </c>
      <c r="L66" s="13">
        <v>80.0</v>
      </c>
      <c r="M66" s="31"/>
      <c r="N66" s="14">
        <v>21.0</v>
      </c>
      <c r="O66" s="15">
        <v>39.0</v>
      </c>
      <c r="P66" s="16">
        <v>20.0</v>
      </c>
      <c r="Q66" s="17">
        <v>62.0</v>
      </c>
      <c r="R66" s="18">
        <v>132.0</v>
      </c>
      <c r="S66" s="19">
        <v>26.0</v>
      </c>
      <c r="T66" s="20">
        <v>50.0</v>
      </c>
      <c r="U66" s="21">
        <v>50.0</v>
      </c>
      <c r="V66" s="22">
        <v>38.0</v>
      </c>
      <c r="W66" s="31"/>
      <c r="X66" s="14">
        <v>14.0</v>
      </c>
      <c r="Y66" s="15">
        <v>10.0</v>
      </c>
      <c r="Z66" s="16">
        <v>27.0</v>
      </c>
      <c r="AA66" s="17">
        <v>57.0</v>
      </c>
      <c r="AB66" s="18">
        <v>131.0</v>
      </c>
      <c r="AC66" s="19">
        <v>27.0</v>
      </c>
      <c r="AD66" s="20">
        <v>41.0</v>
      </c>
      <c r="AE66" s="21">
        <v>57.0</v>
      </c>
      <c r="AF66" s="22">
        <v>21.0</v>
      </c>
      <c r="AG66" s="37"/>
      <c r="AH66" s="14">
        <v>21.0</v>
      </c>
      <c r="AI66" s="15">
        <v>39.0</v>
      </c>
      <c r="AJ66" s="16">
        <v>20.0</v>
      </c>
      <c r="AK66" s="20">
        <v>50.0</v>
      </c>
      <c r="AL66" s="21">
        <v>50.0</v>
      </c>
      <c r="AM66" s="22">
        <v>38.0</v>
      </c>
      <c r="AN66" s="38">
        <f t="shared" ref="AN66:AP66" si="64">AH66/(AH66+AK66)</f>
        <v>0.2957746479</v>
      </c>
      <c r="AO66" s="38">
        <f t="shared" si="64"/>
        <v>0.4382022472</v>
      </c>
      <c r="AP66" s="38">
        <f t="shared" si="64"/>
        <v>0.3448275862</v>
      </c>
      <c r="AQ66" s="23"/>
      <c r="AR66" s="23"/>
      <c r="AS66" s="23"/>
    </row>
    <row r="67">
      <c r="A67" s="29">
        <v>1653.0</v>
      </c>
      <c r="B67" s="30">
        <v>1776.0</v>
      </c>
      <c r="C67" s="31" t="s">
        <v>0</v>
      </c>
      <c r="D67" s="5">
        <v>14.0</v>
      </c>
      <c r="E67" s="6">
        <v>35.0</v>
      </c>
      <c r="F67" s="7">
        <v>13.0</v>
      </c>
      <c r="G67" s="8">
        <v>28.0</v>
      </c>
      <c r="H67" s="9">
        <v>54.0</v>
      </c>
      <c r="I67" s="10">
        <v>24.0</v>
      </c>
      <c r="J67" s="11">
        <v>16.0</v>
      </c>
      <c r="K67" s="12">
        <v>8.0</v>
      </c>
      <c r="L67" s="13">
        <v>29.0</v>
      </c>
      <c r="M67" s="31"/>
      <c r="N67" s="14">
        <v>15.0</v>
      </c>
      <c r="O67" s="15">
        <v>4.0</v>
      </c>
      <c r="P67" s="16">
        <v>3.0</v>
      </c>
      <c r="Q67" s="17">
        <v>22.0</v>
      </c>
      <c r="R67" s="18">
        <v>61.0</v>
      </c>
      <c r="S67" s="19">
        <v>15.0</v>
      </c>
      <c r="T67" s="20">
        <v>13.0</v>
      </c>
      <c r="U67" s="21">
        <v>23.0</v>
      </c>
      <c r="V67" s="22">
        <v>23.0</v>
      </c>
      <c r="W67" s="31"/>
      <c r="X67" s="14">
        <v>9.0</v>
      </c>
      <c r="Y67" s="15">
        <v>5.0</v>
      </c>
      <c r="Z67" s="16">
        <v>3.0</v>
      </c>
      <c r="AA67" s="17">
        <v>24.0</v>
      </c>
      <c r="AB67" s="18">
        <v>65.0</v>
      </c>
      <c r="AC67" s="19">
        <v>15.0</v>
      </c>
      <c r="AD67" s="20">
        <v>11.0</v>
      </c>
      <c r="AE67" s="21">
        <v>17.0</v>
      </c>
      <c r="AF67" s="22">
        <v>19.0</v>
      </c>
      <c r="AG67" s="37"/>
      <c r="AH67" s="14">
        <v>15.0</v>
      </c>
      <c r="AI67" s="15">
        <v>4.0</v>
      </c>
      <c r="AJ67" s="16">
        <v>3.0</v>
      </c>
      <c r="AK67" s="20">
        <v>13.0</v>
      </c>
      <c r="AL67" s="21">
        <v>23.0</v>
      </c>
      <c r="AM67" s="22">
        <v>23.0</v>
      </c>
      <c r="AN67" s="38">
        <f t="shared" ref="AN67:AP67" si="65">AH67/(AH67+AK67)</f>
        <v>0.5357142857</v>
      </c>
      <c r="AO67" s="38">
        <f t="shared" si="65"/>
        <v>0.1481481481</v>
      </c>
      <c r="AP67" s="38">
        <f t="shared" si="65"/>
        <v>0.1153846154</v>
      </c>
      <c r="AQ67" s="23"/>
      <c r="AR67" s="23"/>
      <c r="AS67" s="23"/>
    </row>
    <row r="68">
      <c r="A68" s="29">
        <v>1660.0</v>
      </c>
      <c r="B68" s="30">
        <v>1953.0</v>
      </c>
      <c r="C68" s="31" t="s">
        <v>0</v>
      </c>
      <c r="D68" s="5">
        <v>24.0</v>
      </c>
      <c r="E68" s="6">
        <v>36.0</v>
      </c>
      <c r="F68" s="7">
        <v>21.0</v>
      </c>
      <c r="G68" s="8">
        <v>74.0</v>
      </c>
      <c r="H68" s="9">
        <v>161.0</v>
      </c>
      <c r="I68" s="10">
        <v>31.0</v>
      </c>
      <c r="J68" s="11">
        <v>18.0</v>
      </c>
      <c r="K68" s="12">
        <v>22.0</v>
      </c>
      <c r="L68" s="13">
        <v>68.0</v>
      </c>
      <c r="M68" s="31"/>
      <c r="N68" s="14">
        <v>15.0</v>
      </c>
      <c r="O68" s="15">
        <v>13.0</v>
      </c>
      <c r="P68" s="16">
        <v>8.0</v>
      </c>
      <c r="Q68" s="17">
        <v>48.0</v>
      </c>
      <c r="R68" s="18">
        <v>148.0</v>
      </c>
      <c r="S68" s="19">
        <v>22.0</v>
      </c>
      <c r="T68" s="20">
        <v>44.0</v>
      </c>
      <c r="U68" s="21">
        <v>51.0</v>
      </c>
      <c r="V68" s="22">
        <v>30.0</v>
      </c>
      <c r="W68" s="31"/>
      <c r="X68" s="14">
        <v>20.0</v>
      </c>
      <c r="Y68" s="15">
        <v>7.0</v>
      </c>
      <c r="Z68" s="16">
        <v>8.0</v>
      </c>
      <c r="AA68" s="17">
        <v>50.0</v>
      </c>
      <c r="AB68" s="18">
        <v>149.0</v>
      </c>
      <c r="AC68" s="19">
        <v>25.0</v>
      </c>
      <c r="AD68" s="20">
        <v>28.0</v>
      </c>
      <c r="AE68" s="21">
        <v>48.0</v>
      </c>
      <c r="AF68" s="22">
        <v>28.0</v>
      </c>
      <c r="AG68" s="37"/>
      <c r="AH68" s="14">
        <v>15.0</v>
      </c>
      <c r="AI68" s="15">
        <v>13.0</v>
      </c>
      <c r="AJ68" s="16">
        <v>8.0</v>
      </c>
      <c r="AK68" s="20">
        <v>44.0</v>
      </c>
      <c r="AL68" s="21">
        <v>51.0</v>
      </c>
      <c r="AM68" s="22">
        <v>30.0</v>
      </c>
      <c r="AN68" s="38">
        <f t="shared" ref="AN68:AP68" si="66">AH68/(AH68+AK68)</f>
        <v>0.2542372881</v>
      </c>
      <c r="AO68" s="38">
        <f t="shared" si="66"/>
        <v>0.203125</v>
      </c>
      <c r="AP68" s="38">
        <f t="shared" si="66"/>
        <v>0.2105263158</v>
      </c>
      <c r="AQ68" s="23"/>
      <c r="AR68" s="23"/>
      <c r="AS68" s="23"/>
    </row>
    <row r="69">
      <c r="A69" s="29">
        <v>1664.0</v>
      </c>
      <c r="B69" s="30">
        <v>1091.0</v>
      </c>
      <c r="C69" s="31" t="s">
        <v>0</v>
      </c>
      <c r="D69" s="5">
        <v>11.0</v>
      </c>
      <c r="E69" s="6">
        <v>17.0</v>
      </c>
      <c r="F69" s="7">
        <v>15.0</v>
      </c>
      <c r="G69" s="8">
        <v>37.0</v>
      </c>
      <c r="H69" s="9">
        <v>91.0</v>
      </c>
      <c r="I69" s="10">
        <v>30.0</v>
      </c>
      <c r="J69" s="11">
        <v>11.0</v>
      </c>
      <c r="K69" s="12">
        <v>7.0</v>
      </c>
      <c r="L69" s="13">
        <v>36.0</v>
      </c>
      <c r="M69" s="31"/>
      <c r="N69" s="14">
        <v>13.0</v>
      </c>
      <c r="O69" s="15">
        <v>12.0</v>
      </c>
      <c r="P69" s="16">
        <v>13.0</v>
      </c>
      <c r="Q69" s="17">
        <v>23.0</v>
      </c>
      <c r="R69" s="18">
        <v>71.0</v>
      </c>
      <c r="S69" s="19">
        <v>7.0</v>
      </c>
      <c r="T69" s="20">
        <v>16.0</v>
      </c>
      <c r="U69" s="21">
        <v>30.0</v>
      </c>
      <c r="V69" s="22">
        <v>28.0</v>
      </c>
      <c r="W69" s="31"/>
      <c r="X69" s="14">
        <v>12.0</v>
      </c>
      <c r="Y69" s="15">
        <v>8.0</v>
      </c>
      <c r="Z69" s="16">
        <v>8.0</v>
      </c>
      <c r="AA69" s="17">
        <v>22.0</v>
      </c>
      <c r="AB69" s="18">
        <v>71.0</v>
      </c>
      <c r="AC69" s="19">
        <v>6.0</v>
      </c>
      <c r="AD69" s="20">
        <v>17.0</v>
      </c>
      <c r="AE69" s="21">
        <v>28.0</v>
      </c>
      <c r="AF69" s="22">
        <v>18.0</v>
      </c>
      <c r="AG69" s="37"/>
      <c r="AH69" s="14">
        <v>13.0</v>
      </c>
      <c r="AI69" s="15">
        <v>12.0</v>
      </c>
      <c r="AJ69" s="16">
        <v>13.0</v>
      </c>
      <c r="AK69" s="20">
        <v>16.0</v>
      </c>
      <c r="AL69" s="21">
        <v>30.0</v>
      </c>
      <c r="AM69" s="22">
        <v>28.0</v>
      </c>
      <c r="AN69" s="38">
        <f t="shared" ref="AN69:AP69" si="67">AH69/(AH69+AK69)</f>
        <v>0.4482758621</v>
      </c>
      <c r="AO69" s="38">
        <f t="shared" si="67"/>
        <v>0.2857142857</v>
      </c>
      <c r="AP69" s="38">
        <f t="shared" si="67"/>
        <v>0.3170731707</v>
      </c>
      <c r="AQ69" s="23"/>
      <c r="AR69" s="23"/>
      <c r="AS69" s="23"/>
    </row>
    <row r="70">
      <c r="A70" s="29">
        <v>1668.0</v>
      </c>
      <c r="B70" s="30">
        <v>3632.0</v>
      </c>
      <c r="C70" s="31" t="s">
        <v>0</v>
      </c>
      <c r="D70" s="5">
        <v>26.0</v>
      </c>
      <c r="E70" s="6">
        <v>64.0</v>
      </c>
      <c r="F70" s="7">
        <v>39.0</v>
      </c>
      <c r="G70" s="8">
        <v>126.0</v>
      </c>
      <c r="H70" s="9">
        <v>300.0</v>
      </c>
      <c r="I70" s="10">
        <v>106.0</v>
      </c>
      <c r="J70" s="11">
        <v>36.0</v>
      </c>
      <c r="K70" s="12">
        <v>27.0</v>
      </c>
      <c r="L70" s="13">
        <v>104.0</v>
      </c>
      <c r="M70" s="31"/>
      <c r="N70" s="14">
        <v>34.0</v>
      </c>
      <c r="O70" s="15">
        <v>67.0</v>
      </c>
      <c r="P70" s="16">
        <v>36.0</v>
      </c>
      <c r="Q70" s="17">
        <v>64.0</v>
      </c>
      <c r="R70" s="18">
        <v>206.0</v>
      </c>
      <c r="S70" s="19">
        <v>32.0</v>
      </c>
      <c r="T70" s="20">
        <v>69.0</v>
      </c>
      <c r="U70" s="21">
        <v>100.0</v>
      </c>
      <c r="V70" s="22">
        <v>77.0</v>
      </c>
      <c r="W70" s="31"/>
      <c r="X70" s="14">
        <v>27.0</v>
      </c>
      <c r="Y70" s="15">
        <v>37.0</v>
      </c>
      <c r="Z70" s="16">
        <v>43.0</v>
      </c>
      <c r="AA70" s="17">
        <v>62.0</v>
      </c>
      <c r="AB70" s="18">
        <v>212.0</v>
      </c>
      <c r="AC70" s="19">
        <v>32.0</v>
      </c>
      <c r="AD70" s="20">
        <v>53.0</v>
      </c>
      <c r="AE70" s="21">
        <v>104.0</v>
      </c>
      <c r="AF70" s="22">
        <v>67.0</v>
      </c>
      <c r="AG70" s="37"/>
      <c r="AH70" s="14">
        <v>34.0</v>
      </c>
      <c r="AI70" s="15">
        <v>67.0</v>
      </c>
      <c r="AJ70" s="16">
        <v>36.0</v>
      </c>
      <c r="AK70" s="20">
        <v>69.0</v>
      </c>
      <c r="AL70" s="21">
        <v>100.0</v>
      </c>
      <c r="AM70" s="22">
        <v>77.0</v>
      </c>
      <c r="AN70" s="38">
        <f t="shared" ref="AN70:AP70" si="68">AH70/(AH70+AK70)</f>
        <v>0.3300970874</v>
      </c>
      <c r="AO70" s="38">
        <f t="shared" si="68"/>
        <v>0.4011976048</v>
      </c>
      <c r="AP70" s="38">
        <f t="shared" si="68"/>
        <v>0.3185840708</v>
      </c>
      <c r="AQ70" s="23"/>
      <c r="AR70" s="23"/>
      <c r="AS70" s="23"/>
    </row>
    <row r="71">
      <c r="A71" s="29">
        <v>1669.0</v>
      </c>
      <c r="B71" s="30">
        <v>3241.0</v>
      </c>
      <c r="C71" s="31" t="s">
        <v>0</v>
      </c>
      <c r="D71" s="5">
        <v>17.0</v>
      </c>
      <c r="E71" s="6">
        <v>46.0</v>
      </c>
      <c r="F71" s="7">
        <v>28.0</v>
      </c>
      <c r="G71" s="8">
        <v>67.0</v>
      </c>
      <c r="H71" s="9">
        <v>137.0</v>
      </c>
      <c r="I71" s="10">
        <v>51.0</v>
      </c>
      <c r="J71" s="11">
        <v>20.0</v>
      </c>
      <c r="K71" s="12">
        <v>12.0</v>
      </c>
      <c r="L71" s="13">
        <v>94.0</v>
      </c>
      <c r="M71" s="31"/>
      <c r="N71" s="14">
        <v>16.0</v>
      </c>
      <c r="O71" s="15">
        <v>17.0</v>
      </c>
      <c r="P71" s="16">
        <v>11.0</v>
      </c>
      <c r="Q71" s="17">
        <v>39.0</v>
      </c>
      <c r="R71" s="18">
        <v>162.0</v>
      </c>
      <c r="S71" s="19">
        <v>23.0</v>
      </c>
      <c r="T71" s="20">
        <v>35.0</v>
      </c>
      <c r="U71" s="21">
        <v>53.0</v>
      </c>
      <c r="V71" s="22">
        <v>38.0</v>
      </c>
      <c r="W71" s="31"/>
      <c r="X71" s="14">
        <v>14.0</v>
      </c>
      <c r="Y71" s="15">
        <v>15.0</v>
      </c>
      <c r="Z71" s="16">
        <v>17.0</v>
      </c>
      <c r="AA71" s="17">
        <v>42.0</v>
      </c>
      <c r="AB71" s="18">
        <v>168.0</v>
      </c>
      <c r="AC71" s="19">
        <v>25.0</v>
      </c>
      <c r="AD71" s="20">
        <v>25.0</v>
      </c>
      <c r="AE71" s="21">
        <v>40.0</v>
      </c>
      <c r="AF71" s="22">
        <v>25.0</v>
      </c>
      <c r="AG71" s="37"/>
      <c r="AH71" s="14">
        <v>16.0</v>
      </c>
      <c r="AI71" s="15">
        <v>17.0</v>
      </c>
      <c r="AJ71" s="16">
        <v>11.0</v>
      </c>
      <c r="AK71" s="20">
        <v>35.0</v>
      </c>
      <c r="AL71" s="21">
        <v>53.0</v>
      </c>
      <c r="AM71" s="22">
        <v>38.0</v>
      </c>
      <c r="AN71" s="38">
        <f t="shared" ref="AN71:AP71" si="69">AH71/(AH71+AK71)</f>
        <v>0.3137254902</v>
      </c>
      <c r="AO71" s="38">
        <f t="shared" si="69"/>
        <v>0.2428571429</v>
      </c>
      <c r="AP71" s="38">
        <f t="shared" si="69"/>
        <v>0.2244897959</v>
      </c>
      <c r="AQ71" s="23"/>
      <c r="AR71" s="23"/>
      <c r="AS71" s="23"/>
    </row>
    <row r="72">
      <c r="A72" s="29">
        <v>1672.0</v>
      </c>
      <c r="B72" s="30">
        <v>3345.0</v>
      </c>
      <c r="C72" s="31" t="s">
        <v>0</v>
      </c>
      <c r="D72" s="5">
        <v>35.0</v>
      </c>
      <c r="E72" s="6">
        <v>77.0</v>
      </c>
      <c r="F72" s="7">
        <v>36.0</v>
      </c>
      <c r="G72" s="8">
        <v>97.0</v>
      </c>
      <c r="H72" s="9">
        <v>247.0</v>
      </c>
      <c r="I72" s="10">
        <v>74.0</v>
      </c>
      <c r="J72" s="11">
        <v>23.0</v>
      </c>
      <c r="K72" s="12">
        <v>28.0</v>
      </c>
      <c r="L72" s="13">
        <v>110.0</v>
      </c>
      <c r="M72" s="31"/>
      <c r="N72" s="14">
        <v>24.0</v>
      </c>
      <c r="O72" s="15">
        <v>41.0</v>
      </c>
      <c r="P72" s="16">
        <v>23.0</v>
      </c>
      <c r="Q72" s="17">
        <v>47.0</v>
      </c>
      <c r="R72" s="18">
        <v>230.0</v>
      </c>
      <c r="S72" s="19">
        <v>32.0</v>
      </c>
      <c r="T72" s="20">
        <v>62.0</v>
      </c>
      <c r="U72" s="21">
        <v>79.0</v>
      </c>
      <c r="V72" s="22">
        <v>63.0</v>
      </c>
      <c r="W72" s="31"/>
      <c r="X72" s="14">
        <v>18.0</v>
      </c>
      <c r="Y72" s="15">
        <v>29.0</v>
      </c>
      <c r="Z72" s="16">
        <v>30.0</v>
      </c>
      <c r="AA72" s="17">
        <v>45.0</v>
      </c>
      <c r="AB72" s="18">
        <v>225.0</v>
      </c>
      <c r="AC72" s="19">
        <v>33.0</v>
      </c>
      <c r="AD72" s="20">
        <v>49.0</v>
      </c>
      <c r="AE72" s="21">
        <v>61.0</v>
      </c>
      <c r="AF72" s="22">
        <v>46.0</v>
      </c>
      <c r="AG72" s="37"/>
      <c r="AH72" s="14">
        <v>24.0</v>
      </c>
      <c r="AI72" s="15">
        <v>41.0</v>
      </c>
      <c r="AJ72" s="16">
        <v>23.0</v>
      </c>
      <c r="AK72" s="20">
        <v>62.0</v>
      </c>
      <c r="AL72" s="21">
        <v>79.0</v>
      </c>
      <c r="AM72" s="22">
        <v>63.0</v>
      </c>
      <c r="AN72" s="38">
        <f t="shared" ref="AN72:AP72" si="70">AH72/(AH72+AK72)</f>
        <v>0.2790697674</v>
      </c>
      <c r="AO72" s="38">
        <f t="shared" si="70"/>
        <v>0.3416666667</v>
      </c>
      <c r="AP72" s="38">
        <f t="shared" si="70"/>
        <v>0.2674418605</v>
      </c>
      <c r="AQ72" s="23"/>
      <c r="AR72" s="23"/>
      <c r="AS72" s="23"/>
    </row>
    <row r="73">
      <c r="A73" s="29">
        <v>1674.0</v>
      </c>
      <c r="B73" s="30">
        <v>1645.0</v>
      </c>
      <c r="C73" s="31" t="s">
        <v>0</v>
      </c>
      <c r="D73" s="5">
        <v>21.0</v>
      </c>
      <c r="E73" s="6">
        <v>42.0</v>
      </c>
      <c r="F73" s="7">
        <v>23.0</v>
      </c>
      <c r="G73" s="8">
        <v>103.0</v>
      </c>
      <c r="H73" s="9">
        <v>251.0</v>
      </c>
      <c r="I73" s="10">
        <v>68.0</v>
      </c>
      <c r="J73" s="11">
        <v>24.0</v>
      </c>
      <c r="K73" s="12">
        <v>20.0</v>
      </c>
      <c r="L73" s="13">
        <v>88.0</v>
      </c>
      <c r="M73" s="31"/>
      <c r="N73" s="14">
        <v>48.0</v>
      </c>
      <c r="O73" s="15">
        <v>60.0</v>
      </c>
      <c r="P73" s="16">
        <v>32.0</v>
      </c>
      <c r="Q73" s="17">
        <v>48.0</v>
      </c>
      <c r="R73" s="18">
        <v>162.0</v>
      </c>
      <c r="S73" s="19">
        <v>23.0</v>
      </c>
      <c r="T73" s="20">
        <v>43.0</v>
      </c>
      <c r="U73" s="21">
        <v>95.0</v>
      </c>
      <c r="V73" s="22">
        <v>57.0</v>
      </c>
      <c r="W73" s="31"/>
      <c r="X73" s="14">
        <v>26.0</v>
      </c>
      <c r="Y73" s="15">
        <v>18.0</v>
      </c>
      <c r="Z73" s="16">
        <v>23.0</v>
      </c>
      <c r="AA73" s="17">
        <v>46.0</v>
      </c>
      <c r="AB73" s="18">
        <v>155.0</v>
      </c>
      <c r="AC73" s="19">
        <v>23.0</v>
      </c>
      <c r="AD73" s="20">
        <v>44.0</v>
      </c>
      <c r="AE73" s="21">
        <v>100.0</v>
      </c>
      <c r="AF73" s="22">
        <v>45.0</v>
      </c>
      <c r="AG73" s="37"/>
      <c r="AH73" s="14">
        <v>48.0</v>
      </c>
      <c r="AI73" s="15">
        <v>60.0</v>
      </c>
      <c r="AJ73" s="16">
        <v>32.0</v>
      </c>
      <c r="AK73" s="20">
        <v>43.0</v>
      </c>
      <c r="AL73" s="21">
        <v>95.0</v>
      </c>
      <c r="AM73" s="22">
        <v>57.0</v>
      </c>
      <c r="AN73" s="38">
        <f t="shared" ref="AN73:AP73" si="71">AH73/(AH73+AK73)</f>
        <v>0.5274725275</v>
      </c>
      <c r="AO73" s="38">
        <f t="shared" si="71"/>
        <v>0.3870967742</v>
      </c>
      <c r="AP73" s="38">
        <f t="shared" si="71"/>
        <v>0.3595505618</v>
      </c>
      <c r="AQ73" s="23"/>
      <c r="AR73" s="23"/>
      <c r="AS73" s="23"/>
    </row>
    <row r="74">
      <c r="A74" s="29">
        <v>1677.0</v>
      </c>
      <c r="B74" s="30">
        <v>2639.0</v>
      </c>
      <c r="C74" s="31" t="s">
        <v>0</v>
      </c>
      <c r="D74" s="5">
        <v>24.0</v>
      </c>
      <c r="E74" s="6">
        <v>53.0</v>
      </c>
      <c r="F74" s="7">
        <v>31.0</v>
      </c>
      <c r="G74" s="8">
        <v>76.0</v>
      </c>
      <c r="H74" s="9">
        <v>178.0</v>
      </c>
      <c r="I74" s="10">
        <v>55.0</v>
      </c>
      <c r="J74" s="11">
        <v>34.0</v>
      </c>
      <c r="K74" s="12">
        <v>26.0</v>
      </c>
      <c r="L74" s="13">
        <v>75.0</v>
      </c>
      <c r="M74" s="31"/>
      <c r="N74" s="14">
        <v>28.0</v>
      </c>
      <c r="O74" s="15">
        <v>30.0</v>
      </c>
      <c r="P74" s="16">
        <v>21.0</v>
      </c>
      <c r="Q74" s="17">
        <v>39.0</v>
      </c>
      <c r="R74" s="18">
        <v>175.0</v>
      </c>
      <c r="S74" s="19">
        <v>29.0</v>
      </c>
      <c r="T74" s="20">
        <v>44.0</v>
      </c>
      <c r="U74" s="21">
        <v>45.0</v>
      </c>
      <c r="V74" s="22">
        <v>45.0</v>
      </c>
      <c r="W74" s="31"/>
      <c r="X74" s="14">
        <v>23.0</v>
      </c>
      <c r="Y74" s="15">
        <v>18.0</v>
      </c>
      <c r="Z74" s="16">
        <v>26.0</v>
      </c>
      <c r="AA74" s="17">
        <v>37.0</v>
      </c>
      <c r="AB74" s="18">
        <v>177.0</v>
      </c>
      <c r="AC74" s="19">
        <v>28.0</v>
      </c>
      <c r="AD74" s="20">
        <v>43.0</v>
      </c>
      <c r="AE74" s="21">
        <v>45.0</v>
      </c>
      <c r="AF74" s="22">
        <v>37.0</v>
      </c>
      <c r="AG74" s="37"/>
      <c r="AH74" s="14">
        <v>28.0</v>
      </c>
      <c r="AI74" s="15">
        <v>30.0</v>
      </c>
      <c r="AJ74" s="16">
        <v>21.0</v>
      </c>
      <c r="AK74" s="20">
        <v>44.0</v>
      </c>
      <c r="AL74" s="21">
        <v>45.0</v>
      </c>
      <c r="AM74" s="22">
        <v>45.0</v>
      </c>
      <c r="AN74" s="38">
        <f t="shared" ref="AN74:AP74" si="72">AH74/(AH74+AK74)</f>
        <v>0.3888888889</v>
      </c>
      <c r="AO74" s="38">
        <f t="shared" si="72"/>
        <v>0.4</v>
      </c>
      <c r="AP74" s="38">
        <f t="shared" si="72"/>
        <v>0.3181818182</v>
      </c>
      <c r="AQ74" s="23"/>
      <c r="AR74" s="23"/>
      <c r="AS74" s="23"/>
    </row>
    <row r="75">
      <c r="A75" s="29">
        <v>1679.0</v>
      </c>
      <c r="B75" s="30">
        <v>998.0</v>
      </c>
      <c r="C75" s="31" t="s">
        <v>0</v>
      </c>
      <c r="D75" s="5">
        <v>12.0</v>
      </c>
      <c r="E75" s="6">
        <v>29.0</v>
      </c>
      <c r="F75" s="7">
        <v>26.0</v>
      </c>
      <c r="G75" s="8">
        <v>35.0</v>
      </c>
      <c r="H75" s="9">
        <v>75.0</v>
      </c>
      <c r="I75" s="10">
        <v>44.0</v>
      </c>
      <c r="J75" s="11">
        <v>12.0</v>
      </c>
      <c r="K75" s="12">
        <v>17.0</v>
      </c>
      <c r="L75" s="13">
        <v>34.0</v>
      </c>
      <c r="M75" s="31"/>
      <c r="N75" s="14">
        <v>10.0</v>
      </c>
      <c r="O75" s="15">
        <v>16.0</v>
      </c>
      <c r="P75" s="16">
        <v>18.0</v>
      </c>
      <c r="Q75" s="17">
        <v>9.0</v>
      </c>
      <c r="R75" s="18">
        <v>64.0</v>
      </c>
      <c r="S75" s="19">
        <v>14.0</v>
      </c>
      <c r="T75" s="20">
        <v>29.0</v>
      </c>
      <c r="U75" s="21">
        <v>34.0</v>
      </c>
      <c r="V75" s="22">
        <v>36.0</v>
      </c>
      <c r="W75" s="31"/>
      <c r="X75" s="14">
        <v>14.0</v>
      </c>
      <c r="Y75" s="15">
        <v>5.0</v>
      </c>
      <c r="Z75" s="16">
        <v>33.0</v>
      </c>
      <c r="AA75" s="17">
        <v>10.0</v>
      </c>
      <c r="AB75" s="18">
        <v>64.0</v>
      </c>
      <c r="AC75" s="19">
        <v>13.0</v>
      </c>
      <c r="AD75" s="20">
        <v>24.0</v>
      </c>
      <c r="AE75" s="21">
        <v>31.0</v>
      </c>
      <c r="AF75" s="22">
        <v>22.0</v>
      </c>
      <c r="AG75" s="37"/>
      <c r="AH75" s="14">
        <v>10.0</v>
      </c>
      <c r="AI75" s="15">
        <v>16.0</v>
      </c>
      <c r="AJ75" s="16">
        <v>18.0</v>
      </c>
      <c r="AK75" s="20">
        <v>29.0</v>
      </c>
      <c r="AL75" s="21">
        <v>34.0</v>
      </c>
      <c r="AM75" s="22">
        <v>36.0</v>
      </c>
      <c r="AN75" s="38">
        <f t="shared" ref="AN75:AP75" si="73">AH75/(AH75+AK75)</f>
        <v>0.2564102564</v>
      </c>
      <c r="AO75" s="38">
        <f t="shared" si="73"/>
        <v>0.32</v>
      </c>
      <c r="AP75" s="38">
        <f t="shared" si="73"/>
        <v>0.3333333333</v>
      </c>
      <c r="AQ75" s="23"/>
      <c r="AR75" s="23"/>
      <c r="AS75" s="23"/>
    </row>
    <row r="76">
      <c r="A76" s="29">
        <v>1680.0</v>
      </c>
      <c r="B76" s="30">
        <v>1874.0</v>
      </c>
      <c r="C76" s="31" t="s">
        <v>0</v>
      </c>
      <c r="D76" s="5">
        <v>40.0</v>
      </c>
      <c r="E76" s="6">
        <v>27.0</v>
      </c>
      <c r="F76" s="7">
        <v>22.0</v>
      </c>
      <c r="G76" s="8">
        <v>73.0</v>
      </c>
      <c r="H76" s="9">
        <v>142.0</v>
      </c>
      <c r="I76" s="10">
        <v>52.0</v>
      </c>
      <c r="J76" s="11">
        <v>23.0</v>
      </c>
      <c r="K76" s="12">
        <v>21.0</v>
      </c>
      <c r="L76" s="13">
        <v>44.0</v>
      </c>
      <c r="M76" s="31"/>
      <c r="N76" s="14">
        <v>33.0</v>
      </c>
      <c r="O76" s="15">
        <v>24.0</v>
      </c>
      <c r="P76" s="16">
        <v>10.0</v>
      </c>
      <c r="Q76" s="17">
        <v>40.0</v>
      </c>
      <c r="R76" s="18">
        <v>106.0</v>
      </c>
      <c r="S76" s="19">
        <v>33.0</v>
      </c>
      <c r="T76" s="20">
        <v>42.0</v>
      </c>
      <c r="U76" s="21">
        <v>49.0</v>
      </c>
      <c r="V76" s="22">
        <v>37.0</v>
      </c>
      <c r="W76" s="31"/>
      <c r="X76" s="14">
        <v>40.0</v>
      </c>
      <c r="Y76" s="15">
        <v>8.0</v>
      </c>
      <c r="Z76" s="16">
        <v>27.0</v>
      </c>
      <c r="AA76" s="17">
        <v>45.0</v>
      </c>
      <c r="AB76" s="18">
        <v>105.0</v>
      </c>
      <c r="AC76" s="19">
        <v>30.0</v>
      </c>
      <c r="AD76" s="20">
        <v>26.0</v>
      </c>
      <c r="AE76" s="21">
        <v>47.0</v>
      </c>
      <c r="AF76" s="22">
        <v>16.0</v>
      </c>
      <c r="AG76" s="37"/>
      <c r="AH76" s="14">
        <v>33.0</v>
      </c>
      <c r="AI76" s="15">
        <v>24.0</v>
      </c>
      <c r="AJ76" s="16">
        <v>10.0</v>
      </c>
      <c r="AK76" s="20">
        <v>42.0</v>
      </c>
      <c r="AL76" s="21">
        <v>49.0</v>
      </c>
      <c r="AM76" s="22">
        <v>37.0</v>
      </c>
      <c r="AN76" s="38">
        <f t="shared" ref="AN76:AP76" si="74">AH76/(AH76+AK76)</f>
        <v>0.44</v>
      </c>
      <c r="AO76" s="38">
        <f t="shared" si="74"/>
        <v>0.3287671233</v>
      </c>
      <c r="AP76" s="38">
        <f t="shared" si="74"/>
        <v>0.2127659574</v>
      </c>
      <c r="AQ76" s="23"/>
      <c r="AR76" s="23"/>
      <c r="AS76" s="23"/>
    </row>
    <row r="77">
      <c r="A77" s="29">
        <v>1682.0</v>
      </c>
      <c r="B77" s="30">
        <v>3241.0</v>
      </c>
      <c r="C77" s="31" t="s">
        <v>0</v>
      </c>
      <c r="D77" s="5">
        <v>34.0</v>
      </c>
      <c r="E77" s="6">
        <v>45.0</v>
      </c>
      <c r="F77" s="7">
        <v>24.0</v>
      </c>
      <c r="G77" s="8">
        <v>92.0</v>
      </c>
      <c r="H77" s="9">
        <v>147.0</v>
      </c>
      <c r="I77" s="10">
        <v>59.0</v>
      </c>
      <c r="J77" s="11">
        <v>31.0</v>
      </c>
      <c r="K77" s="12">
        <v>18.0</v>
      </c>
      <c r="L77" s="13">
        <v>76.0</v>
      </c>
      <c r="M77" s="31"/>
      <c r="N77" s="14">
        <v>28.0</v>
      </c>
      <c r="O77" s="15">
        <v>26.0</v>
      </c>
      <c r="P77" s="16">
        <v>22.0</v>
      </c>
      <c r="Q77" s="17">
        <v>76.0</v>
      </c>
      <c r="R77" s="18">
        <v>145.0</v>
      </c>
      <c r="S77" s="19">
        <v>29.0</v>
      </c>
      <c r="T77" s="20">
        <v>38.0</v>
      </c>
      <c r="U77" s="21">
        <v>43.0</v>
      </c>
      <c r="V77" s="22">
        <v>36.0</v>
      </c>
      <c r="W77" s="31"/>
      <c r="X77" s="14">
        <v>16.0</v>
      </c>
      <c r="Y77" s="15">
        <v>14.0</v>
      </c>
      <c r="Z77" s="16">
        <v>12.0</v>
      </c>
      <c r="AA77" s="17">
        <v>72.0</v>
      </c>
      <c r="AB77" s="18">
        <v>145.0</v>
      </c>
      <c r="AC77" s="19">
        <v>28.0</v>
      </c>
      <c r="AD77" s="20">
        <v>29.0</v>
      </c>
      <c r="AE77" s="21">
        <v>31.0</v>
      </c>
      <c r="AF77" s="22">
        <v>29.0</v>
      </c>
      <c r="AG77" s="37"/>
      <c r="AH77" s="14">
        <v>28.0</v>
      </c>
      <c r="AI77" s="15">
        <v>26.0</v>
      </c>
      <c r="AJ77" s="16">
        <v>22.0</v>
      </c>
      <c r="AK77" s="20">
        <v>38.0</v>
      </c>
      <c r="AL77" s="21">
        <v>43.0</v>
      </c>
      <c r="AM77" s="22">
        <v>36.0</v>
      </c>
      <c r="AN77" s="38">
        <f t="shared" ref="AN77:AP77" si="75">AH77/(AH77+AK77)</f>
        <v>0.4242424242</v>
      </c>
      <c r="AO77" s="38">
        <f t="shared" si="75"/>
        <v>0.3768115942</v>
      </c>
      <c r="AP77" s="38">
        <f t="shared" si="75"/>
        <v>0.3793103448</v>
      </c>
      <c r="AQ77" s="23"/>
      <c r="AR77" s="23"/>
      <c r="AS77" s="23"/>
    </row>
    <row r="78">
      <c r="A78" s="29">
        <v>1685.0</v>
      </c>
      <c r="B78" s="30">
        <v>1084.0</v>
      </c>
      <c r="C78" s="31" t="s">
        <v>0</v>
      </c>
      <c r="D78" s="5">
        <v>9.0</v>
      </c>
      <c r="E78" s="6">
        <v>23.0</v>
      </c>
      <c r="F78" s="7">
        <v>24.0</v>
      </c>
      <c r="G78" s="8">
        <v>52.0</v>
      </c>
      <c r="H78" s="9">
        <v>72.0</v>
      </c>
      <c r="I78" s="10">
        <v>36.0</v>
      </c>
      <c r="J78" s="11">
        <v>12.0</v>
      </c>
      <c r="K78" s="12">
        <v>7.0</v>
      </c>
      <c r="L78" s="13">
        <v>34.0</v>
      </c>
      <c r="M78" s="31"/>
      <c r="N78" s="14">
        <v>22.0</v>
      </c>
      <c r="O78" s="15">
        <v>17.0</v>
      </c>
      <c r="P78" s="16">
        <v>16.0</v>
      </c>
      <c r="Q78" s="17">
        <v>24.0</v>
      </c>
      <c r="R78" s="18">
        <v>69.0</v>
      </c>
      <c r="S78" s="19">
        <v>14.0</v>
      </c>
      <c r="T78" s="20">
        <v>26.0</v>
      </c>
      <c r="U78" s="21">
        <v>30.0</v>
      </c>
      <c r="V78" s="22">
        <v>33.0</v>
      </c>
      <c r="W78" s="31"/>
      <c r="X78" s="14">
        <v>15.0</v>
      </c>
      <c r="Y78" s="15">
        <v>5.0</v>
      </c>
      <c r="Z78" s="16">
        <v>19.0</v>
      </c>
      <c r="AA78" s="17">
        <v>23.0</v>
      </c>
      <c r="AB78" s="18">
        <v>66.0</v>
      </c>
      <c r="AC78" s="19">
        <v>12.0</v>
      </c>
      <c r="AD78" s="20">
        <v>25.0</v>
      </c>
      <c r="AE78" s="21">
        <v>22.0</v>
      </c>
      <c r="AF78" s="22">
        <v>22.0</v>
      </c>
      <c r="AG78" s="37"/>
      <c r="AH78" s="14">
        <v>22.0</v>
      </c>
      <c r="AI78" s="15">
        <v>17.0</v>
      </c>
      <c r="AJ78" s="16">
        <v>16.0</v>
      </c>
      <c r="AK78" s="20">
        <v>26.0</v>
      </c>
      <c r="AL78" s="21">
        <v>30.0</v>
      </c>
      <c r="AM78" s="22">
        <v>33.0</v>
      </c>
      <c r="AN78" s="38">
        <f t="shared" ref="AN78:AP78" si="76">AH78/(AH78+AK78)</f>
        <v>0.4583333333</v>
      </c>
      <c r="AO78" s="38">
        <f t="shared" si="76"/>
        <v>0.3617021277</v>
      </c>
      <c r="AP78" s="38">
        <f t="shared" si="76"/>
        <v>0.3265306122</v>
      </c>
      <c r="AQ78" s="23"/>
      <c r="AR78" s="23"/>
      <c r="AS78" s="23"/>
    </row>
    <row r="79">
      <c r="A79" s="29">
        <v>1688.0</v>
      </c>
      <c r="B79" s="30">
        <v>1178.0</v>
      </c>
      <c r="C79" s="31" t="s">
        <v>0</v>
      </c>
      <c r="D79" s="5">
        <v>11.0</v>
      </c>
      <c r="E79" s="6">
        <v>17.0</v>
      </c>
      <c r="F79" s="7">
        <v>12.0</v>
      </c>
      <c r="G79" s="8">
        <v>41.0</v>
      </c>
      <c r="H79" s="9">
        <v>94.0</v>
      </c>
      <c r="I79" s="10">
        <v>32.0</v>
      </c>
      <c r="J79" s="11">
        <v>18.0</v>
      </c>
      <c r="K79" s="12">
        <v>12.0</v>
      </c>
      <c r="L79" s="13">
        <v>42.0</v>
      </c>
      <c r="M79" s="31"/>
      <c r="N79" s="14">
        <v>17.0</v>
      </c>
      <c r="O79" s="15">
        <v>13.0</v>
      </c>
      <c r="P79" s="16">
        <v>6.0</v>
      </c>
      <c r="Q79" s="17">
        <v>25.0</v>
      </c>
      <c r="R79" s="18">
        <v>79.0</v>
      </c>
      <c r="S79" s="19">
        <v>17.0</v>
      </c>
      <c r="T79" s="20">
        <v>26.0</v>
      </c>
      <c r="U79" s="21">
        <v>32.0</v>
      </c>
      <c r="V79" s="22">
        <v>23.0</v>
      </c>
      <c r="W79" s="31"/>
      <c r="X79" s="14">
        <v>18.0</v>
      </c>
      <c r="Y79" s="15">
        <v>2.0</v>
      </c>
      <c r="Z79" s="16">
        <v>9.0</v>
      </c>
      <c r="AA79" s="17">
        <v>25.0</v>
      </c>
      <c r="AB79" s="18">
        <v>83.0</v>
      </c>
      <c r="AC79" s="19">
        <v>15.0</v>
      </c>
      <c r="AD79" s="20">
        <v>16.0</v>
      </c>
      <c r="AE79" s="21">
        <v>32.0</v>
      </c>
      <c r="AF79" s="22">
        <v>17.0</v>
      </c>
      <c r="AG79" s="37"/>
      <c r="AH79" s="14">
        <v>17.0</v>
      </c>
      <c r="AI79" s="15">
        <v>13.0</v>
      </c>
      <c r="AJ79" s="16">
        <v>6.0</v>
      </c>
      <c r="AK79" s="20">
        <v>26.0</v>
      </c>
      <c r="AL79" s="21">
        <v>32.0</v>
      </c>
      <c r="AM79" s="22">
        <v>23.0</v>
      </c>
      <c r="AN79" s="38">
        <f t="shared" ref="AN79:AP79" si="77">AH79/(AH79+AK79)</f>
        <v>0.3953488372</v>
      </c>
      <c r="AO79" s="38">
        <f t="shared" si="77"/>
        <v>0.2888888889</v>
      </c>
      <c r="AP79" s="38">
        <f t="shared" si="77"/>
        <v>0.2068965517</v>
      </c>
      <c r="AQ79" s="23"/>
      <c r="AR79" s="23"/>
      <c r="AS79" s="23"/>
    </row>
    <row r="80">
      <c r="A80" s="29">
        <v>1689.0</v>
      </c>
      <c r="B80" s="30">
        <v>2021.0</v>
      </c>
      <c r="C80" s="31" t="s">
        <v>0</v>
      </c>
      <c r="D80" s="5">
        <v>17.0</v>
      </c>
      <c r="E80" s="6">
        <v>50.0</v>
      </c>
      <c r="F80" s="7">
        <v>21.0</v>
      </c>
      <c r="G80" s="8">
        <v>34.0</v>
      </c>
      <c r="H80" s="9">
        <v>168.0</v>
      </c>
      <c r="I80" s="10">
        <v>36.0</v>
      </c>
      <c r="J80" s="11">
        <v>17.0</v>
      </c>
      <c r="K80" s="12">
        <v>14.0</v>
      </c>
      <c r="L80" s="13">
        <v>79.0</v>
      </c>
      <c r="M80" s="31"/>
      <c r="N80" s="14">
        <v>12.0</v>
      </c>
      <c r="O80" s="15">
        <v>22.0</v>
      </c>
      <c r="P80" s="16">
        <v>5.0</v>
      </c>
      <c r="Q80" s="17">
        <v>31.0</v>
      </c>
      <c r="R80" s="18">
        <v>165.0</v>
      </c>
      <c r="S80" s="19">
        <v>21.0</v>
      </c>
      <c r="T80" s="20">
        <v>14.0</v>
      </c>
      <c r="U80" s="21">
        <v>55.0</v>
      </c>
      <c r="V80" s="22">
        <v>40.0</v>
      </c>
      <c r="W80" s="31"/>
      <c r="X80" s="14">
        <v>8.0</v>
      </c>
      <c r="Y80" s="15">
        <v>15.0</v>
      </c>
      <c r="Z80" s="16">
        <v>22.0</v>
      </c>
      <c r="AA80" s="17">
        <v>32.0</v>
      </c>
      <c r="AB80" s="18">
        <v>168.0</v>
      </c>
      <c r="AC80" s="19">
        <v>20.0</v>
      </c>
      <c r="AD80" s="20">
        <v>13.0</v>
      </c>
      <c r="AE80" s="21">
        <v>47.0</v>
      </c>
      <c r="AF80" s="22">
        <v>18.0</v>
      </c>
      <c r="AG80" s="37"/>
      <c r="AH80" s="14">
        <v>12.0</v>
      </c>
      <c r="AI80" s="15">
        <v>22.0</v>
      </c>
      <c r="AJ80" s="16">
        <v>5.0</v>
      </c>
      <c r="AK80" s="20">
        <v>14.0</v>
      </c>
      <c r="AL80" s="21">
        <v>55.0</v>
      </c>
      <c r="AM80" s="22">
        <v>40.0</v>
      </c>
      <c r="AN80" s="38">
        <f t="shared" ref="AN80:AP80" si="78">AH80/(AH80+AK80)</f>
        <v>0.4615384615</v>
      </c>
      <c r="AO80" s="38">
        <f t="shared" si="78"/>
        <v>0.2857142857</v>
      </c>
      <c r="AP80" s="38">
        <f t="shared" si="78"/>
        <v>0.1111111111</v>
      </c>
      <c r="AQ80" s="23"/>
      <c r="AR80" s="23"/>
      <c r="AS80" s="23"/>
    </row>
    <row r="81">
      <c r="A81" s="29">
        <v>1695.0</v>
      </c>
      <c r="B81" s="30">
        <v>898.0</v>
      </c>
      <c r="C81" s="31" t="s">
        <v>0</v>
      </c>
      <c r="D81" s="5">
        <v>20.0</v>
      </c>
      <c r="E81" s="6">
        <v>24.0</v>
      </c>
      <c r="F81" s="7">
        <v>17.0</v>
      </c>
      <c r="G81" s="8">
        <v>52.0</v>
      </c>
      <c r="H81" s="9">
        <v>89.0</v>
      </c>
      <c r="I81" s="10">
        <v>35.0</v>
      </c>
      <c r="J81" s="11">
        <v>17.0</v>
      </c>
      <c r="K81" s="12">
        <v>10.0</v>
      </c>
      <c r="L81" s="13">
        <v>14.0</v>
      </c>
      <c r="M81" s="31"/>
      <c r="N81" s="14">
        <v>18.0</v>
      </c>
      <c r="O81" s="15">
        <v>19.0</v>
      </c>
      <c r="P81" s="16">
        <v>13.0</v>
      </c>
      <c r="Q81" s="17">
        <v>25.0</v>
      </c>
      <c r="R81" s="18">
        <v>47.0</v>
      </c>
      <c r="S81" s="19">
        <v>6.0</v>
      </c>
      <c r="T81" s="20">
        <v>29.0</v>
      </c>
      <c r="U81" s="21">
        <v>42.0</v>
      </c>
      <c r="V81" s="22">
        <v>40.0</v>
      </c>
      <c r="W81" s="31"/>
      <c r="X81" s="14">
        <v>20.0</v>
      </c>
      <c r="Y81" s="15">
        <v>9.0</v>
      </c>
      <c r="Z81" s="16">
        <v>16.0</v>
      </c>
      <c r="AA81" s="17">
        <v>24.0</v>
      </c>
      <c r="AB81" s="18">
        <v>41.0</v>
      </c>
      <c r="AC81" s="19">
        <v>7.0</v>
      </c>
      <c r="AD81" s="20">
        <v>31.0</v>
      </c>
      <c r="AE81" s="21">
        <v>40.0</v>
      </c>
      <c r="AF81" s="22">
        <v>28.0</v>
      </c>
      <c r="AG81" s="37"/>
      <c r="AH81" s="14">
        <v>18.0</v>
      </c>
      <c r="AI81" s="15">
        <v>19.0</v>
      </c>
      <c r="AJ81" s="16">
        <v>13.0</v>
      </c>
      <c r="AK81" s="20">
        <v>29.0</v>
      </c>
      <c r="AL81" s="21">
        <v>42.0</v>
      </c>
      <c r="AM81" s="22">
        <v>40.0</v>
      </c>
      <c r="AN81" s="38">
        <f t="shared" ref="AN81:AP81" si="79">AH81/(AH81+AK81)</f>
        <v>0.3829787234</v>
      </c>
      <c r="AO81" s="38">
        <f t="shared" si="79"/>
        <v>0.3114754098</v>
      </c>
      <c r="AP81" s="38">
        <f t="shared" si="79"/>
        <v>0.2452830189</v>
      </c>
      <c r="AQ81" s="23"/>
      <c r="AR81" s="23"/>
      <c r="AS81" s="23"/>
    </row>
    <row r="82">
      <c r="A82" s="29">
        <v>1696.0</v>
      </c>
      <c r="B82" s="30">
        <v>2667.0</v>
      </c>
      <c r="C82" s="31" t="s">
        <v>0</v>
      </c>
      <c r="D82" s="5">
        <v>52.0</v>
      </c>
      <c r="E82" s="6">
        <v>60.0</v>
      </c>
      <c r="F82" s="7">
        <v>43.0</v>
      </c>
      <c r="G82" s="8">
        <v>126.0</v>
      </c>
      <c r="H82" s="9">
        <v>190.0</v>
      </c>
      <c r="I82" s="10">
        <v>79.0</v>
      </c>
      <c r="J82" s="11">
        <v>45.0</v>
      </c>
      <c r="K82" s="12">
        <v>24.0</v>
      </c>
      <c r="L82" s="13">
        <v>103.0</v>
      </c>
      <c r="M82" s="31"/>
      <c r="N82" s="14">
        <v>45.0</v>
      </c>
      <c r="O82" s="15">
        <v>40.0</v>
      </c>
      <c r="P82" s="16">
        <v>22.0</v>
      </c>
      <c r="Q82" s="17">
        <v>75.0</v>
      </c>
      <c r="R82" s="18">
        <v>198.0</v>
      </c>
      <c r="S82" s="19">
        <v>43.0</v>
      </c>
      <c r="T82" s="20">
        <v>70.0</v>
      </c>
      <c r="U82" s="21">
        <v>64.0</v>
      </c>
      <c r="V82" s="22">
        <v>65.0</v>
      </c>
      <c r="W82" s="31"/>
      <c r="X82" s="14">
        <v>30.0</v>
      </c>
      <c r="Y82" s="15">
        <v>28.0</v>
      </c>
      <c r="Z82" s="16">
        <v>25.0</v>
      </c>
      <c r="AA82" s="17">
        <v>73.0</v>
      </c>
      <c r="AB82" s="18">
        <v>188.0</v>
      </c>
      <c r="AC82" s="19">
        <v>43.0</v>
      </c>
      <c r="AD82" s="20">
        <v>56.0</v>
      </c>
      <c r="AE82" s="21">
        <v>42.0</v>
      </c>
      <c r="AF82" s="22">
        <v>44.0</v>
      </c>
      <c r="AG82" s="37"/>
      <c r="AH82" s="14">
        <v>45.0</v>
      </c>
      <c r="AI82" s="15">
        <v>40.0</v>
      </c>
      <c r="AJ82" s="16">
        <v>22.0</v>
      </c>
      <c r="AK82" s="20">
        <v>70.0</v>
      </c>
      <c r="AL82" s="21">
        <v>64.0</v>
      </c>
      <c r="AM82" s="22">
        <v>65.0</v>
      </c>
      <c r="AN82" s="38">
        <f t="shared" ref="AN82:AP82" si="80">AH82/(AH82+AK82)</f>
        <v>0.3913043478</v>
      </c>
      <c r="AO82" s="38">
        <f t="shared" si="80"/>
        <v>0.3846153846</v>
      </c>
      <c r="AP82" s="38">
        <f t="shared" si="80"/>
        <v>0.2528735632</v>
      </c>
      <c r="AQ82" s="23"/>
      <c r="AR82" s="23"/>
      <c r="AS82" s="23"/>
    </row>
    <row r="83">
      <c r="A83" s="29">
        <v>1700.0</v>
      </c>
      <c r="B83" s="30">
        <v>3216.0</v>
      </c>
      <c r="C83" s="31" t="s">
        <v>0</v>
      </c>
      <c r="D83" s="5">
        <v>26.0</v>
      </c>
      <c r="E83" s="6">
        <v>58.0</v>
      </c>
      <c r="F83" s="7">
        <v>44.0</v>
      </c>
      <c r="G83" s="8">
        <v>102.0</v>
      </c>
      <c r="H83" s="9">
        <v>265.0</v>
      </c>
      <c r="I83" s="10">
        <v>111.0</v>
      </c>
      <c r="J83" s="11">
        <v>37.0</v>
      </c>
      <c r="K83" s="12">
        <v>38.0</v>
      </c>
      <c r="L83" s="13">
        <v>91.0</v>
      </c>
      <c r="M83" s="31"/>
      <c r="N83" s="14">
        <v>25.0</v>
      </c>
      <c r="O83" s="15">
        <v>54.0</v>
      </c>
      <c r="P83" s="16">
        <v>40.0</v>
      </c>
      <c r="Q83" s="17">
        <v>56.0</v>
      </c>
      <c r="R83" s="18">
        <v>200.0</v>
      </c>
      <c r="S83" s="19">
        <v>56.0</v>
      </c>
      <c r="T83" s="20">
        <v>53.0</v>
      </c>
      <c r="U83" s="21">
        <v>81.0</v>
      </c>
      <c r="V83" s="22">
        <v>65.0</v>
      </c>
      <c r="W83" s="31"/>
      <c r="X83" s="14">
        <v>20.0</v>
      </c>
      <c r="Y83" s="15">
        <v>18.0</v>
      </c>
      <c r="Z83" s="16">
        <v>51.0</v>
      </c>
      <c r="AA83" s="17">
        <v>56.0</v>
      </c>
      <c r="AB83" s="18">
        <v>205.0</v>
      </c>
      <c r="AC83" s="19">
        <v>58.0</v>
      </c>
      <c r="AD83" s="20">
        <v>49.0</v>
      </c>
      <c r="AE83" s="21">
        <v>92.0</v>
      </c>
      <c r="AF83" s="22">
        <v>47.0</v>
      </c>
      <c r="AG83" s="37"/>
      <c r="AH83" s="14">
        <v>25.0</v>
      </c>
      <c r="AI83" s="15">
        <v>54.0</v>
      </c>
      <c r="AJ83" s="16">
        <v>40.0</v>
      </c>
      <c r="AK83" s="20">
        <v>53.0</v>
      </c>
      <c r="AL83" s="21">
        <v>81.0</v>
      </c>
      <c r="AM83" s="22">
        <v>65.0</v>
      </c>
      <c r="AN83" s="38">
        <f t="shared" ref="AN83:AP83" si="81">AH83/(AH83+AK83)</f>
        <v>0.3205128205</v>
      </c>
      <c r="AO83" s="38">
        <f t="shared" si="81"/>
        <v>0.4</v>
      </c>
      <c r="AP83" s="38">
        <f t="shared" si="81"/>
        <v>0.380952381</v>
      </c>
      <c r="AQ83" s="23"/>
      <c r="AR83" s="23"/>
      <c r="AS83" s="23"/>
    </row>
    <row r="84">
      <c r="A84" s="29">
        <v>1702.0</v>
      </c>
      <c r="B84" s="30">
        <v>2145.0</v>
      </c>
      <c r="C84" s="31" t="s">
        <v>0</v>
      </c>
      <c r="D84" s="5">
        <v>33.0</v>
      </c>
      <c r="E84" s="6">
        <v>24.0</v>
      </c>
      <c r="F84" s="7">
        <v>13.0</v>
      </c>
      <c r="G84" s="8">
        <v>70.0</v>
      </c>
      <c r="H84" s="9">
        <v>97.0</v>
      </c>
      <c r="I84" s="10">
        <v>48.0</v>
      </c>
      <c r="J84" s="11">
        <v>30.0</v>
      </c>
      <c r="K84" s="12">
        <v>23.0</v>
      </c>
      <c r="L84" s="13">
        <v>55.0</v>
      </c>
      <c r="M84" s="31"/>
      <c r="N84" s="14">
        <v>17.0</v>
      </c>
      <c r="O84" s="15">
        <v>14.0</v>
      </c>
      <c r="P84" s="16">
        <v>25.0</v>
      </c>
      <c r="Q84" s="17">
        <v>38.0</v>
      </c>
      <c r="R84" s="18">
        <v>82.0</v>
      </c>
      <c r="S84" s="19">
        <v>15.0</v>
      </c>
      <c r="T84" s="20">
        <v>67.0</v>
      </c>
      <c r="U84" s="21">
        <v>48.0</v>
      </c>
      <c r="V84" s="22">
        <v>41.0</v>
      </c>
      <c r="W84" s="31"/>
      <c r="X84" s="14">
        <v>21.0</v>
      </c>
      <c r="Y84" s="15">
        <v>14.0</v>
      </c>
      <c r="Z84" s="16">
        <v>29.0</v>
      </c>
      <c r="AA84" s="17">
        <v>39.0</v>
      </c>
      <c r="AB84" s="18">
        <v>84.0</v>
      </c>
      <c r="AC84" s="19">
        <v>17.0</v>
      </c>
      <c r="AD84" s="20">
        <v>38.0</v>
      </c>
      <c r="AE84" s="21">
        <v>35.0</v>
      </c>
      <c r="AF84" s="22">
        <v>31.0</v>
      </c>
      <c r="AG84" s="37"/>
      <c r="AH84" s="14">
        <v>17.0</v>
      </c>
      <c r="AI84" s="15">
        <v>14.0</v>
      </c>
      <c r="AJ84" s="16">
        <v>25.0</v>
      </c>
      <c r="AK84" s="20">
        <v>67.0</v>
      </c>
      <c r="AL84" s="21">
        <v>48.0</v>
      </c>
      <c r="AM84" s="22">
        <v>41.0</v>
      </c>
      <c r="AN84" s="38">
        <f t="shared" ref="AN84:AP84" si="82">AH84/(AH84+AK84)</f>
        <v>0.2023809524</v>
      </c>
      <c r="AO84" s="38">
        <f t="shared" si="82"/>
        <v>0.2258064516</v>
      </c>
      <c r="AP84" s="38">
        <f t="shared" si="82"/>
        <v>0.3787878788</v>
      </c>
      <c r="AQ84" s="23"/>
      <c r="AR84" s="23"/>
      <c r="AS84" s="23"/>
    </row>
    <row r="85">
      <c r="A85" s="29">
        <v>1712.0</v>
      </c>
      <c r="B85" s="30">
        <v>2557.0</v>
      </c>
      <c r="C85" s="31" t="s">
        <v>0</v>
      </c>
      <c r="D85" s="5">
        <v>21.0</v>
      </c>
      <c r="E85" s="6">
        <v>69.0</v>
      </c>
      <c r="F85" s="7">
        <v>25.0</v>
      </c>
      <c r="G85" s="8">
        <v>110.0</v>
      </c>
      <c r="H85" s="9">
        <v>289.0</v>
      </c>
      <c r="I85" s="10">
        <v>73.0</v>
      </c>
      <c r="J85" s="11">
        <v>31.0</v>
      </c>
      <c r="K85" s="12">
        <v>12.0</v>
      </c>
      <c r="L85" s="13">
        <v>128.0</v>
      </c>
      <c r="M85" s="31"/>
      <c r="N85" s="14">
        <v>38.0</v>
      </c>
      <c r="O85" s="15">
        <v>69.0</v>
      </c>
      <c r="P85" s="16">
        <v>22.0</v>
      </c>
      <c r="Q85" s="17">
        <v>59.0</v>
      </c>
      <c r="R85" s="18">
        <v>218.0</v>
      </c>
      <c r="S85" s="19">
        <v>30.0</v>
      </c>
      <c r="T85" s="20">
        <v>52.0</v>
      </c>
      <c r="U85" s="21">
        <v>112.0</v>
      </c>
      <c r="V85" s="22">
        <v>52.0</v>
      </c>
      <c r="W85" s="31"/>
      <c r="X85" s="14">
        <v>16.0</v>
      </c>
      <c r="Y85" s="15">
        <v>45.0</v>
      </c>
      <c r="Z85" s="16">
        <v>24.0</v>
      </c>
      <c r="AA85" s="17">
        <v>57.0</v>
      </c>
      <c r="AB85" s="18">
        <v>221.0</v>
      </c>
      <c r="AC85" s="19">
        <v>30.0</v>
      </c>
      <c r="AD85" s="20">
        <v>43.0</v>
      </c>
      <c r="AE85" s="21">
        <v>81.0</v>
      </c>
      <c r="AF85" s="22">
        <v>43.0</v>
      </c>
      <c r="AG85" s="37"/>
      <c r="AH85" s="14">
        <v>38.0</v>
      </c>
      <c r="AI85" s="15">
        <v>69.0</v>
      </c>
      <c r="AJ85" s="16">
        <v>22.0</v>
      </c>
      <c r="AK85" s="20">
        <v>52.0</v>
      </c>
      <c r="AL85" s="21">
        <v>112.0</v>
      </c>
      <c r="AM85" s="22">
        <v>52.0</v>
      </c>
      <c r="AN85" s="38">
        <f t="shared" ref="AN85:AP85" si="83">AH85/(AH85+AK85)</f>
        <v>0.4222222222</v>
      </c>
      <c r="AO85" s="38">
        <f t="shared" si="83"/>
        <v>0.3812154696</v>
      </c>
      <c r="AP85" s="38">
        <f t="shared" si="83"/>
        <v>0.2972972973</v>
      </c>
      <c r="AQ85" s="23"/>
      <c r="AR85" s="23"/>
      <c r="AS85" s="23"/>
    </row>
    <row r="86">
      <c r="A86" s="29">
        <v>1715.0</v>
      </c>
      <c r="B86" s="30">
        <v>2589.0</v>
      </c>
      <c r="C86" s="31" t="s">
        <v>0</v>
      </c>
      <c r="D86" s="5">
        <v>65.0</v>
      </c>
      <c r="E86" s="6">
        <v>110.0</v>
      </c>
      <c r="F86" s="7">
        <v>43.0</v>
      </c>
      <c r="G86" s="8">
        <v>235.0</v>
      </c>
      <c r="H86" s="9">
        <v>500.0</v>
      </c>
      <c r="I86" s="10">
        <v>106.0</v>
      </c>
      <c r="J86" s="11">
        <v>55.0</v>
      </c>
      <c r="K86" s="12">
        <v>23.0</v>
      </c>
      <c r="L86" s="13">
        <v>159.0</v>
      </c>
      <c r="M86" s="31"/>
      <c r="N86" s="14">
        <v>97.0</v>
      </c>
      <c r="O86" s="15">
        <v>121.0</v>
      </c>
      <c r="P86" s="16">
        <v>44.0</v>
      </c>
      <c r="Q86" s="17">
        <v>97.0</v>
      </c>
      <c r="R86" s="18">
        <v>343.0</v>
      </c>
      <c r="S86" s="19">
        <v>23.0</v>
      </c>
      <c r="T86" s="20">
        <v>156.0</v>
      </c>
      <c r="U86" s="21">
        <v>241.0</v>
      </c>
      <c r="V86" s="22">
        <v>104.0</v>
      </c>
      <c r="W86" s="31"/>
      <c r="X86" s="14">
        <v>44.0</v>
      </c>
      <c r="Y86" s="15">
        <v>37.0</v>
      </c>
      <c r="Z86" s="16">
        <v>34.0</v>
      </c>
      <c r="AA86" s="17">
        <v>92.0</v>
      </c>
      <c r="AB86" s="18">
        <v>338.0</v>
      </c>
      <c r="AC86" s="19">
        <v>23.0</v>
      </c>
      <c r="AD86" s="20">
        <v>125.0</v>
      </c>
      <c r="AE86" s="21">
        <v>218.0</v>
      </c>
      <c r="AF86" s="22">
        <v>77.0</v>
      </c>
      <c r="AG86" s="37"/>
      <c r="AH86" s="14">
        <v>97.0</v>
      </c>
      <c r="AI86" s="15">
        <v>121.0</v>
      </c>
      <c r="AJ86" s="16">
        <v>44.0</v>
      </c>
      <c r="AK86" s="20">
        <v>156.0</v>
      </c>
      <c r="AL86" s="21">
        <v>241.0</v>
      </c>
      <c r="AM86" s="22">
        <v>104.0</v>
      </c>
      <c r="AN86" s="38">
        <f t="shared" ref="AN86:AP86" si="84">AH86/(AH86+AK86)</f>
        <v>0.3833992095</v>
      </c>
      <c r="AO86" s="38">
        <f t="shared" si="84"/>
        <v>0.3342541436</v>
      </c>
      <c r="AP86" s="38">
        <f t="shared" si="84"/>
        <v>0.2972972973</v>
      </c>
      <c r="AQ86" s="23"/>
      <c r="AR86" s="23"/>
      <c r="AS86" s="23"/>
    </row>
    <row r="87">
      <c r="A87" s="29">
        <v>1717.0</v>
      </c>
      <c r="B87" s="30">
        <v>2715.0</v>
      </c>
      <c r="C87" s="31" t="s">
        <v>0</v>
      </c>
      <c r="D87" s="5">
        <v>44.0</v>
      </c>
      <c r="E87" s="6">
        <v>94.0</v>
      </c>
      <c r="F87" s="7">
        <v>29.0</v>
      </c>
      <c r="G87" s="8">
        <v>259.0</v>
      </c>
      <c r="H87" s="9">
        <v>578.0</v>
      </c>
      <c r="I87" s="10">
        <v>98.0</v>
      </c>
      <c r="J87" s="11">
        <v>66.0</v>
      </c>
      <c r="K87" s="12">
        <v>33.0</v>
      </c>
      <c r="L87" s="13">
        <v>172.0</v>
      </c>
      <c r="M87" s="31"/>
      <c r="N87" s="14">
        <v>96.0</v>
      </c>
      <c r="O87" s="15">
        <v>119.0</v>
      </c>
      <c r="P87" s="16">
        <v>48.0</v>
      </c>
      <c r="Q87" s="17">
        <v>111.0</v>
      </c>
      <c r="R87" s="18">
        <v>400.0</v>
      </c>
      <c r="S87" s="19">
        <v>27.0</v>
      </c>
      <c r="T87" s="20">
        <v>152.0</v>
      </c>
      <c r="U87" s="21">
        <v>209.0</v>
      </c>
      <c r="V87" s="22">
        <v>74.0</v>
      </c>
      <c r="W87" s="31"/>
      <c r="X87" s="14">
        <v>52.0</v>
      </c>
      <c r="Y87" s="15">
        <v>43.0</v>
      </c>
      <c r="Z87" s="16">
        <v>41.0</v>
      </c>
      <c r="AA87" s="17">
        <v>112.0</v>
      </c>
      <c r="AB87" s="18">
        <v>401.0</v>
      </c>
      <c r="AC87" s="19">
        <v>25.0</v>
      </c>
      <c r="AD87" s="20">
        <v>136.0</v>
      </c>
      <c r="AE87" s="21">
        <v>192.0</v>
      </c>
      <c r="AF87" s="22">
        <v>53.0</v>
      </c>
      <c r="AG87" s="37"/>
      <c r="AH87" s="14">
        <v>96.0</v>
      </c>
      <c r="AI87" s="15">
        <v>119.0</v>
      </c>
      <c r="AJ87" s="16">
        <v>48.0</v>
      </c>
      <c r="AK87" s="20">
        <v>152.0</v>
      </c>
      <c r="AL87" s="21">
        <v>209.0</v>
      </c>
      <c r="AM87" s="22">
        <v>74.0</v>
      </c>
      <c r="AN87" s="38">
        <f t="shared" ref="AN87:AP87" si="85">AH87/(AH87+AK87)</f>
        <v>0.3870967742</v>
      </c>
      <c r="AO87" s="38">
        <f t="shared" si="85"/>
        <v>0.362804878</v>
      </c>
      <c r="AP87" s="38">
        <f t="shared" si="85"/>
        <v>0.393442623</v>
      </c>
      <c r="AQ87" s="23"/>
      <c r="AR87" s="23"/>
      <c r="AS87" s="23"/>
    </row>
    <row r="88">
      <c r="A88" s="29">
        <v>1719.0</v>
      </c>
      <c r="B88" s="30">
        <v>777.0</v>
      </c>
      <c r="C88" s="31" t="s">
        <v>0</v>
      </c>
      <c r="D88" s="5">
        <v>10.0</v>
      </c>
      <c r="E88" s="6">
        <v>21.0</v>
      </c>
      <c r="F88" s="7">
        <v>8.0</v>
      </c>
      <c r="G88" s="8">
        <v>62.0</v>
      </c>
      <c r="H88" s="9">
        <v>157.0</v>
      </c>
      <c r="I88" s="10">
        <v>32.0</v>
      </c>
      <c r="J88" s="11">
        <v>15.0</v>
      </c>
      <c r="K88" s="12">
        <v>7.0</v>
      </c>
      <c r="L88" s="13">
        <v>53.0</v>
      </c>
      <c r="M88" s="31"/>
      <c r="N88" s="14">
        <v>17.0</v>
      </c>
      <c r="O88" s="15">
        <v>24.0</v>
      </c>
      <c r="P88" s="16">
        <v>10.0</v>
      </c>
      <c r="Q88" s="17">
        <v>23.0</v>
      </c>
      <c r="R88" s="18">
        <v>123.0</v>
      </c>
      <c r="S88" s="19">
        <v>10.0</v>
      </c>
      <c r="T88" s="20">
        <v>42.0</v>
      </c>
      <c r="U88" s="21">
        <v>59.0</v>
      </c>
      <c r="V88" s="22">
        <v>27.0</v>
      </c>
      <c r="W88" s="31"/>
      <c r="X88" s="14">
        <v>9.0</v>
      </c>
      <c r="Y88" s="15">
        <v>10.0</v>
      </c>
      <c r="Z88" s="16">
        <v>9.0</v>
      </c>
      <c r="AA88" s="17">
        <v>25.0</v>
      </c>
      <c r="AB88" s="18">
        <v>124.0</v>
      </c>
      <c r="AC88" s="19">
        <v>10.0</v>
      </c>
      <c r="AD88" s="20">
        <v>40.0</v>
      </c>
      <c r="AE88" s="21">
        <v>47.0</v>
      </c>
      <c r="AF88" s="22">
        <v>19.0</v>
      </c>
      <c r="AG88" s="37"/>
      <c r="AH88" s="14">
        <v>17.0</v>
      </c>
      <c r="AI88" s="15">
        <v>24.0</v>
      </c>
      <c r="AJ88" s="16">
        <v>10.0</v>
      </c>
      <c r="AK88" s="20">
        <v>42.0</v>
      </c>
      <c r="AL88" s="21">
        <v>59.0</v>
      </c>
      <c r="AM88" s="22">
        <v>27.0</v>
      </c>
      <c r="AN88" s="38">
        <f t="shared" ref="AN88:AP88" si="86">AH88/(AH88+AK88)</f>
        <v>0.2881355932</v>
      </c>
      <c r="AO88" s="38">
        <f t="shared" si="86"/>
        <v>0.2891566265</v>
      </c>
      <c r="AP88" s="38">
        <f t="shared" si="86"/>
        <v>0.2702702703</v>
      </c>
      <c r="AQ88" s="23"/>
      <c r="AR88" s="23"/>
      <c r="AS88" s="23"/>
    </row>
    <row r="89">
      <c r="A89" s="29">
        <v>1750.0</v>
      </c>
      <c r="B89" s="30">
        <v>1554.0</v>
      </c>
      <c r="C89" s="31" t="s">
        <v>0</v>
      </c>
      <c r="D89" s="5">
        <v>9.0</v>
      </c>
      <c r="E89" s="6">
        <v>30.0</v>
      </c>
      <c r="F89" s="7">
        <v>21.0</v>
      </c>
      <c r="G89" s="8">
        <v>29.0</v>
      </c>
      <c r="H89" s="9">
        <v>198.0</v>
      </c>
      <c r="I89" s="10">
        <v>73.0</v>
      </c>
      <c r="J89" s="11">
        <v>5.0</v>
      </c>
      <c r="K89" s="12">
        <v>17.0</v>
      </c>
      <c r="L89" s="13">
        <v>73.0</v>
      </c>
      <c r="M89" s="31"/>
      <c r="N89" s="14">
        <v>11.0</v>
      </c>
      <c r="O89" s="15">
        <v>56.0</v>
      </c>
      <c r="P89" s="16">
        <v>23.0</v>
      </c>
      <c r="Q89" s="17">
        <v>6.0</v>
      </c>
      <c r="R89" s="18">
        <v>92.0</v>
      </c>
      <c r="S89" s="19">
        <v>13.0</v>
      </c>
      <c r="T89" s="20">
        <v>19.0</v>
      </c>
      <c r="U89" s="21">
        <v>76.0</v>
      </c>
      <c r="V89" s="22">
        <v>65.0</v>
      </c>
      <c r="W89" s="31"/>
      <c r="X89" s="14">
        <v>6.0</v>
      </c>
      <c r="Y89" s="15">
        <v>23.0</v>
      </c>
      <c r="Z89" s="16">
        <v>21.0</v>
      </c>
      <c r="AA89" s="17">
        <v>6.0</v>
      </c>
      <c r="AB89" s="18">
        <v>96.0</v>
      </c>
      <c r="AC89" s="19">
        <v>12.0</v>
      </c>
      <c r="AD89" s="20">
        <v>12.0</v>
      </c>
      <c r="AE89" s="21">
        <v>75.0</v>
      </c>
      <c r="AF89" s="22">
        <v>47.0</v>
      </c>
      <c r="AG89" s="37"/>
      <c r="AH89" s="14">
        <v>11.0</v>
      </c>
      <c r="AI89" s="15">
        <v>56.0</v>
      </c>
      <c r="AJ89" s="16">
        <v>23.0</v>
      </c>
      <c r="AK89" s="20">
        <v>19.0</v>
      </c>
      <c r="AL89" s="21">
        <v>76.0</v>
      </c>
      <c r="AM89" s="22">
        <v>65.0</v>
      </c>
      <c r="AN89" s="38">
        <f t="shared" ref="AN89:AP89" si="87">AH89/(AH89+AK89)</f>
        <v>0.3666666667</v>
      </c>
      <c r="AO89" s="38">
        <f t="shared" si="87"/>
        <v>0.4242424242</v>
      </c>
      <c r="AP89" s="38">
        <f t="shared" si="87"/>
        <v>0.2613636364</v>
      </c>
      <c r="AQ89" s="23"/>
      <c r="AR89" s="23"/>
      <c r="AS89" s="23"/>
    </row>
    <row r="90">
      <c r="A90" s="29">
        <v>1751.0</v>
      </c>
      <c r="B90" s="30">
        <v>1396.0</v>
      </c>
      <c r="C90" s="31" t="s">
        <v>0</v>
      </c>
      <c r="D90" s="5">
        <v>13.0</v>
      </c>
      <c r="E90" s="6">
        <v>40.0</v>
      </c>
      <c r="F90" s="7">
        <v>25.0</v>
      </c>
      <c r="G90" s="8">
        <v>40.0</v>
      </c>
      <c r="H90" s="9">
        <v>216.0</v>
      </c>
      <c r="I90" s="10">
        <v>67.0</v>
      </c>
      <c r="J90" s="11">
        <v>10.0</v>
      </c>
      <c r="K90" s="12">
        <v>27.0</v>
      </c>
      <c r="L90" s="13">
        <v>79.0</v>
      </c>
      <c r="M90" s="31"/>
      <c r="N90" s="14">
        <v>20.0</v>
      </c>
      <c r="O90" s="15">
        <v>72.0</v>
      </c>
      <c r="P90" s="16">
        <v>31.0</v>
      </c>
      <c r="Q90" s="17">
        <v>9.0</v>
      </c>
      <c r="R90" s="18">
        <v>92.0</v>
      </c>
      <c r="S90" s="19">
        <v>11.0</v>
      </c>
      <c r="T90" s="20">
        <v>30.0</v>
      </c>
      <c r="U90" s="21">
        <v>105.0</v>
      </c>
      <c r="V90" s="22">
        <v>75.0</v>
      </c>
      <c r="W90" s="31"/>
      <c r="X90" s="14">
        <v>7.0</v>
      </c>
      <c r="Y90" s="15">
        <v>29.0</v>
      </c>
      <c r="Z90" s="16">
        <v>20.0</v>
      </c>
      <c r="AA90" s="17">
        <v>9.0</v>
      </c>
      <c r="AB90" s="18">
        <v>96.0</v>
      </c>
      <c r="AC90" s="19">
        <v>12.0</v>
      </c>
      <c r="AD90" s="20">
        <v>33.0</v>
      </c>
      <c r="AE90" s="21">
        <v>87.0</v>
      </c>
      <c r="AF90" s="22">
        <v>61.0</v>
      </c>
      <c r="AG90" s="37"/>
      <c r="AH90" s="14">
        <v>20.0</v>
      </c>
      <c r="AI90" s="15">
        <v>72.0</v>
      </c>
      <c r="AJ90" s="16">
        <v>31.0</v>
      </c>
      <c r="AK90" s="20">
        <v>30.0</v>
      </c>
      <c r="AL90" s="21">
        <v>105.0</v>
      </c>
      <c r="AM90" s="22">
        <v>75.0</v>
      </c>
      <c r="AN90" s="38">
        <f t="shared" ref="AN90:AP90" si="88">AH90/(AH90+AK90)</f>
        <v>0.4</v>
      </c>
      <c r="AO90" s="38">
        <f t="shared" si="88"/>
        <v>0.406779661</v>
      </c>
      <c r="AP90" s="38">
        <f t="shared" si="88"/>
        <v>0.2924528302</v>
      </c>
      <c r="AQ90" s="23"/>
      <c r="AR90" s="23"/>
      <c r="AS90" s="23"/>
    </row>
    <row r="91">
      <c r="A91" s="29">
        <v>2003.0</v>
      </c>
      <c r="B91" s="30">
        <v>937.0</v>
      </c>
      <c r="C91" s="31" t="s">
        <v>0</v>
      </c>
      <c r="D91" s="5">
        <v>12.0</v>
      </c>
      <c r="E91" s="6">
        <v>20.0</v>
      </c>
      <c r="F91" s="7">
        <v>20.0</v>
      </c>
      <c r="G91" s="8">
        <v>25.0</v>
      </c>
      <c r="H91" s="9">
        <v>42.0</v>
      </c>
      <c r="I91" s="10">
        <v>16.0</v>
      </c>
      <c r="J91" s="11">
        <v>6.0</v>
      </c>
      <c r="K91" s="12">
        <v>9.0</v>
      </c>
      <c r="L91" s="13">
        <v>26.0</v>
      </c>
      <c r="M91" s="31"/>
      <c r="N91" s="14">
        <v>6.0</v>
      </c>
      <c r="O91" s="15">
        <v>7.0</v>
      </c>
      <c r="P91" s="16">
        <v>8.0</v>
      </c>
      <c r="Q91" s="17">
        <v>20.0</v>
      </c>
      <c r="R91" s="18">
        <v>47.0</v>
      </c>
      <c r="S91" s="19">
        <v>14.0</v>
      </c>
      <c r="T91" s="20">
        <v>13.0</v>
      </c>
      <c r="U91" s="21">
        <v>10.0</v>
      </c>
      <c r="V91" s="22">
        <v>16.0</v>
      </c>
      <c r="W91" s="31"/>
      <c r="X91" s="14">
        <v>3.0</v>
      </c>
      <c r="Y91" s="15">
        <v>11.0</v>
      </c>
      <c r="Z91" s="16">
        <v>16.0</v>
      </c>
      <c r="AA91" s="17">
        <v>21.0</v>
      </c>
      <c r="AB91" s="18">
        <v>46.0</v>
      </c>
      <c r="AC91" s="19">
        <v>13.0</v>
      </c>
      <c r="AD91" s="20">
        <v>13.0</v>
      </c>
      <c r="AE91" s="21">
        <v>7.0</v>
      </c>
      <c r="AF91" s="22">
        <v>6.0</v>
      </c>
      <c r="AG91" s="37"/>
      <c r="AH91" s="14">
        <v>6.0</v>
      </c>
      <c r="AI91" s="15">
        <v>7.0</v>
      </c>
      <c r="AJ91" s="16">
        <v>8.0</v>
      </c>
      <c r="AK91" s="20">
        <v>13.0</v>
      </c>
      <c r="AL91" s="21">
        <v>10.0</v>
      </c>
      <c r="AM91" s="22">
        <v>16.0</v>
      </c>
      <c r="AN91" s="38">
        <f t="shared" ref="AN91:AP91" si="89">AH91/(AH91+AK91)</f>
        <v>0.3157894737</v>
      </c>
      <c r="AO91" s="38">
        <f t="shared" si="89"/>
        <v>0.4117647059</v>
      </c>
      <c r="AP91" s="38">
        <f t="shared" si="89"/>
        <v>0.3333333333</v>
      </c>
      <c r="AQ91" s="23"/>
      <c r="AR91" s="23"/>
      <c r="AS91" s="23"/>
    </row>
    <row r="92">
      <c r="A92" s="29">
        <v>2004.0</v>
      </c>
      <c r="B92" s="30">
        <v>1302.0</v>
      </c>
      <c r="C92" s="31" t="s">
        <v>0</v>
      </c>
      <c r="D92" s="5">
        <v>18.0</v>
      </c>
      <c r="E92" s="6">
        <v>34.0</v>
      </c>
      <c r="F92" s="7">
        <v>11.0</v>
      </c>
      <c r="G92" s="8">
        <v>47.0</v>
      </c>
      <c r="H92" s="9">
        <v>72.0</v>
      </c>
      <c r="I92" s="10">
        <v>25.0</v>
      </c>
      <c r="J92" s="11">
        <v>14.0</v>
      </c>
      <c r="K92" s="12">
        <v>7.0</v>
      </c>
      <c r="L92" s="13">
        <v>47.0</v>
      </c>
      <c r="M92" s="31"/>
      <c r="N92" s="14">
        <v>17.0</v>
      </c>
      <c r="O92" s="15">
        <v>17.0</v>
      </c>
      <c r="P92" s="16">
        <v>6.0</v>
      </c>
      <c r="Q92" s="17">
        <v>32.0</v>
      </c>
      <c r="R92" s="18">
        <v>79.0</v>
      </c>
      <c r="S92" s="19">
        <v>11.0</v>
      </c>
      <c r="T92" s="20">
        <v>21.0</v>
      </c>
      <c r="U92" s="21">
        <v>23.0</v>
      </c>
      <c r="V92" s="22">
        <v>17.0</v>
      </c>
      <c r="W92" s="31"/>
      <c r="X92" s="14">
        <v>9.0</v>
      </c>
      <c r="Y92" s="15">
        <v>4.0</v>
      </c>
      <c r="Z92" s="16">
        <v>14.0</v>
      </c>
      <c r="AA92" s="17">
        <v>32.0</v>
      </c>
      <c r="AB92" s="18">
        <v>77.0</v>
      </c>
      <c r="AC92" s="19">
        <v>12.0</v>
      </c>
      <c r="AD92" s="20">
        <v>25.0</v>
      </c>
      <c r="AE92" s="21">
        <v>23.0</v>
      </c>
      <c r="AF92" s="22">
        <v>14.0</v>
      </c>
      <c r="AG92" s="37"/>
      <c r="AH92" s="14">
        <v>17.0</v>
      </c>
      <c r="AI92" s="15">
        <v>17.0</v>
      </c>
      <c r="AJ92" s="16">
        <v>6.0</v>
      </c>
      <c r="AK92" s="20">
        <v>21.0</v>
      </c>
      <c r="AL92" s="21">
        <v>23.0</v>
      </c>
      <c r="AM92" s="22">
        <v>17.0</v>
      </c>
      <c r="AN92" s="38">
        <f t="shared" ref="AN92:AP92" si="90">AH92/(AH92+AK92)</f>
        <v>0.4473684211</v>
      </c>
      <c r="AO92" s="38">
        <f t="shared" si="90"/>
        <v>0.425</v>
      </c>
      <c r="AP92" s="38">
        <f t="shared" si="90"/>
        <v>0.2608695652</v>
      </c>
      <c r="AQ92" s="23"/>
      <c r="AR92" s="23"/>
      <c r="AS92" s="23"/>
    </row>
    <row r="93">
      <c r="A93" s="29">
        <v>2005.0</v>
      </c>
      <c r="B93" s="30">
        <v>2026.0</v>
      </c>
      <c r="C93" s="31" t="s">
        <v>0</v>
      </c>
      <c r="D93" s="5">
        <v>21.0</v>
      </c>
      <c r="E93" s="6">
        <v>56.0</v>
      </c>
      <c r="F93" s="7">
        <v>47.0</v>
      </c>
      <c r="G93" s="8">
        <v>78.0</v>
      </c>
      <c r="H93" s="9">
        <v>114.0</v>
      </c>
      <c r="I93" s="10">
        <v>69.0</v>
      </c>
      <c r="J93" s="11">
        <v>29.0</v>
      </c>
      <c r="K93" s="12">
        <v>21.0</v>
      </c>
      <c r="L93" s="13">
        <v>72.0</v>
      </c>
      <c r="M93" s="31"/>
      <c r="N93" s="14">
        <v>23.0</v>
      </c>
      <c r="O93" s="15">
        <v>23.0</v>
      </c>
      <c r="P93" s="16">
        <v>29.0</v>
      </c>
      <c r="Q93" s="17">
        <v>48.0</v>
      </c>
      <c r="R93" s="18">
        <v>130.0</v>
      </c>
      <c r="S93" s="19">
        <v>26.0</v>
      </c>
      <c r="T93" s="20">
        <v>40.0</v>
      </c>
      <c r="U93" s="21">
        <v>35.0</v>
      </c>
      <c r="V93" s="22">
        <v>65.0</v>
      </c>
      <c r="W93" s="31"/>
      <c r="X93" s="14">
        <v>20.0</v>
      </c>
      <c r="Y93" s="15">
        <v>10.0</v>
      </c>
      <c r="Z93" s="16">
        <v>36.0</v>
      </c>
      <c r="AA93" s="17">
        <v>49.0</v>
      </c>
      <c r="AB93" s="18">
        <v>133.0</v>
      </c>
      <c r="AC93" s="19">
        <v>24.0</v>
      </c>
      <c r="AD93" s="20">
        <v>36.0</v>
      </c>
      <c r="AE93" s="21">
        <v>28.0</v>
      </c>
      <c r="AF93" s="22">
        <v>46.0</v>
      </c>
      <c r="AG93" s="37"/>
      <c r="AH93" s="14">
        <v>23.0</v>
      </c>
      <c r="AI93" s="15">
        <v>23.0</v>
      </c>
      <c r="AJ93" s="16">
        <v>29.0</v>
      </c>
      <c r="AK93" s="20">
        <v>40.0</v>
      </c>
      <c r="AL93" s="21">
        <v>35.0</v>
      </c>
      <c r="AM93" s="22">
        <v>65.0</v>
      </c>
      <c r="AN93" s="38">
        <f t="shared" ref="AN93:AP93" si="91">AH93/(AH93+AK93)</f>
        <v>0.3650793651</v>
      </c>
      <c r="AO93" s="38">
        <f t="shared" si="91"/>
        <v>0.3965517241</v>
      </c>
      <c r="AP93" s="38">
        <f t="shared" si="91"/>
        <v>0.3085106383</v>
      </c>
      <c r="AQ93" s="23"/>
      <c r="AR93" s="23"/>
      <c r="AS93" s="23"/>
    </row>
    <row r="94">
      <c r="A94" s="29">
        <v>2007.0</v>
      </c>
      <c r="B94" s="30">
        <v>592.0</v>
      </c>
      <c r="C94" s="31" t="s">
        <v>0</v>
      </c>
      <c r="D94" s="5">
        <v>10.0</v>
      </c>
      <c r="E94" s="6">
        <v>9.0</v>
      </c>
      <c r="F94" s="7">
        <v>17.0</v>
      </c>
      <c r="G94" s="8">
        <v>31.0</v>
      </c>
      <c r="H94" s="9">
        <v>39.0</v>
      </c>
      <c r="I94" s="10">
        <v>31.0</v>
      </c>
      <c r="J94" s="11">
        <v>8.0</v>
      </c>
      <c r="K94" s="12">
        <v>2.0</v>
      </c>
      <c r="L94" s="13">
        <v>13.0</v>
      </c>
      <c r="M94" s="31"/>
      <c r="N94" s="14">
        <v>14.0</v>
      </c>
      <c r="O94" s="15">
        <v>8.0</v>
      </c>
      <c r="P94" s="16">
        <v>6.0</v>
      </c>
      <c r="Q94" s="17">
        <v>8.0</v>
      </c>
      <c r="R94" s="18">
        <v>21.0</v>
      </c>
      <c r="S94" s="19">
        <v>3.0</v>
      </c>
      <c r="T94" s="20">
        <v>22.0</v>
      </c>
      <c r="U94" s="21">
        <v>20.0</v>
      </c>
      <c r="V94" s="22">
        <v>34.0</v>
      </c>
      <c r="W94" s="31"/>
      <c r="X94" s="14">
        <v>14.0</v>
      </c>
      <c r="Y94" s="15">
        <v>3.0</v>
      </c>
      <c r="Z94" s="16">
        <v>13.0</v>
      </c>
      <c r="AA94" s="17">
        <v>7.0</v>
      </c>
      <c r="AB94" s="18">
        <v>22.0</v>
      </c>
      <c r="AC94" s="19">
        <v>2.0</v>
      </c>
      <c r="AD94" s="20">
        <v>12.0</v>
      </c>
      <c r="AE94" s="21">
        <v>16.0</v>
      </c>
      <c r="AF94" s="22">
        <v>18.0</v>
      </c>
      <c r="AG94" s="37"/>
      <c r="AH94" s="14">
        <v>14.0</v>
      </c>
      <c r="AI94" s="15">
        <v>8.0</v>
      </c>
      <c r="AJ94" s="16">
        <v>6.0</v>
      </c>
      <c r="AK94" s="20">
        <v>22.0</v>
      </c>
      <c r="AL94" s="21">
        <v>20.0</v>
      </c>
      <c r="AM94" s="22">
        <v>34.0</v>
      </c>
      <c r="AN94" s="38">
        <f t="shared" ref="AN94:AP94" si="92">AH94/(AH94+AK94)</f>
        <v>0.3888888889</v>
      </c>
      <c r="AO94" s="38">
        <f t="shared" si="92"/>
        <v>0.2857142857</v>
      </c>
      <c r="AP94" s="38">
        <f t="shared" si="92"/>
        <v>0.15</v>
      </c>
      <c r="AQ94" s="23"/>
      <c r="AR94" s="23"/>
      <c r="AS94" s="23"/>
    </row>
    <row r="95">
      <c r="A95" s="29">
        <v>2008.0</v>
      </c>
      <c r="B95" s="30">
        <v>3166.0</v>
      </c>
      <c r="C95" s="31" t="s">
        <v>0</v>
      </c>
      <c r="D95" s="5">
        <v>43.0</v>
      </c>
      <c r="E95" s="6">
        <v>43.0</v>
      </c>
      <c r="F95" s="7">
        <v>39.0</v>
      </c>
      <c r="G95" s="8">
        <v>106.0</v>
      </c>
      <c r="H95" s="9">
        <v>213.0</v>
      </c>
      <c r="I95" s="10">
        <v>70.0</v>
      </c>
      <c r="J95" s="11">
        <v>48.0</v>
      </c>
      <c r="K95" s="12">
        <v>34.0</v>
      </c>
      <c r="L95" s="13">
        <v>68.0</v>
      </c>
      <c r="M95" s="31"/>
      <c r="N95" s="14">
        <v>36.0</v>
      </c>
      <c r="O95" s="15">
        <v>24.0</v>
      </c>
      <c r="P95" s="16">
        <v>28.0</v>
      </c>
      <c r="Q95" s="17">
        <v>57.0</v>
      </c>
      <c r="R95" s="18">
        <v>161.0</v>
      </c>
      <c r="S95" s="19">
        <v>35.0</v>
      </c>
      <c r="T95" s="20">
        <v>67.0</v>
      </c>
      <c r="U95" s="21">
        <v>60.0</v>
      </c>
      <c r="V95" s="22">
        <v>62.0</v>
      </c>
      <c r="W95" s="31"/>
      <c r="X95" s="14">
        <v>28.0</v>
      </c>
      <c r="Y95" s="15">
        <v>12.0</v>
      </c>
      <c r="Z95" s="16">
        <v>29.0</v>
      </c>
      <c r="AA95" s="17">
        <v>54.0</v>
      </c>
      <c r="AB95" s="18">
        <v>159.0</v>
      </c>
      <c r="AC95" s="19">
        <v>30.0</v>
      </c>
      <c r="AD95" s="20">
        <v>41.0</v>
      </c>
      <c r="AE95" s="21">
        <v>36.0</v>
      </c>
      <c r="AF95" s="22">
        <v>23.0</v>
      </c>
      <c r="AG95" s="37"/>
      <c r="AH95" s="14">
        <v>36.0</v>
      </c>
      <c r="AI95" s="15">
        <v>24.0</v>
      </c>
      <c r="AJ95" s="16">
        <v>28.0</v>
      </c>
      <c r="AK95" s="20">
        <v>67.0</v>
      </c>
      <c r="AL95" s="21">
        <v>60.0</v>
      </c>
      <c r="AM95" s="22">
        <v>62.0</v>
      </c>
      <c r="AN95" s="38">
        <f t="shared" ref="AN95:AP95" si="93">AH95/(AH95+AK95)</f>
        <v>0.3495145631</v>
      </c>
      <c r="AO95" s="38">
        <f t="shared" si="93"/>
        <v>0.2857142857</v>
      </c>
      <c r="AP95" s="38">
        <f t="shared" si="93"/>
        <v>0.3111111111</v>
      </c>
      <c r="AQ95" s="23"/>
      <c r="AR95" s="23"/>
      <c r="AS95" s="23"/>
    </row>
    <row r="96">
      <c r="A96" s="29">
        <v>2009.0</v>
      </c>
      <c r="B96" s="30">
        <v>1664.0</v>
      </c>
      <c r="C96" s="31" t="s">
        <v>0</v>
      </c>
      <c r="D96" s="5">
        <v>15.0</v>
      </c>
      <c r="E96" s="6">
        <v>23.0</v>
      </c>
      <c r="F96" s="7">
        <v>15.0</v>
      </c>
      <c r="G96" s="8">
        <v>20.0</v>
      </c>
      <c r="H96" s="9">
        <v>71.0</v>
      </c>
      <c r="I96" s="10">
        <v>29.0</v>
      </c>
      <c r="J96" s="11">
        <v>9.0</v>
      </c>
      <c r="K96" s="12">
        <v>4.0</v>
      </c>
      <c r="L96" s="13">
        <v>38.0</v>
      </c>
      <c r="M96" s="31"/>
      <c r="N96" s="14">
        <v>7.0</v>
      </c>
      <c r="O96" s="15">
        <v>10.0</v>
      </c>
      <c r="P96" s="16">
        <v>6.0</v>
      </c>
      <c r="Q96" s="17">
        <v>20.0</v>
      </c>
      <c r="R96" s="18">
        <v>86.0</v>
      </c>
      <c r="S96" s="19">
        <v>10.0</v>
      </c>
      <c r="T96" s="20">
        <v>9.0</v>
      </c>
      <c r="U96" s="21">
        <v>15.0</v>
      </c>
      <c r="V96" s="22">
        <v>19.0</v>
      </c>
      <c r="W96" s="31"/>
      <c r="X96" s="14">
        <v>3.0</v>
      </c>
      <c r="Y96" s="15">
        <v>3.0</v>
      </c>
      <c r="Z96" s="16">
        <v>7.0</v>
      </c>
      <c r="AA96" s="17">
        <v>19.0</v>
      </c>
      <c r="AB96" s="18">
        <v>74.0</v>
      </c>
      <c r="AC96" s="19">
        <v>11.0</v>
      </c>
      <c r="AD96" s="20">
        <v>10.0</v>
      </c>
      <c r="AE96" s="21">
        <v>10.0</v>
      </c>
      <c r="AF96" s="22">
        <v>11.0</v>
      </c>
      <c r="AG96" s="37"/>
      <c r="AH96" s="14">
        <v>7.0</v>
      </c>
      <c r="AI96" s="15">
        <v>10.0</v>
      </c>
      <c r="AJ96" s="16">
        <v>6.0</v>
      </c>
      <c r="AK96" s="20">
        <v>9.0</v>
      </c>
      <c r="AL96" s="21">
        <v>15.0</v>
      </c>
      <c r="AM96" s="22">
        <v>19.0</v>
      </c>
      <c r="AN96" s="38">
        <f t="shared" ref="AN96:AP96" si="94">AH96/(AH96+AK96)</f>
        <v>0.4375</v>
      </c>
      <c r="AO96" s="38">
        <f t="shared" si="94"/>
        <v>0.4</v>
      </c>
      <c r="AP96" s="38">
        <f t="shared" si="94"/>
        <v>0.24</v>
      </c>
      <c r="AQ96" s="23"/>
      <c r="AR96" s="23"/>
      <c r="AS96" s="23"/>
    </row>
    <row r="97">
      <c r="A97" s="29">
        <v>2011.0</v>
      </c>
      <c r="B97" s="30">
        <v>1367.0</v>
      </c>
      <c r="C97" s="31" t="s">
        <v>0</v>
      </c>
      <c r="D97" s="5">
        <v>7.0</v>
      </c>
      <c r="E97" s="6">
        <v>21.0</v>
      </c>
      <c r="F97" s="7">
        <v>22.0</v>
      </c>
      <c r="G97" s="8">
        <v>25.0</v>
      </c>
      <c r="H97" s="9">
        <v>102.0</v>
      </c>
      <c r="I97" s="10">
        <v>27.0</v>
      </c>
      <c r="J97" s="11">
        <v>17.0</v>
      </c>
      <c r="K97" s="12">
        <v>11.0</v>
      </c>
      <c r="L97" s="13">
        <v>45.0</v>
      </c>
      <c r="M97" s="31"/>
      <c r="N97" s="14">
        <v>9.0</v>
      </c>
      <c r="O97" s="15">
        <v>22.0</v>
      </c>
      <c r="P97" s="16">
        <v>16.0</v>
      </c>
      <c r="Q97" s="17">
        <v>22.0</v>
      </c>
      <c r="R97" s="18">
        <v>82.0</v>
      </c>
      <c r="S97" s="19">
        <v>14.0</v>
      </c>
      <c r="T97" s="20">
        <v>12.0</v>
      </c>
      <c r="U97" s="21">
        <v>27.0</v>
      </c>
      <c r="V97" s="22">
        <v>21.0</v>
      </c>
      <c r="W97" s="31"/>
      <c r="X97" s="14">
        <v>3.0</v>
      </c>
      <c r="Y97" s="15">
        <v>11.0</v>
      </c>
      <c r="Z97" s="16">
        <v>14.0</v>
      </c>
      <c r="AA97" s="17">
        <v>21.0</v>
      </c>
      <c r="AB97" s="18">
        <v>85.0</v>
      </c>
      <c r="AC97" s="19">
        <v>15.0</v>
      </c>
      <c r="AD97" s="20">
        <v>13.0</v>
      </c>
      <c r="AE97" s="21">
        <v>26.0</v>
      </c>
      <c r="AF97" s="22">
        <v>11.0</v>
      </c>
      <c r="AG97" s="37"/>
      <c r="AH97" s="14">
        <v>9.0</v>
      </c>
      <c r="AI97" s="15">
        <v>22.0</v>
      </c>
      <c r="AJ97" s="16">
        <v>16.0</v>
      </c>
      <c r="AK97" s="20">
        <v>12.0</v>
      </c>
      <c r="AL97" s="21">
        <v>27.0</v>
      </c>
      <c r="AM97" s="22">
        <v>21.0</v>
      </c>
      <c r="AN97" s="38">
        <f t="shared" ref="AN97:AP97" si="95">AH97/(AH97+AK97)</f>
        <v>0.4285714286</v>
      </c>
      <c r="AO97" s="38">
        <f t="shared" si="95"/>
        <v>0.4489795918</v>
      </c>
      <c r="AP97" s="38">
        <f t="shared" si="95"/>
        <v>0.4324324324</v>
      </c>
      <c r="AQ97" s="23"/>
      <c r="AR97" s="23"/>
      <c r="AS97" s="23"/>
    </row>
    <row r="98">
      <c r="A98" s="29">
        <v>2013.0</v>
      </c>
      <c r="B98" s="30">
        <v>1064.0</v>
      </c>
      <c r="C98" s="31" t="s">
        <v>0</v>
      </c>
      <c r="D98" s="5">
        <v>5.0</v>
      </c>
      <c r="E98" s="6">
        <v>17.0</v>
      </c>
      <c r="F98" s="7">
        <v>4.0</v>
      </c>
      <c r="G98" s="8">
        <v>15.0</v>
      </c>
      <c r="H98" s="9">
        <v>35.0</v>
      </c>
      <c r="I98" s="10">
        <v>6.0</v>
      </c>
      <c r="J98" s="11">
        <v>7.0</v>
      </c>
      <c r="K98" s="12">
        <v>4.0</v>
      </c>
      <c r="L98" s="13">
        <v>28.0</v>
      </c>
      <c r="M98" s="31"/>
      <c r="N98" s="14">
        <v>4.0</v>
      </c>
      <c r="O98" s="15">
        <v>4.0</v>
      </c>
      <c r="P98" s="16">
        <v>1.0</v>
      </c>
      <c r="Q98" s="17">
        <v>15.0</v>
      </c>
      <c r="R98" s="18">
        <v>57.0</v>
      </c>
      <c r="S98" s="19">
        <v>9.0</v>
      </c>
      <c r="T98" s="20">
        <v>4.0</v>
      </c>
      <c r="U98" s="21">
        <v>5.0</v>
      </c>
      <c r="V98" s="22">
        <v>2.0</v>
      </c>
      <c r="W98" s="31"/>
      <c r="X98" s="14">
        <v>1.0</v>
      </c>
      <c r="Y98" s="15">
        <v>4.0</v>
      </c>
      <c r="Z98" s="16">
        <v>3.0</v>
      </c>
      <c r="AA98" s="17">
        <v>13.0</v>
      </c>
      <c r="AB98" s="18">
        <v>58.0</v>
      </c>
      <c r="AC98" s="19">
        <v>8.0</v>
      </c>
      <c r="AD98" s="20">
        <v>4.0</v>
      </c>
      <c r="AE98" s="21">
        <v>3.0</v>
      </c>
      <c r="AF98" s="22">
        <v>2.0</v>
      </c>
      <c r="AG98" s="37"/>
      <c r="AH98" s="14">
        <v>4.0</v>
      </c>
      <c r="AI98" s="15">
        <v>4.0</v>
      </c>
      <c r="AJ98" s="16">
        <v>1.0</v>
      </c>
      <c r="AK98" s="20">
        <v>4.0</v>
      </c>
      <c r="AL98" s="21">
        <v>5.0</v>
      </c>
      <c r="AM98" s="22">
        <v>2.0</v>
      </c>
      <c r="AN98" s="38">
        <f t="shared" ref="AN98:AP98" si="96">AH98/(AH98+AK98)</f>
        <v>0.5</v>
      </c>
      <c r="AO98" s="38">
        <f t="shared" si="96"/>
        <v>0.4444444444</v>
      </c>
      <c r="AP98" s="38">
        <f t="shared" si="96"/>
        <v>0.3333333333</v>
      </c>
      <c r="AQ98" s="23"/>
      <c r="AR98" s="23"/>
      <c r="AS98" s="23"/>
    </row>
    <row r="99">
      <c r="A99" s="29">
        <v>2014.0</v>
      </c>
      <c r="B99" s="30">
        <v>2933.0</v>
      </c>
      <c r="C99" s="31" t="s">
        <v>0</v>
      </c>
      <c r="D99" s="5">
        <v>19.0</v>
      </c>
      <c r="E99" s="6">
        <v>32.0</v>
      </c>
      <c r="F99" s="7">
        <v>20.0</v>
      </c>
      <c r="G99" s="8">
        <v>48.0</v>
      </c>
      <c r="H99" s="9">
        <v>133.0</v>
      </c>
      <c r="I99" s="10">
        <v>37.0</v>
      </c>
      <c r="J99" s="11">
        <v>21.0</v>
      </c>
      <c r="K99" s="12">
        <v>21.0</v>
      </c>
      <c r="L99" s="13">
        <v>91.0</v>
      </c>
      <c r="M99" s="31"/>
      <c r="N99" s="14">
        <v>11.0</v>
      </c>
      <c r="O99" s="15">
        <v>17.0</v>
      </c>
      <c r="P99" s="16">
        <v>6.0</v>
      </c>
      <c r="Q99" s="17">
        <v>48.0</v>
      </c>
      <c r="R99" s="18">
        <v>148.0</v>
      </c>
      <c r="S99" s="19">
        <v>38.0</v>
      </c>
      <c r="T99" s="20">
        <v>19.0</v>
      </c>
      <c r="U99" s="21">
        <v>29.0</v>
      </c>
      <c r="V99" s="22">
        <v>18.0</v>
      </c>
      <c r="W99" s="31"/>
      <c r="X99" s="14">
        <v>9.0</v>
      </c>
      <c r="Y99" s="15">
        <v>9.0</v>
      </c>
      <c r="Z99" s="16">
        <v>8.0</v>
      </c>
      <c r="AA99" s="17">
        <v>45.0</v>
      </c>
      <c r="AB99" s="18">
        <v>149.0</v>
      </c>
      <c r="AC99" s="19">
        <v>40.0</v>
      </c>
      <c r="AD99" s="20">
        <v>21.0</v>
      </c>
      <c r="AE99" s="21">
        <v>26.0</v>
      </c>
      <c r="AF99" s="22">
        <v>11.0</v>
      </c>
      <c r="AG99" s="37"/>
      <c r="AH99" s="14">
        <v>11.0</v>
      </c>
      <c r="AI99" s="15">
        <v>17.0</v>
      </c>
      <c r="AJ99" s="16">
        <v>6.0</v>
      </c>
      <c r="AK99" s="20">
        <v>19.0</v>
      </c>
      <c r="AL99" s="21">
        <v>29.0</v>
      </c>
      <c r="AM99" s="22">
        <v>18.0</v>
      </c>
      <c r="AN99" s="38">
        <f t="shared" ref="AN99:AP99" si="97">AH99/(AH99+AK99)</f>
        <v>0.3666666667</v>
      </c>
      <c r="AO99" s="38">
        <f t="shared" si="97"/>
        <v>0.3695652174</v>
      </c>
      <c r="AP99" s="38">
        <f t="shared" si="97"/>
        <v>0.25</v>
      </c>
      <c r="AQ99" s="23"/>
      <c r="AR99" s="23"/>
      <c r="AS99" s="23"/>
    </row>
    <row r="100">
      <c r="A100" s="29">
        <v>2015.0</v>
      </c>
      <c r="B100" s="30">
        <v>2515.0</v>
      </c>
      <c r="C100" s="31" t="s">
        <v>0</v>
      </c>
      <c r="D100" s="5">
        <v>8.0</v>
      </c>
      <c r="E100" s="6">
        <v>36.0</v>
      </c>
      <c r="F100" s="7">
        <v>19.0</v>
      </c>
      <c r="G100" s="8">
        <v>37.0</v>
      </c>
      <c r="H100" s="9">
        <v>106.0</v>
      </c>
      <c r="I100" s="10">
        <v>43.0</v>
      </c>
      <c r="J100" s="11">
        <v>21.0</v>
      </c>
      <c r="K100" s="12">
        <v>23.0</v>
      </c>
      <c r="L100" s="13">
        <v>47.0</v>
      </c>
      <c r="M100" s="31"/>
      <c r="N100" s="14">
        <v>5.0</v>
      </c>
      <c r="O100" s="15">
        <v>14.0</v>
      </c>
      <c r="P100" s="16">
        <v>14.0</v>
      </c>
      <c r="Q100" s="17">
        <v>22.0</v>
      </c>
      <c r="R100" s="18">
        <v>118.0</v>
      </c>
      <c r="S100" s="19">
        <v>29.0</v>
      </c>
      <c r="T100" s="20">
        <v>25.0</v>
      </c>
      <c r="U100" s="21">
        <v>21.0</v>
      </c>
      <c r="V100" s="22">
        <v>29.0</v>
      </c>
      <c r="W100" s="31"/>
      <c r="X100" s="14">
        <v>7.0</v>
      </c>
      <c r="Y100" s="15">
        <v>12.0</v>
      </c>
      <c r="Z100" s="16">
        <v>24.0</v>
      </c>
      <c r="AA100" s="17">
        <v>25.0</v>
      </c>
      <c r="AB100" s="18">
        <v>109.0</v>
      </c>
      <c r="AC100" s="19">
        <v>31.0</v>
      </c>
      <c r="AD100" s="20">
        <v>16.0</v>
      </c>
      <c r="AE100" s="21">
        <v>14.0</v>
      </c>
      <c r="AF100" s="22">
        <v>12.0</v>
      </c>
      <c r="AG100" s="37"/>
      <c r="AH100" s="14">
        <v>5.0</v>
      </c>
      <c r="AI100" s="15">
        <v>14.0</v>
      </c>
      <c r="AJ100" s="16">
        <v>14.0</v>
      </c>
      <c r="AK100" s="20">
        <v>25.0</v>
      </c>
      <c r="AL100" s="21">
        <v>21.0</v>
      </c>
      <c r="AM100" s="22">
        <v>29.0</v>
      </c>
      <c r="AN100" s="38">
        <f t="shared" ref="AN100:AP100" si="98">AH100/(AH100+AK100)</f>
        <v>0.1666666667</v>
      </c>
      <c r="AO100" s="38">
        <f t="shared" si="98"/>
        <v>0.4</v>
      </c>
      <c r="AP100" s="38">
        <f t="shared" si="98"/>
        <v>0.3255813953</v>
      </c>
      <c r="AQ100" s="23"/>
      <c r="AR100" s="23"/>
      <c r="AS100" s="23"/>
    </row>
    <row r="101">
      <c r="A101" s="29">
        <v>2021.0</v>
      </c>
      <c r="B101" s="30">
        <v>3158.0</v>
      </c>
      <c r="C101" s="31" t="s">
        <v>0</v>
      </c>
      <c r="D101" s="5">
        <v>24.0</v>
      </c>
      <c r="E101" s="6">
        <v>41.0</v>
      </c>
      <c r="F101" s="7">
        <v>18.0</v>
      </c>
      <c r="G101" s="8">
        <v>47.0</v>
      </c>
      <c r="H101" s="9">
        <v>128.0</v>
      </c>
      <c r="I101" s="10">
        <v>42.0</v>
      </c>
      <c r="J101" s="11">
        <v>23.0</v>
      </c>
      <c r="K101" s="12">
        <v>17.0</v>
      </c>
      <c r="L101" s="13">
        <v>67.0</v>
      </c>
      <c r="M101" s="31"/>
      <c r="N101" s="14">
        <v>14.0</v>
      </c>
      <c r="O101" s="15">
        <v>17.0</v>
      </c>
      <c r="P101" s="16">
        <v>15.0</v>
      </c>
      <c r="Q101" s="17">
        <v>36.0</v>
      </c>
      <c r="R101" s="18">
        <v>146.0</v>
      </c>
      <c r="S101" s="19">
        <v>27.0</v>
      </c>
      <c r="T101" s="20">
        <v>28.0</v>
      </c>
      <c r="U101" s="21">
        <v>24.0</v>
      </c>
      <c r="V101" s="22">
        <v>22.0</v>
      </c>
      <c r="W101" s="31"/>
      <c r="X101" s="14">
        <v>14.0</v>
      </c>
      <c r="Y101" s="15">
        <v>4.0</v>
      </c>
      <c r="Z101" s="16">
        <v>12.0</v>
      </c>
      <c r="AA101" s="17">
        <v>38.0</v>
      </c>
      <c r="AB101" s="18">
        <v>149.0</v>
      </c>
      <c r="AC101" s="19">
        <v>24.0</v>
      </c>
      <c r="AD101" s="20">
        <v>17.0</v>
      </c>
      <c r="AE101" s="21">
        <v>24.0</v>
      </c>
      <c r="AF101" s="22">
        <v>13.0</v>
      </c>
      <c r="AG101" s="37"/>
      <c r="AH101" s="14">
        <v>14.0</v>
      </c>
      <c r="AI101" s="15">
        <v>17.0</v>
      </c>
      <c r="AJ101" s="16">
        <v>15.0</v>
      </c>
      <c r="AK101" s="20">
        <v>28.0</v>
      </c>
      <c r="AL101" s="21">
        <v>24.0</v>
      </c>
      <c r="AM101" s="22">
        <v>22.0</v>
      </c>
      <c r="AN101" s="38">
        <f t="shared" ref="AN101:AP101" si="99">AH101/(AH101+AK101)</f>
        <v>0.3333333333</v>
      </c>
      <c r="AO101" s="38">
        <f t="shared" si="99"/>
        <v>0.4146341463</v>
      </c>
      <c r="AP101" s="38">
        <f t="shared" si="99"/>
        <v>0.4054054054</v>
      </c>
      <c r="AQ101" s="23"/>
      <c r="AR101" s="23"/>
      <c r="AS101" s="23"/>
    </row>
    <row r="102">
      <c r="A102" s="29">
        <v>2023.0</v>
      </c>
      <c r="B102" s="30">
        <v>1285.0</v>
      </c>
      <c r="C102" s="31" t="s">
        <v>0</v>
      </c>
      <c r="D102" s="5">
        <v>16.0</v>
      </c>
      <c r="E102" s="6">
        <v>16.0</v>
      </c>
      <c r="F102" s="7">
        <v>6.0</v>
      </c>
      <c r="G102" s="8">
        <v>25.0</v>
      </c>
      <c r="H102" s="9">
        <v>63.0</v>
      </c>
      <c r="I102" s="10">
        <v>14.0</v>
      </c>
      <c r="J102" s="11">
        <v>17.0</v>
      </c>
      <c r="K102" s="12">
        <v>7.0</v>
      </c>
      <c r="L102" s="13">
        <v>22.0</v>
      </c>
      <c r="M102" s="31"/>
      <c r="N102" s="14">
        <v>7.0</v>
      </c>
      <c r="O102" s="15">
        <v>1.0</v>
      </c>
      <c r="P102" s="16">
        <v>0.0</v>
      </c>
      <c r="Q102" s="17">
        <v>30.0</v>
      </c>
      <c r="R102" s="18">
        <v>67.0</v>
      </c>
      <c r="S102" s="19">
        <v>12.0</v>
      </c>
      <c r="T102" s="20">
        <v>18.0</v>
      </c>
      <c r="U102" s="21">
        <v>5.0</v>
      </c>
      <c r="V102" s="22">
        <v>10.0</v>
      </c>
      <c r="W102" s="31"/>
      <c r="X102" s="14">
        <v>11.0</v>
      </c>
      <c r="Y102" s="15">
        <v>3.0</v>
      </c>
      <c r="Z102" s="16">
        <v>5.0</v>
      </c>
      <c r="AA102" s="17">
        <v>29.0</v>
      </c>
      <c r="AB102" s="18">
        <v>65.0</v>
      </c>
      <c r="AC102" s="19">
        <v>13.0</v>
      </c>
      <c r="AD102" s="20">
        <v>11.0</v>
      </c>
      <c r="AE102" s="21">
        <v>4.0</v>
      </c>
      <c r="AF102" s="22">
        <v>3.0</v>
      </c>
      <c r="AG102" s="37"/>
      <c r="AH102" s="14">
        <v>7.0</v>
      </c>
      <c r="AI102" s="15">
        <v>1.0</v>
      </c>
      <c r="AJ102" s="16">
        <v>0.0</v>
      </c>
      <c r="AK102" s="20">
        <v>18.0</v>
      </c>
      <c r="AL102" s="21">
        <v>5.0</v>
      </c>
      <c r="AM102" s="22">
        <v>10.0</v>
      </c>
      <c r="AN102" s="38">
        <f t="shared" ref="AN102:AP102" si="100">AH102/(AH102+AK102)</f>
        <v>0.28</v>
      </c>
      <c r="AO102" s="38">
        <f t="shared" si="100"/>
        <v>0.1666666667</v>
      </c>
      <c r="AP102" s="38">
        <f t="shared" si="100"/>
        <v>0</v>
      </c>
      <c r="AQ102" s="23"/>
      <c r="AR102" s="23"/>
      <c r="AS102" s="23"/>
    </row>
    <row r="103">
      <c r="A103" s="29">
        <v>2025.0</v>
      </c>
      <c r="B103" s="30">
        <v>1855.0</v>
      </c>
      <c r="C103" s="31" t="s">
        <v>0</v>
      </c>
      <c r="D103" s="5">
        <v>13.0</v>
      </c>
      <c r="E103" s="6">
        <v>24.0</v>
      </c>
      <c r="F103" s="7">
        <v>14.0</v>
      </c>
      <c r="G103" s="8">
        <v>38.0</v>
      </c>
      <c r="H103" s="9">
        <v>81.0</v>
      </c>
      <c r="I103" s="10">
        <v>16.0</v>
      </c>
      <c r="J103" s="11">
        <v>13.0</v>
      </c>
      <c r="K103" s="12">
        <v>12.0</v>
      </c>
      <c r="L103" s="13">
        <v>45.0</v>
      </c>
      <c r="M103" s="31"/>
      <c r="N103" s="14">
        <v>7.0</v>
      </c>
      <c r="O103" s="15">
        <v>13.0</v>
      </c>
      <c r="P103" s="16">
        <v>3.0</v>
      </c>
      <c r="Q103" s="17">
        <v>34.0</v>
      </c>
      <c r="R103" s="18">
        <v>94.0</v>
      </c>
      <c r="S103" s="19">
        <v>14.0</v>
      </c>
      <c r="T103" s="20">
        <v>13.0</v>
      </c>
      <c r="U103" s="21">
        <v>16.0</v>
      </c>
      <c r="V103" s="22">
        <v>20.0</v>
      </c>
      <c r="W103" s="31"/>
      <c r="X103" s="14">
        <v>5.0</v>
      </c>
      <c r="Y103" s="15">
        <v>3.0</v>
      </c>
      <c r="Z103" s="16">
        <v>9.0</v>
      </c>
      <c r="AA103" s="17">
        <v>32.0</v>
      </c>
      <c r="AB103" s="18">
        <v>95.0</v>
      </c>
      <c r="AC103" s="19">
        <v>15.0</v>
      </c>
      <c r="AD103" s="20">
        <v>7.0</v>
      </c>
      <c r="AE103" s="21">
        <v>22.0</v>
      </c>
      <c r="AF103" s="22">
        <v>12.0</v>
      </c>
      <c r="AG103" s="37"/>
      <c r="AH103" s="14">
        <v>7.0</v>
      </c>
      <c r="AI103" s="15">
        <v>13.0</v>
      </c>
      <c r="AJ103" s="16">
        <v>3.0</v>
      </c>
      <c r="AK103" s="20">
        <v>13.0</v>
      </c>
      <c r="AL103" s="21">
        <v>16.0</v>
      </c>
      <c r="AM103" s="22">
        <v>20.0</v>
      </c>
      <c r="AN103" s="38">
        <f t="shared" ref="AN103:AP103" si="101">AH103/(AH103+AK103)</f>
        <v>0.35</v>
      </c>
      <c r="AO103" s="38">
        <f t="shared" si="101"/>
        <v>0.4482758621</v>
      </c>
      <c r="AP103" s="38">
        <f t="shared" si="101"/>
        <v>0.1304347826</v>
      </c>
      <c r="AQ103" s="23"/>
      <c r="AR103" s="23"/>
      <c r="AS103" s="23"/>
    </row>
    <row r="104">
      <c r="A104" s="29">
        <v>2028.0</v>
      </c>
      <c r="B104" s="30">
        <v>2598.0</v>
      </c>
      <c r="C104" s="31" t="s">
        <v>0</v>
      </c>
      <c r="D104" s="5">
        <v>32.0</v>
      </c>
      <c r="E104" s="6">
        <v>35.0</v>
      </c>
      <c r="F104" s="7">
        <v>22.0</v>
      </c>
      <c r="G104" s="8">
        <v>62.0</v>
      </c>
      <c r="H104" s="9">
        <v>112.0</v>
      </c>
      <c r="I104" s="10">
        <v>40.0</v>
      </c>
      <c r="J104" s="11">
        <v>15.0</v>
      </c>
      <c r="K104" s="12">
        <v>14.0</v>
      </c>
      <c r="L104" s="13">
        <v>39.0</v>
      </c>
      <c r="M104" s="31"/>
      <c r="N104" s="14">
        <v>24.0</v>
      </c>
      <c r="O104" s="15">
        <v>19.0</v>
      </c>
      <c r="P104" s="16">
        <v>10.0</v>
      </c>
      <c r="Q104" s="17">
        <v>43.0</v>
      </c>
      <c r="R104" s="18">
        <v>103.0</v>
      </c>
      <c r="S104" s="19">
        <v>28.0</v>
      </c>
      <c r="T104" s="20">
        <v>23.0</v>
      </c>
      <c r="U104" s="21">
        <v>26.0</v>
      </c>
      <c r="V104" s="22">
        <v>28.0</v>
      </c>
      <c r="W104" s="31"/>
      <c r="X104" s="14">
        <v>13.0</v>
      </c>
      <c r="Y104" s="15">
        <v>11.0</v>
      </c>
      <c r="Z104" s="16">
        <v>14.0</v>
      </c>
      <c r="AA104" s="17">
        <v>45.0</v>
      </c>
      <c r="AB104" s="18">
        <v>103.0</v>
      </c>
      <c r="AC104" s="19">
        <v>25.0</v>
      </c>
      <c r="AD104" s="20">
        <v>22.0</v>
      </c>
      <c r="AE104" s="21">
        <v>26.0</v>
      </c>
      <c r="AF104" s="22">
        <v>10.0</v>
      </c>
      <c r="AG104" s="37"/>
      <c r="AH104" s="14">
        <v>24.0</v>
      </c>
      <c r="AI104" s="15">
        <v>19.0</v>
      </c>
      <c r="AJ104" s="16">
        <v>10.0</v>
      </c>
      <c r="AK104" s="20">
        <v>23.0</v>
      </c>
      <c r="AL104" s="21">
        <v>26.0</v>
      </c>
      <c r="AM104" s="22">
        <v>28.0</v>
      </c>
      <c r="AN104" s="38">
        <f t="shared" ref="AN104:AP104" si="102">AH104/(AH104+AK104)</f>
        <v>0.5106382979</v>
      </c>
      <c r="AO104" s="38">
        <f t="shared" si="102"/>
        <v>0.4222222222</v>
      </c>
      <c r="AP104" s="38">
        <f t="shared" si="102"/>
        <v>0.2631578947</v>
      </c>
      <c r="AQ104" s="23"/>
      <c r="AR104" s="23"/>
      <c r="AS104" s="23"/>
    </row>
    <row r="105">
      <c r="A105" s="29">
        <v>2030.0</v>
      </c>
      <c r="B105" s="30">
        <v>1415.0</v>
      </c>
      <c r="C105" s="31" t="s">
        <v>0</v>
      </c>
      <c r="D105" s="5">
        <v>22.0</v>
      </c>
      <c r="E105" s="6">
        <v>17.0</v>
      </c>
      <c r="F105" s="7">
        <v>12.0</v>
      </c>
      <c r="G105" s="8">
        <v>24.0</v>
      </c>
      <c r="H105" s="9">
        <v>51.0</v>
      </c>
      <c r="I105" s="10">
        <v>15.0</v>
      </c>
      <c r="J105" s="11">
        <v>11.0</v>
      </c>
      <c r="K105" s="12">
        <v>12.0</v>
      </c>
      <c r="L105" s="13">
        <v>29.0</v>
      </c>
      <c r="M105" s="31"/>
      <c r="N105" s="14">
        <v>7.0</v>
      </c>
      <c r="O105" s="15">
        <v>6.0</v>
      </c>
      <c r="P105" s="16">
        <v>3.0</v>
      </c>
      <c r="Q105" s="17">
        <v>21.0</v>
      </c>
      <c r="R105" s="18">
        <v>63.0</v>
      </c>
      <c r="S105" s="19">
        <v>13.0</v>
      </c>
      <c r="T105" s="20">
        <v>20.0</v>
      </c>
      <c r="U105" s="21">
        <v>14.0</v>
      </c>
      <c r="V105" s="22">
        <v>14.0</v>
      </c>
      <c r="W105" s="31"/>
      <c r="X105" s="14">
        <v>4.0</v>
      </c>
      <c r="Y105" s="15">
        <v>1.0</v>
      </c>
      <c r="Z105" s="16">
        <v>7.0</v>
      </c>
      <c r="AA105" s="17">
        <v>21.0</v>
      </c>
      <c r="AB105" s="18">
        <v>64.0</v>
      </c>
      <c r="AC105" s="19">
        <v>11.0</v>
      </c>
      <c r="AD105" s="20">
        <v>15.0</v>
      </c>
      <c r="AE105" s="21">
        <v>14.0</v>
      </c>
      <c r="AF105" s="22">
        <v>7.0</v>
      </c>
      <c r="AG105" s="37"/>
      <c r="AH105" s="14">
        <v>7.0</v>
      </c>
      <c r="AI105" s="15">
        <v>6.0</v>
      </c>
      <c r="AJ105" s="16">
        <v>3.0</v>
      </c>
      <c r="AK105" s="20">
        <v>20.0</v>
      </c>
      <c r="AL105" s="21">
        <v>14.0</v>
      </c>
      <c r="AM105" s="22">
        <v>14.0</v>
      </c>
      <c r="AN105" s="38">
        <f t="shared" ref="AN105:AP105" si="103">AH105/(AH105+AK105)</f>
        <v>0.2592592593</v>
      </c>
      <c r="AO105" s="38">
        <f t="shared" si="103"/>
        <v>0.3</v>
      </c>
      <c r="AP105" s="38">
        <f t="shared" si="103"/>
        <v>0.1764705882</v>
      </c>
      <c r="AQ105" s="23"/>
      <c r="AR105" s="23"/>
      <c r="AS105" s="23"/>
    </row>
    <row r="106">
      <c r="A106" s="29">
        <v>2032.0</v>
      </c>
      <c r="B106" s="30">
        <v>1221.0</v>
      </c>
      <c r="C106" s="31" t="s">
        <v>0</v>
      </c>
      <c r="D106" s="5">
        <v>10.0</v>
      </c>
      <c r="E106" s="6">
        <v>13.0</v>
      </c>
      <c r="F106" s="7">
        <v>9.0</v>
      </c>
      <c r="G106" s="8">
        <v>25.0</v>
      </c>
      <c r="H106" s="9">
        <v>44.0</v>
      </c>
      <c r="I106" s="10">
        <v>21.0</v>
      </c>
      <c r="J106" s="11">
        <v>6.0</v>
      </c>
      <c r="K106" s="12">
        <v>8.0</v>
      </c>
      <c r="L106" s="13">
        <v>37.0</v>
      </c>
      <c r="M106" s="31"/>
      <c r="N106" s="14">
        <v>6.0</v>
      </c>
      <c r="O106" s="15">
        <v>3.0</v>
      </c>
      <c r="P106" s="16">
        <v>6.0</v>
      </c>
      <c r="Q106" s="17">
        <v>18.0</v>
      </c>
      <c r="R106" s="18">
        <v>55.0</v>
      </c>
      <c r="S106" s="19">
        <v>11.0</v>
      </c>
      <c r="T106" s="20">
        <v>11.0</v>
      </c>
      <c r="U106" s="21">
        <v>16.0</v>
      </c>
      <c r="V106" s="22">
        <v>9.0</v>
      </c>
      <c r="W106" s="31"/>
      <c r="X106" s="14">
        <v>3.0</v>
      </c>
      <c r="Y106" s="15">
        <v>6.0</v>
      </c>
      <c r="Z106" s="16">
        <v>8.0</v>
      </c>
      <c r="AA106" s="17">
        <v>18.0</v>
      </c>
      <c r="AB106" s="18">
        <v>56.0</v>
      </c>
      <c r="AC106" s="19">
        <v>12.0</v>
      </c>
      <c r="AD106" s="20">
        <v>9.0</v>
      </c>
      <c r="AE106" s="21">
        <v>11.0</v>
      </c>
      <c r="AF106" s="22">
        <v>5.0</v>
      </c>
      <c r="AG106" s="37"/>
      <c r="AH106" s="14">
        <v>6.0</v>
      </c>
      <c r="AI106" s="15">
        <v>3.0</v>
      </c>
      <c r="AJ106" s="16">
        <v>6.0</v>
      </c>
      <c r="AK106" s="20">
        <v>11.0</v>
      </c>
      <c r="AL106" s="21">
        <v>16.0</v>
      </c>
      <c r="AM106" s="22">
        <v>9.0</v>
      </c>
      <c r="AN106" s="38">
        <f t="shared" ref="AN106:AP106" si="104">AH106/(AH106+AK106)</f>
        <v>0.3529411765</v>
      </c>
      <c r="AO106" s="38">
        <f t="shared" si="104"/>
        <v>0.1578947368</v>
      </c>
      <c r="AP106" s="38">
        <f t="shared" si="104"/>
        <v>0.4</v>
      </c>
      <c r="AQ106" s="23"/>
      <c r="AR106" s="23"/>
      <c r="AS106" s="23"/>
    </row>
    <row r="107">
      <c r="A107" s="29">
        <v>2033.0</v>
      </c>
      <c r="B107" s="30">
        <v>2326.0</v>
      </c>
      <c r="C107" s="31" t="s">
        <v>0</v>
      </c>
      <c r="D107" s="5">
        <v>25.0</v>
      </c>
      <c r="E107" s="6">
        <v>28.0</v>
      </c>
      <c r="F107" s="7">
        <v>30.0</v>
      </c>
      <c r="G107" s="8">
        <v>63.0</v>
      </c>
      <c r="H107" s="9">
        <v>127.0</v>
      </c>
      <c r="I107" s="10">
        <v>55.0</v>
      </c>
      <c r="J107" s="11">
        <v>22.0</v>
      </c>
      <c r="K107" s="12">
        <v>22.0</v>
      </c>
      <c r="L107" s="13">
        <v>84.0</v>
      </c>
      <c r="M107" s="31"/>
      <c r="N107" s="14">
        <v>24.0</v>
      </c>
      <c r="O107" s="15">
        <v>27.0</v>
      </c>
      <c r="P107" s="16">
        <v>23.0</v>
      </c>
      <c r="Q107" s="17">
        <v>33.0</v>
      </c>
      <c r="R107" s="18">
        <v>135.0</v>
      </c>
      <c r="S107" s="19">
        <v>28.0</v>
      </c>
      <c r="T107" s="20">
        <v>35.0</v>
      </c>
      <c r="U107" s="21">
        <v>38.0</v>
      </c>
      <c r="V107" s="22">
        <v>47.0</v>
      </c>
      <c r="W107" s="31"/>
      <c r="X107" s="14">
        <v>18.0</v>
      </c>
      <c r="Y107" s="15">
        <v>7.0</v>
      </c>
      <c r="Z107" s="16">
        <v>20.0</v>
      </c>
      <c r="AA107" s="17">
        <v>30.0</v>
      </c>
      <c r="AB107" s="18">
        <v>130.0</v>
      </c>
      <c r="AC107" s="19">
        <v>26.0</v>
      </c>
      <c r="AD107" s="20">
        <v>25.0</v>
      </c>
      <c r="AE107" s="21">
        <v>31.0</v>
      </c>
      <c r="AF107" s="22">
        <v>31.0</v>
      </c>
      <c r="AG107" s="37"/>
      <c r="AH107" s="14">
        <v>24.0</v>
      </c>
      <c r="AI107" s="15">
        <v>27.0</v>
      </c>
      <c r="AJ107" s="16">
        <v>23.0</v>
      </c>
      <c r="AK107" s="20">
        <v>35.0</v>
      </c>
      <c r="AL107" s="21">
        <v>38.0</v>
      </c>
      <c r="AM107" s="22">
        <v>47.0</v>
      </c>
      <c r="AN107" s="38">
        <f t="shared" ref="AN107:AP107" si="105">AH107/(AH107+AK107)</f>
        <v>0.406779661</v>
      </c>
      <c r="AO107" s="38">
        <f t="shared" si="105"/>
        <v>0.4153846154</v>
      </c>
      <c r="AP107" s="38">
        <f t="shared" si="105"/>
        <v>0.3285714286</v>
      </c>
      <c r="AQ107" s="23"/>
      <c r="AR107" s="23"/>
      <c r="AS107" s="23"/>
    </row>
    <row r="108">
      <c r="A108" s="29">
        <v>2036.0</v>
      </c>
      <c r="B108" s="30">
        <v>2399.0</v>
      </c>
      <c r="C108" s="31" t="s">
        <v>0</v>
      </c>
      <c r="D108" s="5">
        <v>17.0</v>
      </c>
      <c r="E108" s="6">
        <v>48.0</v>
      </c>
      <c r="F108" s="7">
        <v>19.0</v>
      </c>
      <c r="G108" s="8">
        <v>81.0</v>
      </c>
      <c r="H108" s="9">
        <v>175.0</v>
      </c>
      <c r="I108" s="10">
        <v>26.0</v>
      </c>
      <c r="J108" s="11">
        <v>27.0</v>
      </c>
      <c r="K108" s="12">
        <v>27.0</v>
      </c>
      <c r="L108" s="13">
        <v>70.0</v>
      </c>
      <c r="M108" s="31"/>
      <c r="N108" s="14">
        <v>15.0</v>
      </c>
      <c r="O108" s="15">
        <v>23.0</v>
      </c>
      <c r="P108" s="16">
        <v>10.0</v>
      </c>
      <c r="Q108" s="17">
        <v>70.0</v>
      </c>
      <c r="R108" s="18">
        <v>186.0</v>
      </c>
      <c r="S108" s="19">
        <v>23.0</v>
      </c>
      <c r="T108" s="20">
        <v>27.0</v>
      </c>
      <c r="U108" s="21">
        <v>28.0</v>
      </c>
      <c r="V108" s="22">
        <v>26.0</v>
      </c>
      <c r="W108" s="31"/>
      <c r="X108" s="14">
        <v>3.0</v>
      </c>
      <c r="Y108" s="15">
        <v>11.0</v>
      </c>
      <c r="Z108" s="16">
        <v>12.0</v>
      </c>
      <c r="AA108" s="17">
        <v>69.0</v>
      </c>
      <c r="AB108" s="18">
        <v>181.0</v>
      </c>
      <c r="AC108" s="19">
        <v>22.0</v>
      </c>
      <c r="AD108" s="20">
        <v>24.0</v>
      </c>
      <c r="AE108" s="21">
        <v>33.0</v>
      </c>
      <c r="AF108" s="22">
        <v>16.0</v>
      </c>
      <c r="AG108" s="37"/>
      <c r="AH108" s="14">
        <v>15.0</v>
      </c>
      <c r="AI108" s="15">
        <v>23.0</v>
      </c>
      <c r="AJ108" s="16">
        <v>10.0</v>
      </c>
      <c r="AK108" s="20">
        <v>27.0</v>
      </c>
      <c r="AL108" s="21">
        <v>28.0</v>
      </c>
      <c r="AM108" s="22">
        <v>26.0</v>
      </c>
      <c r="AN108" s="38">
        <f t="shared" ref="AN108:AP108" si="106">AH108/(AH108+AK108)</f>
        <v>0.3571428571</v>
      </c>
      <c r="AO108" s="38">
        <f t="shared" si="106"/>
        <v>0.4509803922</v>
      </c>
      <c r="AP108" s="38">
        <f t="shared" si="106"/>
        <v>0.2777777778</v>
      </c>
      <c r="AQ108" s="23"/>
      <c r="AR108" s="23"/>
      <c r="AS108" s="23"/>
    </row>
    <row r="109">
      <c r="A109" s="29">
        <v>2037.0</v>
      </c>
      <c r="B109" s="30">
        <v>3357.0</v>
      </c>
      <c r="C109" s="31" t="s">
        <v>0</v>
      </c>
      <c r="D109" s="5">
        <v>84.0</v>
      </c>
      <c r="E109" s="6">
        <v>69.0</v>
      </c>
      <c r="F109" s="7">
        <v>68.0</v>
      </c>
      <c r="G109" s="8">
        <v>151.0</v>
      </c>
      <c r="H109" s="9">
        <v>250.0</v>
      </c>
      <c r="I109" s="10">
        <v>60.0</v>
      </c>
      <c r="J109" s="11">
        <v>48.0</v>
      </c>
      <c r="K109" s="12">
        <v>41.0</v>
      </c>
      <c r="L109" s="13">
        <v>103.0</v>
      </c>
      <c r="M109" s="31"/>
      <c r="N109" s="14">
        <v>55.0</v>
      </c>
      <c r="O109" s="15">
        <v>51.0</v>
      </c>
      <c r="P109" s="16">
        <v>41.0</v>
      </c>
      <c r="Q109" s="17">
        <v>87.0</v>
      </c>
      <c r="R109" s="18">
        <v>221.0</v>
      </c>
      <c r="S109" s="19">
        <v>44.0</v>
      </c>
      <c r="T109" s="20">
        <v>96.0</v>
      </c>
      <c r="U109" s="21">
        <v>61.0</v>
      </c>
      <c r="V109" s="22">
        <v>61.0</v>
      </c>
      <c r="W109" s="31"/>
      <c r="X109" s="14">
        <v>54.0</v>
      </c>
      <c r="Y109" s="15">
        <v>23.0</v>
      </c>
      <c r="Z109" s="16">
        <v>52.0</v>
      </c>
      <c r="AA109" s="17">
        <v>77.0</v>
      </c>
      <c r="AB109" s="18">
        <v>219.0</v>
      </c>
      <c r="AC109" s="19">
        <v>44.0</v>
      </c>
      <c r="AD109" s="20">
        <v>59.0</v>
      </c>
      <c r="AE109" s="21">
        <v>56.0</v>
      </c>
      <c r="AF109" s="22">
        <v>29.0</v>
      </c>
      <c r="AG109" s="37"/>
      <c r="AH109" s="14">
        <v>55.0</v>
      </c>
      <c r="AI109" s="15">
        <v>51.0</v>
      </c>
      <c r="AJ109" s="16">
        <v>41.0</v>
      </c>
      <c r="AK109" s="20">
        <v>96.0</v>
      </c>
      <c r="AL109" s="21">
        <v>61.0</v>
      </c>
      <c r="AM109" s="22">
        <v>61.0</v>
      </c>
      <c r="AN109" s="38">
        <f t="shared" ref="AN109:AP109" si="107">AH109/(AH109+AK109)</f>
        <v>0.3642384106</v>
      </c>
      <c r="AO109" s="38">
        <f t="shared" si="107"/>
        <v>0.4553571429</v>
      </c>
      <c r="AP109" s="38">
        <f t="shared" si="107"/>
        <v>0.4019607843</v>
      </c>
      <c r="AQ109" s="23"/>
      <c r="AR109" s="23"/>
      <c r="AS109" s="23"/>
    </row>
    <row r="110">
      <c r="A110" s="29">
        <v>2045.0</v>
      </c>
      <c r="B110" s="30">
        <v>454.0</v>
      </c>
      <c r="C110" s="31" t="s">
        <v>0</v>
      </c>
      <c r="D110" s="5">
        <v>10.0</v>
      </c>
      <c r="E110" s="6">
        <v>5.0</v>
      </c>
      <c r="F110" s="7">
        <v>2.0</v>
      </c>
      <c r="G110" s="8">
        <v>18.0</v>
      </c>
      <c r="H110" s="9">
        <v>40.0</v>
      </c>
      <c r="I110" s="10">
        <v>16.0</v>
      </c>
      <c r="J110" s="11">
        <v>8.0</v>
      </c>
      <c r="K110" s="12">
        <v>0.0</v>
      </c>
      <c r="L110" s="13">
        <v>20.0</v>
      </c>
      <c r="M110" s="31"/>
      <c r="N110" s="14">
        <v>3.0</v>
      </c>
      <c r="O110" s="15">
        <v>10.0</v>
      </c>
      <c r="P110" s="16">
        <v>0.0</v>
      </c>
      <c r="Q110" s="17">
        <v>12.0</v>
      </c>
      <c r="R110" s="18">
        <v>26.0</v>
      </c>
      <c r="S110" s="19">
        <v>7.0</v>
      </c>
      <c r="T110" s="20">
        <v>18.0</v>
      </c>
      <c r="U110" s="21">
        <v>14.0</v>
      </c>
      <c r="V110" s="22">
        <v>12.0</v>
      </c>
      <c r="W110" s="31"/>
      <c r="X110" s="14">
        <v>7.0</v>
      </c>
      <c r="Y110" s="15">
        <v>7.0</v>
      </c>
      <c r="Z110" s="16">
        <v>0.0</v>
      </c>
      <c r="AA110" s="17">
        <v>12.0</v>
      </c>
      <c r="AB110" s="18">
        <v>27.0</v>
      </c>
      <c r="AC110" s="19">
        <v>6.0</v>
      </c>
      <c r="AD110" s="20">
        <v>11.0</v>
      </c>
      <c r="AE110" s="21">
        <v>13.0</v>
      </c>
      <c r="AF110" s="22">
        <v>5.0</v>
      </c>
      <c r="AG110" s="37"/>
      <c r="AH110" s="14">
        <v>3.0</v>
      </c>
      <c r="AI110" s="15">
        <v>10.0</v>
      </c>
      <c r="AJ110" s="16">
        <v>0.0</v>
      </c>
      <c r="AK110" s="20">
        <v>18.0</v>
      </c>
      <c r="AL110" s="21">
        <v>14.0</v>
      </c>
      <c r="AM110" s="22">
        <v>12.0</v>
      </c>
      <c r="AN110" s="38">
        <f t="shared" ref="AN110:AP110" si="108">AH110/(AH110+AK110)</f>
        <v>0.1428571429</v>
      </c>
      <c r="AO110" s="38">
        <f t="shared" si="108"/>
        <v>0.4166666667</v>
      </c>
      <c r="AP110" s="38">
        <f t="shared" si="108"/>
        <v>0</v>
      </c>
      <c r="AQ110" s="23"/>
      <c r="AR110" s="23"/>
      <c r="AS110" s="23"/>
    </row>
    <row r="111">
      <c r="A111" s="29">
        <v>2046.0</v>
      </c>
      <c r="B111" s="30">
        <v>2696.0</v>
      </c>
      <c r="C111" s="31" t="s">
        <v>0</v>
      </c>
      <c r="D111" s="5">
        <v>16.0</v>
      </c>
      <c r="E111" s="6">
        <v>39.0</v>
      </c>
      <c r="F111" s="7">
        <v>16.0</v>
      </c>
      <c r="G111" s="8">
        <v>59.0</v>
      </c>
      <c r="H111" s="9">
        <v>157.0</v>
      </c>
      <c r="I111" s="10">
        <v>54.0</v>
      </c>
      <c r="J111" s="11">
        <v>17.0</v>
      </c>
      <c r="K111" s="12">
        <v>17.0</v>
      </c>
      <c r="L111" s="13">
        <v>77.0</v>
      </c>
      <c r="M111" s="31"/>
      <c r="N111" s="14">
        <v>23.0</v>
      </c>
      <c r="O111" s="15">
        <v>25.0</v>
      </c>
      <c r="P111" s="16">
        <v>15.0</v>
      </c>
      <c r="Q111" s="17">
        <v>39.0</v>
      </c>
      <c r="R111" s="18">
        <v>163.0</v>
      </c>
      <c r="S111" s="19">
        <v>26.0</v>
      </c>
      <c r="T111" s="20">
        <v>21.0</v>
      </c>
      <c r="U111" s="21">
        <v>33.0</v>
      </c>
      <c r="V111" s="22">
        <v>34.0</v>
      </c>
      <c r="W111" s="31"/>
      <c r="X111" s="14">
        <v>10.0</v>
      </c>
      <c r="Y111" s="15">
        <v>10.0</v>
      </c>
      <c r="Z111" s="16">
        <v>19.0</v>
      </c>
      <c r="AA111" s="17">
        <v>40.0</v>
      </c>
      <c r="AB111" s="18">
        <v>156.0</v>
      </c>
      <c r="AC111" s="19">
        <v>25.0</v>
      </c>
      <c r="AD111" s="20">
        <v>20.0</v>
      </c>
      <c r="AE111" s="21">
        <v>20.0</v>
      </c>
      <c r="AF111" s="22">
        <v>19.0</v>
      </c>
      <c r="AG111" s="37"/>
      <c r="AH111" s="14">
        <v>23.0</v>
      </c>
      <c r="AI111" s="15">
        <v>25.0</v>
      </c>
      <c r="AJ111" s="16">
        <v>15.0</v>
      </c>
      <c r="AK111" s="20">
        <v>21.0</v>
      </c>
      <c r="AL111" s="21">
        <v>33.0</v>
      </c>
      <c r="AM111" s="22">
        <v>34.0</v>
      </c>
      <c r="AN111" s="38">
        <f t="shared" ref="AN111:AP111" si="109">AH111/(AH111+AK111)</f>
        <v>0.5227272727</v>
      </c>
      <c r="AO111" s="38">
        <f t="shared" si="109"/>
        <v>0.4310344828</v>
      </c>
      <c r="AP111" s="38">
        <f t="shared" si="109"/>
        <v>0.306122449</v>
      </c>
      <c r="AQ111" s="23"/>
      <c r="AR111" s="23"/>
      <c r="AS111" s="23"/>
    </row>
    <row r="112">
      <c r="A112" s="29">
        <v>2047.0</v>
      </c>
      <c r="B112" s="30">
        <v>1060.0</v>
      </c>
      <c r="C112" s="31" t="s">
        <v>0</v>
      </c>
      <c r="D112" s="5">
        <v>8.0</v>
      </c>
      <c r="E112" s="6">
        <v>13.0</v>
      </c>
      <c r="F112" s="7">
        <v>4.0</v>
      </c>
      <c r="G112" s="8">
        <v>15.0</v>
      </c>
      <c r="H112" s="9">
        <v>37.0</v>
      </c>
      <c r="I112" s="10">
        <v>27.0</v>
      </c>
      <c r="J112" s="11">
        <v>9.0</v>
      </c>
      <c r="K112" s="12">
        <v>14.0</v>
      </c>
      <c r="L112" s="13">
        <v>27.0</v>
      </c>
      <c r="M112" s="31"/>
      <c r="N112" s="14">
        <v>6.0</v>
      </c>
      <c r="O112" s="15">
        <v>4.0</v>
      </c>
      <c r="P112" s="16">
        <v>10.0</v>
      </c>
      <c r="Q112" s="17">
        <v>17.0</v>
      </c>
      <c r="R112" s="18">
        <v>51.0</v>
      </c>
      <c r="S112" s="19">
        <v>21.0</v>
      </c>
      <c r="T112" s="20">
        <v>11.0</v>
      </c>
      <c r="U112" s="21">
        <v>6.0</v>
      </c>
      <c r="V112" s="22">
        <v>9.0</v>
      </c>
      <c r="W112" s="31"/>
      <c r="X112" s="14">
        <v>2.0</v>
      </c>
      <c r="Y112" s="15">
        <v>0.0</v>
      </c>
      <c r="Z112" s="16">
        <v>7.0</v>
      </c>
      <c r="AA112" s="17">
        <v>17.0</v>
      </c>
      <c r="AB112" s="18">
        <v>47.0</v>
      </c>
      <c r="AC112" s="19">
        <v>21.0</v>
      </c>
      <c r="AD112" s="20">
        <v>4.0</v>
      </c>
      <c r="AE112" s="21">
        <v>6.0</v>
      </c>
      <c r="AF112" s="22">
        <v>10.0</v>
      </c>
      <c r="AG112" s="37"/>
      <c r="AH112" s="14">
        <v>6.0</v>
      </c>
      <c r="AI112" s="15">
        <v>4.0</v>
      </c>
      <c r="AJ112" s="16">
        <v>10.0</v>
      </c>
      <c r="AK112" s="20">
        <v>11.0</v>
      </c>
      <c r="AL112" s="21">
        <v>6.0</v>
      </c>
      <c r="AM112" s="22">
        <v>9.0</v>
      </c>
      <c r="AN112" s="38">
        <f t="shared" ref="AN112:AP112" si="110">AH112/(AH112+AK112)</f>
        <v>0.3529411765</v>
      </c>
      <c r="AO112" s="38">
        <f t="shared" si="110"/>
        <v>0.4</v>
      </c>
      <c r="AP112" s="38">
        <f t="shared" si="110"/>
        <v>0.5263157895</v>
      </c>
      <c r="AQ112" s="23"/>
      <c r="AR112" s="23"/>
      <c r="AS112" s="23"/>
    </row>
    <row r="113">
      <c r="A113" s="29">
        <v>2048.0</v>
      </c>
      <c r="B113" s="30">
        <v>3013.0</v>
      </c>
      <c r="C113" s="31" t="s">
        <v>0</v>
      </c>
      <c r="D113" s="5">
        <v>31.0</v>
      </c>
      <c r="E113" s="6">
        <v>55.0</v>
      </c>
      <c r="F113" s="7">
        <v>41.0</v>
      </c>
      <c r="G113" s="8">
        <v>103.0</v>
      </c>
      <c r="H113" s="9">
        <v>232.0</v>
      </c>
      <c r="I113" s="10">
        <v>71.0</v>
      </c>
      <c r="J113" s="11">
        <v>62.0</v>
      </c>
      <c r="K113" s="12">
        <v>36.0</v>
      </c>
      <c r="L113" s="13">
        <v>149.0</v>
      </c>
      <c r="M113" s="31"/>
      <c r="N113" s="14">
        <v>30.0</v>
      </c>
      <c r="O113" s="15">
        <v>40.0</v>
      </c>
      <c r="P113" s="16">
        <v>29.0</v>
      </c>
      <c r="Q113" s="17">
        <v>99.0</v>
      </c>
      <c r="R113" s="18">
        <v>244.0</v>
      </c>
      <c r="S113" s="19">
        <v>55.0</v>
      </c>
      <c r="T113" s="20">
        <v>42.0</v>
      </c>
      <c r="U113" s="21">
        <v>55.0</v>
      </c>
      <c r="V113" s="22">
        <v>47.0</v>
      </c>
      <c r="W113" s="31"/>
      <c r="X113" s="14">
        <v>15.0</v>
      </c>
      <c r="Y113" s="15">
        <v>8.0</v>
      </c>
      <c r="Z113" s="16">
        <v>32.0</v>
      </c>
      <c r="AA113" s="17">
        <v>98.0</v>
      </c>
      <c r="AB113" s="18">
        <v>255.0</v>
      </c>
      <c r="AC113" s="19">
        <v>54.0</v>
      </c>
      <c r="AD113" s="20">
        <v>32.0</v>
      </c>
      <c r="AE113" s="21">
        <v>49.0</v>
      </c>
      <c r="AF113" s="22">
        <v>27.0</v>
      </c>
      <c r="AG113" s="37"/>
      <c r="AH113" s="14">
        <v>30.0</v>
      </c>
      <c r="AI113" s="15">
        <v>40.0</v>
      </c>
      <c r="AJ113" s="16">
        <v>29.0</v>
      </c>
      <c r="AK113" s="20">
        <v>42.0</v>
      </c>
      <c r="AL113" s="21">
        <v>55.0</v>
      </c>
      <c r="AM113" s="22">
        <v>47.0</v>
      </c>
      <c r="AN113" s="38">
        <f t="shared" ref="AN113:AP113" si="111">AH113/(AH113+AK113)</f>
        <v>0.4166666667</v>
      </c>
      <c r="AO113" s="38">
        <f t="shared" si="111"/>
        <v>0.4210526316</v>
      </c>
      <c r="AP113" s="38">
        <f t="shared" si="111"/>
        <v>0.3815789474</v>
      </c>
      <c r="AQ113" s="23"/>
      <c r="AR113" s="23"/>
      <c r="AS113" s="23"/>
    </row>
    <row r="114">
      <c r="A114" s="29">
        <v>2049.0</v>
      </c>
      <c r="B114" s="30">
        <v>2043.0</v>
      </c>
      <c r="C114" s="31" t="s">
        <v>0</v>
      </c>
      <c r="D114" s="5">
        <v>31.0</v>
      </c>
      <c r="E114" s="6">
        <v>54.0</v>
      </c>
      <c r="F114" s="7">
        <v>18.0</v>
      </c>
      <c r="G114" s="8">
        <v>84.0</v>
      </c>
      <c r="H114" s="9">
        <v>137.0</v>
      </c>
      <c r="I114" s="10">
        <v>54.0</v>
      </c>
      <c r="J114" s="11">
        <v>45.0</v>
      </c>
      <c r="K114" s="12">
        <v>17.0</v>
      </c>
      <c r="L114" s="13">
        <v>66.0</v>
      </c>
      <c r="M114" s="31"/>
      <c r="N114" s="14">
        <v>20.0</v>
      </c>
      <c r="O114" s="15">
        <v>14.0</v>
      </c>
      <c r="P114" s="16">
        <v>16.0</v>
      </c>
      <c r="Q114" s="17">
        <v>66.0</v>
      </c>
      <c r="R114" s="18">
        <v>143.0</v>
      </c>
      <c r="S114" s="19">
        <v>29.0</v>
      </c>
      <c r="T114" s="20">
        <v>52.0</v>
      </c>
      <c r="U114" s="21">
        <v>41.0</v>
      </c>
      <c r="V114" s="22">
        <v>32.0</v>
      </c>
      <c r="W114" s="31"/>
      <c r="X114" s="14">
        <v>19.0</v>
      </c>
      <c r="Y114" s="15">
        <v>7.0</v>
      </c>
      <c r="Z114" s="16">
        <v>26.0</v>
      </c>
      <c r="AA114" s="17">
        <v>63.0</v>
      </c>
      <c r="AB114" s="18">
        <v>143.0</v>
      </c>
      <c r="AC114" s="19">
        <v>30.0</v>
      </c>
      <c r="AD114" s="20">
        <v>41.0</v>
      </c>
      <c r="AE114" s="21">
        <v>37.0</v>
      </c>
      <c r="AF114" s="22">
        <v>18.0</v>
      </c>
      <c r="AG114" s="37"/>
      <c r="AH114" s="14">
        <v>20.0</v>
      </c>
      <c r="AI114" s="15">
        <v>14.0</v>
      </c>
      <c r="AJ114" s="16">
        <v>16.0</v>
      </c>
      <c r="AK114" s="20">
        <v>52.0</v>
      </c>
      <c r="AL114" s="21">
        <v>41.0</v>
      </c>
      <c r="AM114" s="22">
        <v>32.0</v>
      </c>
      <c r="AN114" s="38">
        <f t="shared" ref="AN114:AP114" si="112">AH114/(AH114+AK114)</f>
        <v>0.2777777778</v>
      </c>
      <c r="AO114" s="38">
        <f t="shared" si="112"/>
        <v>0.2545454545</v>
      </c>
      <c r="AP114" s="38">
        <f t="shared" si="112"/>
        <v>0.3333333333</v>
      </c>
      <c r="AQ114" s="23"/>
      <c r="AR114" s="23"/>
      <c r="AS114" s="23"/>
    </row>
    <row r="115">
      <c r="A115" s="29">
        <v>2051.0</v>
      </c>
      <c r="B115" s="30">
        <v>1490.0</v>
      </c>
      <c r="C115" s="31" t="s">
        <v>0</v>
      </c>
      <c r="D115" s="5">
        <v>10.0</v>
      </c>
      <c r="E115" s="6">
        <v>29.0</v>
      </c>
      <c r="F115" s="7">
        <v>21.0</v>
      </c>
      <c r="G115" s="8">
        <v>58.0</v>
      </c>
      <c r="H115" s="9">
        <v>88.0</v>
      </c>
      <c r="I115" s="10">
        <v>59.0</v>
      </c>
      <c r="J115" s="11">
        <v>21.0</v>
      </c>
      <c r="K115" s="12">
        <v>24.0</v>
      </c>
      <c r="L115" s="13">
        <v>44.0</v>
      </c>
      <c r="M115" s="31"/>
      <c r="N115" s="14">
        <v>23.0</v>
      </c>
      <c r="O115" s="15">
        <v>15.0</v>
      </c>
      <c r="P115" s="16">
        <v>25.0</v>
      </c>
      <c r="Q115" s="17">
        <v>28.0</v>
      </c>
      <c r="R115" s="18">
        <v>72.0</v>
      </c>
      <c r="S115" s="19">
        <v>16.0</v>
      </c>
      <c r="T115" s="20">
        <v>38.0</v>
      </c>
      <c r="U115" s="21">
        <v>62.0</v>
      </c>
      <c r="V115" s="22">
        <v>57.0</v>
      </c>
      <c r="W115" s="31"/>
      <c r="X115" s="14">
        <v>10.0</v>
      </c>
      <c r="Y115" s="15">
        <v>12.0</v>
      </c>
      <c r="Z115" s="16">
        <v>27.0</v>
      </c>
      <c r="AA115" s="17">
        <v>27.0</v>
      </c>
      <c r="AB115" s="18">
        <v>71.0</v>
      </c>
      <c r="AC115" s="19">
        <v>15.0</v>
      </c>
      <c r="AD115" s="20">
        <v>35.0</v>
      </c>
      <c r="AE115" s="21">
        <v>41.0</v>
      </c>
      <c r="AF115" s="22">
        <v>37.0</v>
      </c>
      <c r="AG115" s="37"/>
      <c r="AH115" s="14">
        <v>23.0</v>
      </c>
      <c r="AI115" s="15">
        <v>15.0</v>
      </c>
      <c r="AJ115" s="16">
        <v>25.0</v>
      </c>
      <c r="AK115" s="20">
        <v>38.0</v>
      </c>
      <c r="AL115" s="21">
        <v>62.0</v>
      </c>
      <c r="AM115" s="22">
        <v>57.0</v>
      </c>
      <c r="AN115" s="38">
        <f t="shared" ref="AN115:AP115" si="113">AH115/(AH115+AK115)</f>
        <v>0.3770491803</v>
      </c>
      <c r="AO115" s="38">
        <f t="shared" si="113"/>
        <v>0.1948051948</v>
      </c>
      <c r="AP115" s="38">
        <f t="shared" si="113"/>
        <v>0.3048780488</v>
      </c>
      <c r="AQ115" s="23"/>
      <c r="AR115" s="23"/>
      <c r="AS115" s="23"/>
    </row>
    <row r="116">
      <c r="A116" s="29">
        <v>2053.0</v>
      </c>
      <c r="B116" s="30">
        <v>1123.0</v>
      </c>
      <c r="C116" s="31" t="s">
        <v>0</v>
      </c>
      <c r="D116" s="5">
        <v>20.0</v>
      </c>
      <c r="E116" s="6">
        <v>14.0</v>
      </c>
      <c r="F116" s="7">
        <v>25.0</v>
      </c>
      <c r="G116" s="8">
        <v>52.0</v>
      </c>
      <c r="H116" s="9">
        <v>90.0</v>
      </c>
      <c r="I116" s="10">
        <v>62.0</v>
      </c>
      <c r="J116" s="11">
        <v>30.0</v>
      </c>
      <c r="K116" s="12">
        <v>41.0</v>
      </c>
      <c r="L116" s="13">
        <v>35.0</v>
      </c>
      <c r="M116" s="31"/>
      <c r="N116" s="14">
        <v>15.0</v>
      </c>
      <c r="O116" s="15">
        <v>15.0</v>
      </c>
      <c r="P116" s="16">
        <v>23.0</v>
      </c>
      <c r="Q116" s="17">
        <v>20.0</v>
      </c>
      <c r="R116" s="18">
        <v>39.0</v>
      </c>
      <c r="S116" s="19">
        <v>11.0</v>
      </c>
      <c r="T116" s="20">
        <v>46.0</v>
      </c>
      <c r="U116" s="21">
        <v>55.0</v>
      </c>
      <c r="V116" s="22">
        <v>70.0</v>
      </c>
      <c r="W116" s="31"/>
      <c r="X116" s="14">
        <v>13.0</v>
      </c>
      <c r="Y116" s="15">
        <v>6.0</v>
      </c>
      <c r="Z116" s="16">
        <v>40.0</v>
      </c>
      <c r="AA116" s="17">
        <v>20.0</v>
      </c>
      <c r="AB116" s="18">
        <v>37.0</v>
      </c>
      <c r="AC116" s="19">
        <v>12.0</v>
      </c>
      <c r="AD116" s="20">
        <v>36.0</v>
      </c>
      <c r="AE116" s="21">
        <v>49.0</v>
      </c>
      <c r="AF116" s="22">
        <v>32.0</v>
      </c>
      <c r="AG116" s="37"/>
      <c r="AH116" s="14">
        <v>15.0</v>
      </c>
      <c r="AI116" s="15">
        <v>15.0</v>
      </c>
      <c r="AJ116" s="16">
        <v>23.0</v>
      </c>
      <c r="AK116" s="20">
        <v>46.0</v>
      </c>
      <c r="AL116" s="21">
        <v>55.0</v>
      </c>
      <c r="AM116" s="22">
        <v>70.0</v>
      </c>
      <c r="AN116" s="38">
        <f t="shared" ref="AN116:AP116" si="114">AH116/(AH116+AK116)</f>
        <v>0.2459016393</v>
      </c>
      <c r="AO116" s="38">
        <f t="shared" si="114"/>
        <v>0.2142857143</v>
      </c>
      <c r="AP116" s="38">
        <f t="shared" si="114"/>
        <v>0.247311828</v>
      </c>
      <c r="AQ116" s="23"/>
      <c r="AR116" s="23"/>
      <c r="AS116" s="23"/>
    </row>
    <row r="117">
      <c r="A117" s="29">
        <v>2054.0</v>
      </c>
      <c r="B117" s="30">
        <v>2040.0</v>
      </c>
      <c r="C117" s="31" t="s">
        <v>0</v>
      </c>
      <c r="D117" s="5">
        <v>19.0</v>
      </c>
      <c r="E117" s="6">
        <v>29.0</v>
      </c>
      <c r="F117" s="7">
        <v>31.0</v>
      </c>
      <c r="G117" s="8">
        <v>50.0</v>
      </c>
      <c r="H117" s="9">
        <v>122.0</v>
      </c>
      <c r="I117" s="10">
        <v>81.0</v>
      </c>
      <c r="J117" s="11">
        <v>41.0</v>
      </c>
      <c r="K117" s="12">
        <v>38.0</v>
      </c>
      <c r="L117" s="13">
        <v>67.0</v>
      </c>
      <c r="M117" s="31"/>
      <c r="N117" s="14">
        <v>15.0</v>
      </c>
      <c r="O117" s="15">
        <v>26.0</v>
      </c>
      <c r="P117" s="16">
        <v>37.0</v>
      </c>
      <c r="Q117" s="17">
        <v>24.0</v>
      </c>
      <c r="R117" s="18">
        <v>102.0</v>
      </c>
      <c r="S117" s="19">
        <v>28.0</v>
      </c>
      <c r="T117" s="20">
        <v>56.0</v>
      </c>
      <c r="U117" s="21">
        <v>24.0</v>
      </c>
      <c r="V117" s="22">
        <v>73.0</v>
      </c>
      <c r="W117" s="31"/>
      <c r="X117" s="14">
        <v>21.0</v>
      </c>
      <c r="Y117" s="15">
        <v>10.0</v>
      </c>
      <c r="Z117" s="16">
        <v>55.0</v>
      </c>
      <c r="AA117" s="17">
        <v>25.0</v>
      </c>
      <c r="AB117" s="18">
        <v>104.0</v>
      </c>
      <c r="AC117" s="19">
        <v>26.0</v>
      </c>
      <c r="AD117" s="20">
        <v>29.0</v>
      </c>
      <c r="AE117" s="21">
        <v>23.0</v>
      </c>
      <c r="AF117" s="22">
        <v>33.0</v>
      </c>
      <c r="AG117" s="37"/>
      <c r="AH117" s="14">
        <v>15.0</v>
      </c>
      <c r="AI117" s="15">
        <v>26.0</v>
      </c>
      <c r="AJ117" s="16">
        <v>37.0</v>
      </c>
      <c r="AK117" s="20">
        <v>56.0</v>
      </c>
      <c r="AL117" s="21">
        <v>24.0</v>
      </c>
      <c r="AM117" s="22">
        <v>73.0</v>
      </c>
      <c r="AN117" s="38">
        <f t="shared" ref="AN117:AP117" si="115">AH117/(AH117+AK117)</f>
        <v>0.2112676056</v>
      </c>
      <c r="AO117" s="38">
        <f t="shared" si="115"/>
        <v>0.52</v>
      </c>
      <c r="AP117" s="38">
        <f t="shared" si="115"/>
        <v>0.3363636364</v>
      </c>
      <c r="AQ117" s="23"/>
      <c r="AR117" s="23"/>
      <c r="AS117" s="23"/>
    </row>
    <row r="118">
      <c r="A118" s="29">
        <v>2055.0</v>
      </c>
      <c r="B118" s="30">
        <v>2873.0</v>
      </c>
      <c r="C118" s="31" t="s">
        <v>0</v>
      </c>
      <c r="D118" s="5">
        <v>29.0</v>
      </c>
      <c r="E118" s="6">
        <v>37.0</v>
      </c>
      <c r="F118" s="7">
        <v>36.0</v>
      </c>
      <c r="G118" s="8">
        <v>123.0</v>
      </c>
      <c r="H118" s="9">
        <v>177.0</v>
      </c>
      <c r="I118" s="10">
        <v>122.0</v>
      </c>
      <c r="J118" s="11">
        <v>40.0</v>
      </c>
      <c r="K118" s="12">
        <v>54.0</v>
      </c>
      <c r="L118" s="13">
        <v>78.0</v>
      </c>
      <c r="M118" s="31"/>
      <c r="N118" s="14">
        <v>36.0</v>
      </c>
      <c r="O118" s="15">
        <v>37.0</v>
      </c>
      <c r="P118" s="16">
        <v>45.0</v>
      </c>
      <c r="Q118" s="17">
        <v>53.0</v>
      </c>
      <c r="R118" s="18">
        <v>118.0</v>
      </c>
      <c r="S118" s="19">
        <v>36.0</v>
      </c>
      <c r="T118" s="20">
        <v>89.0</v>
      </c>
      <c r="U118" s="21">
        <v>83.0</v>
      </c>
      <c r="V118" s="22">
        <v>98.0</v>
      </c>
      <c r="W118" s="31"/>
      <c r="X118" s="14">
        <v>25.0</v>
      </c>
      <c r="Y118" s="15">
        <v>24.0</v>
      </c>
      <c r="Z118" s="16">
        <v>46.0</v>
      </c>
      <c r="AA118" s="17">
        <v>53.0</v>
      </c>
      <c r="AB118" s="18">
        <v>112.0</v>
      </c>
      <c r="AC118" s="19">
        <v>36.0</v>
      </c>
      <c r="AD118" s="20">
        <v>63.0</v>
      </c>
      <c r="AE118" s="21">
        <v>64.0</v>
      </c>
      <c r="AF118" s="22">
        <v>60.0</v>
      </c>
      <c r="AG118" s="37"/>
      <c r="AH118" s="14">
        <v>36.0</v>
      </c>
      <c r="AI118" s="15">
        <v>37.0</v>
      </c>
      <c r="AJ118" s="16">
        <v>45.0</v>
      </c>
      <c r="AK118" s="20">
        <v>89.0</v>
      </c>
      <c r="AL118" s="21">
        <v>83.0</v>
      </c>
      <c r="AM118" s="22">
        <v>98.0</v>
      </c>
      <c r="AN118" s="38">
        <f t="shared" ref="AN118:AP118" si="116">AH118/(AH118+AK118)</f>
        <v>0.288</v>
      </c>
      <c r="AO118" s="38">
        <f t="shared" si="116"/>
        <v>0.3083333333</v>
      </c>
      <c r="AP118" s="38">
        <f t="shared" si="116"/>
        <v>0.3146853147</v>
      </c>
      <c r="AQ118" s="23"/>
      <c r="AR118" s="23"/>
      <c r="AS118" s="23"/>
    </row>
    <row r="119">
      <c r="A119" s="29">
        <v>2063.0</v>
      </c>
      <c r="B119" s="30">
        <v>1006.0</v>
      </c>
      <c r="C119" s="31" t="s">
        <v>0</v>
      </c>
      <c r="D119" s="5">
        <v>6.0</v>
      </c>
      <c r="E119" s="6">
        <v>12.0</v>
      </c>
      <c r="F119" s="7">
        <v>5.0</v>
      </c>
      <c r="G119" s="8">
        <v>13.0</v>
      </c>
      <c r="H119" s="9">
        <v>37.0</v>
      </c>
      <c r="I119" s="10">
        <v>10.0</v>
      </c>
      <c r="J119" s="11">
        <v>4.0</v>
      </c>
      <c r="K119" s="12">
        <v>4.0</v>
      </c>
      <c r="L119" s="13">
        <v>27.0</v>
      </c>
      <c r="M119" s="31"/>
      <c r="N119" s="14">
        <v>7.0</v>
      </c>
      <c r="O119" s="15">
        <v>5.0</v>
      </c>
      <c r="P119" s="16">
        <v>4.0</v>
      </c>
      <c r="Q119" s="17">
        <v>8.0</v>
      </c>
      <c r="R119" s="18">
        <v>48.0</v>
      </c>
      <c r="S119" s="19">
        <v>12.0</v>
      </c>
      <c r="T119" s="20">
        <v>6.0</v>
      </c>
      <c r="U119" s="21">
        <v>5.0</v>
      </c>
      <c r="V119" s="22">
        <v>2.0</v>
      </c>
      <c r="W119" s="31"/>
      <c r="X119" s="14">
        <v>5.0</v>
      </c>
      <c r="Y119" s="15">
        <v>2.0</v>
      </c>
      <c r="Z119" s="16">
        <v>0.0</v>
      </c>
      <c r="AA119" s="17">
        <v>7.0</v>
      </c>
      <c r="AB119" s="18">
        <v>48.0</v>
      </c>
      <c r="AC119" s="19">
        <v>13.0</v>
      </c>
      <c r="AD119" s="20">
        <v>6.0</v>
      </c>
      <c r="AE119" s="21">
        <v>4.0</v>
      </c>
      <c r="AF119" s="22">
        <v>3.0</v>
      </c>
      <c r="AG119" s="37"/>
      <c r="AH119" s="14">
        <v>7.0</v>
      </c>
      <c r="AI119" s="15">
        <v>5.0</v>
      </c>
      <c r="AJ119" s="16">
        <v>4.0</v>
      </c>
      <c r="AK119" s="20">
        <v>6.0</v>
      </c>
      <c r="AL119" s="21">
        <v>5.0</v>
      </c>
      <c r="AM119" s="22">
        <v>2.0</v>
      </c>
      <c r="AN119" s="38">
        <f t="shared" ref="AN119:AP119" si="117">AH119/(AH119+AK119)</f>
        <v>0.5384615385</v>
      </c>
      <c r="AO119" s="38">
        <f t="shared" si="117"/>
        <v>0.5</v>
      </c>
      <c r="AP119" s="38">
        <f t="shared" si="117"/>
        <v>0.6666666667</v>
      </c>
      <c r="AQ119" s="23"/>
      <c r="AR119" s="23"/>
      <c r="AS119" s="23"/>
    </row>
    <row r="120">
      <c r="A120" s="29">
        <v>2065.0</v>
      </c>
      <c r="B120" s="30">
        <v>1596.0</v>
      </c>
      <c r="C120" s="31" t="s">
        <v>0</v>
      </c>
      <c r="D120" s="5">
        <v>21.0</v>
      </c>
      <c r="E120" s="6">
        <v>33.0</v>
      </c>
      <c r="F120" s="7">
        <v>20.0</v>
      </c>
      <c r="G120" s="8">
        <v>79.0</v>
      </c>
      <c r="H120" s="9">
        <v>100.0</v>
      </c>
      <c r="I120" s="10">
        <v>46.0</v>
      </c>
      <c r="J120" s="11">
        <v>25.0</v>
      </c>
      <c r="K120" s="12">
        <v>18.0</v>
      </c>
      <c r="L120" s="13">
        <v>39.0</v>
      </c>
      <c r="M120" s="31"/>
      <c r="N120" s="14">
        <v>38.0</v>
      </c>
      <c r="O120" s="15">
        <v>23.0</v>
      </c>
      <c r="P120" s="16">
        <v>16.0</v>
      </c>
      <c r="Q120" s="17">
        <v>28.0</v>
      </c>
      <c r="R120" s="18">
        <v>73.0</v>
      </c>
      <c r="S120" s="19">
        <v>17.0</v>
      </c>
      <c r="T120" s="20">
        <v>39.0</v>
      </c>
      <c r="U120" s="21">
        <v>41.0</v>
      </c>
      <c r="V120" s="22">
        <v>35.0</v>
      </c>
      <c r="W120" s="31"/>
      <c r="X120" s="14">
        <v>21.0</v>
      </c>
      <c r="Y120" s="15">
        <v>14.0</v>
      </c>
      <c r="Z120" s="16">
        <v>23.0</v>
      </c>
      <c r="AA120" s="17">
        <v>28.0</v>
      </c>
      <c r="AB120" s="18">
        <v>69.0</v>
      </c>
      <c r="AC120" s="19">
        <v>17.0</v>
      </c>
      <c r="AD120" s="20">
        <v>34.0</v>
      </c>
      <c r="AE120" s="21">
        <v>28.0</v>
      </c>
      <c r="AF120" s="22">
        <v>12.0</v>
      </c>
      <c r="AG120" s="37"/>
      <c r="AH120" s="14">
        <v>38.0</v>
      </c>
      <c r="AI120" s="15">
        <v>23.0</v>
      </c>
      <c r="AJ120" s="16">
        <v>16.0</v>
      </c>
      <c r="AK120" s="20">
        <v>39.0</v>
      </c>
      <c r="AL120" s="21">
        <v>41.0</v>
      </c>
      <c r="AM120" s="22">
        <v>35.0</v>
      </c>
      <c r="AN120" s="38">
        <f t="shared" ref="AN120:AP120" si="118">AH120/(AH120+AK120)</f>
        <v>0.4935064935</v>
      </c>
      <c r="AO120" s="38">
        <f t="shared" si="118"/>
        <v>0.359375</v>
      </c>
      <c r="AP120" s="38">
        <f t="shared" si="118"/>
        <v>0.3137254902</v>
      </c>
      <c r="AQ120" s="23"/>
      <c r="AR120" s="23"/>
      <c r="AS120" s="23"/>
    </row>
    <row r="121">
      <c r="A121" s="29">
        <v>2067.0</v>
      </c>
      <c r="B121" s="30">
        <v>1563.0</v>
      </c>
      <c r="C121" s="31" t="s">
        <v>0</v>
      </c>
      <c r="D121" s="5">
        <v>15.0</v>
      </c>
      <c r="E121" s="6">
        <v>20.0</v>
      </c>
      <c r="F121" s="7">
        <v>17.0</v>
      </c>
      <c r="G121" s="8">
        <v>51.0</v>
      </c>
      <c r="H121" s="9">
        <v>100.0</v>
      </c>
      <c r="I121" s="10">
        <v>40.0</v>
      </c>
      <c r="J121" s="11">
        <v>26.0</v>
      </c>
      <c r="K121" s="12">
        <v>20.0</v>
      </c>
      <c r="L121" s="13">
        <v>49.0</v>
      </c>
      <c r="M121" s="31"/>
      <c r="N121" s="14">
        <v>14.0</v>
      </c>
      <c r="O121" s="15">
        <v>14.0</v>
      </c>
      <c r="P121" s="16">
        <v>20.0</v>
      </c>
      <c r="Q121" s="17">
        <v>30.0</v>
      </c>
      <c r="R121" s="18">
        <v>83.0</v>
      </c>
      <c r="S121" s="19">
        <v>16.0</v>
      </c>
      <c r="T121" s="20">
        <v>33.0</v>
      </c>
      <c r="U121" s="21">
        <v>31.0</v>
      </c>
      <c r="V121" s="22">
        <v>29.0</v>
      </c>
      <c r="W121" s="31"/>
      <c r="X121" s="14">
        <v>12.0</v>
      </c>
      <c r="Y121" s="15">
        <v>9.0</v>
      </c>
      <c r="Z121" s="16">
        <v>27.0</v>
      </c>
      <c r="AA121" s="17">
        <v>28.0</v>
      </c>
      <c r="AB121" s="18">
        <v>88.0</v>
      </c>
      <c r="AC121" s="19">
        <v>14.0</v>
      </c>
      <c r="AD121" s="20">
        <v>23.0</v>
      </c>
      <c r="AE121" s="21">
        <v>30.0</v>
      </c>
      <c r="AF121" s="22">
        <v>19.0</v>
      </c>
      <c r="AG121" s="37"/>
      <c r="AH121" s="14">
        <v>14.0</v>
      </c>
      <c r="AI121" s="15">
        <v>14.0</v>
      </c>
      <c r="AJ121" s="16">
        <v>20.0</v>
      </c>
      <c r="AK121" s="20">
        <v>33.0</v>
      </c>
      <c r="AL121" s="21">
        <v>31.0</v>
      </c>
      <c r="AM121" s="22">
        <v>29.0</v>
      </c>
      <c r="AN121" s="38">
        <f t="shared" ref="AN121:AP121" si="119">AH121/(AH121+AK121)</f>
        <v>0.2978723404</v>
      </c>
      <c r="AO121" s="38">
        <f t="shared" si="119"/>
        <v>0.3111111111</v>
      </c>
      <c r="AP121" s="38">
        <f t="shared" si="119"/>
        <v>0.4081632653</v>
      </c>
      <c r="AQ121" s="23"/>
      <c r="AR121" s="23"/>
      <c r="AS121" s="23"/>
    </row>
    <row r="122">
      <c r="A122" s="29">
        <v>2073.0</v>
      </c>
      <c r="B122" s="30">
        <v>1952.0</v>
      </c>
      <c r="C122" s="31" t="s">
        <v>0</v>
      </c>
      <c r="D122" s="5">
        <v>11.0</v>
      </c>
      <c r="E122" s="6">
        <v>22.0</v>
      </c>
      <c r="F122" s="7">
        <v>21.0</v>
      </c>
      <c r="G122" s="8">
        <v>59.0</v>
      </c>
      <c r="H122" s="9">
        <v>82.0</v>
      </c>
      <c r="I122" s="10">
        <v>31.0</v>
      </c>
      <c r="J122" s="11">
        <v>20.0</v>
      </c>
      <c r="K122" s="12">
        <v>19.0</v>
      </c>
      <c r="L122" s="13">
        <v>45.0</v>
      </c>
      <c r="M122" s="31"/>
      <c r="N122" s="14">
        <v>25.0</v>
      </c>
      <c r="O122" s="15">
        <v>15.0</v>
      </c>
      <c r="P122" s="16">
        <v>17.0</v>
      </c>
      <c r="Q122" s="17">
        <v>32.0</v>
      </c>
      <c r="R122" s="18">
        <v>70.0</v>
      </c>
      <c r="S122" s="19">
        <v>13.0</v>
      </c>
      <c r="T122" s="20">
        <v>21.0</v>
      </c>
      <c r="U122" s="21">
        <v>28.0</v>
      </c>
      <c r="V122" s="22">
        <v>27.0</v>
      </c>
      <c r="W122" s="31"/>
      <c r="X122" s="14">
        <v>17.0</v>
      </c>
      <c r="Y122" s="15">
        <v>10.0</v>
      </c>
      <c r="Z122" s="16">
        <v>21.0</v>
      </c>
      <c r="AA122" s="17">
        <v>31.0</v>
      </c>
      <c r="AB122" s="18">
        <v>72.0</v>
      </c>
      <c r="AC122" s="19">
        <v>15.0</v>
      </c>
      <c r="AD122" s="20">
        <v>24.0</v>
      </c>
      <c r="AE122" s="21">
        <v>24.0</v>
      </c>
      <c r="AF122" s="22">
        <v>16.0</v>
      </c>
      <c r="AG122" s="37"/>
      <c r="AH122" s="14">
        <v>25.0</v>
      </c>
      <c r="AI122" s="15">
        <v>15.0</v>
      </c>
      <c r="AJ122" s="16">
        <v>17.0</v>
      </c>
      <c r="AK122" s="20">
        <v>21.0</v>
      </c>
      <c r="AL122" s="21">
        <v>28.0</v>
      </c>
      <c r="AM122" s="22">
        <v>27.0</v>
      </c>
      <c r="AN122" s="38">
        <f t="shared" ref="AN122:AP122" si="120">AH122/(AH122+AK122)</f>
        <v>0.5434782609</v>
      </c>
      <c r="AO122" s="38">
        <f t="shared" si="120"/>
        <v>0.3488372093</v>
      </c>
      <c r="AP122" s="38">
        <f t="shared" si="120"/>
        <v>0.3863636364</v>
      </c>
      <c r="AQ122" s="23"/>
      <c r="AR122" s="23"/>
      <c r="AS122" s="23"/>
    </row>
    <row r="123">
      <c r="A123" s="29">
        <v>2074.0</v>
      </c>
      <c r="B123" s="30">
        <v>1756.0</v>
      </c>
      <c r="C123" s="31" t="s">
        <v>0</v>
      </c>
      <c r="D123" s="5">
        <v>26.0</v>
      </c>
      <c r="E123" s="6">
        <v>47.0</v>
      </c>
      <c r="F123" s="7">
        <v>14.0</v>
      </c>
      <c r="G123" s="8">
        <v>69.0</v>
      </c>
      <c r="H123" s="9">
        <v>135.0</v>
      </c>
      <c r="I123" s="10">
        <v>25.0</v>
      </c>
      <c r="J123" s="11">
        <v>32.0</v>
      </c>
      <c r="K123" s="12">
        <v>20.0</v>
      </c>
      <c r="L123" s="13">
        <v>79.0</v>
      </c>
      <c r="M123" s="31"/>
      <c r="N123" s="14">
        <v>18.0</v>
      </c>
      <c r="O123" s="15">
        <v>24.0</v>
      </c>
      <c r="P123" s="16">
        <v>6.0</v>
      </c>
      <c r="Q123" s="17">
        <v>59.0</v>
      </c>
      <c r="R123" s="18">
        <v>128.0</v>
      </c>
      <c r="S123" s="19">
        <v>17.0</v>
      </c>
      <c r="T123" s="20">
        <v>30.0</v>
      </c>
      <c r="U123" s="21">
        <v>34.0</v>
      </c>
      <c r="V123" s="22">
        <v>26.0</v>
      </c>
      <c r="W123" s="31"/>
      <c r="X123" s="14">
        <v>13.0</v>
      </c>
      <c r="Y123" s="15">
        <v>13.0</v>
      </c>
      <c r="Z123" s="16">
        <v>9.0</v>
      </c>
      <c r="AA123" s="17">
        <v>58.0</v>
      </c>
      <c r="AB123" s="18">
        <v>128.0</v>
      </c>
      <c r="AC123" s="19">
        <v>18.0</v>
      </c>
      <c r="AD123" s="20">
        <v>10.0</v>
      </c>
      <c r="AE123" s="21">
        <v>31.0</v>
      </c>
      <c r="AF123" s="22">
        <v>19.0</v>
      </c>
      <c r="AG123" s="37"/>
      <c r="AH123" s="14">
        <v>18.0</v>
      </c>
      <c r="AI123" s="15">
        <v>24.0</v>
      </c>
      <c r="AJ123" s="16">
        <v>6.0</v>
      </c>
      <c r="AK123" s="20">
        <v>30.0</v>
      </c>
      <c r="AL123" s="21">
        <v>34.0</v>
      </c>
      <c r="AM123" s="22">
        <v>26.0</v>
      </c>
      <c r="AN123" s="38">
        <f t="shared" ref="AN123:AP123" si="121">AH123/(AH123+AK123)</f>
        <v>0.375</v>
      </c>
      <c r="AO123" s="38">
        <f t="shared" si="121"/>
        <v>0.4137931034</v>
      </c>
      <c r="AP123" s="38">
        <f t="shared" si="121"/>
        <v>0.1875</v>
      </c>
      <c r="AQ123" s="23"/>
      <c r="AR123" s="23"/>
      <c r="AS123" s="23"/>
    </row>
    <row r="124">
      <c r="A124" s="29">
        <v>2082.0</v>
      </c>
      <c r="B124" s="30">
        <v>1903.0</v>
      </c>
      <c r="C124" s="31" t="s">
        <v>0</v>
      </c>
      <c r="D124" s="5">
        <v>35.0</v>
      </c>
      <c r="E124" s="6">
        <v>47.0</v>
      </c>
      <c r="F124" s="7">
        <v>34.0</v>
      </c>
      <c r="G124" s="8">
        <v>93.0</v>
      </c>
      <c r="H124" s="9">
        <v>108.0</v>
      </c>
      <c r="I124" s="10">
        <v>46.0</v>
      </c>
      <c r="J124" s="11">
        <v>35.0</v>
      </c>
      <c r="K124" s="12">
        <v>34.0</v>
      </c>
      <c r="L124" s="13">
        <v>87.0</v>
      </c>
      <c r="M124" s="31"/>
      <c r="N124" s="14">
        <v>28.0</v>
      </c>
      <c r="O124" s="15">
        <v>22.0</v>
      </c>
      <c r="P124" s="16">
        <v>20.0</v>
      </c>
      <c r="Q124" s="17">
        <v>41.0</v>
      </c>
      <c r="R124" s="18">
        <v>129.0</v>
      </c>
      <c r="S124" s="19">
        <v>20.0</v>
      </c>
      <c r="T124" s="20">
        <v>59.0</v>
      </c>
      <c r="U124" s="21">
        <v>45.0</v>
      </c>
      <c r="V124" s="22">
        <v>59.0</v>
      </c>
      <c r="W124" s="31"/>
      <c r="X124" s="14">
        <v>32.0</v>
      </c>
      <c r="Y124" s="15">
        <v>20.0</v>
      </c>
      <c r="Z124" s="16">
        <v>35.0</v>
      </c>
      <c r="AA124" s="17">
        <v>43.0</v>
      </c>
      <c r="AB124" s="18">
        <v>127.0</v>
      </c>
      <c r="AC124" s="19">
        <v>16.0</v>
      </c>
      <c r="AD124" s="20">
        <v>45.0</v>
      </c>
      <c r="AE124" s="21">
        <v>41.0</v>
      </c>
      <c r="AF124" s="22">
        <v>30.0</v>
      </c>
      <c r="AG124" s="37"/>
      <c r="AH124" s="14">
        <v>28.0</v>
      </c>
      <c r="AI124" s="15">
        <v>22.0</v>
      </c>
      <c r="AJ124" s="16">
        <v>20.0</v>
      </c>
      <c r="AK124" s="20">
        <v>59.0</v>
      </c>
      <c r="AL124" s="21">
        <v>45.0</v>
      </c>
      <c r="AM124" s="22">
        <v>59.0</v>
      </c>
      <c r="AN124" s="38">
        <f t="shared" ref="AN124:AP124" si="122">AH124/(AH124+AK124)</f>
        <v>0.3218390805</v>
      </c>
      <c r="AO124" s="38">
        <f t="shared" si="122"/>
        <v>0.328358209</v>
      </c>
      <c r="AP124" s="38">
        <f t="shared" si="122"/>
        <v>0.253164557</v>
      </c>
      <c r="AQ124" s="23"/>
      <c r="AR124" s="23"/>
      <c r="AS124" s="23"/>
    </row>
    <row r="125">
      <c r="A125" s="29">
        <v>2086.0</v>
      </c>
      <c r="B125" s="30">
        <v>2283.0</v>
      </c>
      <c r="C125" s="31" t="s">
        <v>0</v>
      </c>
      <c r="D125" s="5">
        <v>15.0</v>
      </c>
      <c r="E125" s="6">
        <v>18.0</v>
      </c>
      <c r="F125" s="7">
        <v>12.0</v>
      </c>
      <c r="G125" s="8">
        <v>21.0</v>
      </c>
      <c r="H125" s="9">
        <v>72.0</v>
      </c>
      <c r="I125" s="10">
        <v>22.0</v>
      </c>
      <c r="J125" s="11">
        <v>14.0</v>
      </c>
      <c r="K125" s="12">
        <v>11.0</v>
      </c>
      <c r="L125" s="13">
        <v>40.0</v>
      </c>
      <c r="M125" s="31"/>
      <c r="N125" s="14">
        <v>5.0</v>
      </c>
      <c r="O125" s="15">
        <v>18.0</v>
      </c>
      <c r="P125" s="16">
        <v>8.0</v>
      </c>
      <c r="Q125" s="17">
        <v>24.0</v>
      </c>
      <c r="R125" s="18">
        <v>57.0</v>
      </c>
      <c r="S125" s="19">
        <v>18.0</v>
      </c>
      <c r="T125" s="20">
        <v>15.0</v>
      </c>
      <c r="U125" s="21">
        <v>21.0</v>
      </c>
      <c r="V125" s="22">
        <v>10.0</v>
      </c>
      <c r="W125" s="31"/>
      <c r="X125" s="14">
        <v>5.0</v>
      </c>
      <c r="Y125" s="15">
        <v>6.0</v>
      </c>
      <c r="Z125" s="16">
        <v>2.0</v>
      </c>
      <c r="AA125" s="17">
        <v>24.0</v>
      </c>
      <c r="AB125" s="18">
        <v>60.0</v>
      </c>
      <c r="AC125" s="19">
        <v>22.0</v>
      </c>
      <c r="AD125" s="20">
        <v>9.0</v>
      </c>
      <c r="AE125" s="21">
        <v>23.0</v>
      </c>
      <c r="AF125" s="22">
        <v>6.0</v>
      </c>
      <c r="AG125" s="37"/>
      <c r="AH125" s="14">
        <v>5.0</v>
      </c>
      <c r="AI125" s="15">
        <v>18.0</v>
      </c>
      <c r="AJ125" s="16">
        <v>8.0</v>
      </c>
      <c r="AK125" s="20">
        <v>15.0</v>
      </c>
      <c r="AL125" s="21">
        <v>21.0</v>
      </c>
      <c r="AM125" s="22">
        <v>10.0</v>
      </c>
      <c r="AN125" s="38">
        <f t="shared" ref="AN125:AP125" si="123">AH125/(AH125+AK125)</f>
        <v>0.25</v>
      </c>
      <c r="AO125" s="38">
        <f t="shared" si="123"/>
        <v>0.4615384615</v>
      </c>
      <c r="AP125" s="38">
        <f t="shared" si="123"/>
        <v>0.4444444444</v>
      </c>
      <c r="AQ125" s="23"/>
      <c r="AR125" s="23"/>
      <c r="AS125" s="23"/>
    </row>
    <row r="126">
      <c r="A126" s="29">
        <v>2087.0</v>
      </c>
      <c r="B126" s="30">
        <v>2996.0</v>
      </c>
      <c r="C126" s="31" t="s">
        <v>0</v>
      </c>
      <c r="D126" s="5">
        <v>28.0</v>
      </c>
      <c r="E126" s="6">
        <v>34.0</v>
      </c>
      <c r="F126" s="7">
        <v>19.0</v>
      </c>
      <c r="G126" s="8">
        <v>66.0</v>
      </c>
      <c r="H126" s="9">
        <v>102.0</v>
      </c>
      <c r="I126" s="10">
        <v>25.0</v>
      </c>
      <c r="J126" s="11">
        <v>34.0</v>
      </c>
      <c r="K126" s="12">
        <v>27.0</v>
      </c>
      <c r="L126" s="13">
        <v>72.0</v>
      </c>
      <c r="M126" s="31"/>
      <c r="N126" s="14">
        <v>15.0</v>
      </c>
      <c r="O126" s="15">
        <v>18.0</v>
      </c>
      <c r="P126" s="16">
        <v>2.0</v>
      </c>
      <c r="Q126" s="17">
        <v>63.0</v>
      </c>
      <c r="R126" s="18">
        <v>113.0</v>
      </c>
      <c r="S126" s="19">
        <v>36.0</v>
      </c>
      <c r="T126" s="20">
        <v>36.0</v>
      </c>
      <c r="U126" s="21">
        <v>30.0</v>
      </c>
      <c r="V126" s="22">
        <v>12.0</v>
      </c>
      <c r="W126" s="31"/>
      <c r="X126" s="14">
        <v>12.0</v>
      </c>
      <c r="Y126" s="15">
        <v>5.0</v>
      </c>
      <c r="Z126" s="16">
        <v>4.0</v>
      </c>
      <c r="AA126" s="17">
        <v>67.0</v>
      </c>
      <c r="AB126" s="18">
        <v>119.0</v>
      </c>
      <c r="AC126" s="19">
        <v>37.0</v>
      </c>
      <c r="AD126" s="20">
        <v>30.0</v>
      </c>
      <c r="AE126" s="21">
        <v>26.0</v>
      </c>
      <c r="AF126" s="22">
        <v>6.0</v>
      </c>
      <c r="AG126" s="37"/>
      <c r="AH126" s="14">
        <v>15.0</v>
      </c>
      <c r="AI126" s="15">
        <v>18.0</v>
      </c>
      <c r="AJ126" s="16">
        <v>2.0</v>
      </c>
      <c r="AK126" s="20">
        <v>36.0</v>
      </c>
      <c r="AL126" s="21">
        <v>30.0</v>
      </c>
      <c r="AM126" s="22">
        <v>12.0</v>
      </c>
      <c r="AN126" s="38">
        <f t="shared" ref="AN126:AP126" si="124">AH126/(AH126+AK126)</f>
        <v>0.2941176471</v>
      </c>
      <c r="AO126" s="38">
        <f t="shared" si="124"/>
        <v>0.375</v>
      </c>
      <c r="AP126" s="38">
        <f t="shared" si="124"/>
        <v>0.1428571429</v>
      </c>
      <c r="AQ126" s="23"/>
      <c r="AR126" s="23"/>
      <c r="AS126" s="23"/>
    </row>
    <row r="127">
      <c r="A127" s="29">
        <v>2126.0</v>
      </c>
      <c r="B127" s="30">
        <v>2337.0</v>
      </c>
      <c r="C127" s="31" t="s">
        <v>0</v>
      </c>
      <c r="D127" s="5">
        <v>19.0</v>
      </c>
      <c r="E127" s="6">
        <v>16.0</v>
      </c>
      <c r="F127" s="7">
        <v>22.0</v>
      </c>
      <c r="G127" s="8">
        <v>66.0</v>
      </c>
      <c r="H127" s="9">
        <v>114.0</v>
      </c>
      <c r="I127" s="10">
        <v>47.0</v>
      </c>
      <c r="J127" s="11">
        <v>26.0</v>
      </c>
      <c r="K127" s="12">
        <v>23.0</v>
      </c>
      <c r="L127" s="13">
        <v>56.0</v>
      </c>
      <c r="M127" s="31"/>
      <c r="N127" s="14">
        <v>34.0</v>
      </c>
      <c r="O127" s="15">
        <v>10.0</v>
      </c>
      <c r="P127" s="16">
        <v>20.0</v>
      </c>
      <c r="Q127" s="17">
        <v>38.0</v>
      </c>
      <c r="R127" s="18">
        <v>105.0</v>
      </c>
      <c r="S127" s="19">
        <v>33.0</v>
      </c>
      <c r="T127" s="20">
        <v>26.0</v>
      </c>
      <c r="U127" s="21">
        <v>27.0</v>
      </c>
      <c r="V127" s="22">
        <v>27.0</v>
      </c>
      <c r="W127" s="31"/>
      <c r="X127" s="14">
        <v>13.0</v>
      </c>
      <c r="Y127" s="15">
        <v>2.0</v>
      </c>
      <c r="Z127" s="16">
        <v>19.0</v>
      </c>
      <c r="AA127" s="17">
        <v>38.0</v>
      </c>
      <c r="AB127" s="18">
        <v>108.0</v>
      </c>
      <c r="AC127" s="19">
        <v>31.0</v>
      </c>
      <c r="AD127" s="20">
        <v>15.0</v>
      </c>
      <c r="AE127" s="21">
        <v>27.0</v>
      </c>
      <c r="AF127" s="22">
        <v>17.0</v>
      </c>
      <c r="AG127" s="37"/>
      <c r="AH127" s="14">
        <v>34.0</v>
      </c>
      <c r="AI127" s="15">
        <v>10.0</v>
      </c>
      <c r="AJ127" s="16">
        <v>20.0</v>
      </c>
      <c r="AK127" s="20">
        <v>26.0</v>
      </c>
      <c r="AL127" s="21">
        <v>27.0</v>
      </c>
      <c r="AM127" s="22">
        <v>27.0</v>
      </c>
      <c r="AN127" s="38">
        <f t="shared" ref="AN127:AP127" si="125">AH127/(AH127+AK127)</f>
        <v>0.5666666667</v>
      </c>
      <c r="AO127" s="38">
        <f t="shared" si="125"/>
        <v>0.2702702703</v>
      </c>
      <c r="AP127" s="38">
        <f t="shared" si="125"/>
        <v>0.4255319149</v>
      </c>
      <c r="AQ127" s="23"/>
      <c r="AR127" s="23"/>
      <c r="AS127" s="23"/>
    </row>
    <row r="128">
      <c r="A128" s="29">
        <v>2352.0</v>
      </c>
      <c r="B128" s="30">
        <v>3099.0</v>
      </c>
      <c r="C128" s="31" t="s">
        <v>0</v>
      </c>
      <c r="D128" s="5">
        <v>50.0</v>
      </c>
      <c r="E128" s="6">
        <v>73.0</v>
      </c>
      <c r="F128" s="7">
        <v>47.0</v>
      </c>
      <c r="G128" s="8">
        <v>187.0</v>
      </c>
      <c r="H128" s="9">
        <v>385.0</v>
      </c>
      <c r="I128" s="10">
        <v>83.0</v>
      </c>
      <c r="J128" s="11">
        <v>64.0</v>
      </c>
      <c r="K128" s="12">
        <v>24.0</v>
      </c>
      <c r="L128" s="13">
        <v>131.0</v>
      </c>
      <c r="M128" s="31"/>
      <c r="N128" s="14">
        <v>68.0</v>
      </c>
      <c r="O128" s="15">
        <v>66.0</v>
      </c>
      <c r="P128" s="16">
        <v>26.0</v>
      </c>
      <c r="Q128" s="17">
        <v>88.0</v>
      </c>
      <c r="R128" s="18">
        <v>285.0</v>
      </c>
      <c r="S128" s="19">
        <v>31.0</v>
      </c>
      <c r="T128" s="20">
        <v>97.0</v>
      </c>
      <c r="U128" s="21">
        <v>143.0</v>
      </c>
      <c r="V128" s="22">
        <v>80.0</v>
      </c>
      <c r="W128" s="31"/>
      <c r="X128" s="14">
        <v>42.0</v>
      </c>
      <c r="Y128" s="15">
        <v>27.0</v>
      </c>
      <c r="Z128" s="16">
        <v>28.0</v>
      </c>
      <c r="AA128" s="17">
        <v>98.0</v>
      </c>
      <c r="AB128" s="18">
        <v>275.0</v>
      </c>
      <c r="AC128" s="19">
        <v>28.0</v>
      </c>
      <c r="AD128" s="20">
        <v>84.0</v>
      </c>
      <c r="AE128" s="21">
        <v>128.0</v>
      </c>
      <c r="AF128" s="22">
        <v>49.0</v>
      </c>
      <c r="AG128" s="37"/>
      <c r="AH128" s="14">
        <v>68.0</v>
      </c>
      <c r="AI128" s="15">
        <v>66.0</v>
      </c>
      <c r="AJ128" s="16">
        <v>26.0</v>
      </c>
      <c r="AK128" s="20">
        <v>97.0</v>
      </c>
      <c r="AL128" s="21">
        <v>143.0</v>
      </c>
      <c r="AM128" s="22">
        <v>80.0</v>
      </c>
      <c r="AN128" s="38">
        <f t="shared" ref="AN128:AP128" si="126">AH128/(AH128+AK128)</f>
        <v>0.4121212121</v>
      </c>
      <c r="AO128" s="38">
        <f t="shared" si="126"/>
        <v>0.3157894737</v>
      </c>
      <c r="AP128" s="38">
        <f t="shared" si="126"/>
        <v>0.2452830189</v>
      </c>
      <c r="AQ128" s="23"/>
      <c r="AR128" s="23"/>
      <c r="AS128" s="23"/>
    </row>
    <row r="129">
      <c r="A129" s="29">
        <v>2360.0</v>
      </c>
      <c r="B129" s="30">
        <v>2222.0</v>
      </c>
      <c r="C129" s="31" t="s">
        <v>0</v>
      </c>
      <c r="D129" s="5">
        <v>20.0</v>
      </c>
      <c r="E129" s="6">
        <v>39.0</v>
      </c>
      <c r="F129" s="7">
        <v>22.0</v>
      </c>
      <c r="G129" s="8">
        <v>50.0</v>
      </c>
      <c r="H129" s="9">
        <v>145.0</v>
      </c>
      <c r="I129" s="10">
        <v>26.0</v>
      </c>
      <c r="J129" s="11">
        <v>29.0</v>
      </c>
      <c r="K129" s="12">
        <v>7.0</v>
      </c>
      <c r="L129" s="13">
        <v>49.0</v>
      </c>
      <c r="M129" s="31"/>
      <c r="N129" s="14">
        <v>20.0</v>
      </c>
      <c r="O129" s="15">
        <v>8.0</v>
      </c>
      <c r="P129" s="16">
        <v>6.0</v>
      </c>
      <c r="Q129" s="17">
        <v>56.0</v>
      </c>
      <c r="R129" s="18">
        <v>159.0</v>
      </c>
      <c r="S129" s="19">
        <v>19.0</v>
      </c>
      <c r="T129" s="20">
        <v>14.0</v>
      </c>
      <c r="U129" s="21">
        <v>27.0</v>
      </c>
      <c r="V129" s="22">
        <v>9.0</v>
      </c>
      <c r="W129" s="31"/>
      <c r="X129" s="14">
        <v>7.0</v>
      </c>
      <c r="Y129" s="15">
        <v>6.0</v>
      </c>
      <c r="Z129" s="16">
        <v>10.0</v>
      </c>
      <c r="AA129" s="17">
        <v>58.0</v>
      </c>
      <c r="AB129" s="18">
        <v>159.0</v>
      </c>
      <c r="AC129" s="19">
        <v>21.0</v>
      </c>
      <c r="AD129" s="20">
        <v>13.0</v>
      </c>
      <c r="AE129" s="21">
        <v>18.0</v>
      </c>
      <c r="AF129" s="22">
        <v>7.0</v>
      </c>
      <c r="AG129" s="37"/>
      <c r="AH129" s="14">
        <v>20.0</v>
      </c>
      <c r="AI129" s="15">
        <v>8.0</v>
      </c>
      <c r="AJ129" s="16">
        <v>6.0</v>
      </c>
      <c r="AK129" s="20">
        <v>14.0</v>
      </c>
      <c r="AL129" s="21">
        <v>27.0</v>
      </c>
      <c r="AM129" s="22">
        <v>9.0</v>
      </c>
      <c r="AN129" s="38">
        <f t="shared" ref="AN129:AP129" si="127">AH129/(AH129+AK129)</f>
        <v>0.5882352941</v>
      </c>
      <c r="AO129" s="38">
        <f t="shared" si="127"/>
        <v>0.2285714286</v>
      </c>
      <c r="AP129" s="38">
        <f t="shared" si="127"/>
        <v>0.4</v>
      </c>
      <c r="AQ129" s="23"/>
      <c r="AR129" s="23"/>
      <c r="AS129" s="23"/>
    </row>
    <row r="130">
      <c r="A130" s="29">
        <v>2371.0</v>
      </c>
      <c r="B130" s="30">
        <v>1353.0</v>
      </c>
      <c r="C130" s="31" t="s">
        <v>0</v>
      </c>
      <c r="D130" s="5">
        <v>24.0</v>
      </c>
      <c r="E130" s="6">
        <v>31.0</v>
      </c>
      <c r="F130" s="7">
        <v>27.0</v>
      </c>
      <c r="G130" s="8">
        <v>53.0</v>
      </c>
      <c r="H130" s="9">
        <v>72.0</v>
      </c>
      <c r="I130" s="10">
        <v>31.0</v>
      </c>
      <c r="J130" s="11">
        <v>27.0</v>
      </c>
      <c r="K130" s="12">
        <v>10.0</v>
      </c>
      <c r="L130" s="13">
        <v>35.0</v>
      </c>
      <c r="M130" s="31"/>
      <c r="N130" s="14">
        <v>25.0</v>
      </c>
      <c r="O130" s="15">
        <v>11.0</v>
      </c>
      <c r="P130" s="16">
        <v>12.0</v>
      </c>
      <c r="Q130" s="17">
        <v>33.0</v>
      </c>
      <c r="R130" s="18">
        <v>78.0</v>
      </c>
      <c r="S130" s="19">
        <v>18.0</v>
      </c>
      <c r="T130" s="20">
        <v>31.0</v>
      </c>
      <c r="U130" s="21">
        <v>20.0</v>
      </c>
      <c r="V130" s="22">
        <v>22.0</v>
      </c>
      <c r="W130" s="31"/>
      <c r="X130" s="14">
        <v>19.0</v>
      </c>
      <c r="Y130" s="15">
        <v>8.0</v>
      </c>
      <c r="Z130" s="16">
        <v>14.0</v>
      </c>
      <c r="AA130" s="17">
        <v>28.0</v>
      </c>
      <c r="AB130" s="18">
        <v>78.0</v>
      </c>
      <c r="AC130" s="19">
        <v>19.0</v>
      </c>
      <c r="AD130" s="20">
        <v>24.0</v>
      </c>
      <c r="AE130" s="21">
        <v>13.0</v>
      </c>
      <c r="AF130" s="22">
        <v>17.0</v>
      </c>
      <c r="AG130" s="37"/>
      <c r="AH130" s="14">
        <v>25.0</v>
      </c>
      <c r="AI130" s="15">
        <v>11.0</v>
      </c>
      <c r="AJ130" s="16">
        <v>12.0</v>
      </c>
      <c r="AK130" s="20">
        <v>31.0</v>
      </c>
      <c r="AL130" s="21">
        <v>20.0</v>
      </c>
      <c r="AM130" s="22">
        <v>22.0</v>
      </c>
      <c r="AN130" s="38">
        <f t="shared" ref="AN130:AP130" si="128">AH130/(AH130+AK130)</f>
        <v>0.4464285714</v>
      </c>
      <c r="AO130" s="38">
        <f t="shared" si="128"/>
        <v>0.3548387097</v>
      </c>
      <c r="AP130" s="38">
        <f t="shared" si="128"/>
        <v>0.3529411765</v>
      </c>
      <c r="AQ130" s="23"/>
      <c r="AR130" s="23"/>
      <c r="AS130" s="23"/>
    </row>
    <row r="131">
      <c r="A131" s="29">
        <v>2372.0</v>
      </c>
      <c r="B131" s="30">
        <v>2474.0</v>
      </c>
      <c r="C131" s="31" t="s">
        <v>0</v>
      </c>
      <c r="D131" s="5">
        <v>32.0</v>
      </c>
      <c r="E131" s="6">
        <v>49.0</v>
      </c>
      <c r="F131" s="7">
        <v>27.0</v>
      </c>
      <c r="G131" s="8">
        <v>71.0</v>
      </c>
      <c r="H131" s="9">
        <v>134.0</v>
      </c>
      <c r="I131" s="10">
        <v>65.0</v>
      </c>
      <c r="J131" s="11">
        <v>25.0</v>
      </c>
      <c r="K131" s="12">
        <v>22.0</v>
      </c>
      <c r="L131" s="13">
        <v>66.0</v>
      </c>
      <c r="M131" s="31"/>
      <c r="N131" s="14">
        <v>12.0</v>
      </c>
      <c r="O131" s="15">
        <v>24.0</v>
      </c>
      <c r="P131" s="16">
        <v>26.0</v>
      </c>
      <c r="Q131" s="17">
        <v>57.0</v>
      </c>
      <c r="R131" s="18">
        <v>140.0</v>
      </c>
      <c r="S131" s="19">
        <v>25.0</v>
      </c>
      <c r="T131" s="20">
        <v>29.0</v>
      </c>
      <c r="U131" s="21">
        <v>28.0</v>
      </c>
      <c r="V131" s="22">
        <v>52.0</v>
      </c>
      <c r="W131" s="31"/>
      <c r="X131" s="14">
        <v>18.0</v>
      </c>
      <c r="Y131" s="15">
        <v>8.0</v>
      </c>
      <c r="Z131" s="16">
        <v>24.0</v>
      </c>
      <c r="AA131" s="17">
        <v>58.0</v>
      </c>
      <c r="AB131" s="18">
        <v>143.0</v>
      </c>
      <c r="AC131" s="19">
        <v>30.0</v>
      </c>
      <c r="AD131" s="20">
        <v>15.0</v>
      </c>
      <c r="AE131" s="21">
        <v>35.0</v>
      </c>
      <c r="AF131" s="22">
        <v>26.0</v>
      </c>
      <c r="AG131" s="37"/>
      <c r="AH131" s="14">
        <v>12.0</v>
      </c>
      <c r="AI131" s="15">
        <v>24.0</v>
      </c>
      <c r="AJ131" s="16">
        <v>26.0</v>
      </c>
      <c r="AK131" s="20">
        <v>29.0</v>
      </c>
      <c r="AL131" s="21">
        <v>28.0</v>
      </c>
      <c r="AM131" s="22">
        <v>52.0</v>
      </c>
      <c r="AN131" s="38">
        <f t="shared" ref="AN131:AP131" si="129">AH131/(AH131+AK131)</f>
        <v>0.2926829268</v>
      </c>
      <c r="AO131" s="38">
        <f t="shared" si="129"/>
        <v>0.4615384615</v>
      </c>
      <c r="AP131" s="38">
        <f t="shared" si="129"/>
        <v>0.3333333333</v>
      </c>
      <c r="AQ131" s="23"/>
      <c r="AR131" s="23"/>
      <c r="AS131" s="23"/>
    </row>
    <row r="132">
      <c r="A132" s="29">
        <v>2387.0</v>
      </c>
      <c r="B132" s="30">
        <v>2474.0</v>
      </c>
      <c r="C132" s="31" t="s">
        <v>0</v>
      </c>
      <c r="D132" s="5">
        <v>20.0</v>
      </c>
      <c r="E132" s="6">
        <v>46.0</v>
      </c>
      <c r="F132" s="7">
        <v>14.0</v>
      </c>
      <c r="G132" s="8">
        <v>78.0</v>
      </c>
      <c r="H132" s="9">
        <v>121.0</v>
      </c>
      <c r="I132" s="10">
        <v>45.0</v>
      </c>
      <c r="J132" s="11">
        <v>30.0</v>
      </c>
      <c r="K132" s="12">
        <v>27.0</v>
      </c>
      <c r="L132" s="13">
        <v>62.0</v>
      </c>
      <c r="M132" s="31"/>
      <c r="N132" s="14">
        <v>27.0</v>
      </c>
      <c r="O132" s="15">
        <v>22.0</v>
      </c>
      <c r="P132" s="16">
        <v>10.0</v>
      </c>
      <c r="Q132" s="17">
        <v>48.0</v>
      </c>
      <c r="R132" s="18">
        <v>126.0</v>
      </c>
      <c r="S132" s="19">
        <v>40.0</v>
      </c>
      <c r="T132" s="20">
        <v>36.0</v>
      </c>
      <c r="U132" s="21">
        <v>27.0</v>
      </c>
      <c r="V132" s="22">
        <v>28.0</v>
      </c>
      <c r="W132" s="31"/>
      <c r="X132" s="14">
        <v>9.0</v>
      </c>
      <c r="Y132" s="15">
        <v>4.0</v>
      </c>
      <c r="Z132" s="16">
        <v>19.0</v>
      </c>
      <c r="AA132" s="17">
        <v>47.0</v>
      </c>
      <c r="AB132" s="18">
        <v>128.0</v>
      </c>
      <c r="AC132" s="19">
        <v>38.0</v>
      </c>
      <c r="AD132" s="20">
        <v>31.0</v>
      </c>
      <c r="AE132" s="21">
        <v>18.0</v>
      </c>
      <c r="AF132" s="22">
        <v>11.0</v>
      </c>
      <c r="AG132" s="37"/>
      <c r="AH132" s="14">
        <v>27.0</v>
      </c>
      <c r="AI132" s="15">
        <v>22.0</v>
      </c>
      <c r="AJ132" s="16">
        <v>10.0</v>
      </c>
      <c r="AK132" s="20">
        <v>36.0</v>
      </c>
      <c r="AL132" s="21">
        <v>27.0</v>
      </c>
      <c r="AM132" s="22">
        <v>28.0</v>
      </c>
      <c r="AN132" s="38">
        <f t="shared" ref="AN132:AP132" si="130">AH132/(AH132+AK132)</f>
        <v>0.4285714286</v>
      </c>
      <c r="AO132" s="38">
        <f t="shared" si="130"/>
        <v>0.4489795918</v>
      </c>
      <c r="AP132" s="38">
        <f t="shared" si="130"/>
        <v>0.2631578947</v>
      </c>
      <c r="AQ132" s="23"/>
      <c r="AR132" s="23"/>
      <c r="AS132" s="23"/>
    </row>
    <row r="133">
      <c r="A133" s="29">
        <v>2399.0</v>
      </c>
      <c r="B133" s="30">
        <v>1496.0</v>
      </c>
      <c r="C133" s="31" t="s">
        <v>0</v>
      </c>
      <c r="D133" s="5">
        <v>5.0</v>
      </c>
      <c r="E133" s="6">
        <v>38.0</v>
      </c>
      <c r="F133" s="7">
        <v>13.0</v>
      </c>
      <c r="G133" s="8">
        <v>44.0</v>
      </c>
      <c r="H133" s="9">
        <v>110.0</v>
      </c>
      <c r="I133" s="10">
        <v>26.0</v>
      </c>
      <c r="J133" s="11">
        <v>15.0</v>
      </c>
      <c r="K133" s="12">
        <v>14.0</v>
      </c>
      <c r="L133" s="13">
        <v>57.0</v>
      </c>
      <c r="M133" s="31"/>
      <c r="N133" s="14">
        <v>13.0</v>
      </c>
      <c r="O133" s="15">
        <v>20.0</v>
      </c>
      <c r="P133" s="16">
        <v>15.0</v>
      </c>
      <c r="Q133" s="17">
        <v>31.0</v>
      </c>
      <c r="R133" s="18">
        <v>110.0</v>
      </c>
      <c r="S133" s="19">
        <v>12.0</v>
      </c>
      <c r="T133" s="20">
        <v>10.0</v>
      </c>
      <c r="U133" s="21">
        <v>30.0</v>
      </c>
      <c r="V133" s="22">
        <v>9.0</v>
      </c>
      <c r="W133" s="31"/>
      <c r="X133" s="14">
        <v>3.0</v>
      </c>
      <c r="Y133" s="15">
        <v>7.0</v>
      </c>
      <c r="Z133" s="16">
        <v>10.0</v>
      </c>
      <c r="AA133" s="17">
        <v>32.0</v>
      </c>
      <c r="AB133" s="18">
        <v>111.0</v>
      </c>
      <c r="AC133" s="19">
        <v>17.0</v>
      </c>
      <c r="AD133" s="20">
        <v>16.0</v>
      </c>
      <c r="AE133" s="21">
        <v>26.0</v>
      </c>
      <c r="AF133" s="22">
        <v>18.0</v>
      </c>
      <c r="AG133" s="37"/>
      <c r="AH133" s="14">
        <v>13.0</v>
      </c>
      <c r="AI133" s="15">
        <v>20.0</v>
      </c>
      <c r="AJ133" s="16">
        <v>15.0</v>
      </c>
      <c r="AK133" s="20">
        <v>10.0</v>
      </c>
      <c r="AL133" s="21">
        <v>30.0</v>
      </c>
      <c r="AM133" s="22">
        <v>9.0</v>
      </c>
      <c r="AN133" s="38">
        <f t="shared" ref="AN133:AP133" si="131">AH133/(AH133+AK133)</f>
        <v>0.5652173913</v>
      </c>
      <c r="AO133" s="38">
        <f t="shared" si="131"/>
        <v>0.4</v>
      </c>
      <c r="AP133" s="38">
        <f t="shared" si="131"/>
        <v>0.625</v>
      </c>
      <c r="AQ133" s="23"/>
      <c r="AR133" s="23"/>
      <c r="AS133" s="23"/>
    </row>
    <row r="134">
      <c r="A134" s="29">
        <v>2430.0</v>
      </c>
      <c r="B134" s="30">
        <v>1227.0</v>
      </c>
      <c r="C134" s="31" t="s">
        <v>0</v>
      </c>
      <c r="D134" s="5">
        <v>8.0</v>
      </c>
      <c r="E134" s="6">
        <v>22.0</v>
      </c>
      <c r="F134" s="7">
        <v>9.0</v>
      </c>
      <c r="G134" s="8">
        <v>28.0</v>
      </c>
      <c r="H134" s="9">
        <v>50.0</v>
      </c>
      <c r="I134" s="10">
        <v>28.0</v>
      </c>
      <c r="J134" s="11">
        <v>8.0</v>
      </c>
      <c r="K134" s="12">
        <v>7.0</v>
      </c>
      <c r="L134" s="13">
        <v>19.0</v>
      </c>
      <c r="M134" s="31"/>
      <c r="N134" s="14">
        <v>13.0</v>
      </c>
      <c r="O134" s="15">
        <v>6.0</v>
      </c>
      <c r="P134" s="16">
        <v>9.0</v>
      </c>
      <c r="Q134" s="17">
        <v>9.0</v>
      </c>
      <c r="R134" s="18">
        <v>49.0</v>
      </c>
      <c r="S134" s="19">
        <v>14.0</v>
      </c>
      <c r="T134" s="20">
        <v>17.0</v>
      </c>
      <c r="U134" s="21">
        <v>8.0</v>
      </c>
      <c r="V134" s="22">
        <v>12.0</v>
      </c>
      <c r="W134" s="31"/>
      <c r="X134" s="14">
        <v>6.0</v>
      </c>
      <c r="Y134" s="15">
        <v>4.0</v>
      </c>
      <c r="Z134" s="16">
        <v>2.0</v>
      </c>
      <c r="AA134" s="17">
        <v>8.0</v>
      </c>
      <c r="AB134" s="18">
        <v>53.0</v>
      </c>
      <c r="AC134" s="19">
        <v>11.0</v>
      </c>
      <c r="AD134" s="20">
        <v>11.0</v>
      </c>
      <c r="AE134" s="21">
        <v>8.0</v>
      </c>
      <c r="AF134" s="22">
        <v>10.0</v>
      </c>
      <c r="AG134" s="37"/>
      <c r="AH134" s="14">
        <v>13.0</v>
      </c>
      <c r="AI134" s="15">
        <v>6.0</v>
      </c>
      <c r="AJ134" s="16">
        <v>9.0</v>
      </c>
      <c r="AK134" s="20">
        <v>17.0</v>
      </c>
      <c r="AL134" s="21">
        <v>8.0</v>
      </c>
      <c r="AM134" s="22">
        <v>12.0</v>
      </c>
      <c r="AN134" s="38">
        <f t="shared" ref="AN134:AP134" si="132">AH134/(AH134+AK134)</f>
        <v>0.4333333333</v>
      </c>
      <c r="AO134" s="38">
        <f t="shared" si="132"/>
        <v>0.4285714286</v>
      </c>
      <c r="AP134" s="38">
        <f t="shared" si="132"/>
        <v>0.4285714286</v>
      </c>
      <c r="AQ134" s="23"/>
      <c r="AR134" s="23"/>
      <c r="AS134" s="23"/>
    </row>
    <row r="135">
      <c r="A135" s="29">
        <v>2440.0</v>
      </c>
      <c r="B135" s="30">
        <v>1603.0</v>
      </c>
      <c r="C135" s="31" t="s">
        <v>0</v>
      </c>
      <c r="D135" s="5">
        <v>60.0</v>
      </c>
      <c r="E135" s="6">
        <v>47.0</v>
      </c>
      <c r="F135" s="7">
        <v>13.0</v>
      </c>
      <c r="G135" s="8">
        <v>186.0</v>
      </c>
      <c r="H135" s="9">
        <v>286.0</v>
      </c>
      <c r="I135" s="10">
        <v>34.0</v>
      </c>
      <c r="J135" s="11">
        <v>51.0</v>
      </c>
      <c r="K135" s="12">
        <v>11.0</v>
      </c>
      <c r="L135" s="13">
        <v>107.0</v>
      </c>
      <c r="M135" s="31"/>
      <c r="N135" s="14">
        <v>89.0</v>
      </c>
      <c r="O135" s="15">
        <v>77.0</v>
      </c>
      <c r="P135" s="16">
        <v>17.0</v>
      </c>
      <c r="Q135" s="17">
        <v>92.0</v>
      </c>
      <c r="R135" s="18">
        <v>240.0</v>
      </c>
      <c r="S135" s="19">
        <v>12.0</v>
      </c>
      <c r="T135" s="20">
        <v>86.0</v>
      </c>
      <c r="U135" s="21">
        <v>72.0</v>
      </c>
      <c r="V135" s="22">
        <v>25.0</v>
      </c>
      <c r="W135" s="31"/>
      <c r="X135" s="14">
        <v>29.0</v>
      </c>
      <c r="Y135" s="15">
        <v>21.0</v>
      </c>
      <c r="Z135" s="16">
        <v>16.0</v>
      </c>
      <c r="AA135" s="17">
        <v>90.0</v>
      </c>
      <c r="AB135" s="18">
        <v>240.0</v>
      </c>
      <c r="AC135" s="19">
        <v>13.0</v>
      </c>
      <c r="AD135" s="20">
        <v>69.0</v>
      </c>
      <c r="AE135" s="21">
        <v>64.0</v>
      </c>
      <c r="AF135" s="22">
        <v>13.0</v>
      </c>
      <c r="AG135" s="37"/>
      <c r="AH135" s="14">
        <v>89.0</v>
      </c>
      <c r="AI135" s="15">
        <v>77.0</v>
      </c>
      <c r="AJ135" s="16">
        <v>17.0</v>
      </c>
      <c r="AK135" s="20">
        <v>86.0</v>
      </c>
      <c r="AL135" s="21">
        <v>72.0</v>
      </c>
      <c r="AM135" s="22">
        <v>25.0</v>
      </c>
      <c r="AN135" s="38">
        <f t="shared" ref="AN135:AP135" si="133">AH135/(AH135+AK135)</f>
        <v>0.5085714286</v>
      </c>
      <c r="AO135" s="38">
        <f t="shared" si="133"/>
        <v>0.5167785235</v>
      </c>
      <c r="AP135" s="38">
        <f t="shared" si="133"/>
        <v>0.4047619048</v>
      </c>
      <c r="AQ135" s="23"/>
      <c r="AR135" s="23"/>
      <c r="AS135" s="23"/>
    </row>
    <row r="136">
      <c r="A136" s="29">
        <v>2449.0</v>
      </c>
      <c r="B136" s="30">
        <v>2289.0</v>
      </c>
      <c r="C136" s="31" t="s">
        <v>0</v>
      </c>
      <c r="D136" s="5">
        <v>53.0</v>
      </c>
      <c r="E136" s="6">
        <v>64.0</v>
      </c>
      <c r="F136" s="7">
        <v>38.0</v>
      </c>
      <c r="G136" s="8">
        <v>198.0</v>
      </c>
      <c r="H136" s="9">
        <v>320.0</v>
      </c>
      <c r="I136" s="10">
        <v>71.0</v>
      </c>
      <c r="J136" s="11">
        <v>59.0</v>
      </c>
      <c r="K136" s="12">
        <v>19.0</v>
      </c>
      <c r="L136" s="13">
        <v>133.0</v>
      </c>
      <c r="M136" s="31"/>
      <c r="N136" s="14">
        <v>84.0</v>
      </c>
      <c r="O136" s="15">
        <v>72.0</v>
      </c>
      <c r="P136" s="16">
        <v>29.0</v>
      </c>
      <c r="Q136" s="17">
        <v>107.0</v>
      </c>
      <c r="R136" s="18">
        <v>262.0</v>
      </c>
      <c r="S136" s="19">
        <v>39.0</v>
      </c>
      <c r="T136" s="20">
        <v>97.0</v>
      </c>
      <c r="U136" s="21">
        <v>77.0</v>
      </c>
      <c r="V136" s="22">
        <v>41.0</v>
      </c>
      <c r="W136" s="31"/>
      <c r="X136" s="14">
        <v>35.0</v>
      </c>
      <c r="Y136" s="15">
        <v>18.0</v>
      </c>
      <c r="Z136" s="16">
        <v>26.0</v>
      </c>
      <c r="AA136" s="17">
        <v>108.0</v>
      </c>
      <c r="AB136" s="18">
        <v>268.0</v>
      </c>
      <c r="AC136" s="19">
        <v>36.0</v>
      </c>
      <c r="AD136" s="20">
        <v>82.0</v>
      </c>
      <c r="AE136" s="21">
        <v>81.0</v>
      </c>
      <c r="AF136" s="22">
        <v>30.0</v>
      </c>
      <c r="AG136" s="37"/>
      <c r="AH136" s="14">
        <v>84.0</v>
      </c>
      <c r="AI136" s="15">
        <v>72.0</v>
      </c>
      <c r="AJ136" s="16">
        <v>29.0</v>
      </c>
      <c r="AK136" s="20">
        <v>97.0</v>
      </c>
      <c r="AL136" s="21">
        <v>77.0</v>
      </c>
      <c r="AM136" s="22">
        <v>41.0</v>
      </c>
      <c r="AN136" s="38">
        <f t="shared" ref="AN136:AP136" si="134">AH136/(AH136+AK136)</f>
        <v>0.4640883978</v>
      </c>
      <c r="AO136" s="38">
        <f t="shared" si="134"/>
        <v>0.4832214765</v>
      </c>
      <c r="AP136" s="38">
        <f t="shared" si="134"/>
        <v>0.4142857143</v>
      </c>
      <c r="AQ136" s="23"/>
      <c r="AR136" s="23"/>
      <c r="AS136" s="23"/>
    </row>
    <row r="137">
      <c r="A137" s="29">
        <v>2457.0</v>
      </c>
      <c r="B137" s="30">
        <v>2601.0</v>
      </c>
      <c r="C137" s="31" t="s">
        <v>0</v>
      </c>
      <c r="D137" s="5">
        <v>28.0</v>
      </c>
      <c r="E137" s="6">
        <v>55.0</v>
      </c>
      <c r="F137" s="7">
        <v>40.0</v>
      </c>
      <c r="G137" s="8">
        <v>88.0</v>
      </c>
      <c r="H137" s="9">
        <v>167.0</v>
      </c>
      <c r="I137" s="10">
        <v>69.0</v>
      </c>
      <c r="J137" s="11">
        <v>37.0</v>
      </c>
      <c r="K137" s="12">
        <v>39.0</v>
      </c>
      <c r="L137" s="13">
        <v>85.0</v>
      </c>
      <c r="M137" s="31"/>
      <c r="N137" s="14">
        <v>32.0</v>
      </c>
      <c r="O137" s="15">
        <v>39.0</v>
      </c>
      <c r="P137" s="16">
        <v>28.0</v>
      </c>
      <c r="Q137" s="17">
        <v>52.0</v>
      </c>
      <c r="R137" s="18">
        <v>141.0</v>
      </c>
      <c r="S137" s="19">
        <v>20.0</v>
      </c>
      <c r="T137" s="20">
        <v>48.0</v>
      </c>
      <c r="U137" s="21">
        <v>62.0</v>
      </c>
      <c r="V137" s="22">
        <v>66.0</v>
      </c>
      <c r="W137" s="31"/>
      <c r="X137" s="14">
        <v>32.0</v>
      </c>
      <c r="Y137" s="15">
        <v>17.0</v>
      </c>
      <c r="Z137" s="16">
        <v>47.0</v>
      </c>
      <c r="AA137" s="17">
        <v>51.0</v>
      </c>
      <c r="AB137" s="18">
        <v>146.0</v>
      </c>
      <c r="AC137" s="19">
        <v>25.0</v>
      </c>
      <c r="AD137" s="20">
        <v>35.0</v>
      </c>
      <c r="AE137" s="21">
        <v>43.0</v>
      </c>
      <c r="AF137" s="22">
        <v>31.0</v>
      </c>
      <c r="AG137" s="37"/>
      <c r="AH137" s="14">
        <v>32.0</v>
      </c>
      <c r="AI137" s="15">
        <v>39.0</v>
      </c>
      <c r="AJ137" s="16">
        <v>28.0</v>
      </c>
      <c r="AK137" s="20">
        <v>48.0</v>
      </c>
      <c r="AL137" s="21">
        <v>62.0</v>
      </c>
      <c r="AM137" s="22">
        <v>66.0</v>
      </c>
      <c r="AN137" s="38">
        <f t="shared" ref="AN137:AP137" si="135">AH137/(AH137+AK137)</f>
        <v>0.4</v>
      </c>
      <c r="AO137" s="38">
        <f t="shared" si="135"/>
        <v>0.3861386139</v>
      </c>
      <c r="AP137" s="38">
        <f t="shared" si="135"/>
        <v>0.2978723404</v>
      </c>
      <c r="AQ137" s="23"/>
      <c r="AR137" s="23"/>
      <c r="AS137" s="23"/>
    </row>
    <row r="138">
      <c r="A138" s="29">
        <v>2464.0</v>
      </c>
      <c r="B138" s="30">
        <v>2592.0</v>
      </c>
      <c r="C138" s="31" t="s">
        <v>0</v>
      </c>
      <c r="D138" s="5">
        <v>47.0</v>
      </c>
      <c r="E138" s="6">
        <v>88.0</v>
      </c>
      <c r="F138" s="7">
        <v>19.0</v>
      </c>
      <c r="G138" s="8">
        <v>152.0</v>
      </c>
      <c r="H138" s="9">
        <v>355.0</v>
      </c>
      <c r="I138" s="10">
        <v>48.0</v>
      </c>
      <c r="J138" s="11">
        <v>64.0</v>
      </c>
      <c r="K138" s="12">
        <v>21.0</v>
      </c>
      <c r="L138" s="13">
        <v>158.0</v>
      </c>
      <c r="M138" s="31"/>
      <c r="N138" s="14">
        <v>52.0</v>
      </c>
      <c r="O138" s="15">
        <v>52.0</v>
      </c>
      <c r="P138" s="16">
        <v>12.0</v>
      </c>
      <c r="Q138" s="17">
        <v>110.0</v>
      </c>
      <c r="R138" s="18">
        <v>290.0</v>
      </c>
      <c r="S138" s="19">
        <v>26.0</v>
      </c>
      <c r="T138" s="20">
        <v>79.0</v>
      </c>
      <c r="U138" s="21">
        <v>112.0</v>
      </c>
      <c r="V138" s="22">
        <v>42.0</v>
      </c>
      <c r="W138" s="31"/>
      <c r="X138" s="14">
        <v>17.0</v>
      </c>
      <c r="Y138" s="15">
        <v>23.0</v>
      </c>
      <c r="Z138" s="16">
        <v>17.0</v>
      </c>
      <c r="AA138" s="17">
        <v>108.0</v>
      </c>
      <c r="AB138" s="18">
        <v>297.0</v>
      </c>
      <c r="AC138" s="19">
        <v>25.0</v>
      </c>
      <c r="AD138" s="20">
        <v>50.0</v>
      </c>
      <c r="AE138" s="21">
        <v>63.0</v>
      </c>
      <c r="AF138" s="22">
        <v>19.0</v>
      </c>
      <c r="AG138" s="37"/>
      <c r="AH138" s="14">
        <v>52.0</v>
      </c>
      <c r="AI138" s="15">
        <v>52.0</v>
      </c>
      <c r="AJ138" s="16">
        <v>12.0</v>
      </c>
      <c r="AK138" s="20">
        <v>79.0</v>
      </c>
      <c r="AL138" s="21">
        <v>112.0</v>
      </c>
      <c r="AM138" s="22">
        <v>42.0</v>
      </c>
      <c r="AN138" s="38">
        <f t="shared" ref="AN138:AP138" si="136">AH138/(AH138+AK138)</f>
        <v>0.3969465649</v>
      </c>
      <c r="AO138" s="38">
        <f t="shared" si="136"/>
        <v>0.3170731707</v>
      </c>
      <c r="AP138" s="38">
        <f t="shared" si="136"/>
        <v>0.2222222222</v>
      </c>
      <c r="AQ138" s="23"/>
      <c r="AR138" s="23"/>
      <c r="AS138" s="23"/>
    </row>
    <row r="139">
      <c r="A139" s="29">
        <v>2465.0</v>
      </c>
      <c r="B139" s="30">
        <v>3192.0</v>
      </c>
      <c r="C139" s="31" t="s">
        <v>0</v>
      </c>
      <c r="D139" s="5">
        <v>17.0</v>
      </c>
      <c r="E139" s="6">
        <v>82.0</v>
      </c>
      <c r="F139" s="7">
        <v>44.0</v>
      </c>
      <c r="G139" s="8">
        <v>56.0</v>
      </c>
      <c r="H139" s="9">
        <v>336.0</v>
      </c>
      <c r="I139" s="10">
        <v>117.0</v>
      </c>
      <c r="J139" s="11">
        <v>11.0</v>
      </c>
      <c r="K139" s="12">
        <v>36.0</v>
      </c>
      <c r="L139" s="13">
        <v>129.0</v>
      </c>
      <c r="M139" s="31"/>
      <c r="N139" s="14">
        <v>38.0</v>
      </c>
      <c r="O139" s="15">
        <v>79.0</v>
      </c>
      <c r="P139" s="16">
        <v>47.0</v>
      </c>
      <c r="Q139" s="17">
        <v>10.0</v>
      </c>
      <c r="R139" s="18">
        <v>195.0</v>
      </c>
      <c r="S139" s="19">
        <v>13.0</v>
      </c>
      <c r="T139" s="20">
        <v>35.0</v>
      </c>
      <c r="U139" s="21">
        <v>134.0</v>
      </c>
      <c r="V139" s="22">
        <v>123.0</v>
      </c>
      <c r="W139" s="31"/>
      <c r="X139" s="14">
        <v>19.0</v>
      </c>
      <c r="Y139" s="15">
        <v>37.0</v>
      </c>
      <c r="Z139" s="16">
        <v>52.0</v>
      </c>
      <c r="AA139" s="17">
        <v>10.0</v>
      </c>
      <c r="AB139" s="18">
        <v>190.0</v>
      </c>
      <c r="AC139" s="19">
        <v>13.0</v>
      </c>
      <c r="AD139" s="20">
        <v>30.0</v>
      </c>
      <c r="AE139" s="21">
        <v>93.0</v>
      </c>
      <c r="AF139" s="22">
        <v>58.0</v>
      </c>
      <c r="AG139" s="37"/>
      <c r="AH139" s="14">
        <v>38.0</v>
      </c>
      <c r="AI139" s="15">
        <v>79.0</v>
      </c>
      <c r="AJ139" s="16">
        <v>47.0</v>
      </c>
      <c r="AK139" s="20">
        <v>35.0</v>
      </c>
      <c r="AL139" s="21">
        <v>134.0</v>
      </c>
      <c r="AM139" s="22">
        <v>123.0</v>
      </c>
      <c r="AN139" s="38">
        <f t="shared" ref="AN139:AP139" si="137">AH139/(AH139+AK139)</f>
        <v>0.5205479452</v>
      </c>
      <c r="AO139" s="38">
        <f t="shared" si="137"/>
        <v>0.3708920188</v>
      </c>
      <c r="AP139" s="38">
        <f t="shared" si="137"/>
        <v>0.2764705882</v>
      </c>
      <c r="AQ139" s="23"/>
      <c r="AR139" s="23"/>
      <c r="AS139" s="23"/>
    </row>
    <row r="140">
      <c r="A140" s="29">
        <v>2466.0</v>
      </c>
      <c r="B140" s="30">
        <v>1701.0</v>
      </c>
      <c r="C140" s="31" t="s">
        <v>0</v>
      </c>
      <c r="D140" s="5">
        <v>19.0</v>
      </c>
      <c r="E140" s="6">
        <v>62.0</v>
      </c>
      <c r="F140" s="7">
        <v>41.0</v>
      </c>
      <c r="G140" s="8">
        <v>40.0</v>
      </c>
      <c r="H140" s="9">
        <v>279.0</v>
      </c>
      <c r="I140" s="10">
        <v>72.0</v>
      </c>
      <c r="J140" s="11">
        <v>13.0</v>
      </c>
      <c r="K140" s="12">
        <v>18.0</v>
      </c>
      <c r="L140" s="13">
        <v>90.0</v>
      </c>
      <c r="M140" s="31"/>
      <c r="N140" s="14">
        <v>27.0</v>
      </c>
      <c r="O140" s="15">
        <v>59.0</v>
      </c>
      <c r="P140" s="16">
        <v>48.0</v>
      </c>
      <c r="Q140" s="17">
        <v>12.0</v>
      </c>
      <c r="R140" s="18">
        <v>157.0</v>
      </c>
      <c r="S140" s="19">
        <v>9.0</v>
      </c>
      <c r="T140" s="20">
        <v>25.0</v>
      </c>
      <c r="U140" s="21">
        <v>101.0</v>
      </c>
      <c r="V140" s="22">
        <v>55.0</v>
      </c>
      <c r="W140" s="31"/>
      <c r="X140" s="14">
        <v>15.0</v>
      </c>
      <c r="Y140" s="15">
        <v>37.0</v>
      </c>
      <c r="Z140" s="16">
        <v>42.0</v>
      </c>
      <c r="AA140" s="17">
        <v>12.0</v>
      </c>
      <c r="AB140" s="18">
        <v>156.0</v>
      </c>
      <c r="AC140" s="19">
        <v>9.0</v>
      </c>
      <c r="AD140" s="20">
        <v>23.0</v>
      </c>
      <c r="AE140" s="21">
        <v>79.0</v>
      </c>
      <c r="AF140" s="22">
        <v>39.0</v>
      </c>
      <c r="AG140" s="37"/>
      <c r="AH140" s="14">
        <v>27.0</v>
      </c>
      <c r="AI140" s="15">
        <v>59.0</v>
      </c>
      <c r="AJ140" s="16">
        <v>48.0</v>
      </c>
      <c r="AK140" s="20">
        <v>25.0</v>
      </c>
      <c r="AL140" s="21">
        <v>101.0</v>
      </c>
      <c r="AM140" s="22">
        <v>55.0</v>
      </c>
      <c r="AN140" s="38">
        <f t="shared" ref="AN140:AP140" si="138">AH140/(AH140+AK140)</f>
        <v>0.5192307692</v>
      </c>
      <c r="AO140" s="38">
        <f t="shared" si="138"/>
        <v>0.36875</v>
      </c>
      <c r="AP140" s="38">
        <f t="shared" si="138"/>
        <v>0.4660194175</v>
      </c>
      <c r="AQ140" s="23"/>
      <c r="AR140" s="23"/>
      <c r="AS140" s="23"/>
    </row>
    <row r="141">
      <c r="A141" s="29">
        <v>2477.0</v>
      </c>
      <c r="B141" s="30">
        <v>1096.0</v>
      </c>
      <c r="C141" s="31" t="s">
        <v>0</v>
      </c>
      <c r="D141" s="5">
        <v>22.0</v>
      </c>
      <c r="E141" s="6">
        <v>85.0</v>
      </c>
      <c r="F141" s="7">
        <v>38.0</v>
      </c>
      <c r="G141" s="8">
        <v>28.0</v>
      </c>
      <c r="H141" s="9">
        <v>227.0</v>
      </c>
      <c r="I141" s="10">
        <v>65.0</v>
      </c>
      <c r="J141" s="11">
        <v>6.0</v>
      </c>
      <c r="K141" s="12">
        <v>5.0</v>
      </c>
      <c r="L141" s="13">
        <v>68.0</v>
      </c>
      <c r="M141" s="31"/>
      <c r="N141" s="14">
        <v>16.0</v>
      </c>
      <c r="O141" s="15">
        <v>96.0</v>
      </c>
      <c r="P141" s="16">
        <v>33.0</v>
      </c>
      <c r="Q141" s="17">
        <v>12.0</v>
      </c>
      <c r="R141" s="18">
        <v>85.0</v>
      </c>
      <c r="S141" s="19">
        <v>6.0</v>
      </c>
      <c r="T141" s="20">
        <v>27.0</v>
      </c>
      <c r="U141" s="21">
        <v>106.0</v>
      </c>
      <c r="V141" s="22">
        <v>61.0</v>
      </c>
      <c r="W141" s="31"/>
      <c r="X141" s="14">
        <v>16.0</v>
      </c>
      <c r="Y141" s="15">
        <v>41.0</v>
      </c>
      <c r="Z141" s="16">
        <v>35.0</v>
      </c>
      <c r="AA141" s="17">
        <v>12.0</v>
      </c>
      <c r="AB141" s="18">
        <v>81.0</v>
      </c>
      <c r="AC141" s="19">
        <v>5.0</v>
      </c>
      <c r="AD141" s="20">
        <v>14.0</v>
      </c>
      <c r="AE141" s="21">
        <v>109.0</v>
      </c>
      <c r="AF141" s="22">
        <v>45.0</v>
      </c>
      <c r="AG141" s="37"/>
      <c r="AH141" s="14">
        <v>16.0</v>
      </c>
      <c r="AI141" s="15">
        <v>96.0</v>
      </c>
      <c r="AJ141" s="16">
        <v>33.0</v>
      </c>
      <c r="AK141" s="20">
        <v>27.0</v>
      </c>
      <c r="AL141" s="21">
        <v>106.0</v>
      </c>
      <c r="AM141" s="22">
        <v>61.0</v>
      </c>
      <c r="AN141" s="38">
        <f t="shared" ref="AN141:AP141" si="139">AH141/(AH141+AK141)</f>
        <v>0.3720930233</v>
      </c>
      <c r="AO141" s="38">
        <f t="shared" si="139"/>
        <v>0.4752475248</v>
      </c>
      <c r="AP141" s="38">
        <f t="shared" si="139"/>
        <v>0.3510638298</v>
      </c>
      <c r="AQ141" s="23"/>
      <c r="AR141" s="23"/>
      <c r="AS141" s="23"/>
    </row>
    <row r="142">
      <c r="A142" s="29">
        <v>2479.0</v>
      </c>
      <c r="B142" s="30">
        <v>2373.0</v>
      </c>
      <c r="C142" s="31" t="s">
        <v>0</v>
      </c>
      <c r="D142" s="5">
        <v>23.0</v>
      </c>
      <c r="E142" s="6">
        <v>54.0</v>
      </c>
      <c r="F142" s="7">
        <v>17.0</v>
      </c>
      <c r="G142" s="8">
        <v>34.0</v>
      </c>
      <c r="H142" s="9">
        <v>116.0</v>
      </c>
      <c r="I142" s="10">
        <v>35.0</v>
      </c>
      <c r="J142" s="11">
        <v>38.0</v>
      </c>
      <c r="K142" s="12">
        <v>19.0</v>
      </c>
      <c r="L142" s="13">
        <v>59.0</v>
      </c>
      <c r="M142" s="31"/>
      <c r="N142" s="14">
        <v>20.0</v>
      </c>
      <c r="O142" s="15">
        <v>21.0</v>
      </c>
      <c r="P142" s="16">
        <v>9.0</v>
      </c>
      <c r="Q142" s="17">
        <v>38.0</v>
      </c>
      <c r="R142" s="18">
        <v>131.0</v>
      </c>
      <c r="S142" s="19">
        <v>24.0</v>
      </c>
      <c r="T142" s="20">
        <v>23.0</v>
      </c>
      <c r="U142" s="21">
        <v>35.0</v>
      </c>
      <c r="V142" s="22">
        <v>27.0</v>
      </c>
      <c r="W142" s="31"/>
      <c r="X142" s="14">
        <v>13.0</v>
      </c>
      <c r="Y142" s="15">
        <v>17.0</v>
      </c>
      <c r="Z142" s="16">
        <v>11.0</v>
      </c>
      <c r="AA142" s="17">
        <v>38.0</v>
      </c>
      <c r="AB142" s="18">
        <v>125.0</v>
      </c>
      <c r="AC142" s="19">
        <v>22.0</v>
      </c>
      <c r="AD142" s="20">
        <v>16.0</v>
      </c>
      <c r="AE142" s="21">
        <v>29.0</v>
      </c>
      <c r="AF142" s="22">
        <v>23.0</v>
      </c>
      <c r="AG142" s="37"/>
      <c r="AH142" s="14">
        <v>20.0</v>
      </c>
      <c r="AI142" s="15">
        <v>21.0</v>
      </c>
      <c r="AJ142" s="16">
        <v>9.0</v>
      </c>
      <c r="AK142" s="20">
        <v>23.0</v>
      </c>
      <c r="AL142" s="21">
        <v>35.0</v>
      </c>
      <c r="AM142" s="22">
        <v>27.0</v>
      </c>
      <c r="AN142" s="38">
        <f t="shared" ref="AN142:AP142" si="140">AH142/(AH142+AK142)</f>
        <v>0.4651162791</v>
      </c>
      <c r="AO142" s="38">
        <f t="shared" si="140"/>
        <v>0.375</v>
      </c>
      <c r="AP142" s="38">
        <f t="shared" si="140"/>
        <v>0.25</v>
      </c>
      <c r="AQ142" s="23"/>
      <c r="AR142" s="23"/>
      <c r="AS142" s="23"/>
    </row>
    <row r="143">
      <c r="A143" s="29">
        <v>2480.0</v>
      </c>
      <c r="B143" s="30">
        <v>977.0</v>
      </c>
      <c r="C143" s="31" t="s">
        <v>0</v>
      </c>
      <c r="D143" s="5">
        <v>7.0</v>
      </c>
      <c r="E143" s="6">
        <v>18.0</v>
      </c>
      <c r="F143" s="7">
        <v>16.0</v>
      </c>
      <c r="G143" s="8">
        <v>33.0</v>
      </c>
      <c r="H143" s="9">
        <v>85.0</v>
      </c>
      <c r="I143" s="10">
        <v>23.0</v>
      </c>
      <c r="J143" s="11">
        <v>16.0</v>
      </c>
      <c r="K143" s="12">
        <v>9.0</v>
      </c>
      <c r="L143" s="13">
        <v>30.0</v>
      </c>
      <c r="M143" s="31"/>
      <c r="N143" s="14">
        <v>7.0</v>
      </c>
      <c r="O143" s="15">
        <v>17.0</v>
      </c>
      <c r="P143" s="16">
        <v>5.0</v>
      </c>
      <c r="Q143" s="17">
        <v>21.0</v>
      </c>
      <c r="R143" s="18">
        <v>78.0</v>
      </c>
      <c r="S143" s="19">
        <v>16.0</v>
      </c>
      <c r="T143" s="20">
        <v>14.0</v>
      </c>
      <c r="U143" s="21">
        <v>19.0</v>
      </c>
      <c r="V143" s="22">
        <v>20.0</v>
      </c>
      <c r="W143" s="31"/>
      <c r="X143" s="14">
        <v>1.0</v>
      </c>
      <c r="Y143" s="15">
        <v>4.0</v>
      </c>
      <c r="Z143" s="16">
        <v>9.0</v>
      </c>
      <c r="AA143" s="17">
        <v>23.0</v>
      </c>
      <c r="AB143" s="18">
        <v>77.0</v>
      </c>
      <c r="AC143" s="19">
        <v>14.0</v>
      </c>
      <c r="AD143" s="20">
        <v>9.0</v>
      </c>
      <c r="AE143" s="21">
        <v>15.0</v>
      </c>
      <c r="AF143" s="22">
        <v>6.0</v>
      </c>
      <c r="AG143" s="37"/>
      <c r="AH143" s="14">
        <v>7.0</v>
      </c>
      <c r="AI143" s="15">
        <v>17.0</v>
      </c>
      <c r="AJ143" s="16">
        <v>5.0</v>
      </c>
      <c r="AK143" s="20">
        <v>14.0</v>
      </c>
      <c r="AL143" s="21">
        <v>19.0</v>
      </c>
      <c r="AM143" s="22">
        <v>20.0</v>
      </c>
      <c r="AN143" s="38">
        <f t="shared" ref="AN143:AP143" si="141">AH143/(AH143+AK143)</f>
        <v>0.3333333333</v>
      </c>
      <c r="AO143" s="38">
        <f t="shared" si="141"/>
        <v>0.4722222222</v>
      </c>
      <c r="AP143" s="38">
        <f t="shared" si="141"/>
        <v>0.2</v>
      </c>
      <c r="AQ143" s="23"/>
      <c r="AR143" s="23"/>
      <c r="AS143" s="23"/>
    </row>
    <row r="144">
      <c r="A144" s="29">
        <v>2600.0</v>
      </c>
      <c r="B144" s="30">
        <v>2809.0</v>
      </c>
      <c r="C144" s="31" t="s">
        <v>0</v>
      </c>
      <c r="D144" s="5">
        <v>25.0</v>
      </c>
      <c r="E144" s="6">
        <v>39.0</v>
      </c>
      <c r="F144" s="7">
        <v>22.0</v>
      </c>
      <c r="G144" s="8">
        <v>105.0</v>
      </c>
      <c r="H144" s="9">
        <v>152.0</v>
      </c>
      <c r="I144" s="10">
        <v>77.0</v>
      </c>
      <c r="J144" s="11">
        <v>54.0</v>
      </c>
      <c r="K144" s="12">
        <v>39.0</v>
      </c>
      <c r="L144" s="13">
        <v>86.0</v>
      </c>
      <c r="M144" s="31"/>
      <c r="N144" s="14">
        <v>39.0</v>
      </c>
      <c r="O144" s="15">
        <v>42.0</v>
      </c>
      <c r="P144" s="16">
        <v>18.0</v>
      </c>
      <c r="Q144" s="17">
        <v>66.0</v>
      </c>
      <c r="R144" s="18">
        <v>128.0</v>
      </c>
      <c r="S144" s="19">
        <v>37.0</v>
      </c>
      <c r="T144" s="20">
        <v>55.0</v>
      </c>
      <c r="U144" s="21">
        <v>43.0</v>
      </c>
      <c r="V144" s="22">
        <v>62.0</v>
      </c>
      <c r="W144" s="31"/>
      <c r="X144" s="14">
        <v>30.0</v>
      </c>
      <c r="Y144" s="15">
        <v>26.0</v>
      </c>
      <c r="Z144" s="16">
        <v>31.0</v>
      </c>
      <c r="AA144" s="17">
        <v>65.0</v>
      </c>
      <c r="AB144" s="18">
        <v>128.0</v>
      </c>
      <c r="AC144" s="19">
        <v>38.0</v>
      </c>
      <c r="AD144" s="20">
        <v>49.0</v>
      </c>
      <c r="AE144" s="21">
        <v>37.0</v>
      </c>
      <c r="AF144" s="22">
        <v>37.0</v>
      </c>
      <c r="AG144" s="37"/>
      <c r="AH144" s="14">
        <v>39.0</v>
      </c>
      <c r="AI144" s="15">
        <v>42.0</v>
      </c>
      <c r="AJ144" s="16">
        <v>18.0</v>
      </c>
      <c r="AK144" s="20">
        <v>55.0</v>
      </c>
      <c r="AL144" s="21">
        <v>43.0</v>
      </c>
      <c r="AM144" s="22">
        <v>62.0</v>
      </c>
      <c r="AN144" s="38">
        <f t="shared" ref="AN144:AP144" si="142">AH144/(AH144+AK144)</f>
        <v>0.414893617</v>
      </c>
      <c r="AO144" s="38">
        <f t="shared" si="142"/>
        <v>0.4941176471</v>
      </c>
      <c r="AP144" s="38">
        <f t="shared" si="142"/>
        <v>0.225</v>
      </c>
      <c r="AQ144" s="23"/>
      <c r="AR144" s="23"/>
      <c r="AS144" s="23"/>
    </row>
    <row r="145">
      <c r="A145" s="29">
        <v>2605.0</v>
      </c>
      <c r="B145" s="30">
        <v>1250.0</v>
      </c>
      <c r="C145" s="31" t="s">
        <v>0</v>
      </c>
      <c r="D145" s="5">
        <v>33.0</v>
      </c>
      <c r="E145" s="6">
        <v>19.0</v>
      </c>
      <c r="F145" s="7">
        <v>25.0</v>
      </c>
      <c r="G145" s="8">
        <v>63.0</v>
      </c>
      <c r="H145" s="9">
        <v>79.0</v>
      </c>
      <c r="I145" s="10">
        <v>40.0</v>
      </c>
      <c r="J145" s="11">
        <v>32.0</v>
      </c>
      <c r="K145" s="12">
        <v>17.0</v>
      </c>
      <c r="L145" s="13">
        <v>46.0</v>
      </c>
      <c r="M145" s="31"/>
      <c r="N145" s="14">
        <v>31.0</v>
      </c>
      <c r="O145" s="15">
        <v>17.0</v>
      </c>
      <c r="P145" s="16">
        <v>13.0</v>
      </c>
      <c r="Q145" s="17">
        <v>21.0</v>
      </c>
      <c r="R145" s="18">
        <v>62.0</v>
      </c>
      <c r="S145" s="19">
        <v>17.0</v>
      </c>
      <c r="T145" s="20">
        <v>58.0</v>
      </c>
      <c r="U145" s="21">
        <v>38.0</v>
      </c>
      <c r="V145" s="22">
        <v>33.0</v>
      </c>
      <c r="W145" s="31"/>
      <c r="X145" s="14">
        <v>21.0</v>
      </c>
      <c r="Y145" s="15">
        <v>10.0</v>
      </c>
      <c r="Z145" s="16">
        <v>22.0</v>
      </c>
      <c r="AA145" s="17">
        <v>18.0</v>
      </c>
      <c r="AB145" s="18">
        <v>58.0</v>
      </c>
      <c r="AC145" s="19">
        <v>17.0</v>
      </c>
      <c r="AD145" s="20">
        <v>45.0</v>
      </c>
      <c r="AE145" s="21">
        <v>29.0</v>
      </c>
      <c r="AF145" s="22">
        <v>14.0</v>
      </c>
      <c r="AG145" s="37"/>
      <c r="AH145" s="14">
        <v>31.0</v>
      </c>
      <c r="AI145" s="15">
        <v>17.0</v>
      </c>
      <c r="AJ145" s="16">
        <v>13.0</v>
      </c>
      <c r="AK145" s="20">
        <v>58.0</v>
      </c>
      <c r="AL145" s="21">
        <v>38.0</v>
      </c>
      <c r="AM145" s="22">
        <v>33.0</v>
      </c>
      <c r="AN145" s="38">
        <f t="shared" ref="AN145:AP145" si="143">AH145/(AH145+AK145)</f>
        <v>0.3483146067</v>
      </c>
      <c r="AO145" s="38">
        <f t="shared" si="143"/>
        <v>0.3090909091</v>
      </c>
      <c r="AP145" s="38">
        <f t="shared" si="143"/>
        <v>0.2826086957</v>
      </c>
      <c r="AQ145" s="23"/>
      <c r="AR145" s="23"/>
      <c r="AS145" s="23"/>
    </row>
    <row r="146">
      <c r="A146" s="29">
        <v>2606.0</v>
      </c>
      <c r="B146" s="30">
        <v>2924.0</v>
      </c>
      <c r="C146" s="31" t="s">
        <v>0</v>
      </c>
      <c r="D146" s="5">
        <v>35.0</v>
      </c>
      <c r="E146" s="6">
        <v>66.0</v>
      </c>
      <c r="F146" s="7">
        <v>33.0</v>
      </c>
      <c r="G146" s="8">
        <v>116.0</v>
      </c>
      <c r="H146" s="9">
        <v>228.0</v>
      </c>
      <c r="I146" s="10">
        <v>59.0</v>
      </c>
      <c r="J146" s="11">
        <v>44.0</v>
      </c>
      <c r="K146" s="12">
        <v>20.0</v>
      </c>
      <c r="L146" s="13">
        <v>100.0</v>
      </c>
      <c r="M146" s="31"/>
      <c r="N146" s="14">
        <v>30.0</v>
      </c>
      <c r="O146" s="15">
        <v>24.0</v>
      </c>
      <c r="P146" s="16">
        <v>14.0</v>
      </c>
      <c r="Q146" s="17">
        <v>95.0</v>
      </c>
      <c r="R146" s="18">
        <v>224.0</v>
      </c>
      <c r="S146" s="19">
        <v>44.0</v>
      </c>
      <c r="T146" s="20">
        <v>38.0</v>
      </c>
      <c r="U146" s="21">
        <v>63.0</v>
      </c>
      <c r="V146" s="22">
        <v>38.0</v>
      </c>
      <c r="W146" s="31"/>
      <c r="X146" s="14">
        <v>13.0</v>
      </c>
      <c r="Y146" s="15">
        <v>7.0</v>
      </c>
      <c r="Z146" s="16">
        <v>23.0</v>
      </c>
      <c r="AA146" s="17">
        <v>103.0</v>
      </c>
      <c r="AB146" s="18">
        <v>232.0</v>
      </c>
      <c r="AC146" s="19">
        <v>46.0</v>
      </c>
      <c r="AD146" s="20">
        <v>32.0</v>
      </c>
      <c r="AE146" s="21">
        <v>50.0</v>
      </c>
      <c r="AF146" s="22">
        <v>26.0</v>
      </c>
      <c r="AG146" s="37"/>
      <c r="AH146" s="14">
        <v>30.0</v>
      </c>
      <c r="AI146" s="15">
        <v>24.0</v>
      </c>
      <c r="AJ146" s="16">
        <v>14.0</v>
      </c>
      <c r="AK146" s="20">
        <v>38.0</v>
      </c>
      <c r="AL146" s="21">
        <v>63.0</v>
      </c>
      <c r="AM146" s="22">
        <v>38.0</v>
      </c>
      <c r="AN146" s="38">
        <f t="shared" ref="AN146:AP146" si="144">AH146/(AH146+AK146)</f>
        <v>0.4411764706</v>
      </c>
      <c r="AO146" s="38">
        <f t="shared" si="144"/>
        <v>0.275862069</v>
      </c>
      <c r="AP146" s="38">
        <f t="shared" si="144"/>
        <v>0.2692307692</v>
      </c>
      <c r="AQ146" s="23"/>
      <c r="AR146" s="23"/>
      <c r="AS146" s="23"/>
    </row>
    <row r="147">
      <c r="A147" s="29">
        <v>2611.0</v>
      </c>
      <c r="B147" s="30">
        <v>1957.0</v>
      </c>
      <c r="C147" s="31" t="s">
        <v>0</v>
      </c>
      <c r="D147" s="5">
        <v>21.0</v>
      </c>
      <c r="E147" s="6">
        <v>29.0</v>
      </c>
      <c r="F147" s="7">
        <v>26.0</v>
      </c>
      <c r="G147" s="8">
        <v>45.0</v>
      </c>
      <c r="H147" s="9">
        <v>102.0</v>
      </c>
      <c r="I147" s="10">
        <v>37.0</v>
      </c>
      <c r="J147" s="11">
        <v>28.0</v>
      </c>
      <c r="K147" s="12">
        <v>15.0</v>
      </c>
      <c r="L147" s="13">
        <v>44.0</v>
      </c>
      <c r="M147" s="31"/>
      <c r="N147" s="14">
        <v>19.0</v>
      </c>
      <c r="O147" s="15">
        <v>11.0</v>
      </c>
      <c r="P147" s="16">
        <v>15.0</v>
      </c>
      <c r="Q147" s="17">
        <v>31.0</v>
      </c>
      <c r="R147" s="18">
        <v>97.0</v>
      </c>
      <c r="S147" s="19">
        <v>24.0</v>
      </c>
      <c r="T147" s="20">
        <v>26.0</v>
      </c>
      <c r="U147" s="21">
        <v>30.0</v>
      </c>
      <c r="V147" s="22">
        <v>26.0</v>
      </c>
      <c r="W147" s="31"/>
      <c r="X147" s="14">
        <v>10.0</v>
      </c>
      <c r="Y147" s="15">
        <v>5.0</v>
      </c>
      <c r="Z147" s="16">
        <v>19.0</v>
      </c>
      <c r="AA147" s="17">
        <v>35.0</v>
      </c>
      <c r="AB147" s="18">
        <v>98.0</v>
      </c>
      <c r="AC147" s="19">
        <v>25.0</v>
      </c>
      <c r="AD147" s="20">
        <v>22.0</v>
      </c>
      <c r="AE147" s="21">
        <v>29.0</v>
      </c>
      <c r="AF147" s="22">
        <v>17.0</v>
      </c>
      <c r="AG147" s="37"/>
      <c r="AH147" s="14">
        <v>19.0</v>
      </c>
      <c r="AI147" s="15">
        <v>11.0</v>
      </c>
      <c r="AJ147" s="16">
        <v>15.0</v>
      </c>
      <c r="AK147" s="20">
        <v>26.0</v>
      </c>
      <c r="AL147" s="21">
        <v>30.0</v>
      </c>
      <c r="AM147" s="22">
        <v>26.0</v>
      </c>
      <c r="AN147" s="38">
        <f t="shared" ref="AN147:AP147" si="145">AH147/(AH147+AK147)</f>
        <v>0.4222222222</v>
      </c>
      <c r="AO147" s="38">
        <f t="shared" si="145"/>
        <v>0.2682926829</v>
      </c>
      <c r="AP147" s="38">
        <f t="shared" si="145"/>
        <v>0.3658536585</v>
      </c>
      <c r="AQ147" s="23"/>
      <c r="AR147" s="23"/>
      <c r="AS147" s="23"/>
    </row>
    <row r="148">
      <c r="A148" s="29">
        <v>2614.0</v>
      </c>
      <c r="B148" s="30">
        <v>2967.0</v>
      </c>
      <c r="C148" s="31" t="s">
        <v>0</v>
      </c>
      <c r="D148" s="5">
        <v>43.0</v>
      </c>
      <c r="E148" s="6">
        <v>36.0</v>
      </c>
      <c r="F148" s="7">
        <v>36.0</v>
      </c>
      <c r="G148" s="8">
        <v>106.0</v>
      </c>
      <c r="H148" s="9">
        <v>140.0</v>
      </c>
      <c r="I148" s="10">
        <v>88.0</v>
      </c>
      <c r="J148" s="11">
        <v>67.0</v>
      </c>
      <c r="K148" s="12">
        <v>52.0</v>
      </c>
      <c r="L148" s="13">
        <v>80.0</v>
      </c>
      <c r="M148" s="31"/>
      <c r="N148" s="14">
        <v>49.0</v>
      </c>
      <c r="O148" s="15">
        <v>21.0</v>
      </c>
      <c r="P148" s="16">
        <v>36.0</v>
      </c>
      <c r="Q148" s="17">
        <v>73.0</v>
      </c>
      <c r="R148" s="18">
        <v>115.0</v>
      </c>
      <c r="S148" s="19">
        <v>37.0</v>
      </c>
      <c r="T148" s="20">
        <v>63.0</v>
      </c>
      <c r="U148" s="21">
        <v>46.0</v>
      </c>
      <c r="V148" s="22">
        <v>73.0</v>
      </c>
      <c r="W148" s="31"/>
      <c r="X148" s="14">
        <v>37.0</v>
      </c>
      <c r="Y148" s="15">
        <v>5.0</v>
      </c>
      <c r="Z148" s="16">
        <v>40.0</v>
      </c>
      <c r="AA148" s="17">
        <v>76.0</v>
      </c>
      <c r="AB148" s="18">
        <v>112.0</v>
      </c>
      <c r="AC148" s="19">
        <v>34.0</v>
      </c>
      <c r="AD148" s="20">
        <v>45.0</v>
      </c>
      <c r="AE148" s="21">
        <v>45.0</v>
      </c>
      <c r="AF148" s="22">
        <v>53.0</v>
      </c>
      <c r="AG148" s="37"/>
      <c r="AH148" s="14">
        <v>49.0</v>
      </c>
      <c r="AI148" s="15">
        <v>21.0</v>
      </c>
      <c r="AJ148" s="16">
        <v>36.0</v>
      </c>
      <c r="AK148" s="20">
        <v>63.0</v>
      </c>
      <c r="AL148" s="21">
        <v>46.0</v>
      </c>
      <c r="AM148" s="22">
        <v>73.0</v>
      </c>
      <c r="AN148" s="38">
        <f t="shared" ref="AN148:AP148" si="146">AH148/(AH148+AK148)</f>
        <v>0.4375</v>
      </c>
      <c r="AO148" s="38">
        <f t="shared" si="146"/>
        <v>0.3134328358</v>
      </c>
      <c r="AP148" s="38">
        <f t="shared" si="146"/>
        <v>0.3302752294</v>
      </c>
      <c r="AQ148" s="23"/>
      <c r="AR148" s="23"/>
      <c r="AS148" s="23"/>
    </row>
    <row r="149">
      <c r="A149" s="29">
        <v>2622.0</v>
      </c>
      <c r="B149" s="30">
        <v>1666.0</v>
      </c>
      <c r="C149" s="31" t="s">
        <v>0</v>
      </c>
      <c r="D149" s="5">
        <v>24.0</v>
      </c>
      <c r="E149" s="6">
        <v>24.0</v>
      </c>
      <c r="F149" s="7">
        <v>37.0</v>
      </c>
      <c r="G149" s="8">
        <v>119.0</v>
      </c>
      <c r="H149" s="9">
        <v>125.0</v>
      </c>
      <c r="I149" s="10">
        <v>59.0</v>
      </c>
      <c r="J149" s="11">
        <v>43.0</v>
      </c>
      <c r="K149" s="12">
        <v>37.0</v>
      </c>
      <c r="L149" s="13">
        <v>76.0</v>
      </c>
      <c r="M149" s="31"/>
      <c r="N149" s="14">
        <v>46.0</v>
      </c>
      <c r="O149" s="15">
        <v>31.0</v>
      </c>
      <c r="P149" s="16">
        <v>20.0</v>
      </c>
      <c r="Q149" s="17">
        <v>49.0</v>
      </c>
      <c r="R149" s="18">
        <v>105.0</v>
      </c>
      <c r="S149" s="19">
        <v>25.0</v>
      </c>
      <c r="T149" s="20">
        <v>65.0</v>
      </c>
      <c r="U149" s="21">
        <v>32.0</v>
      </c>
      <c r="V149" s="22">
        <v>72.0</v>
      </c>
      <c r="W149" s="31"/>
      <c r="X149" s="14">
        <v>27.0</v>
      </c>
      <c r="Y149" s="15">
        <v>18.0</v>
      </c>
      <c r="Z149" s="16">
        <v>41.0</v>
      </c>
      <c r="AA149" s="17">
        <v>49.0</v>
      </c>
      <c r="AB149" s="18">
        <v>110.0</v>
      </c>
      <c r="AC149" s="19">
        <v>24.0</v>
      </c>
      <c r="AD149" s="20">
        <v>60.0</v>
      </c>
      <c r="AE149" s="21">
        <v>34.0</v>
      </c>
      <c r="AF149" s="22">
        <v>34.0</v>
      </c>
      <c r="AG149" s="37"/>
      <c r="AH149" s="14">
        <v>46.0</v>
      </c>
      <c r="AI149" s="15">
        <v>31.0</v>
      </c>
      <c r="AJ149" s="16">
        <v>20.0</v>
      </c>
      <c r="AK149" s="20">
        <v>65.0</v>
      </c>
      <c r="AL149" s="21">
        <v>32.0</v>
      </c>
      <c r="AM149" s="22">
        <v>72.0</v>
      </c>
      <c r="AN149" s="38">
        <f t="shared" ref="AN149:AP149" si="147">AH149/(AH149+AK149)</f>
        <v>0.4144144144</v>
      </c>
      <c r="AO149" s="38">
        <f t="shared" si="147"/>
        <v>0.4920634921</v>
      </c>
      <c r="AP149" s="38">
        <f t="shared" si="147"/>
        <v>0.2173913043</v>
      </c>
      <c r="AQ149" s="23"/>
      <c r="AR149" s="23"/>
      <c r="AS149" s="23"/>
    </row>
    <row r="150">
      <c r="A150" s="29">
        <v>2633.0</v>
      </c>
      <c r="B150" s="30">
        <v>2528.0</v>
      </c>
      <c r="C150" s="31" t="s">
        <v>0</v>
      </c>
      <c r="D150" s="5">
        <v>36.0</v>
      </c>
      <c r="E150" s="6">
        <v>65.0</v>
      </c>
      <c r="F150" s="7">
        <v>26.0</v>
      </c>
      <c r="G150" s="8">
        <v>120.0</v>
      </c>
      <c r="H150" s="9">
        <v>263.0</v>
      </c>
      <c r="I150" s="10">
        <v>74.0</v>
      </c>
      <c r="J150" s="11">
        <v>66.0</v>
      </c>
      <c r="K150" s="12">
        <v>21.0</v>
      </c>
      <c r="L150" s="13">
        <v>151.0</v>
      </c>
      <c r="M150" s="31"/>
      <c r="N150" s="14">
        <v>59.0</v>
      </c>
      <c r="O150" s="15">
        <v>48.0</v>
      </c>
      <c r="P150" s="16">
        <v>21.0</v>
      </c>
      <c r="Q150" s="17">
        <v>62.0</v>
      </c>
      <c r="R150" s="18">
        <v>229.0</v>
      </c>
      <c r="S150" s="19">
        <v>18.0</v>
      </c>
      <c r="T150" s="20">
        <v>86.0</v>
      </c>
      <c r="U150" s="21">
        <v>102.0</v>
      </c>
      <c r="V150" s="22">
        <v>69.0</v>
      </c>
      <c r="W150" s="31"/>
      <c r="X150" s="14">
        <v>39.0</v>
      </c>
      <c r="Y150" s="15">
        <v>20.0</v>
      </c>
      <c r="Z150" s="16">
        <v>34.0</v>
      </c>
      <c r="AA150" s="17">
        <v>62.0</v>
      </c>
      <c r="AB150" s="18">
        <v>236.0</v>
      </c>
      <c r="AC150" s="19">
        <v>17.0</v>
      </c>
      <c r="AD150" s="20">
        <v>77.0</v>
      </c>
      <c r="AE150" s="21">
        <v>101.0</v>
      </c>
      <c r="AF150" s="22">
        <v>34.0</v>
      </c>
      <c r="AG150" s="37"/>
      <c r="AH150" s="14">
        <v>59.0</v>
      </c>
      <c r="AI150" s="15">
        <v>48.0</v>
      </c>
      <c r="AJ150" s="16">
        <v>21.0</v>
      </c>
      <c r="AK150" s="20">
        <v>86.0</v>
      </c>
      <c r="AL150" s="21">
        <v>102.0</v>
      </c>
      <c r="AM150" s="22">
        <v>69.0</v>
      </c>
      <c r="AN150" s="38">
        <f t="shared" ref="AN150:AP150" si="148">AH150/(AH150+AK150)</f>
        <v>0.4068965517</v>
      </c>
      <c r="AO150" s="38">
        <f t="shared" si="148"/>
        <v>0.32</v>
      </c>
      <c r="AP150" s="38">
        <f t="shared" si="148"/>
        <v>0.2333333333</v>
      </c>
      <c r="AQ150" s="23"/>
      <c r="AR150" s="23"/>
      <c r="AS150" s="23"/>
    </row>
    <row r="151">
      <c r="A151" s="29">
        <v>2643.0</v>
      </c>
      <c r="B151" s="30">
        <v>1922.0</v>
      </c>
      <c r="C151" s="31" t="s">
        <v>0</v>
      </c>
      <c r="D151" s="5">
        <v>38.0</v>
      </c>
      <c r="E151" s="6">
        <v>44.0</v>
      </c>
      <c r="F151" s="7">
        <v>28.0</v>
      </c>
      <c r="G151" s="8">
        <v>161.0</v>
      </c>
      <c r="H151" s="9">
        <v>178.0</v>
      </c>
      <c r="I151" s="10">
        <v>78.0</v>
      </c>
      <c r="J151" s="11">
        <v>51.0</v>
      </c>
      <c r="K151" s="12">
        <v>34.0</v>
      </c>
      <c r="L151" s="13">
        <v>120.0</v>
      </c>
      <c r="M151" s="31"/>
      <c r="N151" s="14">
        <v>43.0</v>
      </c>
      <c r="O151" s="15">
        <v>55.0</v>
      </c>
      <c r="P151" s="16">
        <v>22.0</v>
      </c>
      <c r="Q151" s="17">
        <v>58.0</v>
      </c>
      <c r="R151" s="18">
        <v>140.0</v>
      </c>
      <c r="S151" s="19">
        <v>37.0</v>
      </c>
      <c r="T151" s="20">
        <v>115.0</v>
      </c>
      <c r="U151" s="21">
        <v>87.0</v>
      </c>
      <c r="V151" s="22">
        <v>66.0</v>
      </c>
      <c r="W151" s="31"/>
      <c r="X151" s="14">
        <v>50.0</v>
      </c>
      <c r="Y151" s="15">
        <v>16.0</v>
      </c>
      <c r="Z151" s="16">
        <v>38.0</v>
      </c>
      <c r="AA151" s="17">
        <v>63.0</v>
      </c>
      <c r="AB151" s="18">
        <v>143.0</v>
      </c>
      <c r="AC151" s="19">
        <v>38.0</v>
      </c>
      <c r="AD151" s="20">
        <v>57.0</v>
      </c>
      <c r="AE151" s="21">
        <v>82.0</v>
      </c>
      <c r="AF151" s="22">
        <v>38.0</v>
      </c>
      <c r="AG151" s="37"/>
      <c r="AH151" s="14">
        <v>43.0</v>
      </c>
      <c r="AI151" s="15">
        <v>55.0</v>
      </c>
      <c r="AJ151" s="16">
        <v>22.0</v>
      </c>
      <c r="AK151" s="20">
        <v>115.0</v>
      </c>
      <c r="AL151" s="21">
        <v>87.0</v>
      </c>
      <c r="AM151" s="22">
        <v>66.0</v>
      </c>
      <c r="AN151" s="38">
        <f t="shared" ref="AN151:AP151" si="149">AH151/(AH151+AK151)</f>
        <v>0.2721518987</v>
      </c>
      <c r="AO151" s="38">
        <f t="shared" si="149"/>
        <v>0.3873239437</v>
      </c>
      <c r="AP151" s="38">
        <f t="shared" si="149"/>
        <v>0.25</v>
      </c>
      <c r="AQ151" s="23"/>
      <c r="AR151" s="23"/>
      <c r="AS151" s="23"/>
    </row>
    <row r="152">
      <c r="A152" s="29">
        <v>2644.0</v>
      </c>
      <c r="B152" s="30">
        <v>2616.0</v>
      </c>
      <c r="C152" s="31" t="s">
        <v>0</v>
      </c>
      <c r="D152" s="5">
        <v>78.0</v>
      </c>
      <c r="E152" s="6">
        <v>40.0</v>
      </c>
      <c r="F152" s="7">
        <v>60.0</v>
      </c>
      <c r="G152" s="8">
        <v>200.0</v>
      </c>
      <c r="H152" s="9">
        <v>224.0</v>
      </c>
      <c r="I152" s="10">
        <v>96.0</v>
      </c>
      <c r="J152" s="11">
        <v>82.0</v>
      </c>
      <c r="K152" s="12">
        <v>51.0</v>
      </c>
      <c r="L152" s="13">
        <v>99.0</v>
      </c>
      <c r="M152" s="31"/>
      <c r="N152" s="14">
        <v>105.0</v>
      </c>
      <c r="O152" s="15">
        <v>62.0</v>
      </c>
      <c r="P152" s="16">
        <v>36.0</v>
      </c>
      <c r="Q152" s="17">
        <v>93.0</v>
      </c>
      <c r="R152" s="18">
        <v>115.0</v>
      </c>
      <c r="S152" s="19">
        <v>29.0</v>
      </c>
      <c r="T152" s="20">
        <v>138.0</v>
      </c>
      <c r="U152" s="21">
        <v>113.0</v>
      </c>
      <c r="V152" s="22">
        <v>106.0</v>
      </c>
      <c r="W152" s="31"/>
      <c r="X152" s="14">
        <v>78.0</v>
      </c>
      <c r="Y152" s="15">
        <v>37.0</v>
      </c>
      <c r="Z152" s="16">
        <v>58.0</v>
      </c>
      <c r="AA152" s="17">
        <v>90.0</v>
      </c>
      <c r="AB152" s="18">
        <v>116.0</v>
      </c>
      <c r="AC152" s="19">
        <v>29.0</v>
      </c>
      <c r="AD152" s="20">
        <v>111.0</v>
      </c>
      <c r="AE152" s="21">
        <v>99.0</v>
      </c>
      <c r="AF152" s="22">
        <v>63.0</v>
      </c>
      <c r="AG152" s="37"/>
      <c r="AH152" s="14">
        <v>105.0</v>
      </c>
      <c r="AI152" s="15">
        <v>62.0</v>
      </c>
      <c r="AJ152" s="16">
        <v>36.0</v>
      </c>
      <c r="AK152" s="20">
        <v>138.0</v>
      </c>
      <c r="AL152" s="21">
        <v>113.0</v>
      </c>
      <c r="AM152" s="22">
        <v>106.0</v>
      </c>
      <c r="AN152" s="38">
        <f t="shared" ref="AN152:AP152" si="150">AH152/(AH152+AK152)</f>
        <v>0.4320987654</v>
      </c>
      <c r="AO152" s="38">
        <f t="shared" si="150"/>
        <v>0.3542857143</v>
      </c>
      <c r="AP152" s="38">
        <f t="shared" si="150"/>
        <v>0.2535211268</v>
      </c>
      <c r="AQ152" s="23"/>
      <c r="AR152" s="23"/>
      <c r="AS152" s="23"/>
    </row>
    <row r="153">
      <c r="A153" s="29">
        <v>2651.0</v>
      </c>
      <c r="B153" s="30">
        <v>2828.0</v>
      </c>
      <c r="C153" s="31" t="s">
        <v>0</v>
      </c>
      <c r="D153" s="5">
        <v>39.0</v>
      </c>
      <c r="E153" s="6">
        <v>71.0</v>
      </c>
      <c r="F153" s="7">
        <v>34.0</v>
      </c>
      <c r="G153" s="8">
        <v>117.0</v>
      </c>
      <c r="H153" s="9">
        <v>224.0</v>
      </c>
      <c r="I153" s="10">
        <v>70.0</v>
      </c>
      <c r="J153" s="11">
        <v>52.0</v>
      </c>
      <c r="K153" s="12">
        <v>38.0</v>
      </c>
      <c r="L153" s="13">
        <v>72.0</v>
      </c>
      <c r="M153" s="31"/>
      <c r="N153" s="14">
        <v>36.0</v>
      </c>
      <c r="O153" s="15">
        <v>38.0</v>
      </c>
      <c r="P153" s="16">
        <v>24.0</v>
      </c>
      <c r="Q153" s="17">
        <v>71.0</v>
      </c>
      <c r="R153" s="18">
        <v>160.0</v>
      </c>
      <c r="S153" s="19">
        <v>32.0</v>
      </c>
      <c r="T153" s="20">
        <v>61.0</v>
      </c>
      <c r="U153" s="21">
        <v>72.0</v>
      </c>
      <c r="V153" s="22">
        <v>47.0</v>
      </c>
      <c r="W153" s="31"/>
      <c r="X153" s="14">
        <v>39.0</v>
      </c>
      <c r="Y153" s="15">
        <v>25.0</v>
      </c>
      <c r="Z153" s="16">
        <v>29.0</v>
      </c>
      <c r="AA153" s="17">
        <v>67.0</v>
      </c>
      <c r="AB153" s="18">
        <v>161.0</v>
      </c>
      <c r="AC153" s="19">
        <v>28.0</v>
      </c>
      <c r="AD153" s="20">
        <v>41.0</v>
      </c>
      <c r="AE153" s="21">
        <v>62.0</v>
      </c>
      <c r="AF153" s="22">
        <v>36.0</v>
      </c>
      <c r="AG153" s="37"/>
      <c r="AH153" s="14">
        <v>36.0</v>
      </c>
      <c r="AI153" s="15">
        <v>38.0</v>
      </c>
      <c r="AJ153" s="16">
        <v>24.0</v>
      </c>
      <c r="AK153" s="20">
        <v>61.0</v>
      </c>
      <c r="AL153" s="21">
        <v>72.0</v>
      </c>
      <c r="AM153" s="22">
        <v>47.0</v>
      </c>
      <c r="AN153" s="38">
        <f t="shared" ref="AN153:AP153" si="151">AH153/(AH153+AK153)</f>
        <v>0.3711340206</v>
      </c>
      <c r="AO153" s="38">
        <f t="shared" si="151"/>
        <v>0.3454545455</v>
      </c>
      <c r="AP153" s="38">
        <f t="shared" si="151"/>
        <v>0.338028169</v>
      </c>
      <c r="AQ153" s="23"/>
      <c r="AR153" s="23"/>
      <c r="AS153" s="23"/>
    </row>
    <row r="154">
      <c r="A154" s="29">
        <v>2654.0</v>
      </c>
      <c r="B154" s="30">
        <v>2303.0</v>
      </c>
      <c r="C154" s="31" t="s">
        <v>0</v>
      </c>
      <c r="D154" s="5">
        <v>41.0</v>
      </c>
      <c r="E154" s="6">
        <v>60.0</v>
      </c>
      <c r="F154" s="7">
        <v>27.0</v>
      </c>
      <c r="G154" s="8">
        <v>168.0</v>
      </c>
      <c r="H154" s="9">
        <v>223.0</v>
      </c>
      <c r="I154" s="10">
        <v>95.0</v>
      </c>
      <c r="J154" s="11">
        <v>70.0</v>
      </c>
      <c r="K154" s="12">
        <v>24.0</v>
      </c>
      <c r="L154" s="13">
        <v>103.0</v>
      </c>
      <c r="M154" s="31"/>
      <c r="N154" s="14">
        <v>64.0</v>
      </c>
      <c r="O154" s="15">
        <v>53.0</v>
      </c>
      <c r="P154" s="16">
        <v>30.0</v>
      </c>
      <c r="Q154" s="17">
        <v>77.0</v>
      </c>
      <c r="R154" s="18">
        <v>168.0</v>
      </c>
      <c r="S154" s="19">
        <v>28.0</v>
      </c>
      <c r="T154" s="20">
        <v>105.0</v>
      </c>
      <c r="U154" s="21">
        <v>96.0</v>
      </c>
      <c r="V154" s="22">
        <v>68.0</v>
      </c>
      <c r="W154" s="31"/>
      <c r="X154" s="14">
        <v>37.0</v>
      </c>
      <c r="Y154" s="15">
        <v>29.0</v>
      </c>
      <c r="Z154" s="16">
        <v>41.0</v>
      </c>
      <c r="AA154" s="17">
        <v>75.0</v>
      </c>
      <c r="AB154" s="18">
        <v>163.0</v>
      </c>
      <c r="AC154" s="19">
        <v>26.0</v>
      </c>
      <c r="AD154" s="20">
        <v>93.0</v>
      </c>
      <c r="AE154" s="21">
        <v>66.0</v>
      </c>
      <c r="AF154" s="22">
        <v>38.0</v>
      </c>
      <c r="AG154" s="37"/>
      <c r="AH154" s="14">
        <v>64.0</v>
      </c>
      <c r="AI154" s="15">
        <v>53.0</v>
      </c>
      <c r="AJ154" s="16">
        <v>30.0</v>
      </c>
      <c r="AK154" s="20">
        <v>105.0</v>
      </c>
      <c r="AL154" s="21">
        <v>96.0</v>
      </c>
      <c r="AM154" s="22">
        <v>68.0</v>
      </c>
      <c r="AN154" s="38">
        <f t="shared" ref="AN154:AP154" si="152">AH154/(AH154+AK154)</f>
        <v>0.3786982249</v>
      </c>
      <c r="AO154" s="38">
        <f t="shared" si="152"/>
        <v>0.355704698</v>
      </c>
      <c r="AP154" s="38">
        <f t="shared" si="152"/>
        <v>0.306122449</v>
      </c>
      <c r="AQ154" s="23"/>
      <c r="AR154" s="23"/>
      <c r="AS154" s="23"/>
    </row>
    <row r="155">
      <c r="A155" s="29">
        <v>2662.0</v>
      </c>
      <c r="B155" s="30">
        <v>2347.0</v>
      </c>
      <c r="C155" s="31" t="s">
        <v>0</v>
      </c>
      <c r="D155" s="5">
        <v>26.0</v>
      </c>
      <c r="E155" s="6">
        <v>39.0</v>
      </c>
      <c r="F155" s="7">
        <v>32.0</v>
      </c>
      <c r="G155" s="8">
        <v>83.0</v>
      </c>
      <c r="H155" s="9">
        <v>157.0</v>
      </c>
      <c r="I155" s="10">
        <v>72.0</v>
      </c>
      <c r="J155" s="11">
        <v>33.0</v>
      </c>
      <c r="K155" s="12">
        <v>18.0</v>
      </c>
      <c r="L155" s="13">
        <v>56.0</v>
      </c>
      <c r="M155" s="31"/>
      <c r="N155" s="14">
        <v>30.0</v>
      </c>
      <c r="O155" s="15">
        <v>25.0</v>
      </c>
      <c r="P155" s="16">
        <v>23.0</v>
      </c>
      <c r="Q155" s="17">
        <v>45.0</v>
      </c>
      <c r="R155" s="18">
        <v>115.0</v>
      </c>
      <c r="S155" s="19">
        <v>17.0</v>
      </c>
      <c r="T155" s="20">
        <v>49.0</v>
      </c>
      <c r="U155" s="21">
        <v>43.0</v>
      </c>
      <c r="V155" s="22">
        <v>68.0</v>
      </c>
      <c r="W155" s="31"/>
      <c r="X155" s="14">
        <v>21.0</v>
      </c>
      <c r="Y155" s="15">
        <v>25.0</v>
      </c>
      <c r="Z155" s="16">
        <v>25.0</v>
      </c>
      <c r="AA155" s="17">
        <v>44.0</v>
      </c>
      <c r="AB155" s="18">
        <v>119.0</v>
      </c>
      <c r="AC155" s="19">
        <v>15.0</v>
      </c>
      <c r="AD155" s="20">
        <v>32.0</v>
      </c>
      <c r="AE155" s="21">
        <v>25.0</v>
      </c>
      <c r="AF155" s="22">
        <v>39.0</v>
      </c>
      <c r="AG155" s="37"/>
      <c r="AH155" s="14">
        <v>30.0</v>
      </c>
      <c r="AI155" s="15">
        <v>25.0</v>
      </c>
      <c r="AJ155" s="16">
        <v>23.0</v>
      </c>
      <c r="AK155" s="20">
        <v>49.0</v>
      </c>
      <c r="AL155" s="21">
        <v>43.0</v>
      </c>
      <c r="AM155" s="22">
        <v>68.0</v>
      </c>
      <c r="AN155" s="38">
        <f t="shared" ref="AN155:AP155" si="153">AH155/(AH155+AK155)</f>
        <v>0.3797468354</v>
      </c>
      <c r="AO155" s="38">
        <f t="shared" si="153"/>
        <v>0.3676470588</v>
      </c>
      <c r="AP155" s="38">
        <f t="shared" si="153"/>
        <v>0.2527472527</v>
      </c>
      <c r="AQ155" s="23"/>
      <c r="AR155" s="23"/>
      <c r="AS155" s="23"/>
    </row>
    <row r="156">
      <c r="A156" s="29">
        <v>2663.0</v>
      </c>
      <c r="B156" s="30">
        <v>2253.0</v>
      </c>
      <c r="C156" s="31" t="s">
        <v>0</v>
      </c>
      <c r="D156" s="5">
        <v>36.0</v>
      </c>
      <c r="E156" s="6">
        <v>44.0</v>
      </c>
      <c r="F156" s="7">
        <v>43.0</v>
      </c>
      <c r="G156" s="8">
        <v>150.0</v>
      </c>
      <c r="H156" s="9">
        <v>169.0</v>
      </c>
      <c r="I156" s="10">
        <v>105.0</v>
      </c>
      <c r="J156" s="11">
        <v>80.0</v>
      </c>
      <c r="K156" s="12">
        <v>41.0</v>
      </c>
      <c r="L156" s="13">
        <v>107.0</v>
      </c>
      <c r="M156" s="31"/>
      <c r="N156" s="14">
        <v>69.0</v>
      </c>
      <c r="O156" s="15">
        <v>52.0</v>
      </c>
      <c r="P156" s="16">
        <v>47.0</v>
      </c>
      <c r="Q156" s="17">
        <v>63.0</v>
      </c>
      <c r="R156" s="18">
        <v>120.0</v>
      </c>
      <c r="S156" s="19">
        <v>24.0</v>
      </c>
      <c r="T156" s="20">
        <v>101.0</v>
      </c>
      <c r="U156" s="21">
        <v>86.0</v>
      </c>
      <c r="V156" s="22">
        <v>89.0</v>
      </c>
      <c r="W156" s="31"/>
      <c r="X156" s="14">
        <v>54.0</v>
      </c>
      <c r="Y156" s="15">
        <v>30.0</v>
      </c>
      <c r="Z156" s="16">
        <v>48.0</v>
      </c>
      <c r="AA156" s="17">
        <v>61.0</v>
      </c>
      <c r="AB156" s="18">
        <v>119.0</v>
      </c>
      <c r="AC156" s="19">
        <v>23.0</v>
      </c>
      <c r="AD156" s="20">
        <v>75.0</v>
      </c>
      <c r="AE156" s="21">
        <v>57.0</v>
      </c>
      <c r="AF156" s="22">
        <v>65.0</v>
      </c>
      <c r="AG156" s="37"/>
      <c r="AH156" s="14">
        <v>69.0</v>
      </c>
      <c r="AI156" s="15">
        <v>52.0</v>
      </c>
      <c r="AJ156" s="16">
        <v>47.0</v>
      </c>
      <c r="AK156" s="20">
        <v>101.0</v>
      </c>
      <c r="AL156" s="21">
        <v>86.0</v>
      </c>
      <c r="AM156" s="22">
        <v>89.0</v>
      </c>
      <c r="AN156" s="38">
        <f t="shared" ref="AN156:AP156" si="154">AH156/(AH156+AK156)</f>
        <v>0.4058823529</v>
      </c>
      <c r="AO156" s="38">
        <f t="shared" si="154"/>
        <v>0.3768115942</v>
      </c>
      <c r="AP156" s="38">
        <f t="shared" si="154"/>
        <v>0.3455882353</v>
      </c>
      <c r="AQ156" s="23"/>
      <c r="AR156" s="23"/>
      <c r="AS156" s="23"/>
    </row>
    <row r="157">
      <c r="A157" s="29">
        <v>2666.0</v>
      </c>
      <c r="B157" s="30">
        <v>2169.0</v>
      </c>
      <c r="C157" s="31" t="s">
        <v>0</v>
      </c>
      <c r="D157" s="5">
        <v>22.0</v>
      </c>
      <c r="E157" s="6">
        <v>47.0</v>
      </c>
      <c r="F157" s="7">
        <v>30.0</v>
      </c>
      <c r="G157" s="8">
        <v>64.0</v>
      </c>
      <c r="H157" s="9">
        <v>116.0</v>
      </c>
      <c r="I157" s="10">
        <v>47.0</v>
      </c>
      <c r="J157" s="11">
        <v>20.0</v>
      </c>
      <c r="K157" s="12">
        <v>24.0</v>
      </c>
      <c r="L157" s="13">
        <v>74.0</v>
      </c>
      <c r="M157" s="31"/>
      <c r="N157" s="14">
        <v>10.0</v>
      </c>
      <c r="O157" s="15">
        <v>20.0</v>
      </c>
      <c r="P157" s="16">
        <v>9.0</v>
      </c>
      <c r="Q157" s="17">
        <v>56.0</v>
      </c>
      <c r="R157" s="18">
        <v>115.0</v>
      </c>
      <c r="S157" s="19">
        <v>31.0</v>
      </c>
      <c r="T157" s="20">
        <v>25.0</v>
      </c>
      <c r="U157" s="21">
        <v>40.0</v>
      </c>
      <c r="V157" s="22">
        <v>36.0</v>
      </c>
      <c r="W157" s="31"/>
      <c r="X157" s="14">
        <v>8.0</v>
      </c>
      <c r="Y157" s="15">
        <v>17.0</v>
      </c>
      <c r="Z157" s="16">
        <v>22.0</v>
      </c>
      <c r="AA157" s="17">
        <v>60.0</v>
      </c>
      <c r="AB157" s="18">
        <v>116.0</v>
      </c>
      <c r="AC157" s="19">
        <v>28.0</v>
      </c>
      <c r="AD157" s="20">
        <v>22.0</v>
      </c>
      <c r="AE157" s="21">
        <v>32.0</v>
      </c>
      <c r="AF157" s="22">
        <v>25.0</v>
      </c>
      <c r="AG157" s="37"/>
      <c r="AH157" s="14">
        <v>10.0</v>
      </c>
      <c r="AI157" s="15">
        <v>20.0</v>
      </c>
      <c r="AJ157" s="16">
        <v>9.0</v>
      </c>
      <c r="AK157" s="20">
        <v>25.0</v>
      </c>
      <c r="AL157" s="21">
        <v>40.0</v>
      </c>
      <c r="AM157" s="22">
        <v>36.0</v>
      </c>
      <c r="AN157" s="38">
        <f t="shared" ref="AN157:AP157" si="155">AH157/(AH157+AK157)</f>
        <v>0.2857142857</v>
      </c>
      <c r="AO157" s="38">
        <f t="shared" si="155"/>
        <v>0.3333333333</v>
      </c>
      <c r="AP157" s="38">
        <f t="shared" si="155"/>
        <v>0.2</v>
      </c>
      <c r="AQ157" s="23"/>
      <c r="AR157" s="23"/>
      <c r="AS157" s="23"/>
    </row>
    <row r="158">
      <c r="A158" s="29">
        <v>2682.0</v>
      </c>
      <c r="B158" s="30">
        <v>2336.0</v>
      </c>
      <c r="C158" s="31" t="s">
        <v>0</v>
      </c>
      <c r="D158" s="5">
        <v>42.0</v>
      </c>
      <c r="E158" s="6">
        <v>43.0</v>
      </c>
      <c r="F158" s="7">
        <v>27.0</v>
      </c>
      <c r="G158" s="8">
        <v>142.0</v>
      </c>
      <c r="H158" s="9">
        <v>135.0</v>
      </c>
      <c r="I158" s="10">
        <v>67.0</v>
      </c>
      <c r="J158" s="11">
        <v>94.0</v>
      </c>
      <c r="K158" s="12">
        <v>26.0</v>
      </c>
      <c r="L158" s="13">
        <v>68.0</v>
      </c>
      <c r="M158" s="31"/>
      <c r="N158" s="14">
        <v>62.0</v>
      </c>
      <c r="O158" s="15">
        <v>22.0</v>
      </c>
      <c r="P158" s="16">
        <v>30.0</v>
      </c>
      <c r="Q158" s="17">
        <v>90.0</v>
      </c>
      <c r="R158" s="18">
        <v>102.0</v>
      </c>
      <c r="S158" s="19">
        <v>21.0</v>
      </c>
      <c r="T158" s="20">
        <v>94.0</v>
      </c>
      <c r="U158" s="21">
        <v>77.0</v>
      </c>
      <c r="V158" s="22">
        <v>56.0</v>
      </c>
      <c r="W158" s="31"/>
      <c r="X158" s="14">
        <v>45.0</v>
      </c>
      <c r="Y158" s="15">
        <v>13.0</v>
      </c>
      <c r="Z158" s="16">
        <v>42.0</v>
      </c>
      <c r="AA158" s="17">
        <v>93.0</v>
      </c>
      <c r="AB158" s="18">
        <v>104.0</v>
      </c>
      <c r="AC158" s="19">
        <v>19.0</v>
      </c>
      <c r="AD158" s="20">
        <v>71.0</v>
      </c>
      <c r="AE158" s="21">
        <v>57.0</v>
      </c>
      <c r="AF158" s="22">
        <v>35.0</v>
      </c>
      <c r="AG158" s="37"/>
      <c r="AH158" s="14">
        <v>62.0</v>
      </c>
      <c r="AI158" s="15">
        <v>22.0</v>
      </c>
      <c r="AJ158" s="16">
        <v>30.0</v>
      </c>
      <c r="AK158" s="20">
        <v>94.0</v>
      </c>
      <c r="AL158" s="21">
        <v>77.0</v>
      </c>
      <c r="AM158" s="22">
        <v>56.0</v>
      </c>
      <c r="AN158" s="38">
        <f t="shared" ref="AN158:AP158" si="156">AH158/(AH158+AK158)</f>
        <v>0.3974358974</v>
      </c>
      <c r="AO158" s="38">
        <f t="shared" si="156"/>
        <v>0.2222222222</v>
      </c>
      <c r="AP158" s="38">
        <f t="shared" si="156"/>
        <v>0.3488372093</v>
      </c>
      <c r="AQ158" s="23"/>
      <c r="AR158" s="23"/>
      <c r="AS158" s="23"/>
    </row>
    <row r="159">
      <c r="A159" s="29">
        <v>2695.0</v>
      </c>
      <c r="B159" s="30">
        <v>2438.0</v>
      </c>
      <c r="C159" s="31" t="s">
        <v>0</v>
      </c>
      <c r="D159" s="5">
        <v>44.0</v>
      </c>
      <c r="E159" s="6">
        <v>46.0</v>
      </c>
      <c r="F159" s="7">
        <v>41.0</v>
      </c>
      <c r="G159" s="8">
        <v>108.0</v>
      </c>
      <c r="H159" s="9">
        <v>171.0</v>
      </c>
      <c r="I159" s="10">
        <v>79.0</v>
      </c>
      <c r="J159" s="11">
        <v>47.0</v>
      </c>
      <c r="K159" s="12">
        <v>19.0</v>
      </c>
      <c r="L159" s="13">
        <v>87.0</v>
      </c>
      <c r="M159" s="31"/>
      <c r="N159" s="14">
        <v>47.0</v>
      </c>
      <c r="O159" s="15">
        <v>51.0</v>
      </c>
      <c r="P159" s="16">
        <v>20.0</v>
      </c>
      <c r="Q159" s="17">
        <v>61.0</v>
      </c>
      <c r="R159" s="18">
        <v>144.0</v>
      </c>
      <c r="S159" s="19">
        <v>23.0</v>
      </c>
      <c r="T159" s="20">
        <v>54.0</v>
      </c>
      <c r="U159" s="21">
        <v>50.0</v>
      </c>
      <c r="V159" s="22">
        <v>65.0</v>
      </c>
      <c r="W159" s="31"/>
      <c r="X159" s="14">
        <v>30.0</v>
      </c>
      <c r="Y159" s="15">
        <v>21.0</v>
      </c>
      <c r="Z159" s="16">
        <v>38.0</v>
      </c>
      <c r="AA159" s="17">
        <v>61.0</v>
      </c>
      <c r="AB159" s="18">
        <v>138.0</v>
      </c>
      <c r="AC159" s="19">
        <v>21.0</v>
      </c>
      <c r="AD159" s="20">
        <v>44.0</v>
      </c>
      <c r="AE159" s="21">
        <v>57.0</v>
      </c>
      <c r="AF159" s="22">
        <v>34.0</v>
      </c>
      <c r="AG159" s="37"/>
      <c r="AH159" s="14">
        <v>47.0</v>
      </c>
      <c r="AI159" s="15">
        <v>51.0</v>
      </c>
      <c r="AJ159" s="16">
        <v>20.0</v>
      </c>
      <c r="AK159" s="20">
        <v>54.0</v>
      </c>
      <c r="AL159" s="21">
        <v>50.0</v>
      </c>
      <c r="AM159" s="22">
        <v>65.0</v>
      </c>
      <c r="AN159" s="38">
        <f t="shared" ref="AN159:AP159" si="157">AH159/(AH159+AK159)</f>
        <v>0.4653465347</v>
      </c>
      <c r="AO159" s="38">
        <f t="shared" si="157"/>
        <v>0.504950495</v>
      </c>
      <c r="AP159" s="38">
        <f t="shared" si="157"/>
        <v>0.2352941176</v>
      </c>
      <c r="AQ159" s="23"/>
      <c r="AR159" s="23"/>
      <c r="AS159" s="23"/>
    </row>
    <row r="160">
      <c r="A160" s="29">
        <v>2700.0</v>
      </c>
      <c r="B160" s="30">
        <v>2023.0</v>
      </c>
      <c r="C160" s="31" t="s">
        <v>0</v>
      </c>
      <c r="D160" s="5">
        <v>36.0</v>
      </c>
      <c r="E160" s="6">
        <v>38.0</v>
      </c>
      <c r="F160" s="7">
        <v>22.0</v>
      </c>
      <c r="G160" s="8">
        <v>80.0</v>
      </c>
      <c r="H160" s="9">
        <v>178.0</v>
      </c>
      <c r="I160" s="10">
        <v>62.0</v>
      </c>
      <c r="J160" s="11">
        <v>37.0</v>
      </c>
      <c r="K160" s="12">
        <v>21.0</v>
      </c>
      <c r="L160" s="13">
        <v>55.0</v>
      </c>
      <c r="M160" s="31"/>
      <c r="N160" s="14">
        <v>24.0</v>
      </c>
      <c r="O160" s="15">
        <v>33.0</v>
      </c>
      <c r="P160" s="16">
        <v>15.0</v>
      </c>
      <c r="Q160" s="17">
        <v>68.0</v>
      </c>
      <c r="R160" s="18">
        <v>111.0</v>
      </c>
      <c r="S160" s="19">
        <v>28.0</v>
      </c>
      <c r="T160" s="20">
        <v>46.0</v>
      </c>
      <c r="U160" s="21">
        <v>50.0</v>
      </c>
      <c r="V160" s="22">
        <v>44.0</v>
      </c>
      <c r="W160" s="31"/>
      <c r="X160" s="14">
        <v>24.0</v>
      </c>
      <c r="Y160" s="15">
        <v>13.0</v>
      </c>
      <c r="Z160" s="16">
        <v>21.0</v>
      </c>
      <c r="AA160" s="17">
        <v>67.0</v>
      </c>
      <c r="AB160" s="18">
        <v>118.0</v>
      </c>
      <c r="AC160" s="19">
        <v>29.0</v>
      </c>
      <c r="AD160" s="20">
        <v>33.0</v>
      </c>
      <c r="AE160" s="21">
        <v>50.0</v>
      </c>
      <c r="AF160" s="22">
        <v>23.0</v>
      </c>
      <c r="AG160" s="37"/>
      <c r="AH160" s="14">
        <v>24.0</v>
      </c>
      <c r="AI160" s="15">
        <v>33.0</v>
      </c>
      <c r="AJ160" s="16">
        <v>15.0</v>
      </c>
      <c r="AK160" s="20">
        <v>46.0</v>
      </c>
      <c r="AL160" s="21">
        <v>50.0</v>
      </c>
      <c r="AM160" s="22">
        <v>44.0</v>
      </c>
      <c r="AN160" s="38">
        <f t="shared" ref="AN160:AP160" si="158">AH160/(AH160+AK160)</f>
        <v>0.3428571429</v>
      </c>
      <c r="AO160" s="38">
        <f t="shared" si="158"/>
        <v>0.3975903614</v>
      </c>
      <c r="AP160" s="38">
        <f t="shared" si="158"/>
        <v>0.2542372881</v>
      </c>
      <c r="AQ160" s="23"/>
      <c r="AR160" s="23"/>
      <c r="AS160" s="23"/>
    </row>
    <row r="161">
      <c r="A161" s="29">
        <v>2709.0</v>
      </c>
      <c r="B161" s="30">
        <v>848.0</v>
      </c>
      <c r="C161" s="31" t="s">
        <v>0</v>
      </c>
      <c r="D161" s="5">
        <v>10.0</v>
      </c>
      <c r="E161" s="6">
        <v>13.0</v>
      </c>
      <c r="F161" s="7">
        <v>13.0</v>
      </c>
      <c r="G161" s="8">
        <v>41.0</v>
      </c>
      <c r="H161" s="9">
        <v>69.0</v>
      </c>
      <c r="I161" s="10">
        <v>23.0</v>
      </c>
      <c r="J161" s="11">
        <v>9.0</v>
      </c>
      <c r="K161" s="12">
        <v>12.0</v>
      </c>
      <c r="L161" s="13">
        <v>39.0</v>
      </c>
      <c r="M161" s="31"/>
      <c r="N161" s="14">
        <v>21.0</v>
      </c>
      <c r="O161" s="15">
        <v>12.0</v>
      </c>
      <c r="P161" s="16">
        <v>13.0</v>
      </c>
      <c r="Q161" s="17">
        <v>14.0</v>
      </c>
      <c r="R161" s="18">
        <v>77.0</v>
      </c>
      <c r="S161" s="19">
        <v>9.0</v>
      </c>
      <c r="T161" s="20">
        <v>19.0</v>
      </c>
      <c r="U161" s="21">
        <v>19.0</v>
      </c>
      <c r="V161" s="22">
        <v>23.0</v>
      </c>
      <c r="W161" s="31"/>
      <c r="X161" s="14">
        <v>16.0</v>
      </c>
      <c r="Y161" s="15">
        <v>12.0</v>
      </c>
      <c r="Z161" s="16">
        <v>16.0</v>
      </c>
      <c r="AA161" s="17">
        <v>13.0</v>
      </c>
      <c r="AB161" s="18">
        <v>81.0</v>
      </c>
      <c r="AC161" s="19">
        <v>9.0</v>
      </c>
      <c r="AD161" s="20">
        <v>17.0</v>
      </c>
      <c r="AE161" s="21">
        <v>12.0</v>
      </c>
      <c r="AF161" s="22">
        <v>15.0</v>
      </c>
      <c r="AG161" s="37"/>
      <c r="AH161" s="14">
        <v>21.0</v>
      </c>
      <c r="AI161" s="15">
        <v>12.0</v>
      </c>
      <c r="AJ161" s="16">
        <v>13.0</v>
      </c>
      <c r="AK161" s="20">
        <v>19.0</v>
      </c>
      <c r="AL161" s="21">
        <v>19.0</v>
      </c>
      <c r="AM161" s="22">
        <v>23.0</v>
      </c>
      <c r="AN161" s="38">
        <f t="shared" ref="AN161:AP161" si="159">AH161/(AH161+AK161)</f>
        <v>0.525</v>
      </c>
      <c r="AO161" s="38">
        <f t="shared" si="159"/>
        <v>0.3870967742</v>
      </c>
      <c r="AP161" s="38">
        <f t="shared" si="159"/>
        <v>0.3611111111</v>
      </c>
      <c r="AQ161" s="23"/>
      <c r="AR161" s="23"/>
      <c r="AS161" s="23"/>
    </row>
    <row r="162">
      <c r="A162" s="29">
        <v>2710.0</v>
      </c>
      <c r="B162" s="30">
        <v>3071.0</v>
      </c>
      <c r="C162" s="31" t="s">
        <v>0</v>
      </c>
      <c r="D162" s="5">
        <v>37.0</v>
      </c>
      <c r="E162" s="6">
        <v>74.0</v>
      </c>
      <c r="F162" s="7">
        <v>21.0</v>
      </c>
      <c r="G162" s="8">
        <v>97.0</v>
      </c>
      <c r="H162" s="9">
        <v>231.0</v>
      </c>
      <c r="I162" s="10">
        <v>72.0</v>
      </c>
      <c r="J162" s="11">
        <v>36.0</v>
      </c>
      <c r="K162" s="12">
        <v>26.0</v>
      </c>
      <c r="L162" s="13">
        <v>90.0</v>
      </c>
      <c r="M162" s="31"/>
      <c r="N162" s="14">
        <v>38.0</v>
      </c>
      <c r="O162" s="15">
        <v>49.0</v>
      </c>
      <c r="P162" s="16">
        <v>22.0</v>
      </c>
      <c r="Q162" s="17">
        <v>58.0</v>
      </c>
      <c r="R162" s="18">
        <v>212.0</v>
      </c>
      <c r="S162" s="19">
        <v>22.0</v>
      </c>
      <c r="T162" s="20">
        <v>57.0</v>
      </c>
      <c r="U162" s="21">
        <v>63.0</v>
      </c>
      <c r="V162" s="22">
        <v>56.0</v>
      </c>
      <c r="W162" s="31"/>
      <c r="X162" s="14">
        <v>24.0</v>
      </c>
      <c r="Y162" s="15">
        <v>25.0</v>
      </c>
      <c r="Z162" s="16">
        <v>33.0</v>
      </c>
      <c r="AA162" s="17">
        <v>58.0</v>
      </c>
      <c r="AB162" s="18">
        <v>199.0</v>
      </c>
      <c r="AC162" s="19">
        <v>23.0</v>
      </c>
      <c r="AD162" s="20">
        <v>40.0</v>
      </c>
      <c r="AE162" s="21">
        <v>62.0</v>
      </c>
      <c r="AF162" s="22">
        <v>26.0</v>
      </c>
      <c r="AG162" s="37"/>
      <c r="AH162" s="14">
        <v>38.0</v>
      </c>
      <c r="AI162" s="15">
        <v>49.0</v>
      </c>
      <c r="AJ162" s="16">
        <v>22.0</v>
      </c>
      <c r="AK162" s="20">
        <v>57.0</v>
      </c>
      <c r="AL162" s="21">
        <v>63.0</v>
      </c>
      <c r="AM162" s="22">
        <v>56.0</v>
      </c>
      <c r="AN162" s="38">
        <f t="shared" ref="AN162:AP162" si="160">AH162/(AH162+AK162)</f>
        <v>0.4</v>
      </c>
      <c r="AO162" s="38">
        <f t="shared" si="160"/>
        <v>0.4375</v>
      </c>
      <c r="AP162" s="38">
        <f t="shared" si="160"/>
        <v>0.2820512821</v>
      </c>
      <c r="AQ162" s="23"/>
      <c r="AR162" s="23"/>
      <c r="AS162" s="23"/>
    </row>
    <row r="163">
      <c r="A163" s="29">
        <v>2711.0</v>
      </c>
      <c r="B163" s="30">
        <v>1531.0</v>
      </c>
      <c r="C163" s="31" t="s">
        <v>0</v>
      </c>
      <c r="D163" s="5">
        <v>24.0</v>
      </c>
      <c r="E163" s="6">
        <v>34.0</v>
      </c>
      <c r="F163" s="7">
        <v>18.0</v>
      </c>
      <c r="G163" s="8">
        <v>80.0</v>
      </c>
      <c r="H163" s="9">
        <v>143.0</v>
      </c>
      <c r="I163" s="10">
        <v>53.0</v>
      </c>
      <c r="J163" s="11">
        <v>27.0</v>
      </c>
      <c r="K163" s="12">
        <v>19.0</v>
      </c>
      <c r="L163" s="13">
        <v>53.0</v>
      </c>
      <c r="M163" s="31"/>
      <c r="N163" s="14">
        <v>25.0</v>
      </c>
      <c r="O163" s="15">
        <v>27.0</v>
      </c>
      <c r="P163" s="16">
        <v>25.0</v>
      </c>
      <c r="Q163" s="17">
        <v>41.0</v>
      </c>
      <c r="R163" s="18">
        <v>112.0</v>
      </c>
      <c r="S163" s="19">
        <v>15.0</v>
      </c>
      <c r="T163" s="20">
        <v>49.0</v>
      </c>
      <c r="U163" s="21">
        <v>35.0</v>
      </c>
      <c r="V163" s="22">
        <v>40.0</v>
      </c>
      <c r="W163" s="31"/>
      <c r="X163" s="14">
        <v>16.0</v>
      </c>
      <c r="Y163" s="15">
        <v>14.0</v>
      </c>
      <c r="Z163" s="16">
        <v>23.0</v>
      </c>
      <c r="AA163" s="17">
        <v>39.0</v>
      </c>
      <c r="AB163" s="18">
        <v>103.0</v>
      </c>
      <c r="AC163" s="19">
        <v>12.0</v>
      </c>
      <c r="AD163" s="20">
        <v>29.0</v>
      </c>
      <c r="AE163" s="21">
        <v>34.0</v>
      </c>
      <c r="AF163" s="22">
        <v>28.0</v>
      </c>
      <c r="AG163" s="37"/>
      <c r="AH163" s="14">
        <v>25.0</v>
      </c>
      <c r="AI163" s="15">
        <v>27.0</v>
      </c>
      <c r="AJ163" s="16">
        <v>25.0</v>
      </c>
      <c r="AK163" s="20">
        <v>49.0</v>
      </c>
      <c r="AL163" s="21">
        <v>35.0</v>
      </c>
      <c r="AM163" s="22">
        <v>40.0</v>
      </c>
      <c r="AN163" s="38">
        <f t="shared" ref="AN163:AP163" si="161">AH163/(AH163+AK163)</f>
        <v>0.3378378378</v>
      </c>
      <c r="AO163" s="38">
        <f t="shared" si="161"/>
        <v>0.435483871</v>
      </c>
      <c r="AP163" s="38">
        <f t="shared" si="161"/>
        <v>0.3846153846</v>
      </c>
      <c r="AQ163" s="23"/>
      <c r="AR163" s="23"/>
      <c r="AS163" s="23"/>
    </row>
    <row r="164">
      <c r="A164" s="29">
        <v>2715.0</v>
      </c>
      <c r="B164" s="30">
        <v>2341.0</v>
      </c>
      <c r="C164" s="31" t="s">
        <v>0</v>
      </c>
      <c r="D164" s="5">
        <v>28.0</v>
      </c>
      <c r="E164" s="6">
        <v>28.0</v>
      </c>
      <c r="F164" s="7">
        <v>27.0</v>
      </c>
      <c r="G164" s="8">
        <v>62.0</v>
      </c>
      <c r="H164" s="9">
        <v>96.0</v>
      </c>
      <c r="I164" s="10">
        <v>59.0</v>
      </c>
      <c r="J164" s="11">
        <v>28.0</v>
      </c>
      <c r="K164" s="12">
        <v>21.0</v>
      </c>
      <c r="L164" s="13">
        <v>53.0</v>
      </c>
      <c r="M164" s="31"/>
      <c r="N164" s="14">
        <v>21.0</v>
      </c>
      <c r="O164" s="15">
        <v>14.0</v>
      </c>
      <c r="P164" s="16">
        <v>19.0</v>
      </c>
      <c r="Q164" s="17">
        <v>57.0</v>
      </c>
      <c r="R164" s="18">
        <v>101.0</v>
      </c>
      <c r="S164" s="19">
        <v>50.0</v>
      </c>
      <c r="T164" s="20">
        <v>26.0</v>
      </c>
      <c r="U164" s="21">
        <v>22.0</v>
      </c>
      <c r="V164" s="22">
        <v>27.0</v>
      </c>
      <c r="W164" s="31"/>
      <c r="X164" s="14">
        <v>14.0</v>
      </c>
      <c r="Y164" s="15">
        <v>7.0</v>
      </c>
      <c r="Z164" s="16">
        <v>17.0</v>
      </c>
      <c r="AA164" s="17">
        <v>57.0</v>
      </c>
      <c r="AB164" s="18">
        <v>99.0</v>
      </c>
      <c r="AC164" s="19">
        <v>51.0</v>
      </c>
      <c r="AD164" s="20">
        <v>17.0</v>
      </c>
      <c r="AE164" s="21">
        <v>22.0</v>
      </c>
      <c r="AF164" s="22">
        <v>19.0</v>
      </c>
      <c r="AG164" s="37"/>
      <c r="AH164" s="14">
        <v>21.0</v>
      </c>
      <c r="AI164" s="15">
        <v>14.0</v>
      </c>
      <c r="AJ164" s="16">
        <v>19.0</v>
      </c>
      <c r="AK164" s="20">
        <v>26.0</v>
      </c>
      <c r="AL164" s="21">
        <v>22.0</v>
      </c>
      <c r="AM164" s="22">
        <v>27.0</v>
      </c>
      <c r="AN164" s="38">
        <f t="shared" ref="AN164:AP164" si="162">AH164/(AH164+AK164)</f>
        <v>0.4468085106</v>
      </c>
      <c r="AO164" s="38">
        <f t="shared" si="162"/>
        <v>0.3888888889</v>
      </c>
      <c r="AP164" s="38">
        <f t="shared" si="162"/>
        <v>0.4130434783</v>
      </c>
      <c r="AQ164" s="23"/>
      <c r="AR164" s="23"/>
      <c r="AS164" s="23"/>
    </row>
    <row r="165">
      <c r="A165" s="29">
        <v>2717.0</v>
      </c>
      <c r="B165" s="30">
        <v>1524.0</v>
      </c>
      <c r="C165" s="31" t="s">
        <v>0</v>
      </c>
      <c r="D165" s="5">
        <v>16.0</v>
      </c>
      <c r="E165" s="6">
        <v>19.0</v>
      </c>
      <c r="F165" s="7">
        <v>5.0</v>
      </c>
      <c r="G165" s="8">
        <v>25.0</v>
      </c>
      <c r="H165" s="9">
        <v>46.0</v>
      </c>
      <c r="I165" s="10">
        <v>16.0</v>
      </c>
      <c r="J165" s="11">
        <v>11.0</v>
      </c>
      <c r="K165" s="12">
        <v>8.0</v>
      </c>
      <c r="L165" s="13">
        <v>35.0</v>
      </c>
      <c r="M165" s="31"/>
      <c r="N165" s="14">
        <v>14.0</v>
      </c>
      <c r="O165" s="15">
        <v>7.0</v>
      </c>
      <c r="P165" s="16">
        <v>3.0</v>
      </c>
      <c r="Q165" s="17">
        <v>28.0</v>
      </c>
      <c r="R165" s="18">
        <v>56.0</v>
      </c>
      <c r="S165" s="19">
        <v>20.0</v>
      </c>
      <c r="T165" s="20">
        <v>4.0</v>
      </c>
      <c r="U165" s="21">
        <v>14.0</v>
      </c>
      <c r="V165" s="22">
        <v>4.0</v>
      </c>
      <c r="W165" s="31"/>
      <c r="X165" s="14">
        <v>9.0</v>
      </c>
      <c r="Y165" s="15">
        <v>3.0</v>
      </c>
      <c r="Z165" s="16">
        <v>1.0</v>
      </c>
      <c r="AA165" s="17">
        <v>27.0</v>
      </c>
      <c r="AB165" s="18">
        <v>59.0</v>
      </c>
      <c r="AC165" s="19">
        <v>18.0</v>
      </c>
      <c r="AD165" s="20">
        <v>5.0</v>
      </c>
      <c r="AE165" s="21">
        <v>10.0</v>
      </c>
      <c r="AF165" s="22">
        <v>4.0</v>
      </c>
      <c r="AG165" s="37"/>
      <c r="AH165" s="14">
        <v>14.0</v>
      </c>
      <c r="AI165" s="15">
        <v>7.0</v>
      </c>
      <c r="AJ165" s="16">
        <v>3.0</v>
      </c>
      <c r="AK165" s="20">
        <v>4.0</v>
      </c>
      <c r="AL165" s="21">
        <v>14.0</v>
      </c>
      <c r="AM165" s="22">
        <v>4.0</v>
      </c>
      <c r="AN165" s="38">
        <f t="shared" ref="AN165:AP165" si="163">AH165/(AH165+AK165)</f>
        <v>0.7777777778</v>
      </c>
      <c r="AO165" s="38">
        <f t="shared" si="163"/>
        <v>0.3333333333</v>
      </c>
      <c r="AP165" s="38">
        <f t="shared" si="163"/>
        <v>0.4285714286</v>
      </c>
      <c r="AQ165" s="23"/>
      <c r="AR165" s="23"/>
      <c r="AS165" s="23"/>
    </row>
    <row r="166">
      <c r="A166" s="29">
        <v>2726.0</v>
      </c>
      <c r="B166" s="30">
        <v>2106.0</v>
      </c>
      <c r="C166" s="31" t="s">
        <v>0</v>
      </c>
      <c r="D166" s="5">
        <v>30.0</v>
      </c>
      <c r="E166" s="6">
        <v>45.0</v>
      </c>
      <c r="F166" s="7">
        <v>72.0</v>
      </c>
      <c r="G166" s="8">
        <v>112.0</v>
      </c>
      <c r="H166" s="9">
        <v>143.0</v>
      </c>
      <c r="I166" s="10">
        <v>223.0</v>
      </c>
      <c r="J166" s="11">
        <v>33.0</v>
      </c>
      <c r="K166" s="12">
        <v>60.0</v>
      </c>
      <c r="L166" s="13">
        <v>57.0</v>
      </c>
      <c r="M166" s="31"/>
      <c r="N166" s="14">
        <v>23.0</v>
      </c>
      <c r="O166" s="15">
        <v>39.0</v>
      </c>
      <c r="P166" s="16">
        <v>43.0</v>
      </c>
      <c r="Q166" s="17">
        <v>19.0</v>
      </c>
      <c r="R166" s="18">
        <v>49.0</v>
      </c>
      <c r="S166" s="19">
        <v>12.0</v>
      </c>
      <c r="T166" s="20">
        <v>102.0</v>
      </c>
      <c r="U166" s="21">
        <v>87.0</v>
      </c>
      <c r="V166" s="22">
        <v>218.0</v>
      </c>
      <c r="W166" s="31"/>
      <c r="X166" s="14">
        <v>24.0</v>
      </c>
      <c r="Y166" s="15">
        <v>18.0</v>
      </c>
      <c r="Z166" s="16">
        <v>67.0</v>
      </c>
      <c r="AA166" s="17">
        <v>18.0</v>
      </c>
      <c r="AB166" s="18">
        <v>46.0</v>
      </c>
      <c r="AC166" s="19">
        <v>10.0</v>
      </c>
      <c r="AD166" s="20">
        <v>43.0</v>
      </c>
      <c r="AE166" s="21">
        <v>57.0</v>
      </c>
      <c r="AF166" s="22">
        <v>92.0</v>
      </c>
      <c r="AG166" s="37"/>
      <c r="AH166" s="14">
        <v>23.0</v>
      </c>
      <c r="AI166" s="15">
        <v>39.0</v>
      </c>
      <c r="AJ166" s="16">
        <v>43.0</v>
      </c>
      <c r="AK166" s="20">
        <v>102.0</v>
      </c>
      <c r="AL166" s="21">
        <v>87.0</v>
      </c>
      <c r="AM166" s="22">
        <v>218.0</v>
      </c>
      <c r="AN166" s="38">
        <f t="shared" ref="AN166:AP166" si="164">AH166/(AH166+AK166)</f>
        <v>0.184</v>
      </c>
      <c r="AO166" s="38">
        <f t="shared" si="164"/>
        <v>0.3095238095</v>
      </c>
      <c r="AP166" s="38">
        <f t="shared" si="164"/>
        <v>0.1647509579</v>
      </c>
      <c r="AQ166" s="23"/>
      <c r="AR166" s="23"/>
      <c r="AS166" s="23"/>
    </row>
    <row r="167">
      <c r="A167" s="29">
        <v>2730.0</v>
      </c>
      <c r="B167" s="30">
        <v>2458.0</v>
      </c>
      <c r="C167" s="31" t="s">
        <v>0</v>
      </c>
      <c r="D167" s="5">
        <v>19.0</v>
      </c>
      <c r="E167" s="6">
        <v>39.0</v>
      </c>
      <c r="F167" s="7">
        <v>26.0</v>
      </c>
      <c r="G167" s="8">
        <v>40.0</v>
      </c>
      <c r="H167" s="9">
        <v>103.0</v>
      </c>
      <c r="I167" s="10">
        <v>34.0</v>
      </c>
      <c r="J167" s="11">
        <v>27.0</v>
      </c>
      <c r="K167" s="12">
        <v>12.0</v>
      </c>
      <c r="L167" s="13">
        <v>54.0</v>
      </c>
      <c r="M167" s="31"/>
      <c r="N167" s="14">
        <v>12.0</v>
      </c>
      <c r="O167" s="15">
        <v>10.0</v>
      </c>
      <c r="P167" s="16">
        <v>10.0</v>
      </c>
      <c r="Q167" s="17">
        <v>34.0</v>
      </c>
      <c r="R167" s="18">
        <v>108.0</v>
      </c>
      <c r="S167" s="19">
        <v>30.0</v>
      </c>
      <c r="T167" s="20">
        <v>20.0</v>
      </c>
      <c r="U167" s="21">
        <v>19.0</v>
      </c>
      <c r="V167" s="22">
        <v>20.0</v>
      </c>
      <c r="W167" s="31"/>
      <c r="X167" s="14">
        <v>6.0</v>
      </c>
      <c r="Y167" s="15">
        <v>6.0</v>
      </c>
      <c r="Z167" s="16">
        <v>10.0</v>
      </c>
      <c r="AA167" s="17">
        <v>33.0</v>
      </c>
      <c r="AB167" s="18">
        <v>122.0</v>
      </c>
      <c r="AC167" s="19">
        <v>32.0</v>
      </c>
      <c r="AD167" s="20">
        <v>19.0</v>
      </c>
      <c r="AE167" s="21">
        <v>23.0</v>
      </c>
      <c r="AF167" s="22">
        <v>15.0</v>
      </c>
      <c r="AG167" s="37"/>
      <c r="AH167" s="14">
        <v>12.0</v>
      </c>
      <c r="AI167" s="15">
        <v>10.0</v>
      </c>
      <c r="AJ167" s="16">
        <v>10.0</v>
      </c>
      <c r="AK167" s="20">
        <v>20.0</v>
      </c>
      <c r="AL167" s="21">
        <v>19.0</v>
      </c>
      <c r="AM167" s="22">
        <v>20.0</v>
      </c>
      <c r="AN167" s="38">
        <f t="shared" ref="AN167:AP167" si="165">AH167/(AH167+AK167)</f>
        <v>0.375</v>
      </c>
      <c r="AO167" s="38">
        <f t="shared" si="165"/>
        <v>0.3448275862</v>
      </c>
      <c r="AP167" s="38">
        <f t="shared" si="165"/>
        <v>0.3333333333</v>
      </c>
      <c r="AQ167" s="23"/>
      <c r="AR167" s="23"/>
      <c r="AS167" s="23"/>
    </row>
    <row r="168">
      <c r="A168" s="29">
        <v>2731.0</v>
      </c>
      <c r="B168" s="30">
        <v>2336.0</v>
      </c>
      <c r="C168" s="31" t="s">
        <v>0</v>
      </c>
      <c r="D168" s="5">
        <v>16.0</v>
      </c>
      <c r="E168" s="6">
        <v>94.0</v>
      </c>
      <c r="F168" s="7">
        <v>46.0</v>
      </c>
      <c r="G168" s="8">
        <v>39.0</v>
      </c>
      <c r="H168" s="9">
        <v>330.0</v>
      </c>
      <c r="I168" s="10">
        <v>84.0</v>
      </c>
      <c r="J168" s="11">
        <v>18.0</v>
      </c>
      <c r="K168" s="12">
        <v>27.0</v>
      </c>
      <c r="L168" s="13">
        <v>103.0</v>
      </c>
      <c r="M168" s="31"/>
      <c r="N168" s="14">
        <v>27.0</v>
      </c>
      <c r="O168" s="15">
        <v>93.0</v>
      </c>
      <c r="P168" s="16">
        <v>60.0</v>
      </c>
      <c r="Q168" s="17">
        <v>14.0</v>
      </c>
      <c r="R168" s="18">
        <v>166.0</v>
      </c>
      <c r="S168" s="19">
        <v>19.0</v>
      </c>
      <c r="T168" s="20">
        <v>26.0</v>
      </c>
      <c r="U168" s="21">
        <v>122.0</v>
      </c>
      <c r="V168" s="22">
        <v>71.0</v>
      </c>
      <c r="W168" s="31"/>
      <c r="X168" s="14">
        <v>22.0</v>
      </c>
      <c r="Y168" s="15">
        <v>50.0</v>
      </c>
      <c r="Z168" s="16">
        <v>51.0</v>
      </c>
      <c r="AA168" s="17">
        <v>15.0</v>
      </c>
      <c r="AB168" s="18">
        <v>165.0</v>
      </c>
      <c r="AC168" s="19">
        <v>17.0</v>
      </c>
      <c r="AD168" s="20">
        <v>23.0</v>
      </c>
      <c r="AE168" s="21">
        <v>118.0</v>
      </c>
      <c r="AF168" s="22">
        <v>40.0</v>
      </c>
      <c r="AG168" s="37"/>
      <c r="AH168" s="14">
        <v>27.0</v>
      </c>
      <c r="AI168" s="15">
        <v>93.0</v>
      </c>
      <c r="AJ168" s="16">
        <v>60.0</v>
      </c>
      <c r="AK168" s="20">
        <v>26.0</v>
      </c>
      <c r="AL168" s="21">
        <v>122.0</v>
      </c>
      <c r="AM168" s="22">
        <v>71.0</v>
      </c>
      <c r="AN168" s="38">
        <f t="shared" ref="AN168:AP168" si="166">AH168/(AH168+AK168)</f>
        <v>0.5094339623</v>
      </c>
      <c r="AO168" s="38">
        <f t="shared" si="166"/>
        <v>0.4325581395</v>
      </c>
      <c r="AP168" s="38">
        <f t="shared" si="166"/>
        <v>0.4580152672</v>
      </c>
      <c r="AQ168" s="23"/>
      <c r="AR168" s="23"/>
      <c r="AS168" s="23"/>
    </row>
    <row r="169">
      <c r="A169" s="29">
        <v>2733.0</v>
      </c>
      <c r="B169" s="30">
        <v>2756.0</v>
      </c>
      <c r="C169" s="31" t="s">
        <v>0</v>
      </c>
      <c r="D169" s="5">
        <v>20.0</v>
      </c>
      <c r="E169" s="6">
        <v>25.0</v>
      </c>
      <c r="F169" s="7">
        <v>19.0</v>
      </c>
      <c r="G169" s="8">
        <v>54.0</v>
      </c>
      <c r="H169" s="9">
        <v>101.0</v>
      </c>
      <c r="I169" s="10">
        <v>49.0</v>
      </c>
      <c r="J169" s="11">
        <v>20.0</v>
      </c>
      <c r="K169" s="12">
        <v>22.0</v>
      </c>
      <c r="L169" s="13">
        <v>39.0</v>
      </c>
      <c r="M169" s="31"/>
      <c r="N169" s="14">
        <v>15.0</v>
      </c>
      <c r="O169" s="15">
        <v>13.0</v>
      </c>
      <c r="P169" s="16">
        <v>16.0</v>
      </c>
      <c r="Q169" s="17">
        <v>38.0</v>
      </c>
      <c r="R169" s="18">
        <v>94.0</v>
      </c>
      <c r="S169" s="19">
        <v>28.0</v>
      </c>
      <c r="T169" s="20">
        <v>27.0</v>
      </c>
      <c r="U169" s="21">
        <v>18.0</v>
      </c>
      <c r="V169" s="22">
        <v>37.0</v>
      </c>
      <c r="W169" s="31"/>
      <c r="X169" s="14">
        <v>11.0</v>
      </c>
      <c r="Y169" s="15">
        <v>7.0</v>
      </c>
      <c r="Z169" s="16">
        <v>17.0</v>
      </c>
      <c r="AA169" s="17">
        <v>37.0</v>
      </c>
      <c r="AB169" s="18">
        <v>97.0</v>
      </c>
      <c r="AC169" s="19">
        <v>25.0</v>
      </c>
      <c r="AD169" s="20">
        <v>16.0</v>
      </c>
      <c r="AE169" s="21">
        <v>15.0</v>
      </c>
      <c r="AF169" s="22">
        <v>17.0</v>
      </c>
      <c r="AG169" s="37"/>
      <c r="AH169" s="14">
        <v>15.0</v>
      </c>
      <c r="AI169" s="15">
        <v>13.0</v>
      </c>
      <c r="AJ169" s="16">
        <v>16.0</v>
      </c>
      <c r="AK169" s="20">
        <v>27.0</v>
      </c>
      <c r="AL169" s="21">
        <v>18.0</v>
      </c>
      <c r="AM169" s="22">
        <v>37.0</v>
      </c>
      <c r="AN169" s="38">
        <f t="shared" ref="AN169:AP169" si="167">AH169/(AH169+AK169)</f>
        <v>0.3571428571</v>
      </c>
      <c r="AO169" s="38">
        <f t="shared" si="167"/>
        <v>0.4193548387</v>
      </c>
      <c r="AP169" s="38">
        <f t="shared" si="167"/>
        <v>0.3018867925</v>
      </c>
      <c r="AQ169" s="23"/>
      <c r="AR169" s="23"/>
      <c r="AS169" s="23"/>
    </row>
    <row r="170">
      <c r="A170" s="29">
        <v>2737.0</v>
      </c>
      <c r="B170" s="30">
        <v>1198.0</v>
      </c>
      <c r="C170" s="31" t="s">
        <v>0</v>
      </c>
      <c r="D170" s="5">
        <v>5.0</v>
      </c>
      <c r="E170" s="6">
        <v>7.0</v>
      </c>
      <c r="F170" s="7">
        <v>6.0</v>
      </c>
      <c r="G170" s="8">
        <v>19.0</v>
      </c>
      <c r="H170" s="9">
        <v>49.0</v>
      </c>
      <c r="I170" s="10">
        <v>13.0</v>
      </c>
      <c r="J170" s="11">
        <v>22.0</v>
      </c>
      <c r="K170" s="12">
        <v>5.0</v>
      </c>
      <c r="L170" s="13">
        <v>15.0</v>
      </c>
      <c r="M170" s="31"/>
      <c r="N170" s="14">
        <v>1.0</v>
      </c>
      <c r="O170" s="15">
        <v>1.0</v>
      </c>
      <c r="P170" s="16">
        <v>1.0</v>
      </c>
      <c r="Q170" s="17">
        <v>29.0</v>
      </c>
      <c r="R170" s="18">
        <v>51.0</v>
      </c>
      <c r="S170" s="19">
        <v>14.0</v>
      </c>
      <c r="T170" s="20">
        <v>5.0</v>
      </c>
      <c r="U170" s="21">
        <v>3.0</v>
      </c>
      <c r="V170" s="22">
        <v>4.0</v>
      </c>
      <c r="W170" s="31"/>
      <c r="X170" s="14">
        <v>1.0</v>
      </c>
      <c r="Y170" s="15">
        <v>1.0</v>
      </c>
      <c r="Z170" s="16">
        <v>3.0</v>
      </c>
      <c r="AA170" s="17">
        <v>34.0</v>
      </c>
      <c r="AB170" s="18">
        <v>49.0</v>
      </c>
      <c r="AC170" s="19">
        <v>19.0</v>
      </c>
      <c r="AD170" s="20">
        <v>3.0</v>
      </c>
      <c r="AE170" s="21">
        <v>2.0</v>
      </c>
      <c r="AF170" s="22">
        <v>3.0</v>
      </c>
      <c r="AG170" s="37"/>
      <c r="AH170" s="14">
        <v>1.0</v>
      </c>
      <c r="AI170" s="15">
        <v>1.0</v>
      </c>
      <c r="AJ170" s="16">
        <v>1.0</v>
      </c>
      <c r="AK170" s="20">
        <v>5.0</v>
      </c>
      <c r="AL170" s="21">
        <v>3.0</v>
      </c>
      <c r="AM170" s="22">
        <v>4.0</v>
      </c>
      <c r="AN170" s="38">
        <f t="shared" ref="AN170:AP170" si="168">AH170/(AH170+AK170)</f>
        <v>0.1666666667</v>
      </c>
      <c r="AO170" s="38">
        <f t="shared" si="168"/>
        <v>0.25</v>
      </c>
      <c r="AP170" s="38">
        <f t="shared" si="168"/>
        <v>0.2</v>
      </c>
      <c r="AQ170" s="23"/>
      <c r="AR170" s="23"/>
      <c r="AS170" s="23"/>
    </row>
    <row r="171">
      <c r="A171" s="29">
        <v>2740.0</v>
      </c>
      <c r="B171" s="30">
        <v>2389.0</v>
      </c>
      <c r="C171" s="31" t="s">
        <v>0</v>
      </c>
      <c r="D171" s="5">
        <v>5.0</v>
      </c>
      <c r="E171" s="6">
        <v>19.0</v>
      </c>
      <c r="F171" s="7">
        <v>4.0</v>
      </c>
      <c r="G171" s="8">
        <v>17.0</v>
      </c>
      <c r="H171" s="9">
        <v>48.0</v>
      </c>
      <c r="I171" s="10">
        <v>16.0</v>
      </c>
      <c r="J171" s="11">
        <v>10.0</v>
      </c>
      <c r="K171" s="12">
        <v>7.0</v>
      </c>
      <c r="L171" s="13">
        <v>29.0</v>
      </c>
      <c r="M171" s="31"/>
      <c r="N171" s="14">
        <v>2.0</v>
      </c>
      <c r="O171" s="15">
        <v>7.0</v>
      </c>
      <c r="P171" s="16">
        <v>2.0</v>
      </c>
      <c r="Q171" s="17">
        <v>11.0</v>
      </c>
      <c r="R171" s="18">
        <v>56.0</v>
      </c>
      <c r="S171" s="19">
        <v>9.0</v>
      </c>
      <c r="T171" s="20">
        <v>10.0</v>
      </c>
      <c r="U171" s="21">
        <v>16.0</v>
      </c>
      <c r="V171" s="22">
        <v>13.0</v>
      </c>
      <c r="W171" s="31"/>
      <c r="X171" s="14">
        <v>0.0</v>
      </c>
      <c r="Y171" s="15">
        <v>4.0</v>
      </c>
      <c r="Z171" s="16">
        <v>2.0</v>
      </c>
      <c r="AA171" s="17">
        <v>9.0</v>
      </c>
      <c r="AB171" s="18">
        <v>50.0</v>
      </c>
      <c r="AC171" s="19">
        <v>6.0</v>
      </c>
      <c r="AD171" s="20">
        <v>5.0</v>
      </c>
      <c r="AE171" s="21">
        <v>13.0</v>
      </c>
      <c r="AF171" s="22">
        <v>10.0</v>
      </c>
      <c r="AG171" s="37"/>
      <c r="AH171" s="14">
        <v>2.0</v>
      </c>
      <c r="AI171" s="15">
        <v>7.0</v>
      </c>
      <c r="AJ171" s="16">
        <v>2.0</v>
      </c>
      <c r="AK171" s="20">
        <v>10.0</v>
      </c>
      <c r="AL171" s="21">
        <v>16.0</v>
      </c>
      <c r="AM171" s="22">
        <v>13.0</v>
      </c>
      <c r="AN171" s="38">
        <f t="shared" ref="AN171:AP171" si="169">AH171/(AH171+AK171)</f>
        <v>0.1666666667</v>
      </c>
      <c r="AO171" s="38">
        <f t="shared" si="169"/>
        <v>0.3043478261</v>
      </c>
      <c r="AP171" s="38">
        <f t="shared" si="169"/>
        <v>0.1333333333</v>
      </c>
      <c r="AQ171" s="23"/>
      <c r="AR171" s="23"/>
      <c r="AS171" s="23"/>
    </row>
    <row r="172">
      <c r="A172" s="29">
        <v>2743.0</v>
      </c>
      <c r="B172" s="30">
        <v>3042.0</v>
      </c>
      <c r="C172" s="31" t="s">
        <v>0</v>
      </c>
      <c r="D172" s="5">
        <v>20.0</v>
      </c>
      <c r="E172" s="6">
        <v>30.0</v>
      </c>
      <c r="F172" s="7">
        <v>29.0</v>
      </c>
      <c r="G172" s="8">
        <v>89.0</v>
      </c>
      <c r="H172" s="9">
        <v>134.0</v>
      </c>
      <c r="I172" s="10">
        <v>73.0</v>
      </c>
      <c r="J172" s="11">
        <v>35.0</v>
      </c>
      <c r="K172" s="12">
        <v>24.0</v>
      </c>
      <c r="L172" s="13">
        <v>60.0</v>
      </c>
      <c r="M172" s="31"/>
      <c r="N172" s="14">
        <v>25.0</v>
      </c>
      <c r="O172" s="15">
        <v>17.0</v>
      </c>
      <c r="P172" s="16">
        <v>20.0</v>
      </c>
      <c r="Q172" s="17">
        <v>59.0</v>
      </c>
      <c r="R172" s="18">
        <v>131.0</v>
      </c>
      <c r="S172" s="19">
        <v>53.0</v>
      </c>
      <c r="T172" s="20">
        <v>37.0</v>
      </c>
      <c r="U172" s="21">
        <v>33.0</v>
      </c>
      <c r="V172" s="22">
        <v>41.0</v>
      </c>
      <c r="W172" s="31"/>
      <c r="X172" s="14">
        <v>8.0</v>
      </c>
      <c r="Y172" s="15">
        <v>8.0</v>
      </c>
      <c r="Z172" s="16">
        <v>19.0</v>
      </c>
      <c r="AA172" s="17">
        <v>58.0</v>
      </c>
      <c r="AB172" s="18">
        <v>125.0</v>
      </c>
      <c r="AC172" s="19">
        <v>52.0</v>
      </c>
      <c r="AD172" s="20">
        <v>32.0</v>
      </c>
      <c r="AE172" s="21">
        <v>26.0</v>
      </c>
      <c r="AF172" s="22">
        <v>27.0</v>
      </c>
      <c r="AG172" s="37"/>
      <c r="AH172" s="14">
        <v>25.0</v>
      </c>
      <c r="AI172" s="15">
        <v>17.0</v>
      </c>
      <c r="AJ172" s="16">
        <v>20.0</v>
      </c>
      <c r="AK172" s="20">
        <v>37.0</v>
      </c>
      <c r="AL172" s="21">
        <v>33.0</v>
      </c>
      <c r="AM172" s="22">
        <v>41.0</v>
      </c>
      <c r="AN172" s="38">
        <f t="shared" ref="AN172:AP172" si="170">AH172/(AH172+AK172)</f>
        <v>0.4032258065</v>
      </c>
      <c r="AO172" s="38">
        <f t="shared" si="170"/>
        <v>0.34</v>
      </c>
      <c r="AP172" s="38">
        <f t="shared" si="170"/>
        <v>0.3278688525</v>
      </c>
      <c r="AQ172" s="23"/>
      <c r="AR172" s="23"/>
      <c r="AS172" s="23"/>
    </row>
    <row r="173">
      <c r="A173" s="29">
        <v>2746.0</v>
      </c>
      <c r="B173" s="30">
        <v>1220.0</v>
      </c>
      <c r="C173" s="31" t="s">
        <v>0</v>
      </c>
      <c r="D173" s="5">
        <v>10.0</v>
      </c>
      <c r="E173" s="6">
        <v>11.0</v>
      </c>
      <c r="F173" s="7">
        <v>10.0</v>
      </c>
      <c r="G173" s="8">
        <v>23.0</v>
      </c>
      <c r="H173" s="9">
        <v>44.0</v>
      </c>
      <c r="I173" s="10">
        <v>16.0</v>
      </c>
      <c r="J173" s="11">
        <v>11.0</v>
      </c>
      <c r="K173" s="12">
        <v>8.0</v>
      </c>
      <c r="L173" s="13">
        <v>17.0</v>
      </c>
      <c r="M173" s="31"/>
      <c r="N173" s="14">
        <v>10.0</v>
      </c>
      <c r="O173" s="15">
        <v>8.0</v>
      </c>
      <c r="P173" s="16">
        <v>4.0</v>
      </c>
      <c r="Q173" s="17">
        <v>16.0</v>
      </c>
      <c r="R173" s="18">
        <v>46.0</v>
      </c>
      <c r="S173" s="19">
        <v>19.0</v>
      </c>
      <c r="T173" s="20">
        <v>10.0</v>
      </c>
      <c r="U173" s="21">
        <v>8.0</v>
      </c>
      <c r="V173" s="22">
        <v>8.0</v>
      </c>
      <c r="W173" s="31"/>
      <c r="X173" s="14">
        <v>8.0</v>
      </c>
      <c r="Y173" s="15">
        <v>4.0</v>
      </c>
      <c r="Z173" s="16">
        <v>3.0</v>
      </c>
      <c r="AA173" s="17">
        <v>16.0</v>
      </c>
      <c r="AB173" s="18">
        <v>46.0</v>
      </c>
      <c r="AC173" s="19">
        <v>21.0</v>
      </c>
      <c r="AD173" s="20">
        <v>11.0</v>
      </c>
      <c r="AE173" s="21">
        <v>7.0</v>
      </c>
      <c r="AF173" s="22">
        <v>5.0</v>
      </c>
      <c r="AG173" s="37"/>
      <c r="AH173" s="14">
        <v>10.0</v>
      </c>
      <c r="AI173" s="15">
        <v>8.0</v>
      </c>
      <c r="AJ173" s="16">
        <v>4.0</v>
      </c>
      <c r="AK173" s="20">
        <v>10.0</v>
      </c>
      <c r="AL173" s="21">
        <v>8.0</v>
      </c>
      <c r="AM173" s="22">
        <v>8.0</v>
      </c>
      <c r="AN173" s="38">
        <f t="shared" ref="AN173:AP173" si="171">AH173/(AH173+AK173)</f>
        <v>0.5</v>
      </c>
      <c r="AO173" s="38">
        <f t="shared" si="171"/>
        <v>0.5</v>
      </c>
      <c r="AP173" s="38">
        <f t="shared" si="171"/>
        <v>0.3333333333</v>
      </c>
      <c r="AQ173" s="23"/>
      <c r="AR173" s="23"/>
      <c r="AS173" s="23"/>
    </row>
    <row r="174">
      <c r="A174" s="29">
        <v>2752.0</v>
      </c>
      <c r="B174" s="30">
        <v>2509.0</v>
      </c>
      <c r="C174" s="31" t="s">
        <v>0</v>
      </c>
      <c r="D174" s="5">
        <v>8.0</v>
      </c>
      <c r="E174" s="6">
        <v>15.0</v>
      </c>
      <c r="F174" s="7">
        <v>9.0</v>
      </c>
      <c r="G174" s="8">
        <v>29.0</v>
      </c>
      <c r="H174" s="9">
        <v>66.0</v>
      </c>
      <c r="I174" s="10">
        <v>22.0</v>
      </c>
      <c r="J174" s="11">
        <v>6.0</v>
      </c>
      <c r="K174" s="12">
        <v>10.0</v>
      </c>
      <c r="L174" s="13">
        <v>34.0</v>
      </c>
      <c r="M174" s="31"/>
      <c r="N174" s="14">
        <v>5.0</v>
      </c>
      <c r="O174" s="15">
        <v>2.0</v>
      </c>
      <c r="P174" s="16">
        <v>5.0</v>
      </c>
      <c r="Q174" s="17">
        <v>21.0</v>
      </c>
      <c r="R174" s="18">
        <v>69.0</v>
      </c>
      <c r="S174" s="19">
        <v>13.0</v>
      </c>
      <c r="T174" s="20">
        <v>7.0</v>
      </c>
      <c r="U174" s="21">
        <v>12.0</v>
      </c>
      <c r="V174" s="22">
        <v>8.0</v>
      </c>
      <c r="W174" s="31"/>
      <c r="X174" s="14">
        <v>2.0</v>
      </c>
      <c r="Y174" s="15">
        <v>2.0</v>
      </c>
      <c r="Z174" s="16">
        <v>5.0</v>
      </c>
      <c r="AA174" s="17">
        <v>20.0</v>
      </c>
      <c r="AB174" s="18">
        <v>70.0</v>
      </c>
      <c r="AC174" s="19">
        <v>13.0</v>
      </c>
      <c r="AD174" s="20">
        <v>2.0</v>
      </c>
      <c r="AE174" s="21">
        <v>7.0</v>
      </c>
      <c r="AF174" s="22">
        <v>2.0</v>
      </c>
      <c r="AG174" s="37"/>
      <c r="AH174" s="14">
        <v>5.0</v>
      </c>
      <c r="AI174" s="15">
        <v>2.0</v>
      </c>
      <c r="AJ174" s="16">
        <v>5.0</v>
      </c>
      <c r="AK174" s="20">
        <v>7.0</v>
      </c>
      <c r="AL174" s="21">
        <v>12.0</v>
      </c>
      <c r="AM174" s="22">
        <v>8.0</v>
      </c>
      <c r="AN174" s="38">
        <f t="shared" ref="AN174:AP174" si="172">AH174/(AH174+AK174)</f>
        <v>0.4166666667</v>
      </c>
      <c r="AO174" s="38">
        <f t="shared" si="172"/>
        <v>0.1428571429</v>
      </c>
      <c r="AP174" s="38">
        <f t="shared" si="172"/>
        <v>0.3846153846</v>
      </c>
      <c r="AQ174" s="23"/>
      <c r="AR174" s="23"/>
      <c r="AS174" s="23"/>
    </row>
    <row r="175">
      <c r="A175" s="29">
        <v>2775.0</v>
      </c>
      <c r="B175" s="30">
        <v>3006.0</v>
      </c>
      <c r="C175" s="31" t="s">
        <v>0</v>
      </c>
      <c r="D175" s="5">
        <v>88.0</v>
      </c>
      <c r="E175" s="6">
        <v>210.0</v>
      </c>
      <c r="F175" s="7">
        <v>125.0</v>
      </c>
      <c r="G175" s="8">
        <v>122.0</v>
      </c>
      <c r="H175" s="9">
        <v>666.0</v>
      </c>
      <c r="I175" s="10">
        <v>145.0</v>
      </c>
      <c r="J175" s="11">
        <v>37.0</v>
      </c>
      <c r="K175" s="12">
        <v>23.0</v>
      </c>
      <c r="L175" s="13">
        <v>169.0</v>
      </c>
      <c r="M175" s="31"/>
      <c r="N175" s="14">
        <v>102.0</v>
      </c>
      <c r="O175" s="15">
        <v>197.0</v>
      </c>
      <c r="P175" s="16">
        <v>119.0</v>
      </c>
      <c r="Q175" s="17">
        <v>46.0</v>
      </c>
      <c r="R175" s="18">
        <v>304.0</v>
      </c>
      <c r="S175" s="19">
        <v>15.0</v>
      </c>
      <c r="T175" s="20">
        <v>66.0</v>
      </c>
      <c r="U175" s="21">
        <v>278.0</v>
      </c>
      <c r="V175" s="22">
        <v>125.0</v>
      </c>
      <c r="W175" s="31"/>
      <c r="X175" s="14">
        <v>72.0</v>
      </c>
      <c r="Y175" s="15">
        <v>112.0</v>
      </c>
      <c r="Z175" s="16">
        <v>126.0</v>
      </c>
      <c r="AA175" s="17">
        <v>46.0</v>
      </c>
      <c r="AB175" s="18">
        <v>301.0</v>
      </c>
      <c r="AC175" s="19">
        <v>14.0</v>
      </c>
      <c r="AD175" s="20">
        <v>48.0</v>
      </c>
      <c r="AE175" s="21">
        <v>266.0</v>
      </c>
      <c r="AF175" s="22">
        <v>87.0</v>
      </c>
      <c r="AG175" s="37"/>
      <c r="AH175" s="14">
        <v>102.0</v>
      </c>
      <c r="AI175" s="15">
        <v>197.0</v>
      </c>
      <c r="AJ175" s="16">
        <v>119.0</v>
      </c>
      <c r="AK175" s="20">
        <v>66.0</v>
      </c>
      <c r="AL175" s="21">
        <v>278.0</v>
      </c>
      <c r="AM175" s="22">
        <v>125.0</v>
      </c>
      <c r="AN175" s="38">
        <f t="shared" ref="AN175:AP175" si="173">AH175/(AH175+AK175)</f>
        <v>0.6071428571</v>
      </c>
      <c r="AO175" s="38">
        <f t="shared" si="173"/>
        <v>0.4147368421</v>
      </c>
      <c r="AP175" s="38">
        <f t="shared" si="173"/>
        <v>0.487704918</v>
      </c>
      <c r="AQ175" s="23"/>
      <c r="AR175" s="23"/>
      <c r="AS175" s="23"/>
    </row>
    <row r="176">
      <c r="A176" s="29">
        <v>2776.0</v>
      </c>
      <c r="B176" s="30">
        <v>2761.0</v>
      </c>
      <c r="C176" s="31" t="s">
        <v>0</v>
      </c>
      <c r="D176" s="5">
        <v>12.0</v>
      </c>
      <c r="E176" s="6">
        <v>179.0</v>
      </c>
      <c r="F176" s="7">
        <v>101.0</v>
      </c>
      <c r="G176" s="8">
        <v>72.0</v>
      </c>
      <c r="H176" s="9">
        <v>477.0</v>
      </c>
      <c r="I176" s="10">
        <v>109.0</v>
      </c>
      <c r="J176" s="11">
        <v>16.0</v>
      </c>
      <c r="K176" s="12">
        <v>31.0</v>
      </c>
      <c r="L176" s="13">
        <v>174.0</v>
      </c>
      <c r="M176" s="31"/>
      <c r="N176" s="14">
        <v>33.0</v>
      </c>
      <c r="O176" s="15">
        <v>177.0</v>
      </c>
      <c r="P176" s="16">
        <v>82.0</v>
      </c>
      <c r="Q176" s="17">
        <v>17.0</v>
      </c>
      <c r="R176" s="18">
        <v>236.0</v>
      </c>
      <c r="S176" s="19">
        <v>18.0</v>
      </c>
      <c r="T176" s="20">
        <v>39.0</v>
      </c>
      <c r="U176" s="21">
        <v>234.0</v>
      </c>
      <c r="V176" s="22">
        <v>117.0</v>
      </c>
      <c r="W176" s="31"/>
      <c r="X176" s="14">
        <v>23.0</v>
      </c>
      <c r="Y176" s="15">
        <v>91.0</v>
      </c>
      <c r="Z176" s="16">
        <v>95.0</v>
      </c>
      <c r="AA176" s="17">
        <v>15.0</v>
      </c>
      <c r="AB176" s="18">
        <v>233.0</v>
      </c>
      <c r="AC176" s="19">
        <v>17.0</v>
      </c>
      <c r="AD176" s="20">
        <v>34.0</v>
      </c>
      <c r="AE176" s="21">
        <v>198.0</v>
      </c>
      <c r="AF176" s="22">
        <v>62.0</v>
      </c>
      <c r="AG176" s="37"/>
      <c r="AH176" s="14">
        <v>33.0</v>
      </c>
      <c r="AI176" s="15">
        <v>177.0</v>
      </c>
      <c r="AJ176" s="16">
        <v>82.0</v>
      </c>
      <c r="AK176" s="20">
        <v>39.0</v>
      </c>
      <c r="AL176" s="21">
        <v>234.0</v>
      </c>
      <c r="AM176" s="22">
        <v>117.0</v>
      </c>
      <c r="AN176" s="38">
        <f t="shared" ref="AN176:AP176" si="174">AH176/(AH176+AK176)</f>
        <v>0.4583333333</v>
      </c>
      <c r="AO176" s="38">
        <f t="shared" si="174"/>
        <v>0.4306569343</v>
      </c>
      <c r="AP176" s="38">
        <f t="shared" si="174"/>
        <v>0.4120603015</v>
      </c>
      <c r="AQ176" s="23"/>
      <c r="AR176" s="23"/>
      <c r="AS176" s="23"/>
    </row>
    <row r="177">
      <c r="A177" s="29">
        <v>3000.0</v>
      </c>
      <c r="B177" s="30">
        <v>2043.0</v>
      </c>
      <c r="C177" s="31" t="s">
        <v>0</v>
      </c>
      <c r="D177" s="5">
        <v>11.0</v>
      </c>
      <c r="E177" s="6">
        <v>24.0</v>
      </c>
      <c r="F177" s="7">
        <v>18.0</v>
      </c>
      <c r="G177" s="8">
        <v>34.0</v>
      </c>
      <c r="H177" s="9">
        <v>85.0</v>
      </c>
      <c r="I177" s="10">
        <v>36.0</v>
      </c>
      <c r="J177" s="11">
        <v>22.0</v>
      </c>
      <c r="K177" s="12">
        <v>18.0</v>
      </c>
      <c r="L177" s="13">
        <v>45.0</v>
      </c>
      <c r="M177" s="31"/>
      <c r="N177" s="14">
        <v>13.0</v>
      </c>
      <c r="O177" s="15">
        <v>12.0</v>
      </c>
      <c r="P177" s="16">
        <v>9.0</v>
      </c>
      <c r="Q177" s="17">
        <v>27.0</v>
      </c>
      <c r="R177" s="18">
        <v>83.0</v>
      </c>
      <c r="S177" s="19">
        <v>26.0</v>
      </c>
      <c r="T177" s="20">
        <v>21.0</v>
      </c>
      <c r="U177" s="21">
        <v>27.0</v>
      </c>
      <c r="V177" s="22">
        <v>26.0</v>
      </c>
      <c r="W177" s="31"/>
      <c r="X177" s="14">
        <v>2.0</v>
      </c>
      <c r="Y177" s="15">
        <v>7.0</v>
      </c>
      <c r="Z177" s="16">
        <v>12.0</v>
      </c>
      <c r="AA177" s="17">
        <v>26.0</v>
      </c>
      <c r="AB177" s="18">
        <v>84.0</v>
      </c>
      <c r="AC177" s="19">
        <v>24.0</v>
      </c>
      <c r="AD177" s="20">
        <v>19.0</v>
      </c>
      <c r="AE177" s="21">
        <v>18.0</v>
      </c>
      <c r="AF177" s="22">
        <v>18.0</v>
      </c>
      <c r="AG177" s="37"/>
      <c r="AH177" s="14">
        <v>13.0</v>
      </c>
      <c r="AI177" s="15">
        <v>12.0</v>
      </c>
      <c r="AJ177" s="16">
        <v>9.0</v>
      </c>
      <c r="AK177" s="20">
        <v>21.0</v>
      </c>
      <c r="AL177" s="21">
        <v>27.0</v>
      </c>
      <c r="AM177" s="22">
        <v>26.0</v>
      </c>
      <c r="AN177" s="38">
        <f t="shared" ref="AN177:AP177" si="175">AH177/(AH177+AK177)</f>
        <v>0.3823529412</v>
      </c>
      <c r="AO177" s="38">
        <f t="shared" si="175"/>
        <v>0.3076923077</v>
      </c>
      <c r="AP177" s="38">
        <f t="shared" si="175"/>
        <v>0.2571428571</v>
      </c>
      <c r="AQ177" s="23"/>
      <c r="AR177" s="23"/>
      <c r="AS177" s="23"/>
    </row>
    <row r="178">
      <c r="A178" s="29">
        <v>3003.0</v>
      </c>
      <c r="B178" s="30">
        <v>1572.0</v>
      </c>
      <c r="C178" s="31" t="s">
        <v>0</v>
      </c>
      <c r="D178" s="5">
        <v>6.0</v>
      </c>
      <c r="E178" s="6">
        <v>19.0</v>
      </c>
      <c r="F178" s="7">
        <v>15.0</v>
      </c>
      <c r="G178" s="8">
        <v>24.0</v>
      </c>
      <c r="H178" s="9">
        <v>77.0</v>
      </c>
      <c r="I178" s="10">
        <v>29.0</v>
      </c>
      <c r="J178" s="11">
        <v>13.0</v>
      </c>
      <c r="K178" s="12">
        <v>11.0</v>
      </c>
      <c r="L178" s="13">
        <v>48.0</v>
      </c>
      <c r="M178" s="31"/>
      <c r="N178" s="14">
        <v>10.0</v>
      </c>
      <c r="O178" s="15">
        <v>10.0</v>
      </c>
      <c r="P178" s="16">
        <v>7.0</v>
      </c>
      <c r="Q178" s="17">
        <v>21.0</v>
      </c>
      <c r="R178" s="18">
        <v>88.0</v>
      </c>
      <c r="S178" s="19">
        <v>14.0</v>
      </c>
      <c r="T178" s="20">
        <v>8.0</v>
      </c>
      <c r="U178" s="21">
        <v>18.0</v>
      </c>
      <c r="V178" s="22">
        <v>24.0</v>
      </c>
      <c r="W178" s="31"/>
      <c r="X178" s="14">
        <v>5.0</v>
      </c>
      <c r="Y178" s="15">
        <v>5.0</v>
      </c>
      <c r="Z178" s="16">
        <v>16.0</v>
      </c>
      <c r="AA178" s="17">
        <v>21.0</v>
      </c>
      <c r="AB178" s="18">
        <v>85.0</v>
      </c>
      <c r="AC178" s="19">
        <v>17.0</v>
      </c>
      <c r="AD178" s="20">
        <v>6.0</v>
      </c>
      <c r="AE178" s="21">
        <v>18.0</v>
      </c>
      <c r="AF178" s="22">
        <v>12.0</v>
      </c>
      <c r="AG178" s="37"/>
      <c r="AH178" s="14">
        <v>10.0</v>
      </c>
      <c r="AI178" s="15">
        <v>10.0</v>
      </c>
      <c r="AJ178" s="16">
        <v>7.0</v>
      </c>
      <c r="AK178" s="20">
        <v>8.0</v>
      </c>
      <c r="AL178" s="21">
        <v>18.0</v>
      </c>
      <c r="AM178" s="22">
        <v>24.0</v>
      </c>
      <c r="AN178" s="38">
        <f t="shared" ref="AN178:AP178" si="176">AH178/(AH178+AK178)</f>
        <v>0.5555555556</v>
      </c>
      <c r="AO178" s="38">
        <f t="shared" si="176"/>
        <v>0.3571428571</v>
      </c>
      <c r="AP178" s="38">
        <f t="shared" si="176"/>
        <v>0.2258064516</v>
      </c>
      <c r="AQ178" s="23"/>
      <c r="AR178" s="23"/>
      <c r="AS178" s="23"/>
    </row>
    <row r="179">
      <c r="A179" s="29">
        <v>3006.0</v>
      </c>
      <c r="B179" s="30">
        <v>505.0</v>
      </c>
      <c r="C179" s="31" t="s">
        <v>0</v>
      </c>
      <c r="D179" s="5">
        <v>6.0</v>
      </c>
      <c r="E179" s="6">
        <v>2.0</v>
      </c>
      <c r="F179" s="7">
        <v>12.0</v>
      </c>
      <c r="G179" s="8">
        <v>23.0</v>
      </c>
      <c r="H179" s="9">
        <v>41.0</v>
      </c>
      <c r="I179" s="10">
        <v>21.0</v>
      </c>
      <c r="J179" s="11">
        <v>14.0</v>
      </c>
      <c r="K179" s="12">
        <v>3.0</v>
      </c>
      <c r="L179" s="13">
        <v>14.0</v>
      </c>
      <c r="M179" s="31"/>
      <c r="N179" s="14">
        <v>10.0</v>
      </c>
      <c r="O179" s="15">
        <v>9.0</v>
      </c>
      <c r="P179" s="16">
        <v>5.0</v>
      </c>
      <c r="Q179" s="17">
        <v>8.0</v>
      </c>
      <c r="R179" s="18">
        <v>37.0</v>
      </c>
      <c r="S179" s="19">
        <v>3.0</v>
      </c>
      <c r="T179" s="20">
        <v>22.0</v>
      </c>
      <c r="U179" s="21">
        <v>10.0</v>
      </c>
      <c r="V179" s="22">
        <v>27.0</v>
      </c>
      <c r="W179" s="31"/>
      <c r="X179" s="14">
        <v>7.0</v>
      </c>
      <c r="Y179" s="15">
        <v>6.0</v>
      </c>
      <c r="Z179" s="16">
        <v>10.0</v>
      </c>
      <c r="AA179" s="17">
        <v>10.0</v>
      </c>
      <c r="AB179" s="18">
        <v>37.0</v>
      </c>
      <c r="AC179" s="19">
        <v>3.0</v>
      </c>
      <c r="AD179" s="20">
        <v>11.0</v>
      </c>
      <c r="AE179" s="21">
        <v>6.0</v>
      </c>
      <c r="AF179" s="22">
        <v>14.0</v>
      </c>
      <c r="AG179" s="37"/>
      <c r="AH179" s="14">
        <v>10.0</v>
      </c>
      <c r="AI179" s="15">
        <v>9.0</v>
      </c>
      <c r="AJ179" s="16">
        <v>5.0</v>
      </c>
      <c r="AK179" s="20">
        <v>22.0</v>
      </c>
      <c r="AL179" s="21">
        <v>10.0</v>
      </c>
      <c r="AM179" s="22">
        <v>27.0</v>
      </c>
      <c r="AN179" s="38">
        <f t="shared" ref="AN179:AP179" si="177">AH179/(AH179+AK179)</f>
        <v>0.3125</v>
      </c>
      <c r="AO179" s="38">
        <f t="shared" si="177"/>
        <v>0.4736842105</v>
      </c>
      <c r="AP179" s="38">
        <f t="shared" si="177"/>
        <v>0.15625</v>
      </c>
      <c r="AQ179" s="23"/>
      <c r="AR179" s="23"/>
      <c r="AS179" s="23"/>
    </row>
    <row r="180">
      <c r="A180" s="29">
        <v>3007.0</v>
      </c>
      <c r="B180" s="30">
        <v>2877.0</v>
      </c>
      <c r="C180" s="31" t="s">
        <v>0</v>
      </c>
      <c r="D180" s="5">
        <v>16.0</v>
      </c>
      <c r="E180" s="6">
        <v>30.0</v>
      </c>
      <c r="F180" s="7">
        <v>22.0</v>
      </c>
      <c r="G180" s="8">
        <v>47.0</v>
      </c>
      <c r="H180" s="9">
        <v>108.0</v>
      </c>
      <c r="I180" s="10">
        <v>32.0</v>
      </c>
      <c r="J180" s="11">
        <v>18.0</v>
      </c>
      <c r="K180" s="12">
        <v>21.0</v>
      </c>
      <c r="L180" s="13">
        <v>45.0</v>
      </c>
      <c r="M180" s="31"/>
      <c r="N180" s="14">
        <v>12.0</v>
      </c>
      <c r="O180" s="15">
        <v>12.0</v>
      </c>
      <c r="P180" s="16">
        <v>11.0</v>
      </c>
      <c r="Q180" s="17">
        <v>35.0</v>
      </c>
      <c r="R180" s="18">
        <v>98.0</v>
      </c>
      <c r="S180" s="19">
        <v>20.0</v>
      </c>
      <c r="T180" s="20">
        <v>18.0</v>
      </c>
      <c r="U180" s="21">
        <v>25.0</v>
      </c>
      <c r="V180" s="22">
        <v>24.0</v>
      </c>
      <c r="W180" s="31"/>
      <c r="X180" s="14">
        <v>9.0</v>
      </c>
      <c r="Y180" s="15">
        <v>13.0</v>
      </c>
      <c r="Z180" s="16">
        <v>13.0</v>
      </c>
      <c r="AA180" s="17">
        <v>33.0</v>
      </c>
      <c r="AB180" s="18">
        <v>101.0</v>
      </c>
      <c r="AC180" s="19">
        <v>19.0</v>
      </c>
      <c r="AD180" s="20">
        <v>15.0</v>
      </c>
      <c r="AE180" s="21">
        <v>13.0</v>
      </c>
      <c r="AF180" s="22">
        <v>13.0</v>
      </c>
      <c r="AG180" s="37"/>
      <c r="AH180" s="14">
        <v>12.0</v>
      </c>
      <c r="AI180" s="15">
        <v>12.0</v>
      </c>
      <c r="AJ180" s="16">
        <v>11.0</v>
      </c>
      <c r="AK180" s="20">
        <v>18.0</v>
      </c>
      <c r="AL180" s="21">
        <v>25.0</v>
      </c>
      <c r="AM180" s="22">
        <v>24.0</v>
      </c>
      <c r="AN180" s="38">
        <f t="shared" ref="AN180:AP180" si="178">AH180/(AH180+AK180)</f>
        <v>0.4</v>
      </c>
      <c r="AO180" s="38">
        <f t="shared" si="178"/>
        <v>0.3243243243</v>
      </c>
      <c r="AP180" s="38">
        <f t="shared" si="178"/>
        <v>0.3142857143</v>
      </c>
      <c r="AQ180" s="23"/>
      <c r="AR180" s="23"/>
      <c r="AS180" s="23"/>
    </row>
    <row r="181">
      <c r="A181" s="29">
        <v>3009.0</v>
      </c>
      <c r="B181" s="30">
        <v>2664.0</v>
      </c>
      <c r="C181" s="31" t="s">
        <v>0</v>
      </c>
      <c r="D181" s="5">
        <v>27.0</v>
      </c>
      <c r="E181" s="6">
        <v>52.0</v>
      </c>
      <c r="F181" s="7">
        <v>30.0</v>
      </c>
      <c r="G181" s="8">
        <v>65.0</v>
      </c>
      <c r="H181" s="9">
        <v>131.0</v>
      </c>
      <c r="I181" s="10">
        <v>38.0</v>
      </c>
      <c r="J181" s="11">
        <v>22.0</v>
      </c>
      <c r="K181" s="12">
        <v>19.0</v>
      </c>
      <c r="L181" s="13">
        <v>71.0</v>
      </c>
      <c r="M181" s="31"/>
      <c r="N181" s="14">
        <v>26.0</v>
      </c>
      <c r="O181" s="15">
        <v>20.0</v>
      </c>
      <c r="P181" s="16">
        <v>15.0</v>
      </c>
      <c r="Q181" s="17">
        <v>39.0</v>
      </c>
      <c r="R181" s="18">
        <v>132.0</v>
      </c>
      <c r="S181" s="19">
        <v>22.0</v>
      </c>
      <c r="T181" s="20">
        <v>30.0</v>
      </c>
      <c r="U181" s="21">
        <v>46.0</v>
      </c>
      <c r="V181" s="22">
        <v>40.0</v>
      </c>
      <c r="W181" s="31"/>
      <c r="X181" s="14">
        <v>14.0</v>
      </c>
      <c r="Y181" s="15">
        <v>8.0</v>
      </c>
      <c r="Z181" s="16">
        <v>14.0</v>
      </c>
      <c r="AA181" s="17">
        <v>32.0</v>
      </c>
      <c r="AB181" s="18">
        <v>135.0</v>
      </c>
      <c r="AC181" s="19">
        <v>21.0</v>
      </c>
      <c r="AD181" s="20">
        <v>26.0</v>
      </c>
      <c r="AE181" s="21">
        <v>36.0</v>
      </c>
      <c r="AF181" s="22">
        <v>27.0</v>
      </c>
      <c r="AG181" s="37"/>
      <c r="AH181" s="14">
        <v>26.0</v>
      </c>
      <c r="AI181" s="15">
        <v>20.0</v>
      </c>
      <c r="AJ181" s="16">
        <v>15.0</v>
      </c>
      <c r="AK181" s="20">
        <v>30.0</v>
      </c>
      <c r="AL181" s="21">
        <v>46.0</v>
      </c>
      <c r="AM181" s="22">
        <v>40.0</v>
      </c>
      <c r="AN181" s="38">
        <f t="shared" ref="AN181:AP181" si="179">AH181/(AH181+AK181)</f>
        <v>0.4642857143</v>
      </c>
      <c r="AO181" s="38">
        <f t="shared" si="179"/>
        <v>0.303030303</v>
      </c>
      <c r="AP181" s="38">
        <f t="shared" si="179"/>
        <v>0.2727272727</v>
      </c>
      <c r="AQ181" s="23"/>
      <c r="AR181" s="23"/>
      <c r="AS181" s="23"/>
    </row>
    <row r="182">
      <c r="A182" s="29">
        <v>3011.0</v>
      </c>
      <c r="B182" s="30">
        <v>2469.0</v>
      </c>
      <c r="C182" s="31" t="s">
        <v>0</v>
      </c>
      <c r="D182" s="5">
        <v>25.0</v>
      </c>
      <c r="E182" s="6">
        <v>31.0</v>
      </c>
      <c r="F182" s="7">
        <v>33.0</v>
      </c>
      <c r="G182" s="8">
        <v>49.0</v>
      </c>
      <c r="H182" s="9">
        <v>130.0</v>
      </c>
      <c r="I182" s="10">
        <v>48.0</v>
      </c>
      <c r="J182" s="11">
        <v>9.0</v>
      </c>
      <c r="K182" s="12">
        <v>16.0</v>
      </c>
      <c r="L182" s="13">
        <v>58.0</v>
      </c>
      <c r="M182" s="31"/>
      <c r="N182" s="14">
        <v>21.0</v>
      </c>
      <c r="O182" s="15">
        <v>21.0</v>
      </c>
      <c r="P182" s="16">
        <v>15.0</v>
      </c>
      <c r="Q182" s="17">
        <v>28.0</v>
      </c>
      <c r="R182" s="18">
        <v>118.0</v>
      </c>
      <c r="S182" s="19">
        <v>23.0</v>
      </c>
      <c r="T182" s="20">
        <v>27.0</v>
      </c>
      <c r="U182" s="21">
        <v>33.0</v>
      </c>
      <c r="V182" s="22">
        <v>52.0</v>
      </c>
      <c r="W182" s="31"/>
      <c r="X182" s="14">
        <v>18.0</v>
      </c>
      <c r="Y182" s="15">
        <v>9.0</v>
      </c>
      <c r="Z182" s="16">
        <v>28.0</v>
      </c>
      <c r="AA182" s="17">
        <v>28.0</v>
      </c>
      <c r="AB182" s="18">
        <v>121.0</v>
      </c>
      <c r="AC182" s="19">
        <v>21.0</v>
      </c>
      <c r="AD182" s="20">
        <v>22.0</v>
      </c>
      <c r="AE182" s="21">
        <v>31.0</v>
      </c>
      <c r="AF182" s="22">
        <v>42.0</v>
      </c>
      <c r="AG182" s="37"/>
      <c r="AH182" s="14">
        <v>21.0</v>
      </c>
      <c r="AI182" s="15">
        <v>21.0</v>
      </c>
      <c r="AJ182" s="16">
        <v>15.0</v>
      </c>
      <c r="AK182" s="20">
        <v>27.0</v>
      </c>
      <c r="AL182" s="21">
        <v>33.0</v>
      </c>
      <c r="AM182" s="22">
        <v>52.0</v>
      </c>
      <c r="AN182" s="38">
        <f t="shared" ref="AN182:AP182" si="180">AH182/(AH182+AK182)</f>
        <v>0.4375</v>
      </c>
      <c r="AO182" s="38">
        <f t="shared" si="180"/>
        <v>0.3888888889</v>
      </c>
      <c r="AP182" s="38">
        <f t="shared" si="180"/>
        <v>0.223880597</v>
      </c>
      <c r="AQ182" s="23"/>
      <c r="AR182" s="23"/>
      <c r="AS182" s="23"/>
    </row>
    <row r="183">
      <c r="A183" s="29">
        <v>3013.0</v>
      </c>
      <c r="B183" s="30">
        <v>1624.0</v>
      </c>
      <c r="C183" s="31" t="s">
        <v>0</v>
      </c>
      <c r="D183" s="5">
        <v>14.0</v>
      </c>
      <c r="E183" s="6">
        <v>21.0</v>
      </c>
      <c r="F183" s="7">
        <v>17.0</v>
      </c>
      <c r="G183" s="8">
        <v>28.0</v>
      </c>
      <c r="H183" s="9">
        <v>76.0</v>
      </c>
      <c r="I183" s="10">
        <v>33.0</v>
      </c>
      <c r="J183" s="11">
        <v>13.0</v>
      </c>
      <c r="K183" s="12">
        <v>13.0</v>
      </c>
      <c r="L183" s="13">
        <v>46.0</v>
      </c>
      <c r="M183" s="31"/>
      <c r="N183" s="14">
        <v>11.0</v>
      </c>
      <c r="O183" s="15">
        <v>5.0</v>
      </c>
      <c r="P183" s="16">
        <v>16.0</v>
      </c>
      <c r="Q183" s="17">
        <v>21.0</v>
      </c>
      <c r="R183" s="18">
        <v>85.0</v>
      </c>
      <c r="S183" s="19">
        <v>15.0</v>
      </c>
      <c r="T183" s="20">
        <v>14.0</v>
      </c>
      <c r="U183" s="21">
        <v>22.0</v>
      </c>
      <c r="V183" s="22">
        <v>29.0</v>
      </c>
      <c r="W183" s="31"/>
      <c r="X183" s="14">
        <v>8.0</v>
      </c>
      <c r="Y183" s="15">
        <v>3.0</v>
      </c>
      <c r="Z183" s="16">
        <v>15.0</v>
      </c>
      <c r="AA183" s="17">
        <v>20.0</v>
      </c>
      <c r="AB183" s="18">
        <v>84.0</v>
      </c>
      <c r="AC183" s="19">
        <v>18.0</v>
      </c>
      <c r="AD183" s="20">
        <v>13.0</v>
      </c>
      <c r="AE183" s="21">
        <v>21.0</v>
      </c>
      <c r="AF183" s="22">
        <v>21.0</v>
      </c>
      <c r="AG183" s="37"/>
      <c r="AH183" s="14">
        <v>11.0</v>
      </c>
      <c r="AI183" s="15">
        <v>5.0</v>
      </c>
      <c r="AJ183" s="16">
        <v>16.0</v>
      </c>
      <c r="AK183" s="20">
        <v>14.0</v>
      </c>
      <c r="AL183" s="21">
        <v>22.0</v>
      </c>
      <c r="AM183" s="22">
        <v>29.0</v>
      </c>
      <c r="AN183" s="38">
        <f t="shared" ref="AN183:AP183" si="181">AH183/(AH183+AK183)</f>
        <v>0.44</v>
      </c>
      <c r="AO183" s="38">
        <f t="shared" si="181"/>
        <v>0.1851851852</v>
      </c>
      <c r="AP183" s="38">
        <f t="shared" si="181"/>
        <v>0.3555555556</v>
      </c>
      <c r="AQ183" s="23"/>
      <c r="AR183" s="23"/>
      <c r="AS183" s="23"/>
    </row>
    <row r="184">
      <c r="A184" s="29">
        <v>3014.0</v>
      </c>
      <c r="B184" s="30">
        <v>2048.0</v>
      </c>
      <c r="C184" s="31" t="s">
        <v>0</v>
      </c>
      <c r="D184" s="5">
        <v>34.0</v>
      </c>
      <c r="E184" s="6">
        <v>33.0</v>
      </c>
      <c r="F184" s="7">
        <v>26.0</v>
      </c>
      <c r="G184" s="8">
        <v>90.0</v>
      </c>
      <c r="H184" s="9">
        <v>166.0</v>
      </c>
      <c r="I184" s="10">
        <v>55.0</v>
      </c>
      <c r="J184" s="11">
        <v>30.0</v>
      </c>
      <c r="K184" s="12">
        <v>27.0</v>
      </c>
      <c r="L184" s="13">
        <v>93.0</v>
      </c>
      <c r="M184" s="31"/>
      <c r="N184" s="14">
        <v>37.0</v>
      </c>
      <c r="O184" s="15">
        <v>18.0</v>
      </c>
      <c r="P184" s="16">
        <v>19.0</v>
      </c>
      <c r="Q184" s="17">
        <v>41.0</v>
      </c>
      <c r="R184" s="18">
        <v>167.0</v>
      </c>
      <c r="S184" s="19">
        <v>32.0</v>
      </c>
      <c r="T184" s="20">
        <v>48.0</v>
      </c>
      <c r="U184" s="21">
        <v>60.0</v>
      </c>
      <c r="V184" s="22">
        <v>47.0</v>
      </c>
      <c r="W184" s="31"/>
      <c r="X184" s="14">
        <v>36.0</v>
      </c>
      <c r="Y184" s="15">
        <v>14.0</v>
      </c>
      <c r="Z184" s="16">
        <v>25.0</v>
      </c>
      <c r="AA184" s="17">
        <v>38.0</v>
      </c>
      <c r="AB184" s="18">
        <v>171.0</v>
      </c>
      <c r="AC184" s="19">
        <v>30.0</v>
      </c>
      <c r="AD184" s="20">
        <v>39.0</v>
      </c>
      <c r="AE184" s="21">
        <v>45.0</v>
      </c>
      <c r="AF184" s="22">
        <v>28.0</v>
      </c>
      <c r="AG184" s="37"/>
      <c r="AH184" s="14">
        <v>37.0</v>
      </c>
      <c r="AI184" s="15">
        <v>18.0</v>
      </c>
      <c r="AJ184" s="16">
        <v>19.0</v>
      </c>
      <c r="AK184" s="20">
        <v>48.0</v>
      </c>
      <c r="AL184" s="21">
        <v>60.0</v>
      </c>
      <c r="AM184" s="22">
        <v>47.0</v>
      </c>
      <c r="AN184" s="38">
        <f t="shared" ref="AN184:AP184" si="182">AH184/(AH184+AK184)</f>
        <v>0.4352941176</v>
      </c>
      <c r="AO184" s="38">
        <f t="shared" si="182"/>
        <v>0.2307692308</v>
      </c>
      <c r="AP184" s="38">
        <f t="shared" si="182"/>
        <v>0.2878787879</v>
      </c>
      <c r="AQ184" s="23"/>
      <c r="AR184" s="23"/>
      <c r="AS184" s="23"/>
    </row>
    <row r="185">
      <c r="A185" s="29">
        <v>3016.0</v>
      </c>
      <c r="B185" s="30">
        <v>2176.0</v>
      </c>
      <c r="C185" s="31" t="s">
        <v>0</v>
      </c>
      <c r="D185" s="5">
        <v>32.0</v>
      </c>
      <c r="E185" s="6">
        <v>50.0</v>
      </c>
      <c r="F185" s="7">
        <v>17.0</v>
      </c>
      <c r="G185" s="8">
        <v>67.0</v>
      </c>
      <c r="H185" s="9">
        <v>162.0</v>
      </c>
      <c r="I185" s="10">
        <v>51.0</v>
      </c>
      <c r="J185" s="11">
        <v>20.0</v>
      </c>
      <c r="K185" s="12">
        <v>23.0</v>
      </c>
      <c r="L185" s="13">
        <v>54.0</v>
      </c>
      <c r="M185" s="31"/>
      <c r="N185" s="14">
        <v>22.0</v>
      </c>
      <c r="O185" s="15">
        <v>35.0</v>
      </c>
      <c r="P185" s="16">
        <v>16.0</v>
      </c>
      <c r="Q185" s="17">
        <v>40.0</v>
      </c>
      <c r="R185" s="18">
        <v>109.0</v>
      </c>
      <c r="S185" s="19">
        <v>20.0</v>
      </c>
      <c r="T185" s="20">
        <v>40.0</v>
      </c>
      <c r="U185" s="21">
        <v>84.0</v>
      </c>
      <c r="V185" s="22">
        <v>51.0</v>
      </c>
      <c r="W185" s="31"/>
      <c r="X185" s="14">
        <v>17.0</v>
      </c>
      <c r="Y185" s="15">
        <v>17.0</v>
      </c>
      <c r="Z185" s="16">
        <v>20.0</v>
      </c>
      <c r="AA185" s="17">
        <v>39.0</v>
      </c>
      <c r="AB185" s="18">
        <v>106.0</v>
      </c>
      <c r="AC185" s="19">
        <v>17.0</v>
      </c>
      <c r="AD185" s="20">
        <v>40.0</v>
      </c>
      <c r="AE185" s="21">
        <v>81.0</v>
      </c>
      <c r="AF185" s="22">
        <v>41.0</v>
      </c>
      <c r="AG185" s="37"/>
      <c r="AH185" s="14">
        <v>22.0</v>
      </c>
      <c r="AI185" s="15">
        <v>35.0</v>
      </c>
      <c r="AJ185" s="16">
        <v>16.0</v>
      </c>
      <c r="AK185" s="20">
        <v>40.0</v>
      </c>
      <c r="AL185" s="21">
        <v>84.0</v>
      </c>
      <c r="AM185" s="22">
        <v>51.0</v>
      </c>
      <c r="AN185" s="38">
        <f t="shared" ref="AN185:AP185" si="183">AH185/(AH185+AK185)</f>
        <v>0.3548387097</v>
      </c>
      <c r="AO185" s="38">
        <f t="shared" si="183"/>
        <v>0.2941176471</v>
      </c>
      <c r="AP185" s="38">
        <f t="shared" si="183"/>
        <v>0.2388059701</v>
      </c>
      <c r="AQ185" s="23"/>
      <c r="AR185" s="23"/>
      <c r="AS185" s="23"/>
    </row>
    <row r="186">
      <c r="A186" s="29">
        <v>3017.0</v>
      </c>
      <c r="B186" s="30">
        <v>2681.0</v>
      </c>
      <c r="C186" s="31" t="s">
        <v>0</v>
      </c>
      <c r="D186" s="5">
        <v>31.0</v>
      </c>
      <c r="E186" s="6">
        <v>49.0</v>
      </c>
      <c r="F186" s="7">
        <v>30.0</v>
      </c>
      <c r="G186" s="8">
        <v>85.0</v>
      </c>
      <c r="H186" s="9">
        <v>185.0</v>
      </c>
      <c r="I186" s="10">
        <v>82.0</v>
      </c>
      <c r="J186" s="11">
        <v>34.0</v>
      </c>
      <c r="K186" s="12">
        <v>19.0</v>
      </c>
      <c r="L186" s="13">
        <v>87.0</v>
      </c>
      <c r="M186" s="31"/>
      <c r="N186" s="14">
        <v>24.0</v>
      </c>
      <c r="O186" s="15">
        <v>30.0</v>
      </c>
      <c r="P186" s="16">
        <v>22.0</v>
      </c>
      <c r="Q186" s="17">
        <v>49.0</v>
      </c>
      <c r="R186" s="18">
        <v>186.0</v>
      </c>
      <c r="S186" s="19">
        <v>26.0</v>
      </c>
      <c r="T186" s="20">
        <v>57.0</v>
      </c>
      <c r="U186" s="21">
        <v>66.0</v>
      </c>
      <c r="V186" s="22">
        <v>62.0</v>
      </c>
      <c r="W186" s="31"/>
      <c r="X186" s="14">
        <v>18.0</v>
      </c>
      <c r="Y186" s="15">
        <v>25.0</v>
      </c>
      <c r="Z186" s="16">
        <v>33.0</v>
      </c>
      <c r="AA186" s="17">
        <v>52.0</v>
      </c>
      <c r="AB186" s="18">
        <v>193.0</v>
      </c>
      <c r="AC186" s="19">
        <v>26.0</v>
      </c>
      <c r="AD186" s="20">
        <v>47.0</v>
      </c>
      <c r="AE186" s="21">
        <v>46.0</v>
      </c>
      <c r="AF186" s="22">
        <v>45.0</v>
      </c>
      <c r="AG186" s="37"/>
      <c r="AH186" s="14">
        <v>24.0</v>
      </c>
      <c r="AI186" s="15">
        <v>30.0</v>
      </c>
      <c r="AJ186" s="16">
        <v>22.0</v>
      </c>
      <c r="AK186" s="20">
        <v>57.0</v>
      </c>
      <c r="AL186" s="21">
        <v>66.0</v>
      </c>
      <c r="AM186" s="22">
        <v>62.0</v>
      </c>
      <c r="AN186" s="38">
        <f t="shared" ref="AN186:AP186" si="184">AH186/(AH186+AK186)</f>
        <v>0.2962962963</v>
      </c>
      <c r="AO186" s="38">
        <f t="shared" si="184"/>
        <v>0.3125</v>
      </c>
      <c r="AP186" s="38">
        <f t="shared" si="184"/>
        <v>0.2619047619</v>
      </c>
      <c r="AQ186" s="23"/>
      <c r="AR186" s="23"/>
      <c r="AS186" s="23"/>
    </row>
    <row r="187">
      <c r="A187" s="29">
        <v>3018.0</v>
      </c>
      <c r="B187" s="30">
        <v>2862.0</v>
      </c>
      <c r="C187" s="31" t="s">
        <v>0</v>
      </c>
      <c r="D187" s="5">
        <v>37.0</v>
      </c>
      <c r="E187" s="6">
        <v>52.0</v>
      </c>
      <c r="F187" s="7">
        <v>33.0</v>
      </c>
      <c r="G187" s="8">
        <v>94.0</v>
      </c>
      <c r="H187" s="9">
        <v>192.0</v>
      </c>
      <c r="I187" s="10">
        <v>86.0</v>
      </c>
      <c r="J187" s="11">
        <v>37.0</v>
      </c>
      <c r="K187" s="12">
        <v>37.0</v>
      </c>
      <c r="L187" s="13">
        <v>97.0</v>
      </c>
      <c r="M187" s="31"/>
      <c r="N187" s="14">
        <v>27.0</v>
      </c>
      <c r="O187" s="15">
        <v>46.0</v>
      </c>
      <c r="P187" s="16">
        <v>23.0</v>
      </c>
      <c r="Q187" s="17">
        <v>53.0</v>
      </c>
      <c r="R187" s="18">
        <v>188.0</v>
      </c>
      <c r="S187" s="19">
        <v>42.0</v>
      </c>
      <c r="T187" s="20">
        <v>66.0</v>
      </c>
      <c r="U187" s="21">
        <v>61.0</v>
      </c>
      <c r="V187" s="22">
        <v>73.0</v>
      </c>
      <c r="W187" s="31"/>
      <c r="X187" s="14">
        <v>23.0</v>
      </c>
      <c r="Y187" s="15">
        <v>25.0</v>
      </c>
      <c r="Z187" s="16">
        <v>29.0</v>
      </c>
      <c r="AA187" s="17">
        <v>52.0</v>
      </c>
      <c r="AB187" s="18">
        <v>186.0</v>
      </c>
      <c r="AC187" s="19">
        <v>43.0</v>
      </c>
      <c r="AD187" s="20">
        <v>55.0</v>
      </c>
      <c r="AE187" s="21">
        <v>52.0</v>
      </c>
      <c r="AF187" s="22">
        <v>45.0</v>
      </c>
      <c r="AG187" s="37"/>
      <c r="AH187" s="14">
        <v>27.0</v>
      </c>
      <c r="AI187" s="15">
        <v>46.0</v>
      </c>
      <c r="AJ187" s="16">
        <v>23.0</v>
      </c>
      <c r="AK187" s="20">
        <v>66.0</v>
      </c>
      <c r="AL187" s="21">
        <v>61.0</v>
      </c>
      <c r="AM187" s="22">
        <v>73.0</v>
      </c>
      <c r="AN187" s="38">
        <f t="shared" ref="AN187:AP187" si="185">AH187/(AH187+AK187)</f>
        <v>0.2903225806</v>
      </c>
      <c r="AO187" s="38">
        <f t="shared" si="185"/>
        <v>0.4299065421</v>
      </c>
      <c r="AP187" s="38">
        <f t="shared" si="185"/>
        <v>0.2395833333</v>
      </c>
      <c r="AQ187" s="23"/>
      <c r="AR187" s="23"/>
      <c r="AS187" s="23"/>
    </row>
    <row r="188">
      <c r="A188" s="29">
        <v>3021.0</v>
      </c>
      <c r="B188" s="30">
        <v>2741.0</v>
      </c>
      <c r="C188" s="31" t="s">
        <v>0</v>
      </c>
      <c r="D188" s="5">
        <v>35.0</v>
      </c>
      <c r="E188" s="6">
        <v>44.0</v>
      </c>
      <c r="F188" s="7">
        <v>48.0</v>
      </c>
      <c r="G188" s="8">
        <v>76.0</v>
      </c>
      <c r="H188" s="9">
        <v>194.0</v>
      </c>
      <c r="I188" s="10">
        <v>71.0</v>
      </c>
      <c r="J188" s="11">
        <v>38.0</v>
      </c>
      <c r="K188" s="12">
        <v>34.0</v>
      </c>
      <c r="L188" s="13">
        <v>88.0</v>
      </c>
      <c r="M188" s="31"/>
      <c r="N188" s="14">
        <v>34.0</v>
      </c>
      <c r="O188" s="15">
        <v>38.0</v>
      </c>
      <c r="P188" s="16">
        <v>25.0</v>
      </c>
      <c r="Q188" s="17">
        <v>52.0</v>
      </c>
      <c r="R188" s="18">
        <v>193.0</v>
      </c>
      <c r="S188" s="19">
        <v>33.0</v>
      </c>
      <c r="T188" s="20">
        <v>46.0</v>
      </c>
      <c r="U188" s="21">
        <v>55.0</v>
      </c>
      <c r="V188" s="22">
        <v>70.0</v>
      </c>
      <c r="W188" s="31"/>
      <c r="X188" s="14">
        <v>31.0</v>
      </c>
      <c r="Y188" s="15">
        <v>18.0</v>
      </c>
      <c r="Z188" s="16">
        <v>43.0</v>
      </c>
      <c r="AA188" s="17">
        <v>51.0</v>
      </c>
      <c r="AB188" s="18">
        <v>189.0</v>
      </c>
      <c r="AC188" s="19">
        <v>34.0</v>
      </c>
      <c r="AD188" s="20">
        <v>39.0</v>
      </c>
      <c r="AE188" s="21">
        <v>50.0</v>
      </c>
      <c r="AF188" s="22">
        <v>46.0</v>
      </c>
      <c r="AG188" s="37"/>
      <c r="AH188" s="14">
        <v>34.0</v>
      </c>
      <c r="AI188" s="15">
        <v>38.0</v>
      </c>
      <c r="AJ188" s="16">
        <v>25.0</v>
      </c>
      <c r="AK188" s="20">
        <v>46.0</v>
      </c>
      <c r="AL188" s="21">
        <v>55.0</v>
      </c>
      <c r="AM188" s="22">
        <v>70.0</v>
      </c>
      <c r="AN188" s="38">
        <f t="shared" ref="AN188:AP188" si="186">AH188/(AH188+AK188)</f>
        <v>0.425</v>
      </c>
      <c r="AO188" s="38">
        <f t="shared" si="186"/>
        <v>0.4086021505</v>
      </c>
      <c r="AP188" s="38">
        <f t="shared" si="186"/>
        <v>0.2631578947</v>
      </c>
      <c r="AQ188" s="23"/>
      <c r="AR188" s="23"/>
      <c r="AS188" s="23"/>
    </row>
    <row r="189">
      <c r="A189" s="29">
        <v>3022.0</v>
      </c>
      <c r="B189" s="30">
        <v>3116.0</v>
      </c>
      <c r="C189" s="31" t="s">
        <v>0</v>
      </c>
      <c r="D189" s="5">
        <v>29.0</v>
      </c>
      <c r="E189" s="6">
        <v>67.0</v>
      </c>
      <c r="F189" s="7">
        <v>68.0</v>
      </c>
      <c r="G189" s="8">
        <v>103.0</v>
      </c>
      <c r="H189" s="9">
        <v>217.0</v>
      </c>
      <c r="I189" s="10">
        <v>88.0</v>
      </c>
      <c r="J189" s="11">
        <v>25.0</v>
      </c>
      <c r="K189" s="12">
        <v>26.0</v>
      </c>
      <c r="L189" s="13">
        <v>80.0</v>
      </c>
      <c r="M189" s="31"/>
      <c r="N189" s="14">
        <v>29.0</v>
      </c>
      <c r="O189" s="15">
        <v>35.0</v>
      </c>
      <c r="P189" s="16">
        <v>41.0</v>
      </c>
      <c r="Q189" s="17">
        <v>35.0</v>
      </c>
      <c r="R189" s="18">
        <v>183.0</v>
      </c>
      <c r="S189" s="19">
        <v>34.0</v>
      </c>
      <c r="T189" s="20">
        <v>67.0</v>
      </c>
      <c r="U189" s="21">
        <v>109.0</v>
      </c>
      <c r="V189" s="22">
        <v>82.0</v>
      </c>
      <c r="W189" s="31"/>
      <c r="X189" s="14">
        <v>31.0</v>
      </c>
      <c r="Y189" s="15">
        <v>28.0</v>
      </c>
      <c r="Z189" s="16">
        <v>51.0</v>
      </c>
      <c r="AA189" s="17">
        <v>33.0</v>
      </c>
      <c r="AB189" s="18">
        <v>179.0</v>
      </c>
      <c r="AC189" s="19">
        <v>38.0</v>
      </c>
      <c r="AD189" s="20">
        <v>60.0</v>
      </c>
      <c r="AE189" s="21">
        <v>89.0</v>
      </c>
      <c r="AF189" s="22">
        <v>54.0</v>
      </c>
      <c r="AG189" s="37"/>
      <c r="AH189" s="14">
        <v>29.0</v>
      </c>
      <c r="AI189" s="15">
        <v>35.0</v>
      </c>
      <c r="AJ189" s="16">
        <v>41.0</v>
      </c>
      <c r="AK189" s="20">
        <v>67.0</v>
      </c>
      <c r="AL189" s="21">
        <v>109.0</v>
      </c>
      <c r="AM189" s="22">
        <v>82.0</v>
      </c>
      <c r="AN189" s="38">
        <f t="shared" ref="AN189:AP189" si="187">AH189/(AH189+AK189)</f>
        <v>0.3020833333</v>
      </c>
      <c r="AO189" s="38">
        <f t="shared" si="187"/>
        <v>0.2430555556</v>
      </c>
      <c r="AP189" s="38">
        <f t="shared" si="187"/>
        <v>0.3333333333</v>
      </c>
      <c r="AQ189" s="23"/>
      <c r="AR189" s="23"/>
      <c r="AS189" s="23"/>
    </row>
    <row r="190">
      <c r="A190" s="29">
        <v>3027.0</v>
      </c>
      <c r="B190" s="30">
        <v>3032.0</v>
      </c>
      <c r="C190" s="31" t="s">
        <v>0</v>
      </c>
      <c r="D190" s="5">
        <v>33.0</v>
      </c>
      <c r="E190" s="6">
        <v>41.0</v>
      </c>
      <c r="F190" s="7">
        <v>26.0</v>
      </c>
      <c r="G190" s="8">
        <v>95.0</v>
      </c>
      <c r="H190" s="9">
        <v>173.0</v>
      </c>
      <c r="I190" s="10">
        <v>60.0</v>
      </c>
      <c r="J190" s="11">
        <v>23.0</v>
      </c>
      <c r="K190" s="12">
        <v>33.0</v>
      </c>
      <c r="L190" s="13">
        <v>95.0</v>
      </c>
      <c r="M190" s="31"/>
      <c r="N190" s="14">
        <v>26.0</v>
      </c>
      <c r="O190" s="15">
        <v>32.0</v>
      </c>
      <c r="P190" s="16">
        <v>18.0</v>
      </c>
      <c r="Q190" s="17">
        <v>45.0</v>
      </c>
      <c r="R190" s="18">
        <v>162.0</v>
      </c>
      <c r="S190" s="19">
        <v>43.0</v>
      </c>
      <c r="T190" s="20">
        <v>65.0</v>
      </c>
      <c r="U190" s="21">
        <v>65.0</v>
      </c>
      <c r="V190" s="22">
        <v>53.0</v>
      </c>
      <c r="W190" s="31"/>
      <c r="X190" s="14">
        <v>23.0</v>
      </c>
      <c r="Y190" s="15">
        <v>10.0</v>
      </c>
      <c r="Z190" s="16">
        <v>22.0</v>
      </c>
      <c r="AA190" s="17">
        <v>42.0</v>
      </c>
      <c r="AB190" s="18">
        <v>163.0</v>
      </c>
      <c r="AC190" s="19">
        <v>45.0</v>
      </c>
      <c r="AD190" s="20">
        <v>59.0</v>
      </c>
      <c r="AE190" s="21">
        <v>58.0</v>
      </c>
      <c r="AF190" s="22">
        <v>35.0</v>
      </c>
      <c r="AG190" s="37"/>
      <c r="AH190" s="14">
        <v>26.0</v>
      </c>
      <c r="AI190" s="15">
        <v>32.0</v>
      </c>
      <c r="AJ190" s="16">
        <v>18.0</v>
      </c>
      <c r="AK190" s="20">
        <v>65.0</v>
      </c>
      <c r="AL190" s="21">
        <v>65.0</v>
      </c>
      <c r="AM190" s="22">
        <v>53.0</v>
      </c>
      <c r="AN190" s="38">
        <f t="shared" ref="AN190:AP190" si="188">AH190/(AH190+AK190)</f>
        <v>0.2857142857</v>
      </c>
      <c r="AO190" s="38">
        <f t="shared" si="188"/>
        <v>0.3298969072</v>
      </c>
      <c r="AP190" s="38">
        <f t="shared" si="188"/>
        <v>0.2535211268</v>
      </c>
      <c r="AQ190" s="23"/>
      <c r="AR190" s="23"/>
      <c r="AS190" s="23"/>
    </row>
    <row r="191">
      <c r="A191" s="29">
        <v>3030.0</v>
      </c>
      <c r="B191" s="30">
        <v>2762.0</v>
      </c>
      <c r="C191" s="31" t="s">
        <v>0</v>
      </c>
      <c r="D191" s="5">
        <v>18.0</v>
      </c>
      <c r="E191" s="6">
        <v>38.0</v>
      </c>
      <c r="F191" s="7">
        <v>29.0</v>
      </c>
      <c r="G191" s="8">
        <v>55.0</v>
      </c>
      <c r="H191" s="9">
        <v>131.0</v>
      </c>
      <c r="I191" s="10">
        <v>31.0</v>
      </c>
      <c r="J191" s="11">
        <v>10.0</v>
      </c>
      <c r="K191" s="12">
        <v>18.0</v>
      </c>
      <c r="L191" s="13">
        <v>80.0</v>
      </c>
      <c r="M191" s="31"/>
      <c r="N191" s="14">
        <v>14.0</v>
      </c>
      <c r="O191" s="15">
        <v>25.0</v>
      </c>
      <c r="P191" s="16">
        <v>11.0</v>
      </c>
      <c r="Q191" s="17">
        <v>31.0</v>
      </c>
      <c r="R191" s="18">
        <v>137.0</v>
      </c>
      <c r="S191" s="19">
        <v>21.0</v>
      </c>
      <c r="T191" s="20">
        <v>34.0</v>
      </c>
      <c r="U191" s="21">
        <v>39.0</v>
      </c>
      <c r="V191" s="22">
        <v>35.0</v>
      </c>
      <c r="W191" s="31"/>
      <c r="X191" s="14">
        <v>11.0</v>
      </c>
      <c r="Y191" s="15">
        <v>13.0</v>
      </c>
      <c r="Z191" s="16">
        <v>23.0</v>
      </c>
      <c r="AA191" s="17">
        <v>33.0</v>
      </c>
      <c r="AB191" s="18">
        <v>138.0</v>
      </c>
      <c r="AC191" s="19">
        <v>23.0</v>
      </c>
      <c r="AD191" s="20">
        <v>25.0</v>
      </c>
      <c r="AE191" s="21">
        <v>33.0</v>
      </c>
      <c r="AF191" s="22">
        <v>21.0</v>
      </c>
      <c r="AG191" s="37"/>
      <c r="AH191" s="14">
        <v>14.0</v>
      </c>
      <c r="AI191" s="15">
        <v>25.0</v>
      </c>
      <c r="AJ191" s="16">
        <v>11.0</v>
      </c>
      <c r="AK191" s="20">
        <v>34.0</v>
      </c>
      <c r="AL191" s="21">
        <v>39.0</v>
      </c>
      <c r="AM191" s="22">
        <v>35.0</v>
      </c>
      <c r="AN191" s="38">
        <f t="shared" ref="AN191:AP191" si="189">AH191/(AH191+AK191)</f>
        <v>0.2916666667</v>
      </c>
      <c r="AO191" s="38">
        <f t="shared" si="189"/>
        <v>0.390625</v>
      </c>
      <c r="AP191" s="38">
        <f t="shared" si="189"/>
        <v>0.2391304348</v>
      </c>
      <c r="AQ191" s="23"/>
      <c r="AR191" s="23"/>
      <c r="AS191" s="23"/>
    </row>
    <row r="192">
      <c r="A192" s="29">
        <v>3036.0</v>
      </c>
      <c r="B192" s="30">
        <v>1239.0</v>
      </c>
      <c r="C192" s="31" t="s">
        <v>0</v>
      </c>
      <c r="D192" s="5">
        <v>30.0</v>
      </c>
      <c r="E192" s="6">
        <v>37.0</v>
      </c>
      <c r="F192" s="7">
        <v>17.0</v>
      </c>
      <c r="G192" s="8">
        <v>63.0</v>
      </c>
      <c r="H192" s="9">
        <v>175.0</v>
      </c>
      <c r="I192" s="10">
        <v>60.0</v>
      </c>
      <c r="J192" s="11">
        <v>18.0</v>
      </c>
      <c r="K192" s="12">
        <v>12.0</v>
      </c>
      <c r="L192" s="13">
        <v>69.0</v>
      </c>
      <c r="M192" s="31"/>
      <c r="N192" s="14">
        <v>33.0</v>
      </c>
      <c r="O192" s="15">
        <v>39.0</v>
      </c>
      <c r="P192" s="16">
        <v>16.0</v>
      </c>
      <c r="Q192" s="17">
        <v>35.0</v>
      </c>
      <c r="R192" s="18">
        <v>142.0</v>
      </c>
      <c r="S192" s="19">
        <v>19.0</v>
      </c>
      <c r="T192" s="20">
        <v>37.0</v>
      </c>
      <c r="U192" s="21">
        <v>70.0</v>
      </c>
      <c r="V192" s="22">
        <v>38.0</v>
      </c>
      <c r="W192" s="31"/>
      <c r="X192" s="14">
        <v>25.0</v>
      </c>
      <c r="Y192" s="15">
        <v>14.0</v>
      </c>
      <c r="Z192" s="16">
        <v>10.0</v>
      </c>
      <c r="AA192" s="17">
        <v>35.0</v>
      </c>
      <c r="AB192" s="18">
        <v>140.0</v>
      </c>
      <c r="AC192" s="19">
        <v>20.0</v>
      </c>
      <c r="AD192" s="20">
        <v>29.0</v>
      </c>
      <c r="AE192" s="21">
        <v>61.0</v>
      </c>
      <c r="AF192" s="22">
        <v>27.0</v>
      </c>
      <c r="AG192" s="37"/>
      <c r="AH192" s="14">
        <v>33.0</v>
      </c>
      <c r="AI192" s="15">
        <v>39.0</v>
      </c>
      <c r="AJ192" s="16">
        <v>16.0</v>
      </c>
      <c r="AK192" s="20">
        <v>37.0</v>
      </c>
      <c r="AL192" s="21">
        <v>70.0</v>
      </c>
      <c r="AM192" s="22">
        <v>38.0</v>
      </c>
      <c r="AN192" s="38">
        <f t="shared" ref="AN192:AP192" si="190">AH192/(AH192+AK192)</f>
        <v>0.4714285714</v>
      </c>
      <c r="AO192" s="38">
        <f t="shared" si="190"/>
        <v>0.3577981651</v>
      </c>
      <c r="AP192" s="38">
        <f t="shared" si="190"/>
        <v>0.2962962963</v>
      </c>
      <c r="AQ192" s="23"/>
      <c r="AR192" s="23"/>
      <c r="AS192" s="23"/>
    </row>
    <row r="193">
      <c r="A193" s="29">
        <v>3037.0</v>
      </c>
      <c r="B193" s="30">
        <v>2756.0</v>
      </c>
      <c r="C193" s="31" t="s">
        <v>0</v>
      </c>
      <c r="D193" s="5">
        <v>41.0</v>
      </c>
      <c r="E193" s="6">
        <v>80.0</v>
      </c>
      <c r="F193" s="7">
        <v>33.0</v>
      </c>
      <c r="G193" s="8">
        <v>215.0</v>
      </c>
      <c r="H193" s="9">
        <v>560.0</v>
      </c>
      <c r="I193" s="10">
        <v>166.0</v>
      </c>
      <c r="J193" s="11">
        <v>53.0</v>
      </c>
      <c r="K193" s="12">
        <v>34.0</v>
      </c>
      <c r="L193" s="13">
        <v>164.0</v>
      </c>
      <c r="M193" s="31"/>
      <c r="N193" s="14">
        <v>71.0</v>
      </c>
      <c r="O193" s="15">
        <v>102.0</v>
      </c>
      <c r="P193" s="16">
        <v>58.0</v>
      </c>
      <c r="Q193" s="17">
        <v>111.0</v>
      </c>
      <c r="R193" s="18">
        <v>384.0</v>
      </c>
      <c r="S193" s="19">
        <v>51.0</v>
      </c>
      <c r="T193" s="20">
        <v>106.0</v>
      </c>
      <c r="U193" s="21">
        <v>198.0</v>
      </c>
      <c r="V193" s="22">
        <v>103.0</v>
      </c>
      <c r="W193" s="31"/>
      <c r="X193" s="14">
        <v>33.0</v>
      </c>
      <c r="Y193" s="15">
        <v>46.0</v>
      </c>
      <c r="Z193" s="16">
        <v>45.0</v>
      </c>
      <c r="AA193" s="17">
        <v>114.0</v>
      </c>
      <c r="AB193" s="18">
        <v>386.0</v>
      </c>
      <c r="AC193" s="19">
        <v>49.0</v>
      </c>
      <c r="AD193" s="20">
        <v>100.0</v>
      </c>
      <c r="AE193" s="21">
        <v>165.0</v>
      </c>
      <c r="AF193" s="22">
        <v>84.0</v>
      </c>
      <c r="AG193" s="37"/>
      <c r="AH193" s="14">
        <v>71.0</v>
      </c>
      <c r="AI193" s="15">
        <v>102.0</v>
      </c>
      <c r="AJ193" s="16">
        <v>58.0</v>
      </c>
      <c r="AK193" s="20">
        <v>106.0</v>
      </c>
      <c r="AL193" s="21">
        <v>198.0</v>
      </c>
      <c r="AM193" s="22">
        <v>103.0</v>
      </c>
      <c r="AN193" s="38">
        <f t="shared" ref="AN193:AP193" si="191">AH193/(AH193+AK193)</f>
        <v>0.4011299435</v>
      </c>
      <c r="AO193" s="38">
        <f t="shared" si="191"/>
        <v>0.34</v>
      </c>
      <c r="AP193" s="38">
        <f t="shared" si="191"/>
        <v>0.3602484472</v>
      </c>
      <c r="AQ193" s="23"/>
      <c r="AR193" s="23"/>
      <c r="AS193" s="23"/>
    </row>
    <row r="194">
      <c r="A194" s="29">
        <v>3039.0</v>
      </c>
      <c r="B194" s="30">
        <v>1508.0</v>
      </c>
      <c r="C194" s="31" t="s">
        <v>0</v>
      </c>
      <c r="D194" s="5">
        <v>9.0</v>
      </c>
      <c r="E194" s="6">
        <v>22.0</v>
      </c>
      <c r="F194" s="7">
        <v>8.0</v>
      </c>
      <c r="G194" s="8">
        <v>34.0</v>
      </c>
      <c r="H194" s="9">
        <v>69.0</v>
      </c>
      <c r="I194" s="10">
        <v>24.0</v>
      </c>
      <c r="J194" s="11">
        <v>7.0</v>
      </c>
      <c r="K194" s="12">
        <v>8.0</v>
      </c>
      <c r="L194" s="13">
        <v>41.0</v>
      </c>
      <c r="M194" s="31"/>
      <c r="N194" s="14">
        <v>9.0</v>
      </c>
      <c r="O194" s="15">
        <v>13.0</v>
      </c>
      <c r="P194" s="16">
        <v>8.0</v>
      </c>
      <c r="Q194" s="17">
        <v>19.0</v>
      </c>
      <c r="R194" s="18">
        <v>76.0</v>
      </c>
      <c r="S194" s="19">
        <v>10.0</v>
      </c>
      <c r="T194" s="20">
        <v>14.0</v>
      </c>
      <c r="U194" s="21">
        <v>10.0</v>
      </c>
      <c r="V194" s="22">
        <v>12.0</v>
      </c>
      <c r="W194" s="31"/>
      <c r="X194" s="14">
        <v>2.0</v>
      </c>
      <c r="Y194" s="15">
        <v>7.0</v>
      </c>
      <c r="Z194" s="16">
        <v>9.0</v>
      </c>
      <c r="AA194" s="17">
        <v>19.0</v>
      </c>
      <c r="AB194" s="18">
        <v>77.0</v>
      </c>
      <c r="AC194" s="19">
        <v>9.0</v>
      </c>
      <c r="AD194" s="20">
        <v>13.0</v>
      </c>
      <c r="AE194" s="21">
        <v>13.0</v>
      </c>
      <c r="AF194" s="22">
        <v>6.0</v>
      </c>
      <c r="AG194" s="37"/>
      <c r="AH194" s="14">
        <v>9.0</v>
      </c>
      <c r="AI194" s="15">
        <v>13.0</v>
      </c>
      <c r="AJ194" s="16">
        <v>8.0</v>
      </c>
      <c r="AK194" s="20">
        <v>14.0</v>
      </c>
      <c r="AL194" s="21">
        <v>10.0</v>
      </c>
      <c r="AM194" s="22">
        <v>12.0</v>
      </c>
      <c r="AN194" s="38">
        <f t="shared" ref="AN194:AP194" si="192">AH194/(AH194+AK194)</f>
        <v>0.3913043478</v>
      </c>
      <c r="AO194" s="38">
        <f t="shared" si="192"/>
        <v>0.5652173913</v>
      </c>
      <c r="AP194" s="38">
        <f t="shared" si="192"/>
        <v>0.4</v>
      </c>
      <c r="AQ194" s="23"/>
      <c r="AR194" s="23"/>
      <c r="AS194" s="23"/>
    </row>
    <row r="195">
      <c r="A195" s="29">
        <v>3040.0</v>
      </c>
      <c r="B195" s="30">
        <v>2253.0</v>
      </c>
      <c r="C195" s="31" t="s">
        <v>0</v>
      </c>
      <c r="D195" s="5">
        <v>39.0</v>
      </c>
      <c r="E195" s="6">
        <v>51.0</v>
      </c>
      <c r="F195" s="7">
        <v>28.0</v>
      </c>
      <c r="G195" s="8">
        <v>182.0</v>
      </c>
      <c r="H195" s="9">
        <v>487.0</v>
      </c>
      <c r="I195" s="10">
        <v>110.0</v>
      </c>
      <c r="J195" s="11">
        <v>40.0</v>
      </c>
      <c r="K195" s="12">
        <v>36.0</v>
      </c>
      <c r="L195" s="13">
        <v>117.0</v>
      </c>
      <c r="M195" s="31"/>
      <c r="N195" s="14">
        <v>73.0</v>
      </c>
      <c r="O195" s="15">
        <v>113.0</v>
      </c>
      <c r="P195" s="16">
        <v>44.0</v>
      </c>
      <c r="Q195" s="17">
        <v>78.0</v>
      </c>
      <c r="R195" s="18">
        <v>312.0</v>
      </c>
      <c r="S195" s="19">
        <v>22.0</v>
      </c>
      <c r="T195" s="20">
        <v>98.0</v>
      </c>
      <c r="U195" s="21">
        <v>177.0</v>
      </c>
      <c r="V195" s="22">
        <v>97.0</v>
      </c>
      <c r="W195" s="31"/>
      <c r="X195" s="14">
        <v>38.0</v>
      </c>
      <c r="Y195" s="15">
        <v>45.0</v>
      </c>
      <c r="Z195" s="16">
        <v>34.0</v>
      </c>
      <c r="AA195" s="17">
        <v>77.0</v>
      </c>
      <c r="AB195" s="18">
        <v>310.0</v>
      </c>
      <c r="AC195" s="19">
        <v>23.0</v>
      </c>
      <c r="AD195" s="20">
        <v>80.0</v>
      </c>
      <c r="AE195" s="21">
        <v>159.0</v>
      </c>
      <c r="AF195" s="22">
        <v>64.0</v>
      </c>
      <c r="AG195" s="37"/>
      <c r="AH195" s="14">
        <v>73.0</v>
      </c>
      <c r="AI195" s="15">
        <v>113.0</v>
      </c>
      <c r="AJ195" s="16">
        <v>44.0</v>
      </c>
      <c r="AK195" s="20">
        <v>98.0</v>
      </c>
      <c r="AL195" s="21">
        <v>177.0</v>
      </c>
      <c r="AM195" s="22">
        <v>97.0</v>
      </c>
      <c r="AN195" s="38">
        <f t="shared" ref="AN195:AP195" si="193">AH195/(AH195+AK195)</f>
        <v>0.4269005848</v>
      </c>
      <c r="AO195" s="38">
        <f t="shared" si="193"/>
        <v>0.3896551724</v>
      </c>
      <c r="AP195" s="38">
        <f t="shared" si="193"/>
        <v>0.3120567376</v>
      </c>
      <c r="AQ195" s="23"/>
      <c r="AR195" s="23"/>
      <c r="AS195" s="23"/>
    </row>
    <row r="196">
      <c r="A196" s="29">
        <v>3043.0</v>
      </c>
      <c r="B196" s="30">
        <v>1553.0</v>
      </c>
      <c r="C196" s="31" t="s">
        <v>0</v>
      </c>
      <c r="D196" s="5">
        <v>15.0</v>
      </c>
      <c r="E196" s="6">
        <v>26.0</v>
      </c>
      <c r="F196" s="7">
        <v>9.0</v>
      </c>
      <c r="G196" s="8">
        <v>37.0</v>
      </c>
      <c r="H196" s="9">
        <v>135.0</v>
      </c>
      <c r="I196" s="10">
        <v>28.0</v>
      </c>
      <c r="J196" s="11">
        <v>10.0</v>
      </c>
      <c r="K196" s="12">
        <v>18.0</v>
      </c>
      <c r="L196" s="13">
        <v>50.0</v>
      </c>
      <c r="M196" s="31"/>
      <c r="N196" s="14">
        <v>4.0</v>
      </c>
      <c r="O196" s="15">
        <v>22.0</v>
      </c>
      <c r="P196" s="16">
        <v>1.0</v>
      </c>
      <c r="Q196" s="17">
        <v>34.0</v>
      </c>
      <c r="R196" s="18">
        <v>105.0</v>
      </c>
      <c r="S196" s="19">
        <v>21.0</v>
      </c>
      <c r="T196" s="20">
        <v>22.0</v>
      </c>
      <c r="U196" s="21">
        <v>36.0</v>
      </c>
      <c r="V196" s="22">
        <v>25.0</v>
      </c>
      <c r="W196" s="31"/>
      <c r="X196" s="14">
        <v>2.0</v>
      </c>
      <c r="Y196" s="15">
        <v>4.0</v>
      </c>
      <c r="Z196" s="16">
        <v>2.0</v>
      </c>
      <c r="AA196" s="17">
        <v>30.0</v>
      </c>
      <c r="AB196" s="18">
        <v>106.0</v>
      </c>
      <c r="AC196" s="19">
        <v>21.0</v>
      </c>
      <c r="AD196" s="20">
        <v>21.0</v>
      </c>
      <c r="AE196" s="21">
        <v>22.0</v>
      </c>
      <c r="AF196" s="22">
        <v>16.0</v>
      </c>
      <c r="AG196" s="37"/>
      <c r="AH196" s="14">
        <v>4.0</v>
      </c>
      <c r="AI196" s="15">
        <v>22.0</v>
      </c>
      <c r="AJ196" s="16">
        <v>1.0</v>
      </c>
      <c r="AK196" s="20">
        <v>22.0</v>
      </c>
      <c r="AL196" s="21">
        <v>36.0</v>
      </c>
      <c r="AM196" s="22">
        <v>25.0</v>
      </c>
      <c r="AN196" s="38">
        <f t="shared" ref="AN196:AP196" si="194">AH196/(AH196+AK196)</f>
        <v>0.1538461538</v>
      </c>
      <c r="AO196" s="38">
        <f t="shared" si="194"/>
        <v>0.3793103448</v>
      </c>
      <c r="AP196" s="38">
        <f t="shared" si="194"/>
        <v>0.03846153846</v>
      </c>
      <c r="AQ196" s="23"/>
      <c r="AR196" s="23"/>
      <c r="AS196" s="23"/>
    </row>
    <row r="197">
      <c r="A197" s="29">
        <v>3045.0</v>
      </c>
      <c r="B197" s="30">
        <v>1297.0</v>
      </c>
      <c r="C197" s="31" t="s">
        <v>0</v>
      </c>
      <c r="D197" s="5">
        <v>11.0</v>
      </c>
      <c r="E197" s="6">
        <v>16.0</v>
      </c>
      <c r="F197" s="7">
        <v>17.0</v>
      </c>
      <c r="G197" s="8">
        <v>27.0</v>
      </c>
      <c r="H197" s="9">
        <v>34.0</v>
      </c>
      <c r="I197" s="10">
        <v>20.0</v>
      </c>
      <c r="J197" s="11">
        <v>22.0</v>
      </c>
      <c r="K197" s="12">
        <v>7.0</v>
      </c>
      <c r="L197" s="13">
        <v>27.0</v>
      </c>
      <c r="M197" s="31"/>
      <c r="N197" s="14">
        <v>12.0</v>
      </c>
      <c r="O197" s="15">
        <v>5.0</v>
      </c>
      <c r="P197" s="16">
        <v>5.0</v>
      </c>
      <c r="Q197" s="17">
        <v>20.0</v>
      </c>
      <c r="R197" s="18">
        <v>48.0</v>
      </c>
      <c r="S197" s="19">
        <v>13.0</v>
      </c>
      <c r="T197" s="20">
        <v>17.0</v>
      </c>
      <c r="U197" s="21">
        <v>14.0</v>
      </c>
      <c r="V197" s="22">
        <v>15.0</v>
      </c>
      <c r="W197" s="31"/>
      <c r="X197" s="14">
        <v>4.0</v>
      </c>
      <c r="Y197" s="15">
        <v>3.0</v>
      </c>
      <c r="Z197" s="16">
        <v>11.0</v>
      </c>
      <c r="AA197" s="17">
        <v>14.0</v>
      </c>
      <c r="AB197" s="18">
        <v>42.0</v>
      </c>
      <c r="AC197" s="19">
        <v>13.0</v>
      </c>
      <c r="AD197" s="20">
        <v>14.0</v>
      </c>
      <c r="AE197" s="21">
        <v>10.0</v>
      </c>
      <c r="AF197" s="22">
        <v>6.0</v>
      </c>
      <c r="AG197" s="37"/>
      <c r="AH197" s="14">
        <v>12.0</v>
      </c>
      <c r="AI197" s="15">
        <v>5.0</v>
      </c>
      <c r="AJ197" s="16">
        <v>5.0</v>
      </c>
      <c r="AK197" s="20">
        <v>17.0</v>
      </c>
      <c r="AL197" s="21">
        <v>14.0</v>
      </c>
      <c r="AM197" s="22">
        <v>15.0</v>
      </c>
      <c r="AN197" s="38">
        <f t="shared" ref="AN197:AP197" si="195">AH197/(AH197+AK197)</f>
        <v>0.4137931034</v>
      </c>
      <c r="AO197" s="38">
        <f t="shared" si="195"/>
        <v>0.2631578947</v>
      </c>
      <c r="AP197" s="38">
        <f t="shared" si="195"/>
        <v>0.25</v>
      </c>
      <c r="AQ197" s="23"/>
      <c r="AR197" s="23"/>
      <c r="AS197" s="23"/>
    </row>
    <row r="198">
      <c r="A198" s="29">
        <v>3050.0</v>
      </c>
      <c r="B198" s="30">
        <v>1413.0</v>
      </c>
      <c r="C198" s="31" t="s">
        <v>0</v>
      </c>
      <c r="D198" s="5">
        <v>22.0</v>
      </c>
      <c r="E198" s="6">
        <v>31.0</v>
      </c>
      <c r="F198" s="7">
        <v>26.0</v>
      </c>
      <c r="G198" s="8">
        <v>117.0</v>
      </c>
      <c r="H198" s="9">
        <v>111.0</v>
      </c>
      <c r="I198" s="10">
        <v>53.0</v>
      </c>
      <c r="J198" s="11">
        <v>32.0</v>
      </c>
      <c r="K198" s="12">
        <v>16.0</v>
      </c>
      <c r="L198" s="13">
        <v>53.0</v>
      </c>
      <c r="M198" s="31"/>
      <c r="N198" s="14">
        <v>43.0</v>
      </c>
      <c r="O198" s="15">
        <v>36.0</v>
      </c>
      <c r="P198" s="16">
        <v>17.0</v>
      </c>
      <c r="Q198" s="17">
        <v>33.0</v>
      </c>
      <c r="R198" s="18">
        <v>58.0</v>
      </c>
      <c r="S198" s="19">
        <v>12.0</v>
      </c>
      <c r="T198" s="20">
        <v>83.0</v>
      </c>
      <c r="U198" s="21">
        <v>61.0</v>
      </c>
      <c r="V198" s="22">
        <v>67.0</v>
      </c>
      <c r="W198" s="31"/>
      <c r="X198" s="14">
        <v>28.0</v>
      </c>
      <c r="Y198" s="15">
        <v>24.0</v>
      </c>
      <c r="Z198" s="16">
        <v>20.0</v>
      </c>
      <c r="AA198" s="17">
        <v>29.0</v>
      </c>
      <c r="AB198" s="18">
        <v>61.0</v>
      </c>
      <c r="AC198" s="19">
        <v>15.0</v>
      </c>
      <c r="AD198" s="20">
        <v>58.0</v>
      </c>
      <c r="AE198" s="21">
        <v>48.0</v>
      </c>
      <c r="AF198" s="22">
        <v>42.0</v>
      </c>
      <c r="AG198" s="37"/>
      <c r="AH198" s="14">
        <v>43.0</v>
      </c>
      <c r="AI198" s="15">
        <v>36.0</v>
      </c>
      <c r="AJ198" s="16">
        <v>17.0</v>
      </c>
      <c r="AK198" s="20">
        <v>83.0</v>
      </c>
      <c r="AL198" s="21">
        <v>61.0</v>
      </c>
      <c r="AM198" s="22">
        <v>67.0</v>
      </c>
      <c r="AN198" s="38">
        <f t="shared" ref="AN198:AP198" si="196">AH198/(AH198+AK198)</f>
        <v>0.3412698413</v>
      </c>
      <c r="AO198" s="38">
        <f t="shared" si="196"/>
        <v>0.3711340206</v>
      </c>
      <c r="AP198" s="38">
        <f t="shared" si="196"/>
        <v>0.2023809524</v>
      </c>
      <c r="AQ198" s="23"/>
      <c r="AR198" s="23"/>
      <c r="AS198" s="23"/>
    </row>
    <row r="199">
      <c r="A199" s="29">
        <v>3055.0</v>
      </c>
      <c r="B199" s="30">
        <v>2378.0</v>
      </c>
      <c r="C199" s="31" t="s">
        <v>0</v>
      </c>
      <c r="D199" s="5">
        <v>23.0</v>
      </c>
      <c r="E199" s="6">
        <v>40.0</v>
      </c>
      <c r="F199" s="7">
        <v>20.0</v>
      </c>
      <c r="G199" s="8">
        <v>59.0</v>
      </c>
      <c r="H199" s="9">
        <v>158.0</v>
      </c>
      <c r="I199" s="10">
        <v>48.0</v>
      </c>
      <c r="J199" s="11">
        <v>17.0</v>
      </c>
      <c r="K199" s="12">
        <v>11.0</v>
      </c>
      <c r="L199" s="13">
        <v>67.0</v>
      </c>
      <c r="M199" s="31"/>
      <c r="N199" s="14">
        <v>24.0</v>
      </c>
      <c r="O199" s="15">
        <v>24.0</v>
      </c>
      <c r="P199" s="16">
        <v>12.0</v>
      </c>
      <c r="Q199" s="17">
        <v>47.0</v>
      </c>
      <c r="R199" s="18">
        <v>138.0</v>
      </c>
      <c r="S199" s="19">
        <v>17.0</v>
      </c>
      <c r="T199" s="20">
        <v>23.0</v>
      </c>
      <c r="U199" s="21">
        <v>53.0</v>
      </c>
      <c r="V199" s="22">
        <v>40.0</v>
      </c>
      <c r="W199" s="31"/>
      <c r="X199" s="14">
        <v>20.0</v>
      </c>
      <c r="Y199" s="15">
        <v>13.0</v>
      </c>
      <c r="Z199" s="16">
        <v>16.0</v>
      </c>
      <c r="AA199" s="17">
        <v>48.0</v>
      </c>
      <c r="AB199" s="18">
        <v>142.0</v>
      </c>
      <c r="AC199" s="19">
        <v>14.0</v>
      </c>
      <c r="AD199" s="20">
        <v>23.0</v>
      </c>
      <c r="AE199" s="21">
        <v>50.0</v>
      </c>
      <c r="AF199" s="22">
        <v>23.0</v>
      </c>
      <c r="AG199" s="37"/>
      <c r="AH199" s="14">
        <v>24.0</v>
      </c>
      <c r="AI199" s="15">
        <v>24.0</v>
      </c>
      <c r="AJ199" s="16">
        <v>12.0</v>
      </c>
      <c r="AK199" s="20">
        <v>23.0</v>
      </c>
      <c r="AL199" s="21">
        <v>53.0</v>
      </c>
      <c r="AM199" s="22">
        <v>40.0</v>
      </c>
      <c r="AN199" s="38">
        <f t="shared" ref="AN199:AP199" si="197">AH199/(AH199+AK199)</f>
        <v>0.5106382979</v>
      </c>
      <c r="AO199" s="38">
        <f t="shared" si="197"/>
        <v>0.3116883117</v>
      </c>
      <c r="AP199" s="38">
        <f t="shared" si="197"/>
        <v>0.2307692308</v>
      </c>
      <c r="AQ199" s="23"/>
      <c r="AR199" s="23"/>
      <c r="AS199" s="23"/>
    </row>
    <row r="200">
      <c r="A200" s="29">
        <v>3057.0</v>
      </c>
      <c r="B200" s="30">
        <v>713.0</v>
      </c>
      <c r="C200" s="31" t="s">
        <v>0</v>
      </c>
      <c r="D200" s="5">
        <v>18.0</v>
      </c>
      <c r="E200" s="6">
        <v>17.0</v>
      </c>
      <c r="F200" s="7">
        <v>12.0</v>
      </c>
      <c r="G200" s="8">
        <v>65.0</v>
      </c>
      <c r="H200" s="9">
        <v>109.0</v>
      </c>
      <c r="I200" s="10">
        <v>38.0</v>
      </c>
      <c r="J200" s="11">
        <v>12.0</v>
      </c>
      <c r="K200" s="12">
        <v>7.0</v>
      </c>
      <c r="L200" s="13">
        <v>25.0</v>
      </c>
      <c r="M200" s="31"/>
      <c r="N200" s="14">
        <v>25.0</v>
      </c>
      <c r="O200" s="15">
        <v>26.0</v>
      </c>
      <c r="P200" s="16">
        <v>14.0</v>
      </c>
      <c r="Q200" s="17">
        <v>16.0</v>
      </c>
      <c r="R200" s="18">
        <v>58.0</v>
      </c>
      <c r="S200" s="19">
        <v>6.0</v>
      </c>
      <c r="T200" s="20">
        <v>49.0</v>
      </c>
      <c r="U200" s="21">
        <v>40.0</v>
      </c>
      <c r="V200" s="22">
        <v>31.0</v>
      </c>
      <c r="W200" s="31"/>
      <c r="X200" s="14">
        <v>25.0</v>
      </c>
      <c r="Y200" s="15">
        <v>18.0</v>
      </c>
      <c r="Z200" s="16">
        <v>15.0</v>
      </c>
      <c r="AA200" s="17">
        <v>15.0</v>
      </c>
      <c r="AB200" s="18">
        <v>59.0</v>
      </c>
      <c r="AC200" s="19">
        <v>6.0</v>
      </c>
      <c r="AD200" s="20">
        <v>29.0</v>
      </c>
      <c r="AE200" s="21">
        <v>29.0</v>
      </c>
      <c r="AF200" s="22">
        <v>18.0</v>
      </c>
      <c r="AG200" s="37"/>
      <c r="AH200" s="14">
        <v>25.0</v>
      </c>
      <c r="AI200" s="15">
        <v>26.0</v>
      </c>
      <c r="AJ200" s="16">
        <v>14.0</v>
      </c>
      <c r="AK200" s="20">
        <v>49.0</v>
      </c>
      <c r="AL200" s="21">
        <v>40.0</v>
      </c>
      <c r="AM200" s="22">
        <v>31.0</v>
      </c>
      <c r="AN200" s="38">
        <f t="shared" ref="AN200:AP200" si="198">AH200/(AH200+AK200)</f>
        <v>0.3378378378</v>
      </c>
      <c r="AO200" s="38">
        <f t="shared" si="198"/>
        <v>0.3939393939</v>
      </c>
      <c r="AP200" s="38">
        <f t="shared" si="198"/>
        <v>0.3111111111</v>
      </c>
      <c r="AQ200" s="23"/>
      <c r="AR200" s="23"/>
      <c r="AS200" s="23"/>
    </row>
    <row r="201">
      <c r="A201" s="29">
        <v>3058.0</v>
      </c>
      <c r="B201" s="30">
        <v>1919.0</v>
      </c>
      <c r="C201" s="31" t="s">
        <v>0</v>
      </c>
      <c r="D201" s="5">
        <v>23.0</v>
      </c>
      <c r="E201" s="6">
        <v>33.0</v>
      </c>
      <c r="F201" s="7">
        <v>38.0</v>
      </c>
      <c r="G201" s="8">
        <v>51.0</v>
      </c>
      <c r="H201" s="9">
        <v>135.0</v>
      </c>
      <c r="I201" s="10">
        <v>72.0</v>
      </c>
      <c r="J201" s="11">
        <v>22.0</v>
      </c>
      <c r="K201" s="12">
        <v>23.0</v>
      </c>
      <c r="L201" s="13">
        <v>67.0</v>
      </c>
      <c r="M201" s="31"/>
      <c r="N201" s="14">
        <v>15.0</v>
      </c>
      <c r="O201" s="15">
        <v>22.0</v>
      </c>
      <c r="P201" s="16">
        <v>17.0</v>
      </c>
      <c r="Q201" s="17">
        <v>39.0</v>
      </c>
      <c r="R201" s="18">
        <v>145.0</v>
      </c>
      <c r="S201" s="19">
        <v>35.0</v>
      </c>
      <c r="T201" s="20">
        <v>32.0</v>
      </c>
      <c r="U201" s="21">
        <v>39.0</v>
      </c>
      <c r="V201" s="22">
        <v>58.0</v>
      </c>
      <c r="W201" s="31"/>
      <c r="X201" s="14">
        <v>19.0</v>
      </c>
      <c r="Y201" s="15">
        <v>17.0</v>
      </c>
      <c r="Z201" s="16">
        <v>38.0</v>
      </c>
      <c r="AA201" s="17">
        <v>42.0</v>
      </c>
      <c r="AB201" s="18">
        <v>141.0</v>
      </c>
      <c r="AC201" s="19">
        <v>33.0</v>
      </c>
      <c r="AD201" s="20">
        <v>23.0</v>
      </c>
      <c r="AE201" s="21">
        <v>27.0</v>
      </c>
      <c r="AF201" s="22">
        <v>33.0</v>
      </c>
      <c r="AG201" s="37"/>
      <c r="AH201" s="14">
        <v>15.0</v>
      </c>
      <c r="AI201" s="15">
        <v>22.0</v>
      </c>
      <c r="AJ201" s="16">
        <v>17.0</v>
      </c>
      <c r="AK201" s="20">
        <v>32.0</v>
      </c>
      <c r="AL201" s="21">
        <v>39.0</v>
      </c>
      <c r="AM201" s="22">
        <v>58.0</v>
      </c>
      <c r="AN201" s="38">
        <f t="shared" ref="AN201:AP201" si="199">AH201/(AH201+AK201)</f>
        <v>0.3191489362</v>
      </c>
      <c r="AO201" s="38">
        <f t="shared" si="199"/>
        <v>0.3606557377</v>
      </c>
      <c r="AP201" s="38">
        <f t="shared" si="199"/>
        <v>0.2266666667</v>
      </c>
      <c r="AQ201" s="23"/>
      <c r="AR201" s="23"/>
      <c r="AS201" s="23"/>
    </row>
    <row r="202">
      <c r="A202" s="29">
        <v>3059.0</v>
      </c>
      <c r="B202" s="30">
        <v>2787.0</v>
      </c>
      <c r="C202" s="31" t="s">
        <v>0</v>
      </c>
      <c r="D202" s="5">
        <v>34.0</v>
      </c>
      <c r="E202" s="6">
        <v>54.0</v>
      </c>
      <c r="F202" s="7">
        <v>32.0</v>
      </c>
      <c r="G202" s="8">
        <v>67.0</v>
      </c>
      <c r="H202" s="9">
        <v>188.0</v>
      </c>
      <c r="I202" s="10">
        <v>76.0</v>
      </c>
      <c r="J202" s="11">
        <v>30.0</v>
      </c>
      <c r="K202" s="12">
        <v>44.0</v>
      </c>
      <c r="L202" s="13">
        <v>103.0</v>
      </c>
      <c r="M202" s="31"/>
      <c r="N202" s="14">
        <v>21.0</v>
      </c>
      <c r="O202" s="15">
        <v>29.0</v>
      </c>
      <c r="P202" s="16">
        <v>25.0</v>
      </c>
      <c r="Q202" s="17">
        <v>43.0</v>
      </c>
      <c r="R202" s="18">
        <v>164.0</v>
      </c>
      <c r="S202" s="19">
        <v>35.0</v>
      </c>
      <c r="T202" s="20">
        <v>43.0</v>
      </c>
      <c r="U202" s="21">
        <v>80.0</v>
      </c>
      <c r="V202" s="22">
        <v>72.0</v>
      </c>
      <c r="W202" s="31"/>
      <c r="X202" s="14">
        <v>32.0</v>
      </c>
      <c r="Y202" s="15">
        <v>30.0</v>
      </c>
      <c r="Z202" s="16">
        <v>51.0</v>
      </c>
      <c r="AA202" s="17">
        <v>42.0</v>
      </c>
      <c r="AB202" s="18">
        <v>166.0</v>
      </c>
      <c r="AC202" s="19">
        <v>35.0</v>
      </c>
      <c r="AD202" s="20">
        <v>23.0</v>
      </c>
      <c r="AE202" s="21">
        <v>65.0</v>
      </c>
      <c r="AF202" s="22">
        <v>36.0</v>
      </c>
      <c r="AG202" s="37"/>
      <c r="AH202" s="14">
        <v>21.0</v>
      </c>
      <c r="AI202" s="15">
        <v>29.0</v>
      </c>
      <c r="AJ202" s="16">
        <v>25.0</v>
      </c>
      <c r="AK202" s="20">
        <v>43.0</v>
      </c>
      <c r="AL202" s="21">
        <v>80.0</v>
      </c>
      <c r="AM202" s="22">
        <v>72.0</v>
      </c>
      <c r="AN202" s="38">
        <f t="shared" ref="AN202:AP202" si="200">AH202/(AH202+AK202)</f>
        <v>0.328125</v>
      </c>
      <c r="AO202" s="38">
        <f t="shared" si="200"/>
        <v>0.2660550459</v>
      </c>
      <c r="AP202" s="38">
        <f t="shared" si="200"/>
        <v>0.2577319588</v>
      </c>
      <c r="AQ202" s="23"/>
      <c r="AR202" s="23"/>
      <c r="AS202" s="23"/>
    </row>
    <row r="203">
      <c r="A203" s="29">
        <v>3062.0</v>
      </c>
      <c r="B203" s="30">
        <v>2749.0</v>
      </c>
      <c r="C203" s="31" t="s">
        <v>0</v>
      </c>
      <c r="D203" s="5">
        <v>27.0</v>
      </c>
      <c r="E203" s="6">
        <v>61.0</v>
      </c>
      <c r="F203" s="7">
        <v>51.0</v>
      </c>
      <c r="G203" s="8">
        <v>93.0</v>
      </c>
      <c r="H203" s="9">
        <v>167.0</v>
      </c>
      <c r="I203" s="10">
        <v>55.0</v>
      </c>
      <c r="J203" s="11">
        <v>36.0</v>
      </c>
      <c r="K203" s="12">
        <v>24.0</v>
      </c>
      <c r="L203" s="13">
        <v>85.0</v>
      </c>
      <c r="M203" s="31"/>
      <c r="N203" s="14">
        <v>32.0</v>
      </c>
      <c r="O203" s="15">
        <v>32.0</v>
      </c>
      <c r="P203" s="16">
        <v>25.0</v>
      </c>
      <c r="Q203" s="17">
        <v>65.0</v>
      </c>
      <c r="R203" s="18">
        <v>177.0</v>
      </c>
      <c r="S203" s="19">
        <v>36.0</v>
      </c>
      <c r="T203" s="20">
        <v>43.0</v>
      </c>
      <c r="U203" s="21">
        <v>64.0</v>
      </c>
      <c r="V203" s="22">
        <v>59.0</v>
      </c>
      <c r="W203" s="31"/>
      <c r="X203" s="14">
        <v>31.0</v>
      </c>
      <c r="Y203" s="15">
        <v>23.0</v>
      </c>
      <c r="Z203" s="16">
        <v>33.0</v>
      </c>
      <c r="AA203" s="17">
        <v>67.0</v>
      </c>
      <c r="AB203" s="18">
        <v>178.0</v>
      </c>
      <c r="AC203" s="19">
        <v>36.0</v>
      </c>
      <c r="AD203" s="20">
        <v>35.0</v>
      </c>
      <c r="AE203" s="21">
        <v>48.0</v>
      </c>
      <c r="AF203" s="22">
        <v>38.0</v>
      </c>
      <c r="AG203" s="37"/>
      <c r="AH203" s="14">
        <v>32.0</v>
      </c>
      <c r="AI203" s="15">
        <v>32.0</v>
      </c>
      <c r="AJ203" s="16">
        <v>25.0</v>
      </c>
      <c r="AK203" s="20">
        <v>43.0</v>
      </c>
      <c r="AL203" s="21">
        <v>64.0</v>
      </c>
      <c r="AM203" s="22">
        <v>59.0</v>
      </c>
      <c r="AN203" s="38">
        <f t="shared" ref="AN203:AP203" si="201">AH203/(AH203+AK203)</f>
        <v>0.4266666667</v>
      </c>
      <c r="AO203" s="38">
        <f t="shared" si="201"/>
        <v>0.3333333333</v>
      </c>
      <c r="AP203" s="38">
        <f t="shared" si="201"/>
        <v>0.2976190476</v>
      </c>
      <c r="AQ203" s="23"/>
      <c r="AR203" s="23"/>
      <c r="AS203" s="23"/>
    </row>
    <row r="204">
      <c r="A204" s="29">
        <v>3068.0</v>
      </c>
      <c r="B204" s="30">
        <v>1017.0</v>
      </c>
      <c r="C204" s="31" t="s">
        <v>0</v>
      </c>
      <c r="D204" s="5">
        <v>11.0</v>
      </c>
      <c r="E204" s="6">
        <v>17.0</v>
      </c>
      <c r="F204" s="7">
        <v>18.0</v>
      </c>
      <c r="G204" s="8">
        <v>33.0</v>
      </c>
      <c r="H204" s="9">
        <v>75.0</v>
      </c>
      <c r="I204" s="10">
        <v>21.0</v>
      </c>
      <c r="J204" s="11">
        <v>13.0</v>
      </c>
      <c r="K204" s="12">
        <v>8.0</v>
      </c>
      <c r="L204" s="13">
        <v>25.0</v>
      </c>
      <c r="M204" s="31"/>
      <c r="N204" s="14">
        <v>7.0</v>
      </c>
      <c r="O204" s="15">
        <v>7.0</v>
      </c>
      <c r="P204" s="16">
        <v>3.0</v>
      </c>
      <c r="Q204" s="17">
        <v>22.0</v>
      </c>
      <c r="R204" s="18">
        <v>71.0</v>
      </c>
      <c r="S204" s="19">
        <v>20.0</v>
      </c>
      <c r="T204" s="20">
        <v>23.0</v>
      </c>
      <c r="U204" s="21">
        <v>18.0</v>
      </c>
      <c r="V204" s="22">
        <v>16.0</v>
      </c>
      <c r="W204" s="31"/>
      <c r="X204" s="14">
        <v>7.0</v>
      </c>
      <c r="Y204" s="15">
        <v>0.0</v>
      </c>
      <c r="Z204" s="16">
        <v>5.0</v>
      </c>
      <c r="AA204" s="17">
        <v>24.0</v>
      </c>
      <c r="AB204" s="18">
        <v>71.0</v>
      </c>
      <c r="AC204" s="19">
        <v>18.0</v>
      </c>
      <c r="AD204" s="20">
        <v>13.0</v>
      </c>
      <c r="AE204" s="21">
        <v>19.0</v>
      </c>
      <c r="AF204" s="22">
        <v>16.0</v>
      </c>
      <c r="AG204" s="37"/>
      <c r="AH204" s="14">
        <v>7.0</v>
      </c>
      <c r="AI204" s="15">
        <v>7.0</v>
      </c>
      <c r="AJ204" s="16">
        <v>3.0</v>
      </c>
      <c r="AK204" s="20">
        <v>23.0</v>
      </c>
      <c r="AL204" s="21">
        <v>18.0</v>
      </c>
      <c r="AM204" s="22">
        <v>16.0</v>
      </c>
      <c r="AN204" s="38">
        <f t="shared" ref="AN204:AP204" si="202">AH204/(AH204+AK204)</f>
        <v>0.2333333333</v>
      </c>
      <c r="AO204" s="38">
        <f t="shared" si="202"/>
        <v>0.28</v>
      </c>
      <c r="AP204" s="38">
        <f t="shared" si="202"/>
        <v>0.1578947368</v>
      </c>
      <c r="AQ204" s="23"/>
      <c r="AR204" s="23"/>
      <c r="AS204" s="23"/>
    </row>
    <row r="205">
      <c r="A205" s="29">
        <v>3071.0</v>
      </c>
      <c r="B205" s="30">
        <v>590.0</v>
      </c>
      <c r="C205" s="31" t="s">
        <v>0</v>
      </c>
      <c r="D205" s="5">
        <v>15.0</v>
      </c>
      <c r="E205" s="6">
        <v>12.0</v>
      </c>
      <c r="F205" s="7">
        <v>10.0</v>
      </c>
      <c r="G205" s="8">
        <v>28.0</v>
      </c>
      <c r="H205" s="9">
        <v>50.0</v>
      </c>
      <c r="I205" s="10">
        <v>22.0</v>
      </c>
      <c r="J205" s="11">
        <v>17.0</v>
      </c>
      <c r="K205" s="12">
        <v>12.0</v>
      </c>
      <c r="L205" s="13">
        <v>29.0</v>
      </c>
      <c r="M205" s="31"/>
      <c r="N205" s="14">
        <v>7.0</v>
      </c>
      <c r="O205" s="15">
        <v>15.0</v>
      </c>
      <c r="P205" s="16">
        <v>5.0</v>
      </c>
      <c r="Q205" s="17">
        <v>19.0</v>
      </c>
      <c r="R205" s="18">
        <v>28.0</v>
      </c>
      <c r="S205" s="19">
        <v>7.0</v>
      </c>
      <c r="T205" s="20">
        <v>27.0</v>
      </c>
      <c r="U205" s="21">
        <v>33.0</v>
      </c>
      <c r="V205" s="22">
        <v>28.0</v>
      </c>
      <c r="W205" s="31"/>
      <c r="X205" s="14">
        <v>11.0</v>
      </c>
      <c r="Y205" s="15">
        <v>14.0</v>
      </c>
      <c r="Z205" s="16">
        <v>4.0</v>
      </c>
      <c r="AA205" s="17">
        <v>18.0</v>
      </c>
      <c r="AB205" s="18">
        <v>25.0</v>
      </c>
      <c r="AC205" s="19">
        <v>7.0</v>
      </c>
      <c r="AD205" s="20">
        <v>10.0</v>
      </c>
      <c r="AE205" s="21">
        <v>21.0</v>
      </c>
      <c r="AF205" s="22">
        <v>19.0</v>
      </c>
      <c r="AG205" s="37"/>
      <c r="AH205" s="14">
        <v>7.0</v>
      </c>
      <c r="AI205" s="15">
        <v>15.0</v>
      </c>
      <c r="AJ205" s="16">
        <v>5.0</v>
      </c>
      <c r="AK205" s="20">
        <v>27.0</v>
      </c>
      <c r="AL205" s="21">
        <v>33.0</v>
      </c>
      <c r="AM205" s="22">
        <v>28.0</v>
      </c>
      <c r="AN205" s="38">
        <f t="shared" ref="AN205:AP205" si="203">AH205/(AH205+AK205)</f>
        <v>0.2058823529</v>
      </c>
      <c r="AO205" s="38">
        <f t="shared" si="203"/>
        <v>0.3125</v>
      </c>
      <c r="AP205" s="38">
        <f t="shared" si="203"/>
        <v>0.1515151515</v>
      </c>
      <c r="AQ205" s="23"/>
      <c r="AR205" s="23"/>
      <c r="AS205" s="23"/>
    </row>
    <row r="206">
      <c r="A206" s="29">
        <v>3074.0</v>
      </c>
      <c r="B206" s="30">
        <v>896.0</v>
      </c>
      <c r="C206" s="31" t="s">
        <v>0</v>
      </c>
      <c r="D206" s="5">
        <v>11.0</v>
      </c>
      <c r="E206" s="6">
        <v>14.0</v>
      </c>
      <c r="F206" s="7">
        <v>11.0</v>
      </c>
      <c r="G206" s="8">
        <v>27.0</v>
      </c>
      <c r="H206" s="9">
        <v>68.0</v>
      </c>
      <c r="I206" s="10">
        <v>29.0</v>
      </c>
      <c r="J206" s="11">
        <v>10.0</v>
      </c>
      <c r="K206" s="12">
        <v>6.0</v>
      </c>
      <c r="L206" s="13">
        <v>35.0</v>
      </c>
      <c r="M206" s="31"/>
      <c r="N206" s="14">
        <v>9.0</v>
      </c>
      <c r="O206" s="15">
        <v>8.0</v>
      </c>
      <c r="P206" s="16">
        <v>7.0</v>
      </c>
      <c r="Q206" s="17">
        <v>18.0</v>
      </c>
      <c r="R206" s="18">
        <v>59.0</v>
      </c>
      <c r="S206" s="19">
        <v>18.0</v>
      </c>
      <c r="T206" s="20">
        <v>12.0</v>
      </c>
      <c r="U206" s="21">
        <v>24.0</v>
      </c>
      <c r="V206" s="22">
        <v>13.0</v>
      </c>
      <c r="W206" s="31"/>
      <c r="X206" s="14">
        <v>3.0</v>
      </c>
      <c r="Y206" s="15">
        <v>6.0</v>
      </c>
      <c r="Z206" s="16">
        <v>10.0</v>
      </c>
      <c r="AA206" s="17">
        <v>18.0</v>
      </c>
      <c r="AB206" s="18">
        <v>59.0</v>
      </c>
      <c r="AC206" s="19">
        <v>17.0</v>
      </c>
      <c r="AD206" s="20">
        <v>13.0</v>
      </c>
      <c r="AE206" s="21">
        <v>17.0</v>
      </c>
      <c r="AF206" s="22">
        <v>9.0</v>
      </c>
      <c r="AG206" s="37"/>
      <c r="AH206" s="14">
        <v>9.0</v>
      </c>
      <c r="AI206" s="15">
        <v>8.0</v>
      </c>
      <c r="AJ206" s="16">
        <v>7.0</v>
      </c>
      <c r="AK206" s="20">
        <v>12.0</v>
      </c>
      <c r="AL206" s="21">
        <v>24.0</v>
      </c>
      <c r="AM206" s="22">
        <v>13.0</v>
      </c>
      <c r="AN206" s="38">
        <f t="shared" ref="AN206:AP206" si="204">AH206/(AH206+AK206)</f>
        <v>0.4285714286</v>
      </c>
      <c r="AO206" s="38">
        <f t="shared" si="204"/>
        <v>0.25</v>
      </c>
      <c r="AP206" s="38">
        <f t="shared" si="204"/>
        <v>0.35</v>
      </c>
      <c r="AQ206" s="23"/>
      <c r="AR206" s="23"/>
      <c r="AS206" s="23"/>
    </row>
    <row r="207">
      <c r="A207" s="29">
        <v>3217.0</v>
      </c>
      <c r="B207" s="30">
        <v>1825.0</v>
      </c>
      <c r="C207" s="31" t="s">
        <v>0</v>
      </c>
      <c r="D207" s="5">
        <v>20.0</v>
      </c>
      <c r="E207" s="6">
        <v>26.0</v>
      </c>
      <c r="F207" s="7">
        <v>22.0</v>
      </c>
      <c r="G207" s="8">
        <v>72.0</v>
      </c>
      <c r="H207" s="9">
        <v>115.0</v>
      </c>
      <c r="I207" s="10">
        <v>44.0</v>
      </c>
      <c r="J207" s="11">
        <v>30.0</v>
      </c>
      <c r="K207" s="12">
        <v>23.0</v>
      </c>
      <c r="L207" s="13">
        <v>37.0</v>
      </c>
      <c r="M207" s="31"/>
      <c r="N207" s="14">
        <v>32.0</v>
      </c>
      <c r="O207" s="15">
        <v>17.0</v>
      </c>
      <c r="P207" s="16">
        <v>18.0</v>
      </c>
      <c r="Q207" s="17">
        <v>42.0</v>
      </c>
      <c r="R207" s="18">
        <v>83.0</v>
      </c>
      <c r="S207" s="19">
        <v>21.0</v>
      </c>
      <c r="T207" s="20">
        <v>38.0</v>
      </c>
      <c r="U207" s="21">
        <v>36.0</v>
      </c>
      <c r="V207" s="22">
        <v>34.0</v>
      </c>
      <c r="W207" s="31"/>
      <c r="X207" s="14">
        <v>21.0</v>
      </c>
      <c r="Y207" s="15">
        <v>13.0</v>
      </c>
      <c r="Z207" s="16">
        <v>28.0</v>
      </c>
      <c r="AA207" s="17">
        <v>39.0</v>
      </c>
      <c r="AB207" s="18">
        <v>79.0</v>
      </c>
      <c r="AC207" s="19">
        <v>22.0</v>
      </c>
      <c r="AD207" s="20">
        <v>33.0</v>
      </c>
      <c r="AE207" s="21">
        <v>28.0</v>
      </c>
      <c r="AF207" s="22">
        <v>22.0</v>
      </c>
      <c r="AG207" s="37"/>
      <c r="AH207" s="14">
        <v>32.0</v>
      </c>
      <c r="AI207" s="15">
        <v>17.0</v>
      </c>
      <c r="AJ207" s="16">
        <v>18.0</v>
      </c>
      <c r="AK207" s="20">
        <v>38.0</v>
      </c>
      <c r="AL207" s="21">
        <v>36.0</v>
      </c>
      <c r="AM207" s="22">
        <v>34.0</v>
      </c>
      <c r="AN207" s="38">
        <f t="shared" ref="AN207:AP207" si="205">AH207/(AH207+AK207)</f>
        <v>0.4571428571</v>
      </c>
      <c r="AO207" s="38">
        <f t="shared" si="205"/>
        <v>0.320754717</v>
      </c>
      <c r="AP207" s="38">
        <f t="shared" si="205"/>
        <v>0.3461538462</v>
      </c>
      <c r="AQ207" s="23"/>
      <c r="AR207" s="23"/>
      <c r="AS207" s="23"/>
    </row>
    <row r="208">
      <c r="A208" s="29">
        <v>3361.0</v>
      </c>
      <c r="B208" s="30">
        <v>1573.0</v>
      </c>
      <c r="C208" s="31" t="s">
        <v>0</v>
      </c>
      <c r="D208" s="5">
        <v>15.0</v>
      </c>
      <c r="E208" s="6">
        <v>33.0</v>
      </c>
      <c r="F208" s="7">
        <v>19.0</v>
      </c>
      <c r="G208" s="8">
        <v>75.0</v>
      </c>
      <c r="H208" s="9">
        <v>112.0</v>
      </c>
      <c r="I208" s="10">
        <v>29.0</v>
      </c>
      <c r="J208" s="11">
        <v>27.0</v>
      </c>
      <c r="K208" s="12">
        <v>11.0</v>
      </c>
      <c r="L208" s="13">
        <v>57.0</v>
      </c>
      <c r="M208" s="31"/>
      <c r="N208" s="14">
        <v>16.0</v>
      </c>
      <c r="O208" s="15">
        <v>9.0</v>
      </c>
      <c r="P208" s="16">
        <v>6.0</v>
      </c>
      <c r="Q208" s="17">
        <v>53.0</v>
      </c>
      <c r="R208" s="18">
        <v>116.0</v>
      </c>
      <c r="S208" s="19">
        <v>19.0</v>
      </c>
      <c r="T208" s="20">
        <v>36.0</v>
      </c>
      <c r="U208" s="21">
        <v>38.0</v>
      </c>
      <c r="V208" s="22">
        <v>25.0</v>
      </c>
      <c r="W208" s="31"/>
      <c r="X208" s="14">
        <v>12.0</v>
      </c>
      <c r="Y208" s="15">
        <v>10.0</v>
      </c>
      <c r="Z208" s="16">
        <v>19.0</v>
      </c>
      <c r="AA208" s="17">
        <v>53.0</v>
      </c>
      <c r="AB208" s="18">
        <v>118.0</v>
      </c>
      <c r="AC208" s="19">
        <v>18.0</v>
      </c>
      <c r="AD208" s="20">
        <v>26.0</v>
      </c>
      <c r="AE208" s="21">
        <v>24.0</v>
      </c>
      <c r="AF208" s="22">
        <v>18.0</v>
      </c>
      <c r="AG208" s="37"/>
      <c r="AH208" s="14">
        <v>16.0</v>
      </c>
      <c r="AI208" s="15">
        <v>9.0</v>
      </c>
      <c r="AJ208" s="16">
        <v>6.0</v>
      </c>
      <c r="AK208" s="20">
        <v>36.0</v>
      </c>
      <c r="AL208" s="21">
        <v>38.0</v>
      </c>
      <c r="AM208" s="22">
        <v>25.0</v>
      </c>
      <c r="AN208" s="38">
        <f t="shared" ref="AN208:AP208" si="206">AH208/(AH208+AK208)</f>
        <v>0.3076923077</v>
      </c>
      <c r="AO208" s="38">
        <f t="shared" si="206"/>
        <v>0.1914893617</v>
      </c>
      <c r="AP208" s="38">
        <f t="shared" si="206"/>
        <v>0.1935483871</v>
      </c>
      <c r="AQ208" s="23"/>
      <c r="AR208" s="23"/>
      <c r="AS208" s="23"/>
    </row>
    <row r="209">
      <c r="A209" s="29">
        <v>3363.0</v>
      </c>
      <c r="B209" s="30">
        <v>2588.0</v>
      </c>
      <c r="C209" s="31" t="s">
        <v>0</v>
      </c>
      <c r="D209" s="5">
        <v>29.0</v>
      </c>
      <c r="E209" s="6">
        <v>53.0</v>
      </c>
      <c r="F209" s="7">
        <v>22.0</v>
      </c>
      <c r="G209" s="8">
        <v>133.0</v>
      </c>
      <c r="H209" s="9">
        <v>272.0</v>
      </c>
      <c r="I209" s="10">
        <v>62.0</v>
      </c>
      <c r="J209" s="11">
        <v>39.0</v>
      </c>
      <c r="K209" s="12">
        <v>21.0</v>
      </c>
      <c r="L209" s="13">
        <v>94.0</v>
      </c>
      <c r="M209" s="31"/>
      <c r="N209" s="14">
        <v>34.0</v>
      </c>
      <c r="O209" s="15">
        <v>54.0</v>
      </c>
      <c r="P209" s="16">
        <v>21.0</v>
      </c>
      <c r="Q209" s="17">
        <v>51.0</v>
      </c>
      <c r="R209" s="18">
        <v>166.0</v>
      </c>
      <c r="S209" s="19">
        <v>28.0</v>
      </c>
      <c r="T209" s="20">
        <v>91.0</v>
      </c>
      <c r="U209" s="21">
        <v>153.0</v>
      </c>
      <c r="V209" s="22">
        <v>62.0</v>
      </c>
      <c r="W209" s="31"/>
      <c r="X209" s="14">
        <v>24.0</v>
      </c>
      <c r="Y209" s="15">
        <v>32.0</v>
      </c>
      <c r="Z209" s="16">
        <v>24.0</v>
      </c>
      <c r="AA209" s="17">
        <v>49.0</v>
      </c>
      <c r="AB209" s="18">
        <v>164.0</v>
      </c>
      <c r="AC209" s="19">
        <v>27.0</v>
      </c>
      <c r="AD209" s="20">
        <v>80.0</v>
      </c>
      <c r="AE209" s="21">
        <v>137.0</v>
      </c>
      <c r="AF209" s="22">
        <v>45.0</v>
      </c>
      <c r="AG209" s="37"/>
      <c r="AH209" s="14">
        <v>34.0</v>
      </c>
      <c r="AI209" s="15">
        <v>54.0</v>
      </c>
      <c r="AJ209" s="16">
        <v>21.0</v>
      </c>
      <c r="AK209" s="20">
        <v>91.0</v>
      </c>
      <c r="AL209" s="21">
        <v>153.0</v>
      </c>
      <c r="AM209" s="22">
        <v>62.0</v>
      </c>
      <c r="AN209" s="38">
        <f t="shared" ref="AN209:AP209" si="207">AH209/(AH209+AK209)</f>
        <v>0.272</v>
      </c>
      <c r="AO209" s="38">
        <f t="shared" si="207"/>
        <v>0.2608695652</v>
      </c>
      <c r="AP209" s="38">
        <f t="shared" si="207"/>
        <v>0.2530120482</v>
      </c>
      <c r="AQ209" s="23"/>
      <c r="AR209" s="23"/>
      <c r="AS209" s="23"/>
    </row>
    <row r="210">
      <c r="A210" s="29">
        <v>3364.0</v>
      </c>
      <c r="B210" s="30">
        <v>1766.0</v>
      </c>
      <c r="C210" s="31" t="s">
        <v>0</v>
      </c>
      <c r="D210" s="5">
        <v>23.0</v>
      </c>
      <c r="E210" s="6">
        <v>24.0</v>
      </c>
      <c r="F210" s="7">
        <v>20.0</v>
      </c>
      <c r="G210" s="8">
        <v>92.0</v>
      </c>
      <c r="H210" s="9">
        <v>177.0</v>
      </c>
      <c r="I210" s="10">
        <v>50.0</v>
      </c>
      <c r="J210" s="11">
        <v>21.0</v>
      </c>
      <c r="K210" s="12">
        <v>21.0</v>
      </c>
      <c r="L210" s="13">
        <v>70.0</v>
      </c>
      <c r="M210" s="31"/>
      <c r="N210" s="14">
        <v>35.0</v>
      </c>
      <c r="O210" s="15">
        <v>45.0</v>
      </c>
      <c r="P210" s="16">
        <v>21.0</v>
      </c>
      <c r="Q210" s="17">
        <v>39.0</v>
      </c>
      <c r="R210" s="18">
        <v>102.0</v>
      </c>
      <c r="S210" s="19">
        <v>20.0</v>
      </c>
      <c r="T210" s="20">
        <v>59.0</v>
      </c>
      <c r="U210" s="21">
        <v>92.0</v>
      </c>
      <c r="V210" s="22">
        <v>41.0</v>
      </c>
      <c r="W210" s="31"/>
      <c r="X210" s="14">
        <v>12.0</v>
      </c>
      <c r="Y210" s="15">
        <v>19.0</v>
      </c>
      <c r="Z210" s="16">
        <v>25.0</v>
      </c>
      <c r="AA210" s="17">
        <v>39.0</v>
      </c>
      <c r="AB210" s="18">
        <v>106.0</v>
      </c>
      <c r="AC210" s="19">
        <v>20.0</v>
      </c>
      <c r="AD210" s="20">
        <v>57.0</v>
      </c>
      <c r="AE210" s="21">
        <v>87.0</v>
      </c>
      <c r="AF210" s="22">
        <v>22.0</v>
      </c>
      <c r="AG210" s="37"/>
      <c r="AH210" s="14">
        <v>35.0</v>
      </c>
      <c r="AI210" s="15">
        <v>45.0</v>
      </c>
      <c r="AJ210" s="16">
        <v>21.0</v>
      </c>
      <c r="AK210" s="20">
        <v>59.0</v>
      </c>
      <c r="AL210" s="21">
        <v>92.0</v>
      </c>
      <c r="AM210" s="22">
        <v>41.0</v>
      </c>
      <c r="AN210" s="38">
        <f t="shared" ref="AN210:AP210" si="208">AH210/(AH210+AK210)</f>
        <v>0.3723404255</v>
      </c>
      <c r="AO210" s="38">
        <f t="shared" si="208"/>
        <v>0.3284671533</v>
      </c>
      <c r="AP210" s="38">
        <f t="shared" si="208"/>
        <v>0.3387096774</v>
      </c>
      <c r="AQ210" s="23"/>
      <c r="AR210" s="23"/>
      <c r="AS210" s="23"/>
    </row>
    <row r="211">
      <c r="A211" s="29">
        <v>3366.0</v>
      </c>
      <c r="B211" s="30">
        <v>2937.0</v>
      </c>
      <c r="C211" s="31" t="s">
        <v>0</v>
      </c>
      <c r="D211" s="5">
        <v>39.0</v>
      </c>
      <c r="E211" s="6">
        <v>54.0</v>
      </c>
      <c r="F211" s="7">
        <v>48.0</v>
      </c>
      <c r="G211" s="8">
        <v>139.0</v>
      </c>
      <c r="H211" s="9">
        <v>281.0</v>
      </c>
      <c r="I211" s="10">
        <v>90.0</v>
      </c>
      <c r="J211" s="11">
        <v>46.0</v>
      </c>
      <c r="K211" s="12">
        <v>40.0</v>
      </c>
      <c r="L211" s="13">
        <v>96.0</v>
      </c>
      <c r="M211" s="31"/>
      <c r="N211" s="14">
        <v>57.0</v>
      </c>
      <c r="O211" s="15">
        <v>70.0</v>
      </c>
      <c r="P211" s="16">
        <v>32.0</v>
      </c>
      <c r="Q211" s="17">
        <v>88.0</v>
      </c>
      <c r="R211" s="18">
        <v>208.0</v>
      </c>
      <c r="S211" s="19">
        <v>28.0</v>
      </c>
      <c r="T211" s="20">
        <v>72.0</v>
      </c>
      <c r="U211" s="21">
        <v>94.0</v>
      </c>
      <c r="V211" s="22">
        <v>106.0</v>
      </c>
      <c r="W211" s="31"/>
      <c r="X211" s="14">
        <v>35.0</v>
      </c>
      <c r="Y211" s="15">
        <v>23.0</v>
      </c>
      <c r="Z211" s="16">
        <v>42.0</v>
      </c>
      <c r="AA211" s="17">
        <v>84.0</v>
      </c>
      <c r="AB211" s="18">
        <v>213.0</v>
      </c>
      <c r="AC211" s="19">
        <v>28.0</v>
      </c>
      <c r="AD211" s="20">
        <v>66.0</v>
      </c>
      <c r="AE211" s="21">
        <v>112.0</v>
      </c>
      <c r="AF211" s="22">
        <v>73.0</v>
      </c>
      <c r="AG211" s="37"/>
      <c r="AH211" s="14">
        <v>57.0</v>
      </c>
      <c r="AI211" s="15">
        <v>70.0</v>
      </c>
      <c r="AJ211" s="16">
        <v>32.0</v>
      </c>
      <c r="AK211" s="20">
        <v>72.0</v>
      </c>
      <c r="AL211" s="21">
        <v>94.0</v>
      </c>
      <c r="AM211" s="22">
        <v>106.0</v>
      </c>
      <c r="AN211" s="38">
        <f t="shared" ref="AN211:AP211" si="209">AH211/(AH211+AK211)</f>
        <v>0.4418604651</v>
      </c>
      <c r="AO211" s="38">
        <f t="shared" si="209"/>
        <v>0.4268292683</v>
      </c>
      <c r="AP211" s="38">
        <f t="shared" si="209"/>
        <v>0.231884058</v>
      </c>
      <c r="AQ211" s="23"/>
      <c r="AR211" s="23"/>
      <c r="AS211" s="23"/>
    </row>
    <row r="212">
      <c r="A212" s="29">
        <v>3370.0</v>
      </c>
      <c r="B212" s="30">
        <v>3024.0</v>
      </c>
      <c r="C212" s="31" t="s">
        <v>0</v>
      </c>
      <c r="D212" s="5">
        <v>23.0</v>
      </c>
      <c r="E212" s="6">
        <v>67.0</v>
      </c>
      <c r="F212" s="7">
        <v>26.0</v>
      </c>
      <c r="G212" s="8">
        <v>110.0</v>
      </c>
      <c r="H212" s="9">
        <v>231.0</v>
      </c>
      <c r="I212" s="10">
        <v>96.0</v>
      </c>
      <c r="J212" s="11">
        <v>46.0</v>
      </c>
      <c r="K212" s="12">
        <v>30.0</v>
      </c>
      <c r="L212" s="13">
        <v>100.0</v>
      </c>
      <c r="M212" s="31"/>
      <c r="N212" s="14">
        <v>36.0</v>
      </c>
      <c r="O212" s="15">
        <v>49.0</v>
      </c>
      <c r="P212" s="16">
        <v>29.0</v>
      </c>
      <c r="Q212" s="17">
        <v>75.0</v>
      </c>
      <c r="R212" s="18">
        <v>245.0</v>
      </c>
      <c r="S212" s="19">
        <v>39.0</v>
      </c>
      <c r="T212" s="20">
        <v>45.0</v>
      </c>
      <c r="U212" s="21">
        <v>67.0</v>
      </c>
      <c r="V212" s="22">
        <v>61.0</v>
      </c>
      <c r="W212" s="31"/>
      <c r="X212" s="14">
        <v>28.0</v>
      </c>
      <c r="Y212" s="15">
        <v>25.0</v>
      </c>
      <c r="Z212" s="16">
        <v>39.0</v>
      </c>
      <c r="AA212" s="17">
        <v>76.0</v>
      </c>
      <c r="AB212" s="18">
        <v>247.0</v>
      </c>
      <c r="AC212" s="19">
        <v>39.0</v>
      </c>
      <c r="AD212" s="20">
        <v>35.0</v>
      </c>
      <c r="AE212" s="21">
        <v>66.0</v>
      </c>
      <c r="AF212" s="22">
        <v>43.0</v>
      </c>
      <c r="AG212" s="37"/>
      <c r="AH212" s="14">
        <v>36.0</v>
      </c>
      <c r="AI212" s="15">
        <v>49.0</v>
      </c>
      <c r="AJ212" s="16">
        <v>29.0</v>
      </c>
      <c r="AK212" s="20">
        <v>45.0</v>
      </c>
      <c r="AL212" s="21">
        <v>67.0</v>
      </c>
      <c r="AM212" s="22">
        <v>61.0</v>
      </c>
      <c r="AN212" s="38">
        <f t="shared" ref="AN212:AP212" si="210">AH212/(AH212+AK212)</f>
        <v>0.4444444444</v>
      </c>
      <c r="AO212" s="38">
        <f t="shared" si="210"/>
        <v>0.4224137931</v>
      </c>
      <c r="AP212" s="38">
        <f t="shared" si="210"/>
        <v>0.3222222222</v>
      </c>
      <c r="AQ212" s="23"/>
      <c r="AR212" s="23"/>
      <c r="AS212" s="23"/>
    </row>
    <row r="213">
      <c r="A213" s="29">
        <v>3373.0</v>
      </c>
      <c r="B213" s="30">
        <v>3887.0</v>
      </c>
      <c r="C213" s="31" t="s">
        <v>0</v>
      </c>
      <c r="D213" s="5">
        <v>37.0</v>
      </c>
      <c r="E213" s="6">
        <v>70.0</v>
      </c>
      <c r="F213" s="7">
        <v>56.0</v>
      </c>
      <c r="G213" s="8">
        <v>168.0</v>
      </c>
      <c r="H213" s="9">
        <v>306.0</v>
      </c>
      <c r="I213" s="10">
        <v>131.0</v>
      </c>
      <c r="J213" s="11">
        <v>52.0</v>
      </c>
      <c r="K213" s="12">
        <v>56.0</v>
      </c>
      <c r="L213" s="13">
        <v>110.0</v>
      </c>
      <c r="M213" s="31"/>
      <c r="N213" s="14">
        <v>54.0</v>
      </c>
      <c r="O213" s="15">
        <v>60.0</v>
      </c>
      <c r="P213" s="16">
        <v>75.0</v>
      </c>
      <c r="Q213" s="17">
        <v>77.0</v>
      </c>
      <c r="R213" s="18">
        <v>239.0</v>
      </c>
      <c r="S213" s="19">
        <v>41.0</v>
      </c>
      <c r="T213" s="20">
        <v>91.0</v>
      </c>
      <c r="U213" s="21">
        <v>113.0</v>
      </c>
      <c r="V213" s="22">
        <v>103.0</v>
      </c>
      <c r="W213" s="31"/>
      <c r="X213" s="14">
        <v>28.0</v>
      </c>
      <c r="Y213" s="15">
        <v>41.0</v>
      </c>
      <c r="Z213" s="16">
        <v>55.0</v>
      </c>
      <c r="AA213" s="17">
        <v>77.0</v>
      </c>
      <c r="AB213" s="18">
        <v>239.0</v>
      </c>
      <c r="AC213" s="19">
        <v>42.0</v>
      </c>
      <c r="AD213" s="20">
        <v>90.0</v>
      </c>
      <c r="AE213" s="21">
        <v>102.0</v>
      </c>
      <c r="AF213" s="22">
        <v>95.0</v>
      </c>
      <c r="AG213" s="37"/>
      <c r="AH213" s="14">
        <v>54.0</v>
      </c>
      <c r="AI213" s="15">
        <v>60.0</v>
      </c>
      <c r="AJ213" s="16">
        <v>75.0</v>
      </c>
      <c r="AK213" s="20">
        <v>91.0</v>
      </c>
      <c r="AL213" s="21">
        <v>113.0</v>
      </c>
      <c r="AM213" s="22">
        <v>103.0</v>
      </c>
      <c r="AN213" s="38">
        <f t="shared" ref="AN213:AP213" si="211">AH213/(AH213+AK213)</f>
        <v>0.3724137931</v>
      </c>
      <c r="AO213" s="38">
        <f t="shared" si="211"/>
        <v>0.3468208092</v>
      </c>
      <c r="AP213" s="38">
        <f t="shared" si="211"/>
        <v>0.4213483146</v>
      </c>
      <c r="AQ213" s="23"/>
      <c r="AR213" s="23"/>
      <c r="AS213" s="23"/>
    </row>
    <row r="214">
      <c r="A214" s="29">
        <v>3374.0</v>
      </c>
      <c r="B214" s="30">
        <v>2587.0</v>
      </c>
      <c r="C214" s="31" t="s">
        <v>0</v>
      </c>
      <c r="D214" s="5">
        <v>30.0</v>
      </c>
      <c r="E214" s="6">
        <v>71.0</v>
      </c>
      <c r="F214" s="7">
        <v>30.0</v>
      </c>
      <c r="G214" s="8">
        <v>104.0</v>
      </c>
      <c r="H214" s="9">
        <v>204.0</v>
      </c>
      <c r="I214" s="10">
        <v>85.0</v>
      </c>
      <c r="J214" s="11">
        <v>42.0</v>
      </c>
      <c r="K214" s="12">
        <v>23.0</v>
      </c>
      <c r="L214" s="13">
        <v>100.0</v>
      </c>
      <c r="M214" s="31"/>
      <c r="N214" s="14">
        <v>30.0</v>
      </c>
      <c r="O214" s="15">
        <v>49.0</v>
      </c>
      <c r="P214" s="16">
        <v>32.0</v>
      </c>
      <c r="Q214" s="17">
        <v>51.0</v>
      </c>
      <c r="R214" s="18">
        <v>192.0</v>
      </c>
      <c r="S214" s="19">
        <v>22.0</v>
      </c>
      <c r="T214" s="20">
        <v>66.0</v>
      </c>
      <c r="U214" s="21">
        <v>84.0</v>
      </c>
      <c r="V214" s="22">
        <v>76.0</v>
      </c>
      <c r="W214" s="31"/>
      <c r="X214" s="14">
        <v>24.0</v>
      </c>
      <c r="Y214" s="15">
        <v>26.0</v>
      </c>
      <c r="Z214" s="16">
        <v>32.0</v>
      </c>
      <c r="AA214" s="17">
        <v>50.0</v>
      </c>
      <c r="AB214" s="18">
        <v>194.0</v>
      </c>
      <c r="AC214" s="19">
        <v>23.0</v>
      </c>
      <c r="AD214" s="20">
        <v>59.0</v>
      </c>
      <c r="AE214" s="21">
        <v>83.0</v>
      </c>
      <c r="AF214" s="22">
        <v>53.0</v>
      </c>
      <c r="AG214" s="37"/>
      <c r="AH214" s="14">
        <v>30.0</v>
      </c>
      <c r="AI214" s="15">
        <v>49.0</v>
      </c>
      <c r="AJ214" s="16">
        <v>32.0</v>
      </c>
      <c r="AK214" s="20">
        <v>66.0</v>
      </c>
      <c r="AL214" s="21">
        <v>84.0</v>
      </c>
      <c r="AM214" s="22">
        <v>76.0</v>
      </c>
      <c r="AN214" s="38">
        <f t="shared" ref="AN214:AP214" si="212">AH214/(AH214+AK214)</f>
        <v>0.3125</v>
      </c>
      <c r="AO214" s="38">
        <f t="shared" si="212"/>
        <v>0.3684210526</v>
      </c>
      <c r="AP214" s="38">
        <f t="shared" si="212"/>
        <v>0.2962962963</v>
      </c>
      <c r="AQ214" s="23"/>
      <c r="AR214" s="23"/>
      <c r="AS214" s="23"/>
    </row>
    <row r="215">
      <c r="A215" s="29">
        <v>3382.0</v>
      </c>
      <c r="B215" s="30">
        <v>2189.0</v>
      </c>
      <c r="C215" s="31" t="s">
        <v>0</v>
      </c>
      <c r="D215" s="5">
        <v>25.0</v>
      </c>
      <c r="E215" s="6">
        <v>27.0</v>
      </c>
      <c r="F215" s="7">
        <v>31.0</v>
      </c>
      <c r="G215" s="8">
        <v>93.0</v>
      </c>
      <c r="H215" s="9">
        <v>210.0</v>
      </c>
      <c r="I215" s="10">
        <v>73.0</v>
      </c>
      <c r="J215" s="11">
        <v>24.0</v>
      </c>
      <c r="K215" s="12">
        <v>29.0</v>
      </c>
      <c r="L215" s="13">
        <v>83.0</v>
      </c>
      <c r="M215" s="31"/>
      <c r="N215" s="14">
        <v>32.0</v>
      </c>
      <c r="O215" s="15">
        <v>55.0</v>
      </c>
      <c r="P215" s="16">
        <v>32.0</v>
      </c>
      <c r="Q215" s="17">
        <v>47.0</v>
      </c>
      <c r="R215" s="18">
        <v>187.0</v>
      </c>
      <c r="S215" s="19">
        <v>27.0</v>
      </c>
      <c r="T215" s="20">
        <v>47.0</v>
      </c>
      <c r="U215" s="21">
        <v>63.0</v>
      </c>
      <c r="V215" s="22">
        <v>62.0</v>
      </c>
      <c r="W215" s="31"/>
      <c r="X215" s="14">
        <v>20.0</v>
      </c>
      <c r="Y215" s="15">
        <v>26.0</v>
      </c>
      <c r="Z215" s="16">
        <v>43.0</v>
      </c>
      <c r="AA215" s="17">
        <v>46.0</v>
      </c>
      <c r="AB215" s="18">
        <v>193.0</v>
      </c>
      <c r="AC215" s="19">
        <v>26.0</v>
      </c>
      <c r="AD215" s="20">
        <v>49.0</v>
      </c>
      <c r="AE215" s="21">
        <v>52.0</v>
      </c>
      <c r="AF215" s="22">
        <v>35.0</v>
      </c>
      <c r="AG215" s="37"/>
      <c r="AH215" s="14">
        <v>32.0</v>
      </c>
      <c r="AI215" s="15">
        <v>55.0</v>
      </c>
      <c r="AJ215" s="16">
        <v>32.0</v>
      </c>
      <c r="AK215" s="20">
        <v>47.0</v>
      </c>
      <c r="AL215" s="21">
        <v>63.0</v>
      </c>
      <c r="AM215" s="22">
        <v>62.0</v>
      </c>
      <c r="AN215" s="38">
        <f t="shared" ref="AN215:AP215" si="213">AH215/(AH215+AK215)</f>
        <v>0.4050632911</v>
      </c>
      <c r="AO215" s="38">
        <f t="shared" si="213"/>
        <v>0.4661016949</v>
      </c>
      <c r="AP215" s="38">
        <f t="shared" si="213"/>
        <v>0.3404255319</v>
      </c>
      <c r="AQ215" s="23"/>
      <c r="AR215" s="23"/>
      <c r="AS215" s="23"/>
    </row>
    <row r="216">
      <c r="A216" s="29">
        <v>3383.0</v>
      </c>
      <c r="B216" s="30">
        <v>2452.0</v>
      </c>
      <c r="C216" s="31" t="s">
        <v>0</v>
      </c>
      <c r="D216" s="5">
        <v>38.0</v>
      </c>
      <c r="E216" s="6">
        <v>88.0</v>
      </c>
      <c r="F216" s="7">
        <v>34.0</v>
      </c>
      <c r="G216" s="8">
        <v>236.0</v>
      </c>
      <c r="H216" s="9">
        <v>506.0</v>
      </c>
      <c r="I216" s="10">
        <v>136.0</v>
      </c>
      <c r="J216" s="11">
        <v>31.0</v>
      </c>
      <c r="K216" s="12">
        <v>22.0</v>
      </c>
      <c r="L216" s="13">
        <v>130.0</v>
      </c>
      <c r="M216" s="31"/>
      <c r="N216" s="14">
        <v>74.0</v>
      </c>
      <c r="O216" s="15">
        <v>134.0</v>
      </c>
      <c r="P216" s="16">
        <v>45.0</v>
      </c>
      <c r="Q216" s="17">
        <v>96.0</v>
      </c>
      <c r="R216" s="18">
        <v>346.0</v>
      </c>
      <c r="S216" s="19">
        <v>25.0</v>
      </c>
      <c r="T216" s="20">
        <v>118.0</v>
      </c>
      <c r="U216" s="21">
        <v>174.0</v>
      </c>
      <c r="V216" s="22">
        <v>124.0</v>
      </c>
      <c r="W216" s="31"/>
      <c r="X216" s="14">
        <v>35.0</v>
      </c>
      <c r="Y216" s="15">
        <v>41.0</v>
      </c>
      <c r="Z216" s="16">
        <v>49.0</v>
      </c>
      <c r="AA216" s="17">
        <v>95.0</v>
      </c>
      <c r="AB216" s="18">
        <v>344.0</v>
      </c>
      <c r="AC216" s="19">
        <v>23.0</v>
      </c>
      <c r="AD216" s="20">
        <v>97.0</v>
      </c>
      <c r="AE216" s="21">
        <v>166.0</v>
      </c>
      <c r="AF216" s="22">
        <v>87.0</v>
      </c>
      <c r="AG216" s="37"/>
      <c r="AH216" s="14">
        <v>74.0</v>
      </c>
      <c r="AI216" s="15">
        <v>134.0</v>
      </c>
      <c r="AJ216" s="16">
        <v>45.0</v>
      </c>
      <c r="AK216" s="20">
        <v>118.0</v>
      </c>
      <c r="AL216" s="21">
        <v>174.0</v>
      </c>
      <c r="AM216" s="22">
        <v>124.0</v>
      </c>
      <c r="AN216" s="38">
        <f t="shared" ref="AN216:AP216" si="214">AH216/(AH216+AK216)</f>
        <v>0.3854166667</v>
      </c>
      <c r="AO216" s="38">
        <f t="shared" si="214"/>
        <v>0.4350649351</v>
      </c>
      <c r="AP216" s="38">
        <f t="shared" si="214"/>
        <v>0.2662721893</v>
      </c>
      <c r="AQ216" s="23"/>
      <c r="AR216" s="23"/>
      <c r="AS216" s="23"/>
    </row>
    <row r="217">
      <c r="A217" s="29">
        <v>3385.0</v>
      </c>
      <c r="B217" s="30">
        <v>1775.0</v>
      </c>
      <c r="C217" s="31" t="s">
        <v>0</v>
      </c>
      <c r="D217" s="5">
        <v>22.0</v>
      </c>
      <c r="E217" s="6">
        <v>26.0</v>
      </c>
      <c r="F217" s="7">
        <v>24.0</v>
      </c>
      <c r="G217" s="8">
        <v>97.0</v>
      </c>
      <c r="H217" s="9">
        <v>157.0</v>
      </c>
      <c r="I217" s="10">
        <v>71.0</v>
      </c>
      <c r="J217" s="11">
        <v>31.0</v>
      </c>
      <c r="K217" s="12">
        <v>18.0</v>
      </c>
      <c r="L217" s="13">
        <v>68.0</v>
      </c>
      <c r="M217" s="31"/>
      <c r="N217" s="14">
        <v>32.0</v>
      </c>
      <c r="O217" s="15">
        <v>38.0</v>
      </c>
      <c r="P217" s="16">
        <v>23.0</v>
      </c>
      <c r="Q217" s="17">
        <v>48.0</v>
      </c>
      <c r="R217" s="18">
        <v>118.0</v>
      </c>
      <c r="S217" s="19">
        <v>28.0</v>
      </c>
      <c r="T217" s="20">
        <v>53.0</v>
      </c>
      <c r="U217" s="21">
        <v>62.0</v>
      </c>
      <c r="V217" s="22">
        <v>57.0</v>
      </c>
      <c r="W217" s="31"/>
      <c r="X217" s="14">
        <v>17.0</v>
      </c>
      <c r="Y217" s="15">
        <v>18.0</v>
      </c>
      <c r="Z217" s="16">
        <v>37.0</v>
      </c>
      <c r="AA217" s="17">
        <v>50.0</v>
      </c>
      <c r="AB217" s="18">
        <v>116.0</v>
      </c>
      <c r="AC217" s="19">
        <v>28.0</v>
      </c>
      <c r="AD217" s="20">
        <v>51.0</v>
      </c>
      <c r="AE217" s="21">
        <v>68.0</v>
      </c>
      <c r="AF217" s="22">
        <v>43.0</v>
      </c>
      <c r="AG217" s="37"/>
      <c r="AH217" s="14">
        <v>32.0</v>
      </c>
      <c r="AI217" s="15">
        <v>38.0</v>
      </c>
      <c r="AJ217" s="16">
        <v>23.0</v>
      </c>
      <c r="AK217" s="20">
        <v>53.0</v>
      </c>
      <c r="AL217" s="21">
        <v>62.0</v>
      </c>
      <c r="AM217" s="22">
        <v>57.0</v>
      </c>
      <c r="AN217" s="38">
        <f t="shared" ref="AN217:AP217" si="215">AH217/(AH217+AK217)</f>
        <v>0.3764705882</v>
      </c>
      <c r="AO217" s="38">
        <f t="shared" si="215"/>
        <v>0.38</v>
      </c>
      <c r="AP217" s="38">
        <f t="shared" si="215"/>
        <v>0.2875</v>
      </c>
      <c r="AQ217" s="23"/>
      <c r="AR217" s="23"/>
      <c r="AS217" s="23"/>
    </row>
    <row r="218">
      <c r="A218" s="29">
        <v>3391.0</v>
      </c>
      <c r="B218" s="30">
        <v>2188.0</v>
      </c>
      <c r="C218" s="31" t="s">
        <v>0</v>
      </c>
      <c r="D218" s="5">
        <v>33.0</v>
      </c>
      <c r="E218" s="6">
        <v>48.0</v>
      </c>
      <c r="F218" s="7">
        <v>34.0</v>
      </c>
      <c r="G218" s="8">
        <v>100.0</v>
      </c>
      <c r="H218" s="9">
        <v>239.0</v>
      </c>
      <c r="I218" s="10">
        <v>91.0</v>
      </c>
      <c r="J218" s="11">
        <v>22.0</v>
      </c>
      <c r="K218" s="12">
        <v>39.0</v>
      </c>
      <c r="L218" s="13">
        <v>95.0</v>
      </c>
      <c r="M218" s="31"/>
      <c r="N218" s="14">
        <v>28.0</v>
      </c>
      <c r="O218" s="15">
        <v>39.0</v>
      </c>
      <c r="P218" s="16">
        <v>24.0</v>
      </c>
      <c r="Q218" s="17">
        <v>51.0</v>
      </c>
      <c r="R218" s="18">
        <v>222.0</v>
      </c>
      <c r="S218" s="19">
        <v>40.0</v>
      </c>
      <c r="T218" s="20">
        <v>63.0</v>
      </c>
      <c r="U218" s="21">
        <v>87.0</v>
      </c>
      <c r="V218" s="22">
        <v>79.0</v>
      </c>
      <c r="W218" s="31"/>
      <c r="X218" s="14">
        <v>17.0</v>
      </c>
      <c r="Y218" s="15">
        <v>24.0</v>
      </c>
      <c r="Z218" s="16">
        <v>19.0</v>
      </c>
      <c r="AA218" s="17">
        <v>50.0</v>
      </c>
      <c r="AB218" s="18">
        <v>217.0</v>
      </c>
      <c r="AC218" s="19">
        <v>43.0</v>
      </c>
      <c r="AD218" s="20">
        <v>53.0</v>
      </c>
      <c r="AE218" s="21">
        <v>74.0</v>
      </c>
      <c r="AF218" s="22">
        <v>68.0</v>
      </c>
      <c r="AG218" s="37"/>
      <c r="AH218" s="14">
        <v>28.0</v>
      </c>
      <c r="AI218" s="15">
        <v>39.0</v>
      </c>
      <c r="AJ218" s="16">
        <v>24.0</v>
      </c>
      <c r="AK218" s="20">
        <v>63.0</v>
      </c>
      <c r="AL218" s="21">
        <v>87.0</v>
      </c>
      <c r="AM218" s="22">
        <v>79.0</v>
      </c>
      <c r="AN218" s="38">
        <f t="shared" ref="AN218:AP218" si="216">AH218/(AH218+AK218)</f>
        <v>0.3076923077</v>
      </c>
      <c r="AO218" s="38">
        <f t="shared" si="216"/>
        <v>0.3095238095</v>
      </c>
      <c r="AP218" s="38">
        <f t="shared" si="216"/>
        <v>0.2330097087</v>
      </c>
      <c r="AQ218" s="23"/>
      <c r="AR218" s="23"/>
      <c r="AS218" s="23"/>
    </row>
    <row r="219">
      <c r="A219" s="29">
        <v>3392.0</v>
      </c>
      <c r="B219" s="30">
        <v>1601.0</v>
      </c>
      <c r="C219" s="31" t="s">
        <v>0</v>
      </c>
      <c r="D219" s="5">
        <v>28.0</v>
      </c>
      <c r="E219" s="6">
        <v>35.0</v>
      </c>
      <c r="F219" s="7">
        <v>15.0</v>
      </c>
      <c r="G219" s="8">
        <v>73.0</v>
      </c>
      <c r="H219" s="9">
        <v>133.0</v>
      </c>
      <c r="I219" s="10">
        <v>47.0</v>
      </c>
      <c r="J219" s="11">
        <v>30.0</v>
      </c>
      <c r="K219" s="12">
        <v>20.0</v>
      </c>
      <c r="L219" s="13">
        <v>66.0</v>
      </c>
      <c r="M219" s="31"/>
      <c r="N219" s="14">
        <v>22.0</v>
      </c>
      <c r="O219" s="15">
        <v>25.0</v>
      </c>
      <c r="P219" s="16">
        <v>14.0</v>
      </c>
      <c r="Q219" s="17">
        <v>48.0</v>
      </c>
      <c r="R219" s="18">
        <v>127.0</v>
      </c>
      <c r="S219" s="19">
        <v>34.0</v>
      </c>
      <c r="T219" s="20">
        <v>46.0</v>
      </c>
      <c r="U219" s="21">
        <v>46.0</v>
      </c>
      <c r="V219" s="22">
        <v>30.0</v>
      </c>
      <c r="W219" s="31"/>
      <c r="X219" s="14">
        <v>27.0</v>
      </c>
      <c r="Y219" s="15">
        <v>15.0</v>
      </c>
      <c r="Z219" s="16">
        <v>13.0</v>
      </c>
      <c r="AA219" s="17">
        <v>48.0</v>
      </c>
      <c r="AB219" s="18">
        <v>125.0</v>
      </c>
      <c r="AC219" s="19">
        <v>31.0</v>
      </c>
      <c r="AD219" s="20">
        <v>25.0</v>
      </c>
      <c r="AE219" s="21">
        <v>34.0</v>
      </c>
      <c r="AF219" s="22">
        <v>19.0</v>
      </c>
      <c r="AG219" s="37"/>
      <c r="AH219" s="14">
        <v>22.0</v>
      </c>
      <c r="AI219" s="15">
        <v>25.0</v>
      </c>
      <c r="AJ219" s="16">
        <v>14.0</v>
      </c>
      <c r="AK219" s="20">
        <v>46.0</v>
      </c>
      <c r="AL219" s="21">
        <v>46.0</v>
      </c>
      <c r="AM219" s="22">
        <v>30.0</v>
      </c>
      <c r="AN219" s="38">
        <f t="shared" ref="AN219:AP219" si="217">AH219/(AH219+AK219)</f>
        <v>0.3235294118</v>
      </c>
      <c r="AO219" s="38">
        <f t="shared" si="217"/>
        <v>0.3521126761</v>
      </c>
      <c r="AP219" s="38">
        <f t="shared" si="217"/>
        <v>0.3181818182</v>
      </c>
      <c r="AQ219" s="23"/>
      <c r="AR219" s="23"/>
      <c r="AS219" s="23"/>
    </row>
    <row r="220">
      <c r="A220" s="29">
        <v>3414.0</v>
      </c>
      <c r="B220" s="30">
        <v>1087.0</v>
      </c>
      <c r="C220" s="31" t="s">
        <v>0</v>
      </c>
      <c r="D220" s="5">
        <v>12.0</v>
      </c>
      <c r="E220" s="6">
        <v>26.0</v>
      </c>
      <c r="F220" s="7">
        <v>13.0</v>
      </c>
      <c r="G220" s="8">
        <v>34.0</v>
      </c>
      <c r="H220" s="9">
        <v>101.0</v>
      </c>
      <c r="I220" s="10">
        <v>34.0</v>
      </c>
      <c r="J220" s="11">
        <v>13.0</v>
      </c>
      <c r="K220" s="12">
        <v>10.0</v>
      </c>
      <c r="L220" s="13">
        <v>66.0</v>
      </c>
      <c r="M220" s="31"/>
      <c r="N220" s="14">
        <v>9.0</v>
      </c>
      <c r="O220" s="15">
        <v>21.0</v>
      </c>
      <c r="P220" s="16">
        <v>10.0</v>
      </c>
      <c r="Q220" s="17">
        <v>15.0</v>
      </c>
      <c r="R220" s="18">
        <v>79.0</v>
      </c>
      <c r="S220" s="19">
        <v>10.0</v>
      </c>
      <c r="T220" s="20">
        <v>24.0</v>
      </c>
      <c r="U220" s="21">
        <v>70.0</v>
      </c>
      <c r="V220" s="22">
        <v>29.0</v>
      </c>
      <c r="W220" s="31"/>
      <c r="X220" s="14">
        <v>3.0</v>
      </c>
      <c r="Y220" s="15">
        <v>11.0</v>
      </c>
      <c r="Z220" s="16">
        <v>8.0</v>
      </c>
      <c r="AA220" s="17">
        <v>15.0</v>
      </c>
      <c r="AB220" s="18">
        <v>81.0</v>
      </c>
      <c r="AC220" s="19">
        <v>10.0</v>
      </c>
      <c r="AD220" s="20">
        <v>30.0</v>
      </c>
      <c r="AE220" s="21">
        <v>59.0</v>
      </c>
      <c r="AF220" s="22">
        <v>26.0</v>
      </c>
      <c r="AG220" s="37"/>
      <c r="AH220" s="14">
        <v>9.0</v>
      </c>
      <c r="AI220" s="15">
        <v>21.0</v>
      </c>
      <c r="AJ220" s="16">
        <v>10.0</v>
      </c>
      <c r="AK220" s="20">
        <v>24.0</v>
      </c>
      <c r="AL220" s="21">
        <v>70.0</v>
      </c>
      <c r="AM220" s="22">
        <v>29.0</v>
      </c>
      <c r="AN220" s="38">
        <f t="shared" ref="AN220:AP220" si="218">AH220/(AH220+AK220)</f>
        <v>0.2727272727</v>
      </c>
      <c r="AO220" s="38">
        <f t="shared" si="218"/>
        <v>0.2307692308</v>
      </c>
      <c r="AP220" s="38">
        <f t="shared" si="218"/>
        <v>0.2564102564</v>
      </c>
      <c r="AQ220" s="23"/>
      <c r="AR220" s="23"/>
      <c r="AS220" s="23"/>
    </row>
    <row r="221">
      <c r="A221" s="29">
        <v>3417.0</v>
      </c>
      <c r="B221" s="30">
        <v>2146.0</v>
      </c>
      <c r="C221" s="31" t="s">
        <v>0</v>
      </c>
      <c r="D221" s="5">
        <v>17.0</v>
      </c>
      <c r="E221" s="6">
        <v>30.0</v>
      </c>
      <c r="F221" s="7">
        <v>25.0</v>
      </c>
      <c r="G221" s="8">
        <v>59.0</v>
      </c>
      <c r="H221" s="9">
        <v>117.0</v>
      </c>
      <c r="I221" s="10">
        <v>41.0</v>
      </c>
      <c r="J221" s="11">
        <v>19.0</v>
      </c>
      <c r="K221" s="12">
        <v>15.0</v>
      </c>
      <c r="L221" s="13">
        <v>49.0</v>
      </c>
      <c r="M221" s="31"/>
      <c r="N221" s="14">
        <v>16.0</v>
      </c>
      <c r="O221" s="15">
        <v>16.0</v>
      </c>
      <c r="P221" s="16">
        <v>17.0</v>
      </c>
      <c r="Q221" s="17">
        <v>47.0</v>
      </c>
      <c r="R221" s="18">
        <v>95.0</v>
      </c>
      <c r="S221" s="19">
        <v>22.0</v>
      </c>
      <c r="T221" s="20">
        <v>22.0</v>
      </c>
      <c r="U221" s="21">
        <v>34.0</v>
      </c>
      <c r="V221" s="22">
        <v>32.0</v>
      </c>
      <c r="W221" s="31"/>
      <c r="X221" s="14">
        <v>17.0</v>
      </c>
      <c r="Y221" s="15">
        <v>5.0</v>
      </c>
      <c r="Z221" s="16">
        <v>18.0</v>
      </c>
      <c r="AA221" s="17">
        <v>44.0</v>
      </c>
      <c r="AB221" s="18">
        <v>96.0</v>
      </c>
      <c r="AC221" s="19">
        <v>22.0</v>
      </c>
      <c r="AD221" s="20">
        <v>20.0</v>
      </c>
      <c r="AE221" s="21">
        <v>32.0</v>
      </c>
      <c r="AF221" s="22">
        <v>22.0</v>
      </c>
      <c r="AG221" s="37"/>
      <c r="AH221" s="14">
        <v>16.0</v>
      </c>
      <c r="AI221" s="15">
        <v>16.0</v>
      </c>
      <c r="AJ221" s="16">
        <v>17.0</v>
      </c>
      <c r="AK221" s="20">
        <v>22.0</v>
      </c>
      <c r="AL221" s="21">
        <v>34.0</v>
      </c>
      <c r="AM221" s="22">
        <v>32.0</v>
      </c>
      <c r="AN221" s="38">
        <f t="shared" ref="AN221:AP221" si="219">AH221/(AH221+AK221)</f>
        <v>0.4210526316</v>
      </c>
      <c r="AO221" s="38">
        <f t="shared" si="219"/>
        <v>0.32</v>
      </c>
      <c r="AP221" s="38">
        <f t="shared" si="219"/>
        <v>0.3469387755</v>
      </c>
      <c r="AQ221" s="23"/>
      <c r="AR221" s="23"/>
      <c r="AS221" s="23"/>
    </row>
    <row r="222">
      <c r="A222" s="29">
        <v>3418.0</v>
      </c>
      <c r="B222" s="30">
        <v>769.0</v>
      </c>
      <c r="C222" s="31" t="s">
        <v>0</v>
      </c>
      <c r="D222" s="5">
        <v>6.0</v>
      </c>
      <c r="E222" s="6">
        <v>10.0</v>
      </c>
      <c r="F222" s="7">
        <v>7.0</v>
      </c>
      <c r="G222" s="8">
        <v>25.0</v>
      </c>
      <c r="H222" s="9">
        <v>60.0</v>
      </c>
      <c r="I222" s="10">
        <v>29.0</v>
      </c>
      <c r="J222" s="11">
        <v>9.0</v>
      </c>
      <c r="K222" s="12">
        <v>8.0</v>
      </c>
      <c r="L222" s="13">
        <v>27.0</v>
      </c>
      <c r="M222" s="31"/>
      <c r="N222" s="14">
        <v>10.0</v>
      </c>
      <c r="O222" s="15">
        <v>14.0</v>
      </c>
      <c r="P222" s="16">
        <v>12.0</v>
      </c>
      <c r="Q222" s="17">
        <v>13.0</v>
      </c>
      <c r="R222" s="18">
        <v>39.0</v>
      </c>
      <c r="S222" s="19">
        <v>4.0</v>
      </c>
      <c r="T222" s="20">
        <v>14.0</v>
      </c>
      <c r="U222" s="21">
        <v>27.0</v>
      </c>
      <c r="V222" s="22">
        <v>21.0</v>
      </c>
      <c r="W222" s="31"/>
      <c r="X222" s="14">
        <v>8.0</v>
      </c>
      <c r="Y222" s="15">
        <v>3.0</v>
      </c>
      <c r="Z222" s="16">
        <v>11.0</v>
      </c>
      <c r="AA222" s="17">
        <v>14.0</v>
      </c>
      <c r="AB222" s="18">
        <v>40.0</v>
      </c>
      <c r="AC222" s="19">
        <v>4.0</v>
      </c>
      <c r="AD222" s="20">
        <v>11.0</v>
      </c>
      <c r="AE222" s="21">
        <v>33.0</v>
      </c>
      <c r="AF222" s="22">
        <v>14.0</v>
      </c>
      <c r="AG222" s="37"/>
      <c r="AH222" s="14">
        <v>10.0</v>
      </c>
      <c r="AI222" s="15">
        <v>14.0</v>
      </c>
      <c r="AJ222" s="16">
        <v>12.0</v>
      </c>
      <c r="AK222" s="20">
        <v>14.0</v>
      </c>
      <c r="AL222" s="21">
        <v>27.0</v>
      </c>
      <c r="AM222" s="22">
        <v>21.0</v>
      </c>
      <c r="AN222" s="38">
        <f t="shared" ref="AN222:AP222" si="220">AH222/(AH222+AK222)</f>
        <v>0.4166666667</v>
      </c>
      <c r="AO222" s="38">
        <f t="shared" si="220"/>
        <v>0.3414634146</v>
      </c>
      <c r="AP222" s="38">
        <f t="shared" si="220"/>
        <v>0.3636363636</v>
      </c>
      <c r="AQ222" s="23"/>
      <c r="AR222" s="23"/>
      <c r="AS222" s="23"/>
    </row>
    <row r="223">
      <c r="A223" s="29">
        <v>3435.0</v>
      </c>
      <c r="B223" s="30">
        <v>2794.0</v>
      </c>
      <c r="C223" s="31" t="s">
        <v>0</v>
      </c>
      <c r="D223" s="5">
        <v>17.0</v>
      </c>
      <c r="E223" s="6">
        <v>40.0</v>
      </c>
      <c r="F223" s="7">
        <v>33.0</v>
      </c>
      <c r="G223" s="8">
        <v>81.0</v>
      </c>
      <c r="H223" s="9">
        <v>176.0</v>
      </c>
      <c r="I223" s="10">
        <v>90.0</v>
      </c>
      <c r="J223" s="11">
        <v>34.0</v>
      </c>
      <c r="K223" s="12">
        <v>24.0</v>
      </c>
      <c r="L223" s="13">
        <v>104.0</v>
      </c>
      <c r="M223" s="31"/>
      <c r="N223" s="14">
        <v>24.0</v>
      </c>
      <c r="O223" s="15">
        <v>31.0</v>
      </c>
      <c r="P223" s="16">
        <v>23.0</v>
      </c>
      <c r="Q223" s="17">
        <v>63.0</v>
      </c>
      <c r="R223" s="18">
        <v>170.0</v>
      </c>
      <c r="S223" s="19">
        <v>36.0</v>
      </c>
      <c r="T223" s="20">
        <v>38.0</v>
      </c>
      <c r="U223" s="21">
        <v>58.0</v>
      </c>
      <c r="V223" s="22">
        <v>63.0</v>
      </c>
      <c r="W223" s="31"/>
      <c r="X223" s="14">
        <v>13.0</v>
      </c>
      <c r="Y223" s="15">
        <v>18.0</v>
      </c>
      <c r="Z223" s="16">
        <v>36.0</v>
      </c>
      <c r="AA223" s="17">
        <v>62.0</v>
      </c>
      <c r="AB223" s="18">
        <v>170.0</v>
      </c>
      <c r="AC223" s="19">
        <v>39.0</v>
      </c>
      <c r="AD223" s="20">
        <v>31.0</v>
      </c>
      <c r="AE223" s="21">
        <v>48.0</v>
      </c>
      <c r="AF223" s="22">
        <v>41.0</v>
      </c>
      <c r="AG223" s="37"/>
      <c r="AH223" s="14">
        <v>24.0</v>
      </c>
      <c r="AI223" s="15">
        <v>31.0</v>
      </c>
      <c r="AJ223" s="16">
        <v>23.0</v>
      </c>
      <c r="AK223" s="20">
        <v>38.0</v>
      </c>
      <c r="AL223" s="21">
        <v>58.0</v>
      </c>
      <c r="AM223" s="22">
        <v>63.0</v>
      </c>
      <c r="AN223" s="38">
        <f t="shared" ref="AN223:AP223" si="221">AH223/(AH223+AK223)</f>
        <v>0.3870967742</v>
      </c>
      <c r="AO223" s="38">
        <f t="shared" si="221"/>
        <v>0.3483146067</v>
      </c>
      <c r="AP223" s="38">
        <f t="shared" si="221"/>
        <v>0.2674418605</v>
      </c>
      <c r="AQ223" s="23"/>
      <c r="AR223" s="23"/>
      <c r="AS223" s="23"/>
    </row>
    <row r="224">
      <c r="A224" s="29">
        <v>3464.0</v>
      </c>
      <c r="B224" s="30">
        <v>2203.0</v>
      </c>
      <c r="C224" s="31" t="s">
        <v>0</v>
      </c>
      <c r="D224" s="5">
        <v>53.0</v>
      </c>
      <c r="E224" s="6">
        <v>30.0</v>
      </c>
      <c r="F224" s="7">
        <v>25.0</v>
      </c>
      <c r="G224" s="8">
        <v>161.0</v>
      </c>
      <c r="H224" s="9">
        <v>243.0</v>
      </c>
      <c r="I224" s="10">
        <v>54.0</v>
      </c>
      <c r="J224" s="11">
        <v>58.0</v>
      </c>
      <c r="K224" s="12">
        <v>17.0</v>
      </c>
      <c r="L224" s="13">
        <v>90.0</v>
      </c>
      <c r="M224" s="31"/>
      <c r="N224" s="14">
        <v>57.0</v>
      </c>
      <c r="O224" s="15">
        <v>41.0</v>
      </c>
      <c r="P224" s="16">
        <v>17.0</v>
      </c>
      <c r="Q224" s="17">
        <v>76.0</v>
      </c>
      <c r="R224" s="18">
        <v>170.0</v>
      </c>
      <c r="S224" s="19">
        <v>35.0</v>
      </c>
      <c r="T224" s="20">
        <v>110.0</v>
      </c>
      <c r="U224" s="21">
        <v>101.0</v>
      </c>
      <c r="V224" s="22">
        <v>37.0</v>
      </c>
      <c r="W224" s="31"/>
      <c r="X224" s="14">
        <v>38.0</v>
      </c>
      <c r="Y224" s="15">
        <v>19.0</v>
      </c>
      <c r="Z224" s="16">
        <v>24.0</v>
      </c>
      <c r="AA224" s="17">
        <v>75.0</v>
      </c>
      <c r="AB224" s="18">
        <v>164.0</v>
      </c>
      <c r="AC224" s="19">
        <v>36.0</v>
      </c>
      <c r="AD224" s="20">
        <v>97.0</v>
      </c>
      <c r="AE224" s="21">
        <v>76.0</v>
      </c>
      <c r="AF224" s="22">
        <v>19.0</v>
      </c>
      <c r="AG224" s="37"/>
      <c r="AH224" s="14">
        <v>57.0</v>
      </c>
      <c r="AI224" s="15">
        <v>41.0</v>
      </c>
      <c r="AJ224" s="16">
        <v>17.0</v>
      </c>
      <c r="AK224" s="20">
        <v>110.0</v>
      </c>
      <c r="AL224" s="21">
        <v>101.0</v>
      </c>
      <c r="AM224" s="22">
        <v>37.0</v>
      </c>
      <c r="AN224" s="38">
        <f t="shared" ref="AN224:AP224" si="222">AH224/(AH224+AK224)</f>
        <v>0.3413173653</v>
      </c>
      <c r="AO224" s="38">
        <f t="shared" si="222"/>
        <v>0.2887323944</v>
      </c>
      <c r="AP224" s="38">
        <f t="shared" si="222"/>
        <v>0.3148148148</v>
      </c>
      <c r="AQ224" s="23"/>
      <c r="AR224" s="23"/>
      <c r="AS224" s="23"/>
    </row>
    <row r="225">
      <c r="A225" s="29">
        <v>3540.0</v>
      </c>
      <c r="B225" s="30">
        <v>539.0</v>
      </c>
      <c r="C225" s="31" t="s">
        <v>0</v>
      </c>
      <c r="D225" s="5">
        <v>11.0</v>
      </c>
      <c r="E225" s="6">
        <v>14.0</v>
      </c>
      <c r="F225" s="7">
        <v>8.0</v>
      </c>
      <c r="G225" s="8">
        <v>23.0</v>
      </c>
      <c r="H225" s="9">
        <v>77.0</v>
      </c>
      <c r="I225" s="10">
        <v>24.0</v>
      </c>
      <c r="J225" s="11">
        <v>3.0</v>
      </c>
      <c r="K225" s="12">
        <v>6.0</v>
      </c>
      <c r="L225" s="13">
        <v>17.0</v>
      </c>
      <c r="M225" s="31"/>
      <c r="N225" s="14">
        <v>17.0</v>
      </c>
      <c r="O225" s="15">
        <v>22.0</v>
      </c>
      <c r="P225" s="16">
        <v>7.0</v>
      </c>
      <c r="Q225" s="17">
        <v>3.0</v>
      </c>
      <c r="R225" s="18">
        <v>34.0</v>
      </c>
      <c r="S225" s="19">
        <v>4.0</v>
      </c>
      <c r="T225" s="20">
        <v>14.0</v>
      </c>
      <c r="U225" s="21">
        <v>29.0</v>
      </c>
      <c r="V225" s="22">
        <v>23.0</v>
      </c>
      <c r="W225" s="31"/>
      <c r="X225" s="14">
        <v>13.0</v>
      </c>
      <c r="Y225" s="15">
        <v>13.0</v>
      </c>
      <c r="Z225" s="16">
        <v>22.0</v>
      </c>
      <c r="AA225" s="17">
        <v>2.0</v>
      </c>
      <c r="AB225" s="18">
        <v>32.0</v>
      </c>
      <c r="AC225" s="19">
        <v>4.0</v>
      </c>
      <c r="AD225" s="20">
        <v>12.0</v>
      </c>
      <c r="AE225" s="21">
        <v>26.0</v>
      </c>
      <c r="AF225" s="22">
        <v>10.0</v>
      </c>
      <c r="AG225" s="37"/>
      <c r="AH225" s="14">
        <v>17.0</v>
      </c>
      <c r="AI225" s="15">
        <v>22.0</v>
      </c>
      <c r="AJ225" s="16">
        <v>7.0</v>
      </c>
      <c r="AK225" s="20">
        <v>14.0</v>
      </c>
      <c r="AL225" s="21">
        <v>29.0</v>
      </c>
      <c r="AM225" s="22">
        <v>23.0</v>
      </c>
      <c r="AN225" s="38">
        <f t="shared" ref="AN225:AP225" si="223">AH225/(AH225+AK225)</f>
        <v>0.5483870968</v>
      </c>
      <c r="AO225" s="38">
        <f t="shared" si="223"/>
        <v>0.431372549</v>
      </c>
      <c r="AP225" s="38">
        <f t="shared" si="223"/>
        <v>0.2333333333</v>
      </c>
      <c r="AQ225" s="23"/>
      <c r="AR225" s="23"/>
      <c r="AS225" s="23"/>
    </row>
    <row r="226">
      <c r="A226" s="29">
        <v>3544.0</v>
      </c>
      <c r="B226" s="30">
        <v>1352.0</v>
      </c>
      <c r="C226" s="31" t="s">
        <v>0</v>
      </c>
      <c r="D226" s="5">
        <v>12.0</v>
      </c>
      <c r="E226" s="6">
        <v>35.0</v>
      </c>
      <c r="F226" s="7">
        <v>24.0</v>
      </c>
      <c r="G226" s="8">
        <v>41.0</v>
      </c>
      <c r="H226" s="9">
        <v>123.0</v>
      </c>
      <c r="I226" s="10">
        <v>48.0</v>
      </c>
      <c r="J226" s="11">
        <v>10.0</v>
      </c>
      <c r="K226" s="12">
        <v>12.0</v>
      </c>
      <c r="L226" s="13">
        <v>30.0</v>
      </c>
      <c r="M226" s="31"/>
      <c r="N226" s="14">
        <v>12.0</v>
      </c>
      <c r="O226" s="15">
        <v>25.0</v>
      </c>
      <c r="P226" s="16">
        <v>11.0</v>
      </c>
      <c r="Q226" s="17">
        <v>20.0</v>
      </c>
      <c r="R226" s="18">
        <v>90.0</v>
      </c>
      <c r="S226" s="19">
        <v>11.0</v>
      </c>
      <c r="T226" s="20">
        <v>26.0</v>
      </c>
      <c r="U226" s="21">
        <v>41.0</v>
      </c>
      <c r="V226" s="22">
        <v>41.0</v>
      </c>
      <c r="W226" s="31"/>
      <c r="X226" s="14">
        <v>10.0</v>
      </c>
      <c r="Y226" s="15">
        <v>21.0</v>
      </c>
      <c r="Z226" s="16">
        <v>15.0</v>
      </c>
      <c r="AA226" s="17">
        <v>20.0</v>
      </c>
      <c r="AB226" s="18">
        <v>87.0</v>
      </c>
      <c r="AC226" s="19">
        <v>11.0</v>
      </c>
      <c r="AD226" s="20">
        <v>23.0</v>
      </c>
      <c r="AE226" s="21">
        <v>42.0</v>
      </c>
      <c r="AF226" s="22">
        <v>34.0</v>
      </c>
      <c r="AG226" s="37"/>
      <c r="AH226" s="14">
        <v>12.0</v>
      </c>
      <c r="AI226" s="15">
        <v>25.0</v>
      </c>
      <c r="AJ226" s="16">
        <v>11.0</v>
      </c>
      <c r="AK226" s="20">
        <v>26.0</v>
      </c>
      <c r="AL226" s="21">
        <v>41.0</v>
      </c>
      <c r="AM226" s="22">
        <v>41.0</v>
      </c>
      <c r="AN226" s="38">
        <f t="shared" ref="AN226:AP226" si="224">AH226/(AH226+AK226)</f>
        <v>0.3157894737</v>
      </c>
      <c r="AO226" s="38">
        <f t="shared" si="224"/>
        <v>0.3787878788</v>
      </c>
      <c r="AP226" s="38">
        <f t="shared" si="224"/>
        <v>0.2115384615</v>
      </c>
      <c r="AQ226" s="23"/>
      <c r="AR226" s="23"/>
      <c r="AS226" s="23"/>
    </row>
    <row r="227">
      <c r="A227" s="29">
        <v>3546.0</v>
      </c>
      <c r="B227" s="30">
        <v>3305.0</v>
      </c>
      <c r="C227" s="31" t="s">
        <v>0</v>
      </c>
      <c r="D227" s="5">
        <v>26.0</v>
      </c>
      <c r="E227" s="6">
        <v>47.0</v>
      </c>
      <c r="F227" s="7">
        <v>39.0</v>
      </c>
      <c r="G227" s="8">
        <v>112.0</v>
      </c>
      <c r="H227" s="9">
        <v>198.0</v>
      </c>
      <c r="I227" s="10">
        <v>69.0</v>
      </c>
      <c r="J227" s="11">
        <v>44.0</v>
      </c>
      <c r="K227" s="12">
        <v>25.0</v>
      </c>
      <c r="L227" s="13">
        <v>80.0</v>
      </c>
      <c r="M227" s="31"/>
      <c r="N227" s="14">
        <v>40.0</v>
      </c>
      <c r="O227" s="15">
        <v>21.0</v>
      </c>
      <c r="P227" s="16">
        <v>17.0</v>
      </c>
      <c r="Q227" s="17">
        <v>69.0</v>
      </c>
      <c r="R227" s="18">
        <v>154.0</v>
      </c>
      <c r="S227" s="19">
        <v>47.0</v>
      </c>
      <c r="T227" s="20">
        <v>50.0</v>
      </c>
      <c r="U227" s="21">
        <v>77.0</v>
      </c>
      <c r="V227" s="22">
        <v>56.0</v>
      </c>
      <c r="W227" s="31"/>
      <c r="X227" s="14">
        <v>28.0</v>
      </c>
      <c r="Y227" s="15">
        <v>17.0</v>
      </c>
      <c r="Z227" s="16">
        <v>37.0</v>
      </c>
      <c r="AA227" s="17">
        <v>66.0</v>
      </c>
      <c r="AB227" s="18">
        <v>161.0</v>
      </c>
      <c r="AC227" s="19">
        <v>44.0</v>
      </c>
      <c r="AD227" s="20">
        <v>35.0</v>
      </c>
      <c r="AE227" s="21">
        <v>62.0</v>
      </c>
      <c r="AF227" s="22">
        <v>32.0</v>
      </c>
      <c r="AG227" s="37"/>
      <c r="AH227" s="14">
        <v>40.0</v>
      </c>
      <c r="AI227" s="15">
        <v>21.0</v>
      </c>
      <c r="AJ227" s="16">
        <v>17.0</v>
      </c>
      <c r="AK227" s="20">
        <v>50.0</v>
      </c>
      <c r="AL227" s="21">
        <v>77.0</v>
      </c>
      <c r="AM227" s="22">
        <v>56.0</v>
      </c>
      <c r="AN227" s="38">
        <f t="shared" ref="AN227:AP227" si="225">AH227/(AH227+AK227)</f>
        <v>0.4444444444</v>
      </c>
      <c r="AO227" s="38">
        <f t="shared" si="225"/>
        <v>0.2142857143</v>
      </c>
      <c r="AP227" s="38">
        <f t="shared" si="225"/>
        <v>0.2328767123</v>
      </c>
      <c r="AQ227" s="23"/>
      <c r="AR227" s="23"/>
      <c r="AS227" s="23"/>
    </row>
    <row r="228">
      <c r="A228" s="29">
        <v>3547.0</v>
      </c>
      <c r="B228" s="30">
        <v>2029.0</v>
      </c>
      <c r="C228" s="31" t="s">
        <v>0</v>
      </c>
      <c r="D228" s="5">
        <v>26.0</v>
      </c>
      <c r="E228" s="6">
        <v>42.0</v>
      </c>
      <c r="F228" s="7">
        <v>21.0</v>
      </c>
      <c r="G228" s="8">
        <v>104.0</v>
      </c>
      <c r="H228" s="9">
        <v>173.0</v>
      </c>
      <c r="I228" s="10">
        <v>63.0</v>
      </c>
      <c r="J228" s="11">
        <v>40.0</v>
      </c>
      <c r="K228" s="12">
        <v>28.0</v>
      </c>
      <c r="L228" s="13">
        <v>66.0</v>
      </c>
      <c r="M228" s="31"/>
      <c r="N228" s="14">
        <v>26.0</v>
      </c>
      <c r="O228" s="15">
        <v>30.0</v>
      </c>
      <c r="P228" s="16">
        <v>23.0</v>
      </c>
      <c r="Q228" s="17">
        <v>53.0</v>
      </c>
      <c r="R228" s="18">
        <v>137.0</v>
      </c>
      <c r="S228" s="19">
        <v>14.0</v>
      </c>
      <c r="T228" s="20">
        <v>64.0</v>
      </c>
      <c r="U228" s="21">
        <v>72.0</v>
      </c>
      <c r="V228" s="22">
        <v>55.0</v>
      </c>
      <c r="W228" s="31"/>
      <c r="X228" s="14">
        <v>22.0</v>
      </c>
      <c r="Y228" s="15">
        <v>23.0</v>
      </c>
      <c r="Z228" s="16">
        <v>24.0</v>
      </c>
      <c r="AA228" s="17">
        <v>51.0</v>
      </c>
      <c r="AB228" s="18">
        <v>134.0</v>
      </c>
      <c r="AC228" s="19">
        <v>16.0</v>
      </c>
      <c r="AD228" s="20">
        <v>55.0</v>
      </c>
      <c r="AE228" s="21">
        <v>51.0</v>
      </c>
      <c r="AF228" s="22">
        <v>40.0</v>
      </c>
      <c r="AG228" s="37"/>
      <c r="AH228" s="14">
        <v>26.0</v>
      </c>
      <c r="AI228" s="15">
        <v>30.0</v>
      </c>
      <c r="AJ228" s="16">
        <v>23.0</v>
      </c>
      <c r="AK228" s="20">
        <v>64.0</v>
      </c>
      <c r="AL228" s="21">
        <v>72.0</v>
      </c>
      <c r="AM228" s="22">
        <v>55.0</v>
      </c>
      <c r="AN228" s="38">
        <f t="shared" ref="AN228:AP228" si="226">AH228/(AH228+AK228)</f>
        <v>0.2888888889</v>
      </c>
      <c r="AO228" s="38">
        <f t="shared" si="226"/>
        <v>0.2941176471</v>
      </c>
      <c r="AP228" s="38">
        <f t="shared" si="226"/>
        <v>0.2948717949</v>
      </c>
      <c r="AQ228" s="23"/>
      <c r="AR228" s="23"/>
      <c r="AS228" s="23"/>
    </row>
    <row r="229">
      <c r="A229" s="29">
        <v>3557.0</v>
      </c>
      <c r="B229" s="30">
        <v>2063.0</v>
      </c>
      <c r="C229" s="31" t="s">
        <v>0</v>
      </c>
      <c r="D229" s="5">
        <v>15.0</v>
      </c>
      <c r="E229" s="6">
        <v>41.0</v>
      </c>
      <c r="F229" s="7">
        <v>23.0</v>
      </c>
      <c r="G229" s="8">
        <v>52.0</v>
      </c>
      <c r="H229" s="9">
        <v>170.0</v>
      </c>
      <c r="I229" s="10">
        <v>57.0</v>
      </c>
      <c r="J229" s="11">
        <v>26.0</v>
      </c>
      <c r="K229" s="12">
        <v>16.0</v>
      </c>
      <c r="L229" s="13">
        <v>65.0</v>
      </c>
      <c r="M229" s="31"/>
      <c r="N229" s="14">
        <v>13.0</v>
      </c>
      <c r="O229" s="15">
        <v>27.0</v>
      </c>
      <c r="P229" s="16">
        <v>27.0</v>
      </c>
      <c r="Q229" s="17">
        <v>36.0</v>
      </c>
      <c r="R229" s="18">
        <v>122.0</v>
      </c>
      <c r="S229" s="19">
        <v>27.0</v>
      </c>
      <c r="T229" s="20">
        <v>33.0</v>
      </c>
      <c r="U229" s="21">
        <v>62.0</v>
      </c>
      <c r="V229" s="22">
        <v>35.0</v>
      </c>
      <c r="W229" s="31"/>
      <c r="X229" s="14">
        <v>18.0</v>
      </c>
      <c r="Y229" s="15">
        <v>16.0</v>
      </c>
      <c r="Z229" s="16">
        <v>27.0</v>
      </c>
      <c r="AA229" s="17">
        <v>36.0</v>
      </c>
      <c r="AB229" s="18">
        <v>127.0</v>
      </c>
      <c r="AC229" s="19">
        <v>27.0</v>
      </c>
      <c r="AD229" s="20">
        <v>19.0</v>
      </c>
      <c r="AE229" s="21">
        <v>57.0</v>
      </c>
      <c r="AF229" s="22">
        <v>32.0</v>
      </c>
      <c r="AG229" s="37"/>
      <c r="AH229" s="14">
        <v>13.0</v>
      </c>
      <c r="AI229" s="15">
        <v>27.0</v>
      </c>
      <c r="AJ229" s="16">
        <v>27.0</v>
      </c>
      <c r="AK229" s="20">
        <v>33.0</v>
      </c>
      <c r="AL229" s="21">
        <v>62.0</v>
      </c>
      <c r="AM229" s="22">
        <v>35.0</v>
      </c>
      <c r="AN229" s="38">
        <f t="shared" ref="AN229:AP229" si="227">AH229/(AH229+AK229)</f>
        <v>0.2826086957</v>
      </c>
      <c r="AO229" s="38">
        <f t="shared" si="227"/>
        <v>0.3033707865</v>
      </c>
      <c r="AP229" s="38">
        <f t="shared" si="227"/>
        <v>0.435483871</v>
      </c>
      <c r="AQ229" s="23"/>
      <c r="AR229" s="23"/>
      <c r="AS229" s="23"/>
    </row>
    <row r="230">
      <c r="A230" s="29">
        <v>3565.0</v>
      </c>
      <c r="B230" s="30">
        <v>2787.0</v>
      </c>
      <c r="C230" s="31" t="s">
        <v>0</v>
      </c>
      <c r="D230" s="5">
        <v>36.0</v>
      </c>
      <c r="E230" s="6">
        <v>36.0</v>
      </c>
      <c r="F230" s="7">
        <v>36.0</v>
      </c>
      <c r="G230" s="8">
        <v>58.0</v>
      </c>
      <c r="H230" s="9">
        <v>184.0</v>
      </c>
      <c r="I230" s="10">
        <v>91.0</v>
      </c>
      <c r="J230" s="11">
        <v>24.0</v>
      </c>
      <c r="K230" s="12">
        <v>32.0</v>
      </c>
      <c r="L230" s="13">
        <v>76.0</v>
      </c>
      <c r="M230" s="31"/>
      <c r="N230" s="14">
        <v>28.0</v>
      </c>
      <c r="O230" s="15">
        <v>34.0</v>
      </c>
      <c r="P230" s="16">
        <v>30.0</v>
      </c>
      <c r="Q230" s="17">
        <v>38.0</v>
      </c>
      <c r="R230" s="18">
        <v>133.0</v>
      </c>
      <c r="S230" s="19">
        <v>27.0</v>
      </c>
      <c r="T230" s="20">
        <v>36.0</v>
      </c>
      <c r="U230" s="21">
        <v>75.0</v>
      </c>
      <c r="V230" s="22">
        <v>70.0</v>
      </c>
      <c r="W230" s="31"/>
      <c r="X230" s="14">
        <v>19.0</v>
      </c>
      <c r="Y230" s="15">
        <v>22.0</v>
      </c>
      <c r="Z230" s="16">
        <v>42.0</v>
      </c>
      <c r="AA230" s="17">
        <v>38.0</v>
      </c>
      <c r="AB230" s="18">
        <v>129.0</v>
      </c>
      <c r="AC230" s="19">
        <v>27.0</v>
      </c>
      <c r="AD230" s="20">
        <v>37.0</v>
      </c>
      <c r="AE230" s="21">
        <v>64.0</v>
      </c>
      <c r="AF230" s="22">
        <v>53.0</v>
      </c>
      <c r="AG230" s="37"/>
      <c r="AH230" s="14">
        <v>28.0</v>
      </c>
      <c r="AI230" s="15">
        <v>34.0</v>
      </c>
      <c r="AJ230" s="16">
        <v>30.0</v>
      </c>
      <c r="AK230" s="20">
        <v>36.0</v>
      </c>
      <c r="AL230" s="21">
        <v>75.0</v>
      </c>
      <c r="AM230" s="22">
        <v>70.0</v>
      </c>
      <c r="AN230" s="38">
        <f t="shared" ref="AN230:AP230" si="228">AH230/(AH230+AK230)</f>
        <v>0.4375</v>
      </c>
      <c r="AO230" s="38">
        <f t="shared" si="228"/>
        <v>0.3119266055</v>
      </c>
      <c r="AP230" s="38">
        <f t="shared" si="228"/>
        <v>0.3</v>
      </c>
      <c r="AQ230" s="23"/>
      <c r="AR230" s="23"/>
      <c r="AS230" s="23"/>
    </row>
    <row r="231">
      <c r="A231" s="29">
        <v>3576.0</v>
      </c>
      <c r="B231" s="30">
        <v>2447.0</v>
      </c>
      <c r="C231" s="31" t="s">
        <v>0</v>
      </c>
      <c r="D231" s="5">
        <v>20.0</v>
      </c>
      <c r="E231" s="6">
        <v>58.0</v>
      </c>
      <c r="F231" s="7">
        <v>42.0</v>
      </c>
      <c r="G231" s="8">
        <v>101.0</v>
      </c>
      <c r="H231" s="9">
        <v>201.0</v>
      </c>
      <c r="I231" s="10">
        <v>92.0</v>
      </c>
      <c r="J231" s="11">
        <v>23.0</v>
      </c>
      <c r="K231" s="12">
        <v>34.0</v>
      </c>
      <c r="L231" s="13">
        <v>91.0</v>
      </c>
      <c r="M231" s="31"/>
      <c r="N231" s="14">
        <v>36.0</v>
      </c>
      <c r="O231" s="15">
        <v>43.0</v>
      </c>
      <c r="P231" s="16">
        <v>30.0</v>
      </c>
      <c r="Q231" s="17">
        <v>35.0</v>
      </c>
      <c r="R231" s="18">
        <v>173.0</v>
      </c>
      <c r="S231" s="19">
        <v>31.0</v>
      </c>
      <c r="T231" s="20">
        <v>62.0</v>
      </c>
      <c r="U231" s="21">
        <v>89.0</v>
      </c>
      <c r="V231" s="22">
        <v>86.0</v>
      </c>
      <c r="W231" s="31"/>
      <c r="X231" s="14">
        <v>23.0</v>
      </c>
      <c r="Y231" s="15">
        <v>28.0</v>
      </c>
      <c r="Z231" s="16">
        <v>44.0</v>
      </c>
      <c r="AA231" s="17">
        <v>34.0</v>
      </c>
      <c r="AB231" s="18">
        <v>167.0</v>
      </c>
      <c r="AC231" s="19">
        <v>30.0</v>
      </c>
      <c r="AD231" s="20">
        <v>57.0</v>
      </c>
      <c r="AE231" s="21">
        <v>91.0</v>
      </c>
      <c r="AF231" s="22">
        <v>60.0</v>
      </c>
      <c r="AG231" s="37"/>
      <c r="AH231" s="14">
        <v>36.0</v>
      </c>
      <c r="AI231" s="15">
        <v>43.0</v>
      </c>
      <c r="AJ231" s="16">
        <v>30.0</v>
      </c>
      <c r="AK231" s="20">
        <v>62.0</v>
      </c>
      <c r="AL231" s="21">
        <v>89.0</v>
      </c>
      <c r="AM231" s="22">
        <v>86.0</v>
      </c>
      <c r="AN231" s="38">
        <f t="shared" ref="AN231:AP231" si="229">AH231/(AH231+AK231)</f>
        <v>0.3673469388</v>
      </c>
      <c r="AO231" s="38">
        <f t="shared" si="229"/>
        <v>0.3257575758</v>
      </c>
      <c r="AP231" s="38">
        <f t="shared" si="229"/>
        <v>0.2586206897</v>
      </c>
      <c r="AQ231" s="23"/>
      <c r="AR231" s="23"/>
      <c r="AS231" s="23"/>
    </row>
    <row r="232">
      <c r="A232" s="29">
        <v>3587.0</v>
      </c>
      <c r="B232" s="30">
        <v>2391.0</v>
      </c>
      <c r="C232" s="31" t="s">
        <v>0</v>
      </c>
      <c r="D232" s="5">
        <v>22.0</v>
      </c>
      <c r="E232" s="6">
        <v>53.0</v>
      </c>
      <c r="F232" s="7">
        <v>27.0</v>
      </c>
      <c r="G232" s="8">
        <v>125.0</v>
      </c>
      <c r="H232" s="9">
        <v>205.0</v>
      </c>
      <c r="I232" s="10">
        <v>55.0</v>
      </c>
      <c r="J232" s="11">
        <v>47.0</v>
      </c>
      <c r="K232" s="12">
        <v>24.0</v>
      </c>
      <c r="L232" s="13">
        <v>83.0</v>
      </c>
      <c r="M232" s="31"/>
      <c r="N232" s="14">
        <v>33.0</v>
      </c>
      <c r="O232" s="15">
        <v>45.0</v>
      </c>
      <c r="P232" s="16">
        <v>11.0</v>
      </c>
      <c r="Q232" s="17">
        <v>47.0</v>
      </c>
      <c r="R232" s="18">
        <v>132.0</v>
      </c>
      <c r="S232" s="19">
        <v>18.0</v>
      </c>
      <c r="T232" s="20">
        <v>81.0</v>
      </c>
      <c r="U232" s="21">
        <v>81.0</v>
      </c>
      <c r="V232" s="22">
        <v>65.0</v>
      </c>
      <c r="W232" s="31"/>
      <c r="X232" s="14">
        <v>43.0</v>
      </c>
      <c r="Y232" s="15">
        <v>27.0</v>
      </c>
      <c r="Z232" s="16">
        <v>24.0</v>
      </c>
      <c r="AA232" s="17">
        <v>48.0</v>
      </c>
      <c r="AB232" s="18">
        <v>143.0</v>
      </c>
      <c r="AC232" s="19">
        <v>20.0</v>
      </c>
      <c r="AD232" s="20">
        <v>63.0</v>
      </c>
      <c r="AE232" s="21">
        <v>72.0</v>
      </c>
      <c r="AF232" s="22">
        <v>32.0</v>
      </c>
      <c r="AG232" s="37"/>
      <c r="AH232" s="14">
        <v>33.0</v>
      </c>
      <c r="AI232" s="15">
        <v>45.0</v>
      </c>
      <c r="AJ232" s="16">
        <v>11.0</v>
      </c>
      <c r="AK232" s="20">
        <v>81.0</v>
      </c>
      <c r="AL232" s="21">
        <v>81.0</v>
      </c>
      <c r="AM232" s="22">
        <v>65.0</v>
      </c>
      <c r="AN232" s="38">
        <f t="shared" ref="AN232:AP232" si="230">AH232/(AH232+AK232)</f>
        <v>0.2894736842</v>
      </c>
      <c r="AO232" s="38">
        <f t="shared" si="230"/>
        <v>0.3571428571</v>
      </c>
      <c r="AP232" s="38">
        <f t="shared" si="230"/>
        <v>0.1447368421</v>
      </c>
      <c r="AQ232" s="23"/>
      <c r="AR232" s="23"/>
      <c r="AS232" s="23"/>
    </row>
    <row r="233">
      <c r="A233" s="29">
        <v>3588.0</v>
      </c>
      <c r="B233" s="30">
        <v>2956.0</v>
      </c>
      <c r="C233" s="31" t="s">
        <v>0</v>
      </c>
      <c r="D233" s="5">
        <v>24.0</v>
      </c>
      <c r="E233" s="6">
        <v>38.0</v>
      </c>
      <c r="F233" s="7">
        <v>45.0</v>
      </c>
      <c r="G233" s="8">
        <v>88.0</v>
      </c>
      <c r="H233" s="9">
        <v>208.0</v>
      </c>
      <c r="I233" s="10">
        <v>90.0</v>
      </c>
      <c r="J233" s="11">
        <v>48.0</v>
      </c>
      <c r="K233" s="12">
        <v>31.0</v>
      </c>
      <c r="L233" s="13">
        <v>94.0</v>
      </c>
      <c r="M233" s="31"/>
      <c r="N233" s="14">
        <v>26.0</v>
      </c>
      <c r="O233" s="15">
        <v>39.0</v>
      </c>
      <c r="P233" s="16">
        <v>18.0</v>
      </c>
      <c r="Q233" s="17">
        <v>55.0</v>
      </c>
      <c r="R233" s="18">
        <v>159.0</v>
      </c>
      <c r="S233" s="19">
        <v>35.0</v>
      </c>
      <c r="T233" s="20">
        <v>50.0</v>
      </c>
      <c r="U233" s="21">
        <v>71.0</v>
      </c>
      <c r="V233" s="22">
        <v>89.0</v>
      </c>
      <c r="W233" s="31"/>
      <c r="X233" s="14">
        <v>28.0</v>
      </c>
      <c r="Y233" s="15">
        <v>28.0</v>
      </c>
      <c r="Z233" s="16">
        <v>38.0</v>
      </c>
      <c r="AA233" s="17">
        <v>55.0</v>
      </c>
      <c r="AB233" s="18">
        <v>150.0</v>
      </c>
      <c r="AC233" s="19">
        <v>33.0</v>
      </c>
      <c r="AD233" s="20">
        <v>38.0</v>
      </c>
      <c r="AE233" s="21">
        <v>53.0</v>
      </c>
      <c r="AF233" s="22">
        <v>65.0</v>
      </c>
      <c r="AG233" s="37"/>
      <c r="AH233" s="14">
        <v>26.0</v>
      </c>
      <c r="AI233" s="15">
        <v>39.0</v>
      </c>
      <c r="AJ233" s="16">
        <v>18.0</v>
      </c>
      <c r="AK233" s="20">
        <v>50.0</v>
      </c>
      <c r="AL233" s="21">
        <v>71.0</v>
      </c>
      <c r="AM233" s="22">
        <v>89.0</v>
      </c>
      <c r="AN233" s="38">
        <f t="shared" ref="AN233:AP233" si="231">AH233/(AH233+AK233)</f>
        <v>0.3421052632</v>
      </c>
      <c r="AO233" s="38">
        <f t="shared" si="231"/>
        <v>0.3545454545</v>
      </c>
      <c r="AP233" s="38">
        <f t="shared" si="231"/>
        <v>0.1682242991</v>
      </c>
      <c r="AQ233" s="23"/>
      <c r="AR233" s="23"/>
      <c r="AS233" s="23"/>
    </row>
    <row r="234">
      <c r="A234" s="29">
        <v>3602.0</v>
      </c>
      <c r="B234" s="30">
        <v>2268.0</v>
      </c>
      <c r="C234" s="31" t="s">
        <v>0</v>
      </c>
      <c r="D234" s="5">
        <v>38.0</v>
      </c>
      <c r="E234" s="6">
        <v>52.0</v>
      </c>
      <c r="F234" s="7">
        <v>30.0</v>
      </c>
      <c r="G234" s="8">
        <v>101.0</v>
      </c>
      <c r="H234" s="9">
        <v>143.0</v>
      </c>
      <c r="I234" s="10">
        <v>61.0</v>
      </c>
      <c r="J234" s="11">
        <v>37.0</v>
      </c>
      <c r="K234" s="12">
        <v>24.0</v>
      </c>
      <c r="L234" s="13">
        <v>58.0</v>
      </c>
      <c r="M234" s="31"/>
      <c r="N234" s="14">
        <v>27.0</v>
      </c>
      <c r="O234" s="15">
        <v>35.0</v>
      </c>
      <c r="P234" s="16">
        <v>21.0</v>
      </c>
      <c r="Q234" s="17">
        <v>76.0</v>
      </c>
      <c r="R234" s="18">
        <v>126.0</v>
      </c>
      <c r="S234" s="19">
        <v>25.0</v>
      </c>
      <c r="T234" s="20">
        <v>56.0</v>
      </c>
      <c r="U234" s="21">
        <v>61.0</v>
      </c>
      <c r="V234" s="22">
        <v>62.0</v>
      </c>
      <c r="W234" s="31"/>
      <c r="X234" s="14">
        <v>25.0</v>
      </c>
      <c r="Y234" s="15">
        <v>21.0</v>
      </c>
      <c r="Z234" s="16">
        <v>29.0</v>
      </c>
      <c r="AA234" s="17">
        <v>77.0</v>
      </c>
      <c r="AB234" s="18">
        <v>128.0</v>
      </c>
      <c r="AC234" s="19">
        <v>23.0</v>
      </c>
      <c r="AD234" s="20">
        <v>38.0</v>
      </c>
      <c r="AE234" s="21">
        <v>47.0</v>
      </c>
      <c r="AF234" s="22">
        <v>38.0</v>
      </c>
      <c r="AG234" s="37"/>
      <c r="AH234" s="14">
        <v>27.0</v>
      </c>
      <c r="AI234" s="15">
        <v>35.0</v>
      </c>
      <c r="AJ234" s="16">
        <v>21.0</v>
      </c>
      <c r="AK234" s="20">
        <v>56.0</v>
      </c>
      <c r="AL234" s="21">
        <v>61.0</v>
      </c>
      <c r="AM234" s="22">
        <v>62.0</v>
      </c>
      <c r="AN234" s="38">
        <f t="shared" ref="AN234:AP234" si="232">AH234/(AH234+AK234)</f>
        <v>0.3253012048</v>
      </c>
      <c r="AO234" s="38">
        <f t="shared" si="232"/>
        <v>0.3645833333</v>
      </c>
      <c r="AP234" s="38">
        <f t="shared" si="232"/>
        <v>0.2530120482</v>
      </c>
      <c r="AQ234" s="23"/>
      <c r="AR234" s="23"/>
      <c r="AS234" s="23"/>
    </row>
    <row r="235">
      <c r="A235" s="29">
        <v>3604.0</v>
      </c>
      <c r="B235" s="30">
        <v>2505.0</v>
      </c>
      <c r="C235" s="31" t="s">
        <v>0</v>
      </c>
      <c r="D235" s="5">
        <v>21.0</v>
      </c>
      <c r="E235" s="6">
        <v>48.0</v>
      </c>
      <c r="F235" s="7">
        <v>24.0</v>
      </c>
      <c r="G235" s="8">
        <v>53.0</v>
      </c>
      <c r="H235" s="9">
        <v>85.0</v>
      </c>
      <c r="I235" s="10">
        <v>32.0</v>
      </c>
      <c r="J235" s="11">
        <v>26.0</v>
      </c>
      <c r="K235" s="12">
        <v>18.0</v>
      </c>
      <c r="L235" s="13">
        <v>45.0</v>
      </c>
      <c r="M235" s="31"/>
      <c r="N235" s="14">
        <v>17.0</v>
      </c>
      <c r="O235" s="15">
        <v>19.0</v>
      </c>
      <c r="P235" s="16">
        <v>13.0</v>
      </c>
      <c r="Q235" s="17">
        <v>39.0</v>
      </c>
      <c r="R235" s="18">
        <v>93.0</v>
      </c>
      <c r="S235" s="19">
        <v>21.0</v>
      </c>
      <c r="T235" s="20">
        <v>27.0</v>
      </c>
      <c r="U235" s="21">
        <v>24.0</v>
      </c>
      <c r="V235" s="22">
        <v>27.0</v>
      </c>
      <c r="W235" s="31"/>
      <c r="X235" s="14">
        <v>21.0</v>
      </c>
      <c r="Y235" s="15">
        <v>18.0</v>
      </c>
      <c r="Z235" s="16">
        <v>23.0</v>
      </c>
      <c r="AA235" s="17">
        <v>40.0</v>
      </c>
      <c r="AB235" s="18">
        <v>93.0</v>
      </c>
      <c r="AC235" s="19">
        <v>23.0</v>
      </c>
      <c r="AD235" s="20">
        <v>20.0</v>
      </c>
      <c r="AE235" s="21">
        <v>24.0</v>
      </c>
      <c r="AF235" s="22">
        <v>18.0</v>
      </c>
      <c r="AG235" s="37"/>
      <c r="AH235" s="14">
        <v>17.0</v>
      </c>
      <c r="AI235" s="15">
        <v>19.0</v>
      </c>
      <c r="AJ235" s="16">
        <v>13.0</v>
      </c>
      <c r="AK235" s="20">
        <v>27.0</v>
      </c>
      <c r="AL235" s="21">
        <v>24.0</v>
      </c>
      <c r="AM235" s="22">
        <v>27.0</v>
      </c>
      <c r="AN235" s="38">
        <f t="shared" ref="AN235:AP235" si="233">AH235/(AH235+AK235)</f>
        <v>0.3863636364</v>
      </c>
      <c r="AO235" s="38">
        <f t="shared" si="233"/>
        <v>0.4418604651</v>
      </c>
      <c r="AP235" s="38">
        <f t="shared" si="233"/>
        <v>0.325</v>
      </c>
      <c r="AQ235" s="23"/>
      <c r="AR235" s="23"/>
      <c r="AS235" s="23"/>
    </row>
    <row r="236">
      <c r="A236" s="29">
        <v>3606.0</v>
      </c>
      <c r="B236" s="30">
        <v>2948.0</v>
      </c>
      <c r="C236" s="31" t="s">
        <v>0</v>
      </c>
      <c r="D236" s="5">
        <v>42.0</v>
      </c>
      <c r="E236" s="6">
        <v>77.0</v>
      </c>
      <c r="F236" s="7">
        <v>34.0</v>
      </c>
      <c r="G236" s="8">
        <v>135.0</v>
      </c>
      <c r="H236" s="9">
        <v>224.0</v>
      </c>
      <c r="I236" s="10">
        <v>72.0</v>
      </c>
      <c r="J236" s="11">
        <v>56.0</v>
      </c>
      <c r="K236" s="12">
        <v>28.0</v>
      </c>
      <c r="L236" s="13">
        <v>83.0</v>
      </c>
      <c r="M236" s="31"/>
      <c r="N236" s="14">
        <v>47.0</v>
      </c>
      <c r="O236" s="15">
        <v>51.0</v>
      </c>
      <c r="P236" s="16">
        <v>24.0</v>
      </c>
      <c r="Q236" s="17">
        <v>83.0</v>
      </c>
      <c r="R236" s="18">
        <v>178.0</v>
      </c>
      <c r="S236" s="19">
        <v>35.0</v>
      </c>
      <c r="T236" s="20">
        <v>84.0</v>
      </c>
      <c r="U236" s="21">
        <v>59.0</v>
      </c>
      <c r="V236" s="22">
        <v>67.0</v>
      </c>
      <c r="W236" s="31"/>
      <c r="X236" s="14">
        <v>37.0</v>
      </c>
      <c r="Y236" s="15">
        <v>28.0</v>
      </c>
      <c r="Z236" s="16">
        <v>36.0</v>
      </c>
      <c r="AA236" s="17">
        <v>79.0</v>
      </c>
      <c r="AB236" s="18">
        <v>180.0</v>
      </c>
      <c r="AC236" s="19">
        <v>34.0</v>
      </c>
      <c r="AD236" s="20">
        <v>67.0</v>
      </c>
      <c r="AE236" s="21">
        <v>65.0</v>
      </c>
      <c r="AF236" s="22">
        <v>38.0</v>
      </c>
      <c r="AG236" s="37"/>
      <c r="AH236" s="14">
        <v>47.0</v>
      </c>
      <c r="AI236" s="15">
        <v>51.0</v>
      </c>
      <c r="AJ236" s="16">
        <v>24.0</v>
      </c>
      <c r="AK236" s="20">
        <v>84.0</v>
      </c>
      <c r="AL236" s="21">
        <v>59.0</v>
      </c>
      <c r="AM236" s="22">
        <v>67.0</v>
      </c>
      <c r="AN236" s="38">
        <f t="shared" ref="AN236:AP236" si="234">AH236/(AH236+AK236)</f>
        <v>0.358778626</v>
      </c>
      <c r="AO236" s="38">
        <f t="shared" si="234"/>
        <v>0.4636363636</v>
      </c>
      <c r="AP236" s="38">
        <f t="shared" si="234"/>
        <v>0.2637362637</v>
      </c>
      <c r="AQ236" s="23"/>
      <c r="AR236" s="23"/>
      <c r="AS236" s="23"/>
    </row>
    <row r="237">
      <c r="A237" s="29">
        <v>3607.0</v>
      </c>
      <c r="B237" s="30">
        <v>1734.0</v>
      </c>
      <c r="C237" s="31" t="s">
        <v>0</v>
      </c>
      <c r="D237" s="5">
        <v>3.0</v>
      </c>
      <c r="E237" s="6">
        <v>28.0</v>
      </c>
      <c r="F237" s="7">
        <v>14.0</v>
      </c>
      <c r="G237" s="8">
        <v>30.0</v>
      </c>
      <c r="H237" s="9">
        <v>57.0</v>
      </c>
      <c r="I237" s="10">
        <v>20.0</v>
      </c>
      <c r="J237" s="11">
        <v>13.0</v>
      </c>
      <c r="K237" s="12">
        <v>13.0</v>
      </c>
      <c r="L237" s="13">
        <v>49.0</v>
      </c>
      <c r="M237" s="31"/>
      <c r="N237" s="14">
        <v>5.0</v>
      </c>
      <c r="O237" s="15">
        <v>10.0</v>
      </c>
      <c r="P237" s="16">
        <v>9.0</v>
      </c>
      <c r="Q237" s="17">
        <v>23.0</v>
      </c>
      <c r="R237" s="18">
        <v>79.0</v>
      </c>
      <c r="S237" s="19">
        <v>10.0</v>
      </c>
      <c r="T237" s="20">
        <v>15.0</v>
      </c>
      <c r="U237" s="21">
        <v>20.0</v>
      </c>
      <c r="V237" s="22">
        <v>19.0</v>
      </c>
      <c r="W237" s="31"/>
      <c r="X237" s="14">
        <v>2.0</v>
      </c>
      <c r="Y237" s="15">
        <v>5.0</v>
      </c>
      <c r="Z237" s="16">
        <v>13.0</v>
      </c>
      <c r="AA237" s="17">
        <v>22.0</v>
      </c>
      <c r="AB237" s="18">
        <v>71.0</v>
      </c>
      <c r="AC237" s="19">
        <v>9.0</v>
      </c>
      <c r="AD237" s="20">
        <v>16.0</v>
      </c>
      <c r="AE237" s="21">
        <v>15.0</v>
      </c>
      <c r="AF237" s="22">
        <v>13.0</v>
      </c>
      <c r="AG237" s="37"/>
      <c r="AH237" s="14">
        <v>5.0</v>
      </c>
      <c r="AI237" s="15">
        <v>10.0</v>
      </c>
      <c r="AJ237" s="16">
        <v>9.0</v>
      </c>
      <c r="AK237" s="20">
        <v>15.0</v>
      </c>
      <c r="AL237" s="21">
        <v>20.0</v>
      </c>
      <c r="AM237" s="22">
        <v>19.0</v>
      </c>
      <c r="AN237" s="38">
        <f t="shared" ref="AN237:AP237" si="235">AH237/(AH237+AK237)</f>
        <v>0.25</v>
      </c>
      <c r="AO237" s="38">
        <f t="shared" si="235"/>
        <v>0.3333333333</v>
      </c>
      <c r="AP237" s="38">
        <f t="shared" si="235"/>
        <v>0.3214285714</v>
      </c>
      <c r="AQ237" s="23"/>
      <c r="AR237" s="23"/>
      <c r="AS237" s="23"/>
    </row>
    <row r="238">
      <c r="A238" s="29">
        <v>3609.0</v>
      </c>
      <c r="B238" s="30">
        <v>1497.0</v>
      </c>
      <c r="C238" s="31" t="s">
        <v>0</v>
      </c>
      <c r="D238" s="5">
        <v>37.0</v>
      </c>
      <c r="E238" s="6">
        <v>23.0</v>
      </c>
      <c r="F238" s="7">
        <v>31.0</v>
      </c>
      <c r="G238" s="8">
        <v>126.0</v>
      </c>
      <c r="H238" s="9">
        <v>131.0</v>
      </c>
      <c r="I238" s="10">
        <v>82.0</v>
      </c>
      <c r="J238" s="11">
        <v>21.0</v>
      </c>
      <c r="K238" s="12">
        <v>19.0</v>
      </c>
      <c r="L238" s="13">
        <v>32.0</v>
      </c>
      <c r="M238" s="31"/>
      <c r="N238" s="14">
        <v>39.0</v>
      </c>
      <c r="O238" s="15">
        <v>46.0</v>
      </c>
      <c r="P238" s="16">
        <v>44.0</v>
      </c>
      <c r="Q238" s="17">
        <v>37.0</v>
      </c>
      <c r="R238" s="18">
        <v>58.0</v>
      </c>
      <c r="S238" s="19">
        <v>19.0</v>
      </c>
      <c r="T238" s="20">
        <v>81.0</v>
      </c>
      <c r="U238" s="21">
        <v>56.0</v>
      </c>
      <c r="V238" s="22">
        <v>52.0</v>
      </c>
      <c r="W238" s="31"/>
      <c r="X238" s="14">
        <v>30.0</v>
      </c>
      <c r="Y238" s="15">
        <v>17.0</v>
      </c>
      <c r="Z238" s="16">
        <v>49.0</v>
      </c>
      <c r="AA238" s="17">
        <v>35.0</v>
      </c>
      <c r="AB238" s="18">
        <v>57.0</v>
      </c>
      <c r="AC238" s="19">
        <v>17.0</v>
      </c>
      <c r="AD238" s="20">
        <v>47.0</v>
      </c>
      <c r="AE238" s="21">
        <v>48.0</v>
      </c>
      <c r="AF238" s="22">
        <v>38.0</v>
      </c>
      <c r="AG238" s="37"/>
      <c r="AH238" s="14">
        <v>39.0</v>
      </c>
      <c r="AI238" s="15">
        <v>46.0</v>
      </c>
      <c r="AJ238" s="16">
        <v>44.0</v>
      </c>
      <c r="AK238" s="20">
        <v>81.0</v>
      </c>
      <c r="AL238" s="21">
        <v>56.0</v>
      </c>
      <c r="AM238" s="22">
        <v>52.0</v>
      </c>
      <c r="AN238" s="38">
        <f t="shared" ref="AN238:AP238" si="236">AH238/(AH238+AK238)</f>
        <v>0.325</v>
      </c>
      <c r="AO238" s="38">
        <f t="shared" si="236"/>
        <v>0.4509803922</v>
      </c>
      <c r="AP238" s="38">
        <f t="shared" si="236"/>
        <v>0.4583333333</v>
      </c>
      <c r="AQ238" s="23"/>
      <c r="AR238" s="23"/>
      <c r="AS238" s="23"/>
    </row>
    <row r="239">
      <c r="A239" s="29">
        <v>3613.0</v>
      </c>
      <c r="B239" s="30">
        <v>1295.0</v>
      </c>
      <c r="C239" s="31" t="s">
        <v>0</v>
      </c>
      <c r="D239" s="5">
        <v>17.0</v>
      </c>
      <c r="E239" s="6">
        <v>22.0</v>
      </c>
      <c r="F239" s="7">
        <v>8.0</v>
      </c>
      <c r="G239" s="8">
        <v>15.0</v>
      </c>
      <c r="H239" s="9">
        <v>66.0</v>
      </c>
      <c r="I239" s="10">
        <v>21.0</v>
      </c>
      <c r="J239" s="11">
        <v>10.0</v>
      </c>
      <c r="K239" s="12">
        <v>14.0</v>
      </c>
      <c r="L239" s="13">
        <v>37.0</v>
      </c>
      <c r="M239" s="31"/>
      <c r="N239" s="14">
        <v>10.0</v>
      </c>
      <c r="O239" s="15">
        <v>8.0</v>
      </c>
      <c r="P239" s="16">
        <v>3.0</v>
      </c>
      <c r="Q239" s="17">
        <v>21.0</v>
      </c>
      <c r="R239" s="18">
        <v>86.0</v>
      </c>
      <c r="S239" s="19">
        <v>20.0</v>
      </c>
      <c r="T239" s="20">
        <v>5.0</v>
      </c>
      <c r="U239" s="21">
        <v>12.0</v>
      </c>
      <c r="V239" s="22">
        <v>13.0</v>
      </c>
      <c r="W239" s="31"/>
      <c r="X239" s="14">
        <v>6.0</v>
      </c>
      <c r="Y239" s="15">
        <v>3.0</v>
      </c>
      <c r="Z239" s="16">
        <v>4.0</v>
      </c>
      <c r="AA239" s="17">
        <v>19.0</v>
      </c>
      <c r="AB239" s="18">
        <v>85.0</v>
      </c>
      <c r="AC239" s="19">
        <v>21.0</v>
      </c>
      <c r="AD239" s="20">
        <v>3.0</v>
      </c>
      <c r="AE239" s="21">
        <v>16.0</v>
      </c>
      <c r="AF239" s="22">
        <v>11.0</v>
      </c>
      <c r="AG239" s="37"/>
      <c r="AH239" s="14">
        <v>10.0</v>
      </c>
      <c r="AI239" s="15">
        <v>8.0</v>
      </c>
      <c r="AJ239" s="16">
        <v>3.0</v>
      </c>
      <c r="AK239" s="20">
        <v>5.0</v>
      </c>
      <c r="AL239" s="21">
        <v>12.0</v>
      </c>
      <c r="AM239" s="22">
        <v>13.0</v>
      </c>
      <c r="AN239" s="38">
        <f t="shared" ref="AN239:AP239" si="237">AH239/(AH239+AK239)</f>
        <v>0.6666666667</v>
      </c>
      <c r="AO239" s="38">
        <f t="shared" si="237"/>
        <v>0.4</v>
      </c>
      <c r="AP239" s="38">
        <f t="shared" si="237"/>
        <v>0.1875</v>
      </c>
      <c r="AQ239" s="23"/>
      <c r="AR239" s="23"/>
      <c r="AS239" s="23"/>
    </row>
    <row r="240">
      <c r="A240" s="29">
        <v>3705.0</v>
      </c>
      <c r="B240" s="30">
        <v>1153.0</v>
      </c>
      <c r="C240" s="31" t="s">
        <v>0</v>
      </c>
      <c r="D240" s="5">
        <v>11.0</v>
      </c>
      <c r="E240" s="6">
        <v>21.0</v>
      </c>
      <c r="F240" s="7">
        <v>28.0</v>
      </c>
      <c r="G240" s="8">
        <v>45.0</v>
      </c>
      <c r="H240" s="9">
        <v>70.0</v>
      </c>
      <c r="I240" s="10">
        <v>33.0</v>
      </c>
      <c r="J240" s="11">
        <v>18.0</v>
      </c>
      <c r="K240" s="12">
        <v>15.0</v>
      </c>
      <c r="L240" s="13">
        <v>40.0</v>
      </c>
      <c r="M240" s="31"/>
      <c r="N240" s="14">
        <v>21.0</v>
      </c>
      <c r="O240" s="15">
        <v>12.0</v>
      </c>
      <c r="P240" s="16">
        <v>6.0</v>
      </c>
      <c r="Q240" s="17">
        <v>16.0</v>
      </c>
      <c r="R240" s="18">
        <v>54.0</v>
      </c>
      <c r="S240" s="19">
        <v>18.0</v>
      </c>
      <c r="T240" s="20">
        <v>20.0</v>
      </c>
      <c r="U240" s="21">
        <v>35.0</v>
      </c>
      <c r="V240" s="22">
        <v>36.0</v>
      </c>
      <c r="W240" s="31"/>
      <c r="X240" s="14">
        <v>20.0</v>
      </c>
      <c r="Y240" s="15">
        <v>7.0</v>
      </c>
      <c r="Z240" s="16">
        <v>15.0</v>
      </c>
      <c r="AA240" s="17">
        <v>14.0</v>
      </c>
      <c r="AB240" s="18">
        <v>52.0</v>
      </c>
      <c r="AC240" s="19">
        <v>19.0</v>
      </c>
      <c r="AD240" s="20">
        <v>19.0</v>
      </c>
      <c r="AE240" s="21">
        <v>32.0</v>
      </c>
      <c r="AF240" s="22">
        <v>24.0</v>
      </c>
      <c r="AG240" s="37"/>
      <c r="AH240" s="14">
        <v>21.0</v>
      </c>
      <c r="AI240" s="15">
        <v>12.0</v>
      </c>
      <c r="AJ240" s="16">
        <v>6.0</v>
      </c>
      <c r="AK240" s="20">
        <v>20.0</v>
      </c>
      <c r="AL240" s="21">
        <v>35.0</v>
      </c>
      <c r="AM240" s="22">
        <v>36.0</v>
      </c>
      <c r="AN240" s="38">
        <f t="shared" ref="AN240:AP240" si="238">AH240/(AH240+AK240)</f>
        <v>0.512195122</v>
      </c>
      <c r="AO240" s="38">
        <f t="shared" si="238"/>
        <v>0.2553191489</v>
      </c>
      <c r="AP240" s="38">
        <f t="shared" si="238"/>
        <v>0.1428571429</v>
      </c>
      <c r="AQ240" s="23"/>
      <c r="AR240" s="23"/>
      <c r="AS240" s="23"/>
    </row>
    <row r="241">
      <c r="A241" s="29">
        <v>3706.0</v>
      </c>
      <c r="B241" s="30">
        <v>1851.0</v>
      </c>
      <c r="C241" s="31" t="s">
        <v>0</v>
      </c>
      <c r="D241" s="5">
        <v>27.0</v>
      </c>
      <c r="E241" s="6">
        <v>41.0</v>
      </c>
      <c r="F241" s="7">
        <v>22.0</v>
      </c>
      <c r="G241" s="8">
        <v>57.0</v>
      </c>
      <c r="H241" s="9">
        <v>130.0</v>
      </c>
      <c r="I241" s="10">
        <v>41.0</v>
      </c>
      <c r="J241" s="11">
        <v>31.0</v>
      </c>
      <c r="K241" s="12">
        <v>25.0</v>
      </c>
      <c r="L241" s="13">
        <v>69.0</v>
      </c>
      <c r="M241" s="31"/>
      <c r="N241" s="14">
        <v>24.0</v>
      </c>
      <c r="O241" s="15">
        <v>26.0</v>
      </c>
      <c r="P241" s="16">
        <v>13.0</v>
      </c>
      <c r="Q241" s="17">
        <v>36.0</v>
      </c>
      <c r="R241" s="18">
        <v>122.0</v>
      </c>
      <c r="S241" s="19">
        <v>29.0</v>
      </c>
      <c r="T241" s="20">
        <v>49.0</v>
      </c>
      <c r="U241" s="21">
        <v>39.0</v>
      </c>
      <c r="V241" s="22">
        <v>40.0</v>
      </c>
      <c r="W241" s="31"/>
      <c r="X241" s="14">
        <v>29.0</v>
      </c>
      <c r="Y241" s="15">
        <v>11.0</v>
      </c>
      <c r="Z241" s="16">
        <v>13.0</v>
      </c>
      <c r="AA241" s="17">
        <v>37.0</v>
      </c>
      <c r="AB241" s="18">
        <v>128.0</v>
      </c>
      <c r="AC241" s="19">
        <v>22.0</v>
      </c>
      <c r="AD241" s="20">
        <v>36.0</v>
      </c>
      <c r="AE241" s="21">
        <v>44.0</v>
      </c>
      <c r="AF241" s="22">
        <v>25.0</v>
      </c>
      <c r="AG241" s="37"/>
      <c r="AH241" s="14">
        <v>24.0</v>
      </c>
      <c r="AI241" s="15">
        <v>26.0</v>
      </c>
      <c r="AJ241" s="16">
        <v>13.0</v>
      </c>
      <c r="AK241" s="20">
        <v>49.0</v>
      </c>
      <c r="AL241" s="21">
        <v>39.0</v>
      </c>
      <c r="AM241" s="22">
        <v>40.0</v>
      </c>
      <c r="AN241" s="38">
        <f t="shared" ref="AN241:AP241" si="239">AH241/(AH241+AK241)</f>
        <v>0.3287671233</v>
      </c>
      <c r="AO241" s="38">
        <f t="shared" si="239"/>
        <v>0.4</v>
      </c>
      <c r="AP241" s="38">
        <f t="shared" si="239"/>
        <v>0.2452830189</v>
      </c>
      <c r="AQ241" s="23"/>
      <c r="AR241" s="23"/>
      <c r="AS241" s="23"/>
    </row>
    <row r="242">
      <c r="A242" s="29">
        <v>3710.0</v>
      </c>
      <c r="B242" s="30">
        <v>571.0</v>
      </c>
      <c r="C242" s="31" t="s">
        <v>0</v>
      </c>
      <c r="D242" s="5">
        <v>22.0</v>
      </c>
      <c r="E242" s="6">
        <v>15.0</v>
      </c>
      <c r="F242" s="7">
        <v>12.0</v>
      </c>
      <c r="G242" s="8">
        <v>34.0</v>
      </c>
      <c r="H242" s="9">
        <v>39.0</v>
      </c>
      <c r="I242" s="10">
        <v>25.0</v>
      </c>
      <c r="J242" s="11">
        <v>6.0</v>
      </c>
      <c r="K242" s="12">
        <v>7.0</v>
      </c>
      <c r="L242" s="13">
        <v>21.0</v>
      </c>
      <c r="M242" s="31"/>
      <c r="N242" s="14">
        <v>15.0</v>
      </c>
      <c r="O242" s="15">
        <v>16.0</v>
      </c>
      <c r="P242" s="16">
        <v>13.0</v>
      </c>
      <c r="Q242" s="17">
        <v>17.0</v>
      </c>
      <c r="R242" s="18">
        <v>26.0</v>
      </c>
      <c r="S242" s="19">
        <v>8.0</v>
      </c>
      <c r="T242" s="20">
        <v>21.0</v>
      </c>
      <c r="U242" s="21">
        <v>16.0</v>
      </c>
      <c r="V242" s="22">
        <v>17.0</v>
      </c>
      <c r="W242" s="31"/>
      <c r="X242" s="14">
        <v>11.0</v>
      </c>
      <c r="Y242" s="15">
        <v>3.0</v>
      </c>
      <c r="Z242" s="16">
        <v>10.0</v>
      </c>
      <c r="AA242" s="17">
        <v>17.0</v>
      </c>
      <c r="AB242" s="18">
        <v>27.0</v>
      </c>
      <c r="AC242" s="19">
        <v>7.0</v>
      </c>
      <c r="AD242" s="20">
        <v>22.0</v>
      </c>
      <c r="AE242" s="21">
        <v>20.0</v>
      </c>
      <c r="AF242" s="22">
        <v>11.0</v>
      </c>
      <c r="AG242" s="37"/>
      <c r="AH242" s="14">
        <v>15.0</v>
      </c>
      <c r="AI242" s="15">
        <v>16.0</v>
      </c>
      <c r="AJ242" s="16">
        <v>13.0</v>
      </c>
      <c r="AK242" s="20">
        <v>21.0</v>
      </c>
      <c r="AL242" s="21">
        <v>16.0</v>
      </c>
      <c r="AM242" s="22">
        <v>17.0</v>
      </c>
      <c r="AN242" s="38">
        <f t="shared" ref="AN242:AP242" si="240">AH242/(AH242+AK242)</f>
        <v>0.4166666667</v>
      </c>
      <c r="AO242" s="38">
        <f t="shared" si="240"/>
        <v>0.5</v>
      </c>
      <c r="AP242" s="38">
        <f t="shared" si="240"/>
        <v>0.4333333333</v>
      </c>
      <c r="AQ242" s="23"/>
      <c r="AR242" s="23"/>
      <c r="AS242" s="23"/>
    </row>
    <row r="243">
      <c r="A243" s="29">
        <v>3715.0</v>
      </c>
      <c r="B243" s="30">
        <v>1889.0</v>
      </c>
      <c r="C243" s="31" t="s">
        <v>0</v>
      </c>
      <c r="D243" s="5">
        <v>60.0</v>
      </c>
      <c r="E243" s="6">
        <v>41.0</v>
      </c>
      <c r="F243" s="7">
        <v>44.0</v>
      </c>
      <c r="G243" s="8">
        <v>121.0</v>
      </c>
      <c r="H243" s="9">
        <v>159.0</v>
      </c>
      <c r="I243" s="10">
        <v>77.0</v>
      </c>
      <c r="J243" s="11">
        <v>42.0</v>
      </c>
      <c r="K243" s="12">
        <v>26.0</v>
      </c>
      <c r="L243" s="13">
        <v>75.0</v>
      </c>
      <c r="M243" s="31"/>
      <c r="N243" s="14">
        <v>56.0</v>
      </c>
      <c r="O243" s="15">
        <v>40.0</v>
      </c>
      <c r="P243" s="16">
        <v>34.0</v>
      </c>
      <c r="Q243" s="17">
        <v>41.0</v>
      </c>
      <c r="R243" s="18">
        <v>107.0</v>
      </c>
      <c r="S243" s="19">
        <v>8.0</v>
      </c>
      <c r="T243" s="20">
        <v>101.0</v>
      </c>
      <c r="U243" s="21">
        <v>84.0</v>
      </c>
      <c r="V243" s="22">
        <v>85.0</v>
      </c>
      <c r="W243" s="31"/>
      <c r="X243" s="14">
        <v>47.0</v>
      </c>
      <c r="Y243" s="15">
        <v>37.0</v>
      </c>
      <c r="Z243" s="16">
        <v>44.0</v>
      </c>
      <c r="AA243" s="17">
        <v>36.0</v>
      </c>
      <c r="AB243" s="18">
        <v>97.0</v>
      </c>
      <c r="AC243" s="19">
        <v>8.0</v>
      </c>
      <c r="AD243" s="20">
        <v>67.0</v>
      </c>
      <c r="AE243" s="21">
        <v>60.0</v>
      </c>
      <c r="AF243" s="22">
        <v>55.0</v>
      </c>
      <c r="AG243" s="37"/>
      <c r="AH243" s="14">
        <v>56.0</v>
      </c>
      <c r="AI243" s="15">
        <v>40.0</v>
      </c>
      <c r="AJ243" s="16">
        <v>34.0</v>
      </c>
      <c r="AK243" s="20">
        <v>101.0</v>
      </c>
      <c r="AL243" s="21">
        <v>84.0</v>
      </c>
      <c r="AM243" s="22">
        <v>85.0</v>
      </c>
      <c r="AN243" s="38">
        <f t="shared" ref="AN243:AP243" si="241">AH243/(AH243+AK243)</f>
        <v>0.3566878981</v>
      </c>
      <c r="AO243" s="38">
        <f t="shared" si="241"/>
        <v>0.3225806452</v>
      </c>
      <c r="AP243" s="38">
        <f t="shared" si="241"/>
        <v>0.2857142857</v>
      </c>
      <c r="AQ243" s="23"/>
      <c r="AR243" s="23"/>
      <c r="AS243" s="23"/>
    </row>
    <row r="244">
      <c r="A244" s="29">
        <v>3717.0</v>
      </c>
      <c r="B244" s="30">
        <v>1062.0</v>
      </c>
      <c r="C244" s="31" t="s">
        <v>0</v>
      </c>
      <c r="D244" s="5">
        <v>41.0</v>
      </c>
      <c r="E244" s="6">
        <v>26.0</v>
      </c>
      <c r="F244" s="7">
        <v>22.0</v>
      </c>
      <c r="G244" s="8">
        <v>64.0</v>
      </c>
      <c r="H244" s="9">
        <v>94.0</v>
      </c>
      <c r="I244" s="10">
        <v>44.0</v>
      </c>
      <c r="J244" s="11">
        <v>22.0</v>
      </c>
      <c r="K244" s="12">
        <v>18.0</v>
      </c>
      <c r="L244" s="13">
        <v>30.0</v>
      </c>
      <c r="M244" s="31"/>
      <c r="N244" s="14">
        <v>25.0</v>
      </c>
      <c r="O244" s="15">
        <v>21.0</v>
      </c>
      <c r="P244" s="16">
        <v>23.0</v>
      </c>
      <c r="Q244" s="17">
        <v>27.0</v>
      </c>
      <c r="R244" s="18">
        <v>61.0</v>
      </c>
      <c r="S244" s="19">
        <v>16.0</v>
      </c>
      <c r="T244" s="20">
        <v>55.0</v>
      </c>
      <c r="U244" s="21">
        <v>36.0</v>
      </c>
      <c r="V244" s="22">
        <v>35.0</v>
      </c>
      <c r="W244" s="31"/>
      <c r="X244" s="14">
        <v>24.0</v>
      </c>
      <c r="Y244" s="15">
        <v>10.0</v>
      </c>
      <c r="Z244" s="16">
        <v>23.0</v>
      </c>
      <c r="AA244" s="17">
        <v>29.0</v>
      </c>
      <c r="AB244" s="18">
        <v>61.0</v>
      </c>
      <c r="AC244" s="19">
        <v>19.0</v>
      </c>
      <c r="AD244" s="20">
        <v>32.0</v>
      </c>
      <c r="AE244" s="21">
        <v>32.0</v>
      </c>
      <c r="AF244" s="22">
        <v>27.0</v>
      </c>
      <c r="AG244" s="37"/>
      <c r="AH244" s="14">
        <v>25.0</v>
      </c>
      <c r="AI244" s="15">
        <v>21.0</v>
      </c>
      <c r="AJ244" s="16">
        <v>23.0</v>
      </c>
      <c r="AK244" s="20">
        <v>55.0</v>
      </c>
      <c r="AL244" s="21">
        <v>36.0</v>
      </c>
      <c r="AM244" s="22">
        <v>35.0</v>
      </c>
      <c r="AN244" s="38">
        <f t="shared" ref="AN244:AP244" si="242">AH244/(AH244+AK244)</f>
        <v>0.3125</v>
      </c>
      <c r="AO244" s="38">
        <f t="shared" si="242"/>
        <v>0.3684210526</v>
      </c>
      <c r="AP244" s="38">
        <f t="shared" si="242"/>
        <v>0.3965517241</v>
      </c>
      <c r="AQ244" s="23"/>
      <c r="AR244" s="23"/>
      <c r="AS244" s="23"/>
    </row>
    <row r="245">
      <c r="A245" s="29">
        <v>3719.0</v>
      </c>
      <c r="B245" s="30">
        <v>3325.0</v>
      </c>
      <c r="C245" s="31" t="s">
        <v>0</v>
      </c>
      <c r="D245" s="5">
        <v>24.0</v>
      </c>
      <c r="E245" s="6">
        <v>48.0</v>
      </c>
      <c r="F245" s="7">
        <v>44.0</v>
      </c>
      <c r="G245" s="8">
        <v>105.0</v>
      </c>
      <c r="H245" s="9">
        <v>239.0</v>
      </c>
      <c r="I245" s="10">
        <v>94.0</v>
      </c>
      <c r="J245" s="11">
        <v>45.0</v>
      </c>
      <c r="K245" s="12">
        <v>32.0</v>
      </c>
      <c r="L245" s="13">
        <v>105.0</v>
      </c>
      <c r="M245" s="31"/>
      <c r="N245" s="14">
        <v>30.0</v>
      </c>
      <c r="O245" s="15">
        <v>49.0</v>
      </c>
      <c r="P245" s="16">
        <v>29.0</v>
      </c>
      <c r="Q245" s="17">
        <v>82.0</v>
      </c>
      <c r="R245" s="18">
        <v>192.0</v>
      </c>
      <c r="S245" s="19">
        <v>28.0</v>
      </c>
      <c r="T245" s="20">
        <v>40.0</v>
      </c>
      <c r="U245" s="21">
        <v>70.0</v>
      </c>
      <c r="V245" s="22">
        <v>76.0</v>
      </c>
      <c r="W245" s="31"/>
      <c r="X245" s="14">
        <v>26.0</v>
      </c>
      <c r="Y245" s="15">
        <v>16.0</v>
      </c>
      <c r="Z245" s="16">
        <v>46.0</v>
      </c>
      <c r="AA245" s="17">
        <v>78.0</v>
      </c>
      <c r="AB245" s="18">
        <v>204.0</v>
      </c>
      <c r="AC245" s="19">
        <v>27.0</v>
      </c>
      <c r="AD245" s="20">
        <v>26.0</v>
      </c>
      <c r="AE245" s="21">
        <v>78.0</v>
      </c>
      <c r="AF245" s="22">
        <v>49.0</v>
      </c>
      <c r="AG245" s="37"/>
      <c r="AH245" s="14">
        <v>30.0</v>
      </c>
      <c r="AI245" s="15">
        <v>49.0</v>
      </c>
      <c r="AJ245" s="16">
        <v>29.0</v>
      </c>
      <c r="AK245" s="20">
        <v>40.0</v>
      </c>
      <c r="AL245" s="21">
        <v>70.0</v>
      </c>
      <c r="AM245" s="22">
        <v>76.0</v>
      </c>
      <c r="AN245" s="38">
        <f t="shared" ref="AN245:AP245" si="243">AH245/(AH245+AK245)</f>
        <v>0.4285714286</v>
      </c>
      <c r="AO245" s="38">
        <f t="shared" si="243"/>
        <v>0.4117647059</v>
      </c>
      <c r="AP245" s="38">
        <f t="shared" si="243"/>
        <v>0.2761904762</v>
      </c>
      <c r="AQ245" s="23"/>
      <c r="AR245" s="23"/>
      <c r="AS245" s="23"/>
    </row>
    <row r="246">
      <c r="A246" s="29">
        <v>3724.0</v>
      </c>
      <c r="B246" s="30">
        <v>3182.0</v>
      </c>
      <c r="C246" s="31" t="s">
        <v>0</v>
      </c>
      <c r="D246" s="5">
        <v>34.0</v>
      </c>
      <c r="E246" s="6">
        <v>52.0</v>
      </c>
      <c r="F246" s="7">
        <v>34.0</v>
      </c>
      <c r="G246" s="8">
        <v>108.0</v>
      </c>
      <c r="H246" s="9">
        <v>190.0</v>
      </c>
      <c r="I246" s="10">
        <v>75.0</v>
      </c>
      <c r="J246" s="11">
        <v>40.0</v>
      </c>
      <c r="K246" s="12">
        <v>24.0</v>
      </c>
      <c r="L246" s="13">
        <v>79.0</v>
      </c>
      <c r="M246" s="31"/>
      <c r="N246" s="14">
        <v>41.0</v>
      </c>
      <c r="O246" s="15">
        <v>26.0</v>
      </c>
      <c r="P246" s="16">
        <v>28.0</v>
      </c>
      <c r="Q246" s="17">
        <v>83.0</v>
      </c>
      <c r="R246" s="18">
        <v>179.0</v>
      </c>
      <c r="S246" s="19">
        <v>40.0</v>
      </c>
      <c r="T246" s="20">
        <v>34.0</v>
      </c>
      <c r="U246" s="21">
        <v>61.0</v>
      </c>
      <c r="V246" s="22">
        <v>44.0</v>
      </c>
      <c r="W246" s="31"/>
      <c r="X246" s="14">
        <v>29.0</v>
      </c>
      <c r="Y246" s="15">
        <v>19.0</v>
      </c>
      <c r="Z246" s="16">
        <v>27.0</v>
      </c>
      <c r="AA246" s="17">
        <v>88.0</v>
      </c>
      <c r="AB246" s="18">
        <v>180.0</v>
      </c>
      <c r="AC246" s="19">
        <v>41.0</v>
      </c>
      <c r="AD246" s="20">
        <v>27.0</v>
      </c>
      <c r="AE246" s="21">
        <v>46.0</v>
      </c>
      <c r="AF246" s="22">
        <v>34.0</v>
      </c>
      <c r="AG246" s="37"/>
      <c r="AH246" s="14">
        <v>41.0</v>
      </c>
      <c r="AI246" s="15">
        <v>26.0</v>
      </c>
      <c r="AJ246" s="16">
        <v>28.0</v>
      </c>
      <c r="AK246" s="20">
        <v>34.0</v>
      </c>
      <c r="AL246" s="21">
        <v>61.0</v>
      </c>
      <c r="AM246" s="22">
        <v>44.0</v>
      </c>
      <c r="AN246" s="38">
        <f t="shared" ref="AN246:AP246" si="244">AH246/(AH246+AK246)</f>
        <v>0.5466666667</v>
      </c>
      <c r="AO246" s="38">
        <f t="shared" si="244"/>
        <v>0.2988505747</v>
      </c>
      <c r="AP246" s="38">
        <f t="shared" si="244"/>
        <v>0.3888888889</v>
      </c>
      <c r="AQ246" s="23"/>
      <c r="AR246" s="23"/>
      <c r="AS246" s="23"/>
    </row>
    <row r="247">
      <c r="A247" s="29">
        <v>3727.0</v>
      </c>
      <c r="B247" s="30">
        <v>2249.0</v>
      </c>
      <c r="C247" s="31" t="s">
        <v>0</v>
      </c>
      <c r="D247" s="5">
        <v>26.0</v>
      </c>
      <c r="E247" s="6">
        <v>78.0</v>
      </c>
      <c r="F247" s="7">
        <v>42.0</v>
      </c>
      <c r="G247" s="8">
        <v>155.0</v>
      </c>
      <c r="H247" s="9">
        <v>488.0</v>
      </c>
      <c r="I247" s="10">
        <v>160.0</v>
      </c>
      <c r="J247" s="11">
        <v>35.0</v>
      </c>
      <c r="K247" s="12">
        <v>31.0</v>
      </c>
      <c r="L247" s="13">
        <v>104.0</v>
      </c>
      <c r="M247" s="31"/>
      <c r="N247" s="14">
        <v>62.0</v>
      </c>
      <c r="O247" s="15">
        <v>114.0</v>
      </c>
      <c r="P247" s="16">
        <v>56.0</v>
      </c>
      <c r="Q247" s="17">
        <v>59.0</v>
      </c>
      <c r="R247" s="18">
        <v>322.0</v>
      </c>
      <c r="S247" s="19">
        <v>38.0</v>
      </c>
      <c r="T247" s="20">
        <v>87.0</v>
      </c>
      <c r="U247" s="21">
        <v>190.0</v>
      </c>
      <c r="V247" s="22">
        <v>125.0</v>
      </c>
      <c r="W247" s="31"/>
      <c r="X247" s="14">
        <v>21.0</v>
      </c>
      <c r="Y247" s="15">
        <v>37.0</v>
      </c>
      <c r="Z247" s="16">
        <v>48.0</v>
      </c>
      <c r="AA247" s="17">
        <v>57.0</v>
      </c>
      <c r="AB247" s="18">
        <v>315.0</v>
      </c>
      <c r="AC247" s="19">
        <v>37.0</v>
      </c>
      <c r="AD247" s="20">
        <v>89.0</v>
      </c>
      <c r="AE247" s="21">
        <v>180.0</v>
      </c>
      <c r="AF247" s="22">
        <v>93.0</v>
      </c>
      <c r="AG247" s="37"/>
      <c r="AH247" s="14">
        <v>62.0</v>
      </c>
      <c r="AI247" s="15">
        <v>114.0</v>
      </c>
      <c r="AJ247" s="16">
        <v>56.0</v>
      </c>
      <c r="AK247" s="20">
        <v>87.0</v>
      </c>
      <c r="AL247" s="21">
        <v>190.0</v>
      </c>
      <c r="AM247" s="22">
        <v>125.0</v>
      </c>
      <c r="AN247" s="38">
        <f t="shared" ref="AN247:AP247" si="245">AH247/(AH247+AK247)</f>
        <v>0.4161073826</v>
      </c>
      <c r="AO247" s="38">
        <f t="shared" si="245"/>
        <v>0.375</v>
      </c>
      <c r="AP247" s="38">
        <f t="shared" si="245"/>
        <v>0.3093922652</v>
      </c>
      <c r="AQ247" s="23"/>
      <c r="AR247" s="23"/>
      <c r="AS247" s="23"/>
    </row>
    <row r="248">
      <c r="A248" s="29">
        <v>3729.0</v>
      </c>
      <c r="B248" s="30">
        <v>1147.0</v>
      </c>
      <c r="C248" s="31" t="s">
        <v>0</v>
      </c>
      <c r="D248" s="5">
        <v>11.0</v>
      </c>
      <c r="E248" s="6">
        <v>18.0</v>
      </c>
      <c r="F248" s="7">
        <v>18.0</v>
      </c>
      <c r="G248" s="8">
        <v>40.0</v>
      </c>
      <c r="H248" s="9">
        <v>80.0</v>
      </c>
      <c r="I248" s="10">
        <v>27.0</v>
      </c>
      <c r="J248" s="11">
        <v>10.0</v>
      </c>
      <c r="K248" s="12">
        <v>24.0</v>
      </c>
      <c r="L248" s="13">
        <v>32.0</v>
      </c>
      <c r="M248" s="31"/>
      <c r="N248" s="14">
        <v>16.0</v>
      </c>
      <c r="O248" s="15">
        <v>19.0</v>
      </c>
      <c r="P248" s="16">
        <v>14.0</v>
      </c>
      <c r="Q248" s="17">
        <v>21.0</v>
      </c>
      <c r="R248" s="18">
        <v>50.0</v>
      </c>
      <c r="S248" s="19">
        <v>17.0</v>
      </c>
      <c r="T248" s="20">
        <v>14.0</v>
      </c>
      <c r="U248" s="21">
        <v>32.0</v>
      </c>
      <c r="V248" s="22">
        <v>29.0</v>
      </c>
      <c r="W248" s="31"/>
      <c r="X248" s="14">
        <v>12.0</v>
      </c>
      <c r="Y248" s="15">
        <v>15.0</v>
      </c>
      <c r="Z248" s="16">
        <v>26.0</v>
      </c>
      <c r="AA248" s="17">
        <v>21.0</v>
      </c>
      <c r="AB248" s="18">
        <v>52.0</v>
      </c>
      <c r="AC248" s="19">
        <v>17.0</v>
      </c>
      <c r="AD248" s="20">
        <v>17.0</v>
      </c>
      <c r="AE248" s="21">
        <v>25.0</v>
      </c>
      <c r="AF248" s="22">
        <v>15.0</v>
      </c>
      <c r="AG248" s="37"/>
      <c r="AH248" s="14">
        <v>16.0</v>
      </c>
      <c r="AI248" s="15">
        <v>19.0</v>
      </c>
      <c r="AJ248" s="16">
        <v>14.0</v>
      </c>
      <c r="AK248" s="20">
        <v>14.0</v>
      </c>
      <c r="AL248" s="21">
        <v>32.0</v>
      </c>
      <c r="AM248" s="22">
        <v>29.0</v>
      </c>
      <c r="AN248" s="38">
        <f t="shared" ref="AN248:AP248" si="246">AH248/(AH248+AK248)</f>
        <v>0.5333333333</v>
      </c>
      <c r="AO248" s="38">
        <f t="shared" si="246"/>
        <v>0.3725490196</v>
      </c>
      <c r="AP248" s="38">
        <f t="shared" si="246"/>
        <v>0.3255813953</v>
      </c>
      <c r="AQ248" s="23"/>
      <c r="AR248" s="23"/>
      <c r="AS248" s="23"/>
    </row>
    <row r="249">
      <c r="A249" s="29">
        <v>3730.0</v>
      </c>
      <c r="B249" s="30">
        <v>1857.0</v>
      </c>
      <c r="C249" s="31" t="s">
        <v>0</v>
      </c>
      <c r="D249" s="5">
        <v>17.0</v>
      </c>
      <c r="E249" s="6">
        <v>36.0</v>
      </c>
      <c r="F249" s="7">
        <v>20.0</v>
      </c>
      <c r="G249" s="8">
        <v>52.0</v>
      </c>
      <c r="H249" s="9">
        <v>108.0</v>
      </c>
      <c r="I249" s="10">
        <v>45.0</v>
      </c>
      <c r="J249" s="11">
        <v>23.0</v>
      </c>
      <c r="K249" s="12">
        <v>22.0</v>
      </c>
      <c r="L249" s="13">
        <v>46.0</v>
      </c>
      <c r="M249" s="31"/>
      <c r="N249" s="14">
        <v>13.0</v>
      </c>
      <c r="O249" s="15">
        <v>18.0</v>
      </c>
      <c r="P249" s="16">
        <v>15.0</v>
      </c>
      <c r="Q249" s="17">
        <v>32.0</v>
      </c>
      <c r="R249" s="18">
        <v>99.0</v>
      </c>
      <c r="S249" s="19">
        <v>22.0</v>
      </c>
      <c r="T249" s="20">
        <v>32.0</v>
      </c>
      <c r="U249" s="21">
        <v>29.0</v>
      </c>
      <c r="V249" s="22">
        <v>36.0</v>
      </c>
      <c r="W249" s="31"/>
      <c r="X249" s="14">
        <v>9.0</v>
      </c>
      <c r="Y249" s="15">
        <v>15.0</v>
      </c>
      <c r="Z249" s="16">
        <v>23.0</v>
      </c>
      <c r="AA249" s="17">
        <v>35.0</v>
      </c>
      <c r="AB249" s="18">
        <v>100.0</v>
      </c>
      <c r="AC249" s="19">
        <v>26.0</v>
      </c>
      <c r="AD249" s="20">
        <v>23.0</v>
      </c>
      <c r="AE249" s="21">
        <v>26.0</v>
      </c>
      <c r="AF249" s="22">
        <v>28.0</v>
      </c>
      <c r="AG249" s="37"/>
      <c r="AH249" s="14">
        <v>13.0</v>
      </c>
      <c r="AI249" s="15">
        <v>18.0</v>
      </c>
      <c r="AJ249" s="16">
        <v>15.0</v>
      </c>
      <c r="AK249" s="20">
        <v>32.0</v>
      </c>
      <c r="AL249" s="21">
        <v>29.0</v>
      </c>
      <c r="AM249" s="22">
        <v>36.0</v>
      </c>
      <c r="AN249" s="38">
        <f t="shared" ref="AN249:AP249" si="247">AH249/(AH249+AK249)</f>
        <v>0.2888888889</v>
      </c>
      <c r="AO249" s="38">
        <f t="shared" si="247"/>
        <v>0.3829787234</v>
      </c>
      <c r="AP249" s="38">
        <f t="shared" si="247"/>
        <v>0.2941176471</v>
      </c>
      <c r="AQ249" s="23"/>
      <c r="AR249" s="23"/>
      <c r="AS249" s="23"/>
    </row>
    <row r="250">
      <c r="A250" s="29">
        <v>3732.0</v>
      </c>
      <c r="B250" s="30">
        <v>2726.0</v>
      </c>
      <c r="C250" s="31" t="s">
        <v>0</v>
      </c>
      <c r="D250" s="5">
        <v>43.0</v>
      </c>
      <c r="E250" s="6">
        <v>44.0</v>
      </c>
      <c r="F250" s="7">
        <v>30.0</v>
      </c>
      <c r="G250" s="8">
        <v>116.0</v>
      </c>
      <c r="H250" s="9">
        <v>192.0</v>
      </c>
      <c r="I250" s="10">
        <v>79.0</v>
      </c>
      <c r="J250" s="11">
        <v>44.0</v>
      </c>
      <c r="K250" s="12">
        <v>28.0</v>
      </c>
      <c r="L250" s="13">
        <v>118.0</v>
      </c>
      <c r="M250" s="31"/>
      <c r="N250" s="14">
        <v>31.0</v>
      </c>
      <c r="O250" s="15">
        <v>42.0</v>
      </c>
      <c r="P250" s="16">
        <v>29.0</v>
      </c>
      <c r="Q250" s="17">
        <v>75.0</v>
      </c>
      <c r="R250" s="18">
        <v>191.0</v>
      </c>
      <c r="S250" s="19">
        <v>32.0</v>
      </c>
      <c r="T250" s="20">
        <v>65.0</v>
      </c>
      <c r="U250" s="21">
        <v>56.0</v>
      </c>
      <c r="V250" s="22">
        <v>61.0</v>
      </c>
      <c r="W250" s="31"/>
      <c r="X250" s="14">
        <v>26.0</v>
      </c>
      <c r="Y250" s="15">
        <v>17.0</v>
      </c>
      <c r="Z250" s="16">
        <v>36.0</v>
      </c>
      <c r="AA250" s="17">
        <v>72.0</v>
      </c>
      <c r="AB250" s="18">
        <v>182.0</v>
      </c>
      <c r="AC250" s="19">
        <v>33.0</v>
      </c>
      <c r="AD250" s="20">
        <v>49.0</v>
      </c>
      <c r="AE250" s="21">
        <v>57.0</v>
      </c>
      <c r="AF250" s="22">
        <v>47.0</v>
      </c>
      <c r="AG250" s="37"/>
      <c r="AH250" s="14">
        <v>31.0</v>
      </c>
      <c r="AI250" s="15">
        <v>42.0</v>
      </c>
      <c r="AJ250" s="16">
        <v>29.0</v>
      </c>
      <c r="AK250" s="20">
        <v>65.0</v>
      </c>
      <c r="AL250" s="21">
        <v>56.0</v>
      </c>
      <c r="AM250" s="22">
        <v>61.0</v>
      </c>
      <c r="AN250" s="38">
        <f t="shared" ref="AN250:AP250" si="248">AH250/(AH250+AK250)</f>
        <v>0.3229166667</v>
      </c>
      <c r="AO250" s="38">
        <f t="shared" si="248"/>
        <v>0.4285714286</v>
      </c>
      <c r="AP250" s="38">
        <f t="shared" si="248"/>
        <v>0.3222222222</v>
      </c>
      <c r="AQ250" s="23"/>
      <c r="AR250" s="23"/>
      <c r="AS250" s="23"/>
    </row>
    <row r="251">
      <c r="A251" s="29">
        <v>3740.0</v>
      </c>
      <c r="B251" s="30">
        <v>3156.0</v>
      </c>
      <c r="C251" s="31" t="s">
        <v>0</v>
      </c>
      <c r="D251" s="5">
        <v>23.0</v>
      </c>
      <c r="E251" s="6">
        <v>59.0</v>
      </c>
      <c r="F251" s="7">
        <v>38.0</v>
      </c>
      <c r="G251" s="8">
        <v>85.0</v>
      </c>
      <c r="H251" s="9">
        <v>270.0</v>
      </c>
      <c r="I251" s="10">
        <v>102.0</v>
      </c>
      <c r="J251" s="11">
        <v>28.0</v>
      </c>
      <c r="K251" s="12">
        <v>55.0</v>
      </c>
      <c r="L251" s="13">
        <v>139.0</v>
      </c>
      <c r="M251" s="31"/>
      <c r="N251" s="14">
        <v>30.0</v>
      </c>
      <c r="O251" s="15">
        <v>71.0</v>
      </c>
      <c r="P251" s="16">
        <v>31.0</v>
      </c>
      <c r="Q251" s="17">
        <v>29.0</v>
      </c>
      <c r="R251" s="18">
        <v>194.0</v>
      </c>
      <c r="S251" s="19">
        <v>32.0</v>
      </c>
      <c r="T251" s="20">
        <v>55.0</v>
      </c>
      <c r="U251" s="21">
        <v>120.0</v>
      </c>
      <c r="V251" s="22">
        <v>108.0</v>
      </c>
      <c r="W251" s="31"/>
      <c r="X251" s="14">
        <v>24.0</v>
      </c>
      <c r="Y251" s="15">
        <v>35.0</v>
      </c>
      <c r="Z251" s="16">
        <v>39.0</v>
      </c>
      <c r="AA251" s="17">
        <v>31.0</v>
      </c>
      <c r="AB251" s="18">
        <v>197.0</v>
      </c>
      <c r="AC251" s="19">
        <v>33.0</v>
      </c>
      <c r="AD251" s="20">
        <v>56.0</v>
      </c>
      <c r="AE251" s="21">
        <v>119.0</v>
      </c>
      <c r="AF251" s="22">
        <v>85.0</v>
      </c>
      <c r="AG251" s="37"/>
      <c r="AH251" s="14">
        <v>30.0</v>
      </c>
      <c r="AI251" s="15">
        <v>71.0</v>
      </c>
      <c r="AJ251" s="16">
        <v>31.0</v>
      </c>
      <c r="AK251" s="20">
        <v>55.0</v>
      </c>
      <c r="AL251" s="21">
        <v>120.0</v>
      </c>
      <c r="AM251" s="22">
        <v>108.0</v>
      </c>
      <c r="AN251" s="38">
        <f t="shared" ref="AN251:AP251" si="249">AH251/(AH251+AK251)</f>
        <v>0.3529411765</v>
      </c>
      <c r="AO251" s="38">
        <f t="shared" si="249"/>
        <v>0.3717277487</v>
      </c>
      <c r="AP251" s="38">
        <f t="shared" si="249"/>
        <v>0.2230215827</v>
      </c>
      <c r="AQ251" s="23"/>
      <c r="AR251" s="23"/>
      <c r="AS251" s="23"/>
    </row>
    <row r="252">
      <c r="A252" s="29">
        <v>3747.0</v>
      </c>
      <c r="B252" s="30">
        <v>2205.0</v>
      </c>
      <c r="C252" s="31" t="s">
        <v>0</v>
      </c>
      <c r="D252" s="5">
        <v>24.0</v>
      </c>
      <c r="E252" s="6">
        <v>55.0</v>
      </c>
      <c r="F252" s="7">
        <v>23.0</v>
      </c>
      <c r="G252" s="8">
        <v>84.0</v>
      </c>
      <c r="H252" s="9">
        <v>146.0</v>
      </c>
      <c r="I252" s="10">
        <v>68.0</v>
      </c>
      <c r="J252" s="11">
        <v>27.0</v>
      </c>
      <c r="K252" s="12">
        <v>28.0</v>
      </c>
      <c r="L252" s="13">
        <v>80.0</v>
      </c>
      <c r="M252" s="31"/>
      <c r="N252" s="14">
        <v>23.0</v>
      </c>
      <c r="O252" s="15">
        <v>31.0</v>
      </c>
      <c r="P252" s="16">
        <v>33.0</v>
      </c>
      <c r="Q252" s="17">
        <v>50.0</v>
      </c>
      <c r="R252" s="18">
        <v>156.0</v>
      </c>
      <c r="S252" s="19">
        <v>29.0</v>
      </c>
      <c r="T252" s="20">
        <v>41.0</v>
      </c>
      <c r="U252" s="21">
        <v>40.0</v>
      </c>
      <c r="V252" s="22">
        <v>54.0</v>
      </c>
      <c r="W252" s="31"/>
      <c r="X252" s="14">
        <v>13.0</v>
      </c>
      <c r="Y252" s="15">
        <v>13.0</v>
      </c>
      <c r="Z252" s="16">
        <v>30.0</v>
      </c>
      <c r="AA252" s="17">
        <v>50.0</v>
      </c>
      <c r="AB252" s="18">
        <v>158.0</v>
      </c>
      <c r="AC252" s="19">
        <v>28.0</v>
      </c>
      <c r="AD252" s="20">
        <v>38.0</v>
      </c>
      <c r="AE252" s="21">
        <v>45.0</v>
      </c>
      <c r="AF252" s="22">
        <v>34.0</v>
      </c>
      <c r="AG252" s="37"/>
      <c r="AH252" s="14">
        <v>23.0</v>
      </c>
      <c r="AI252" s="15">
        <v>31.0</v>
      </c>
      <c r="AJ252" s="16">
        <v>33.0</v>
      </c>
      <c r="AK252" s="20">
        <v>41.0</v>
      </c>
      <c r="AL252" s="21">
        <v>40.0</v>
      </c>
      <c r="AM252" s="22">
        <v>54.0</v>
      </c>
      <c r="AN252" s="38">
        <f t="shared" ref="AN252:AP252" si="250">AH252/(AH252+AK252)</f>
        <v>0.359375</v>
      </c>
      <c r="AO252" s="38">
        <f t="shared" si="250"/>
        <v>0.4366197183</v>
      </c>
      <c r="AP252" s="38">
        <f t="shared" si="250"/>
        <v>0.3793103448</v>
      </c>
      <c r="AQ252" s="23"/>
      <c r="AR252" s="23"/>
      <c r="AS252" s="23"/>
    </row>
    <row r="253">
      <c r="A253" s="29">
        <v>3748.0</v>
      </c>
      <c r="B253" s="30">
        <v>2305.0</v>
      </c>
      <c r="C253" s="31" t="s">
        <v>0</v>
      </c>
      <c r="D253" s="5">
        <v>47.0</v>
      </c>
      <c r="E253" s="6">
        <v>49.0</v>
      </c>
      <c r="F253" s="7">
        <v>33.0</v>
      </c>
      <c r="G253" s="8">
        <v>113.0</v>
      </c>
      <c r="H253" s="9">
        <v>225.0</v>
      </c>
      <c r="I253" s="10">
        <v>78.0</v>
      </c>
      <c r="J253" s="11">
        <v>45.0</v>
      </c>
      <c r="K253" s="12">
        <v>33.0</v>
      </c>
      <c r="L253" s="13">
        <v>91.0</v>
      </c>
      <c r="M253" s="31"/>
      <c r="N253" s="14">
        <v>35.0</v>
      </c>
      <c r="O253" s="15">
        <v>40.0</v>
      </c>
      <c r="P253" s="16">
        <v>28.0</v>
      </c>
      <c r="Q253" s="17">
        <v>59.0</v>
      </c>
      <c r="R253" s="18">
        <v>183.0</v>
      </c>
      <c r="S253" s="19">
        <v>35.0</v>
      </c>
      <c r="T253" s="20">
        <v>83.0</v>
      </c>
      <c r="U253" s="21">
        <v>96.0</v>
      </c>
      <c r="V253" s="22">
        <v>71.0</v>
      </c>
      <c r="W253" s="31"/>
      <c r="X253" s="14">
        <v>25.0</v>
      </c>
      <c r="Y253" s="15">
        <v>16.0</v>
      </c>
      <c r="Z253" s="16">
        <v>21.0</v>
      </c>
      <c r="AA253" s="17">
        <v>60.0</v>
      </c>
      <c r="AB253" s="18">
        <v>182.0</v>
      </c>
      <c r="AC253" s="19">
        <v>37.0</v>
      </c>
      <c r="AD253" s="20">
        <v>66.0</v>
      </c>
      <c r="AE253" s="21">
        <v>77.0</v>
      </c>
      <c r="AF253" s="22">
        <v>46.0</v>
      </c>
      <c r="AG253" s="37"/>
      <c r="AH253" s="14">
        <v>35.0</v>
      </c>
      <c r="AI253" s="15">
        <v>40.0</v>
      </c>
      <c r="AJ253" s="16">
        <v>28.0</v>
      </c>
      <c r="AK253" s="20">
        <v>83.0</v>
      </c>
      <c r="AL253" s="21">
        <v>96.0</v>
      </c>
      <c r="AM253" s="22">
        <v>71.0</v>
      </c>
      <c r="AN253" s="38">
        <f t="shared" ref="AN253:AP253" si="251">AH253/(AH253+AK253)</f>
        <v>0.2966101695</v>
      </c>
      <c r="AO253" s="38">
        <f t="shared" si="251"/>
        <v>0.2941176471</v>
      </c>
      <c r="AP253" s="38">
        <f t="shared" si="251"/>
        <v>0.2828282828</v>
      </c>
      <c r="AQ253" s="23"/>
      <c r="AR253" s="23"/>
      <c r="AS253" s="23"/>
    </row>
    <row r="254">
      <c r="A254" s="29">
        <v>3754.0</v>
      </c>
      <c r="B254" s="30">
        <v>2368.0</v>
      </c>
      <c r="C254" s="31" t="s">
        <v>0</v>
      </c>
      <c r="D254" s="5">
        <v>17.0</v>
      </c>
      <c r="E254" s="6">
        <v>26.0</v>
      </c>
      <c r="F254" s="7">
        <v>21.0</v>
      </c>
      <c r="G254" s="8">
        <v>38.0</v>
      </c>
      <c r="H254" s="9">
        <v>93.0</v>
      </c>
      <c r="I254" s="10">
        <v>35.0</v>
      </c>
      <c r="J254" s="11">
        <v>25.0</v>
      </c>
      <c r="K254" s="12">
        <v>15.0</v>
      </c>
      <c r="L254" s="13">
        <v>36.0</v>
      </c>
      <c r="M254" s="31"/>
      <c r="N254" s="14">
        <v>15.0</v>
      </c>
      <c r="O254" s="15">
        <v>6.0</v>
      </c>
      <c r="P254" s="16">
        <v>14.0</v>
      </c>
      <c r="Q254" s="17">
        <v>27.0</v>
      </c>
      <c r="R254" s="18">
        <v>90.0</v>
      </c>
      <c r="S254" s="19">
        <v>29.0</v>
      </c>
      <c r="T254" s="20">
        <v>29.0</v>
      </c>
      <c r="U254" s="21">
        <v>21.0</v>
      </c>
      <c r="V254" s="22">
        <v>16.0</v>
      </c>
      <c r="W254" s="31"/>
      <c r="X254" s="14">
        <v>12.0</v>
      </c>
      <c r="Y254" s="15">
        <v>4.0</v>
      </c>
      <c r="Z254" s="16">
        <v>14.0</v>
      </c>
      <c r="AA254" s="17">
        <v>27.0</v>
      </c>
      <c r="AB254" s="18">
        <v>98.0</v>
      </c>
      <c r="AC254" s="19">
        <v>32.0</v>
      </c>
      <c r="AD254" s="20">
        <v>19.0</v>
      </c>
      <c r="AE254" s="21">
        <v>12.0</v>
      </c>
      <c r="AF254" s="22">
        <v>16.0</v>
      </c>
      <c r="AG254" s="37"/>
      <c r="AH254" s="14">
        <v>15.0</v>
      </c>
      <c r="AI254" s="15">
        <v>6.0</v>
      </c>
      <c r="AJ254" s="16">
        <v>14.0</v>
      </c>
      <c r="AK254" s="20">
        <v>29.0</v>
      </c>
      <c r="AL254" s="21">
        <v>21.0</v>
      </c>
      <c r="AM254" s="22">
        <v>16.0</v>
      </c>
      <c r="AN254" s="38">
        <f t="shared" ref="AN254:AP254" si="252">AH254/(AH254+AK254)</f>
        <v>0.3409090909</v>
      </c>
      <c r="AO254" s="38">
        <f t="shared" si="252"/>
        <v>0.2222222222</v>
      </c>
      <c r="AP254" s="38">
        <f t="shared" si="252"/>
        <v>0.4666666667</v>
      </c>
      <c r="AQ254" s="23"/>
      <c r="AR254" s="23"/>
      <c r="AS254" s="23"/>
    </row>
    <row r="255">
      <c r="A255" s="29">
        <v>3755.0</v>
      </c>
      <c r="B255" s="30">
        <v>2071.0</v>
      </c>
      <c r="C255" s="31" t="s">
        <v>0</v>
      </c>
      <c r="D255" s="5">
        <v>17.0</v>
      </c>
      <c r="E255" s="6">
        <v>47.0</v>
      </c>
      <c r="F255" s="7">
        <v>33.0</v>
      </c>
      <c r="G255" s="8">
        <v>67.0</v>
      </c>
      <c r="H255" s="9">
        <v>162.0</v>
      </c>
      <c r="I255" s="10">
        <v>46.0</v>
      </c>
      <c r="J255" s="11">
        <v>27.0</v>
      </c>
      <c r="K255" s="12">
        <v>14.0</v>
      </c>
      <c r="L255" s="13">
        <v>66.0</v>
      </c>
      <c r="M255" s="31"/>
      <c r="N255" s="14">
        <v>10.0</v>
      </c>
      <c r="O255" s="15">
        <v>37.0</v>
      </c>
      <c r="P255" s="16">
        <v>20.0</v>
      </c>
      <c r="Q255" s="17">
        <v>58.0</v>
      </c>
      <c r="R255" s="18">
        <v>157.0</v>
      </c>
      <c r="S255" s="19">
        <v>25.0</v>
      </c>
      <c r="T255" s="20">
        <v>25.0</v>
      </c>
      <c r="U255" s="21">
        <v>44.0</v>
      </c>
      <c r="V255" s="22">
        <v>34.0</v>
      </c>
      <c r="W255" s="31"/>
      <c r="X255" s="14">
        <v>8.0</v>
      </c>
      <c r="Y255" s="15">
        <v>19.0</v>
      </c>
      <c r="Z255" s="16">
        <v>26.0</v>
      </c>
      <c r="AA255" s="17">
        <v>56.0</v>
      </c>
      <c r="AB255" s="18">
        <v>153.0</v>
      </c>
      <c r="AC255" s="19">
        <v>20.0</v>
      </c>
      <c r="AD255" s="20">
        <v>25.0</v>
      </c>
      <c r="AE255" s="21">
        <v>41.0</v>
      </c>
      <c r="AF255" s="22">
        <v>25.0</v>
      </c>
      <c r="AG255" s="37"/>
      <c r="AH255" s="14">
        <v>10.0</v>
      </c>
      <c r="AI255" s="15">
        <v>37.0</v>
      </c>
      <c r="AJ255" s="16">
        <v>20.0</v>
      </c>
      <c r="AK255" s="20">
        <v>25.0</v>
      </c>
      <c r="AL255" s="21">
        <v>44.0</v>
      </c>
      <c r="AM255" s="22">
        <v>34.0</v>
      </c>
      <c r="AN255" s="38">
        <f t="shared" ref="AN255:AP255" si="253">AH255/(AH255+AK255)</f>
        <v>0.2857142857</v>
      </c>
      <c r="AO255" s="38">
        <f t="shared" si="253"/>
        <v>0.4567901235</v>
      </c>
      <c r="AP255" s="38">
        <f t="shared" si="253"/>
        <v>0.3703703704</v>
      </c>
      <c r="AQ255" s="23"/>
      <c r="AR255" s="23"/>
      <c r="AS255" s="23"/>
    </row>
    <row r="256">
      <c r="A256" s="29">
        <v>3757.0</v>
      </c>
      <c r="B256" s="30">
        <v>1047.0</v>
      </c>
      <c r="C256" s="31" t="s">
        <v>0</v>
      </c>
      <c r="D256" s="5">
        <v>33.0</v>
      </c>
      <c r="E256" s="6">
        <v>22.0</v>
      </c>
      <c r="F256" s="7">
        <v>27.0</v>
      </c>
      <c r="G256" s="8">
        <v>67.0</v>
      </c>
      <c r="H256" s="9">
        <v>89.0</v>
      </c>
      <c r="I256" s="10">
        <v>49.0</v>
      </c>
      <c r="J256" s="11">
        <v>30.0</v>
      </c>
      <c r="K256" s="12">
        <v>10.0</v>
      </c>
      <c r="L256" s="13">
        <v>36.0</v>
      </c>
      <c r="M256" s="31"/>
      <c r="N256" s="14">
        <v>36.0</v>
      </c>
      <c r="O256" s="15">
        <v>31.0</v>
      </c>
      <c r="P256" s="16">
        <v>32.0</v>
      </c>
      <c r="Q256" s="17">
        <v>17.0</v>
      </c>
      <c r="R256" s="18">
        <v>53.0</v>
      </c>
      <c r="S256" s="19">
        <v>12.0</v>
      </c>
      <c r="T256" s="20">
        <v>60.0</v>
      </c>
      <c r="U256" s="21">
        <v>35.0</v>
      </c>
      <c r="V256" s="22">
        <v>31.0</v>
      </c>
      <c r="W256" s="31"/>
      <c r="X256" s="14">
        <v>25.0</v>
      </c>
      <c r="Y256" s="15">
        <v>22.0</v>
      </c>
      <c r="Z256" s="16">
        <v>30.0</v>
      </c>
      <c r="AA256" s="17">
        <v>16.0</v>
      </c>
      <c r="AB256" s="18">
        <v>49.0</v>
      </c>
      <c r="AC256" s="19">
        <v>12.0</v>
      </c>
      <c r="AD256" s="20">
        <v>49.0</v>
      </c>
      <c r="AE256" s="21">
        <v>28.0</v>
      </c>
      <c r="AF256" s="22">
        <v>19.0</v>
      </c>
      <c r="AG256" s="37"/>
      <c r="AH256" s="14">
        <v>36.0</v>
      </c>
      <c r="AI256" s="15">
        <v>31.0</v>
      </c>
      <c r="AJ256" s="16">
        <v>32.0</v>
      </c>
      <c r="AK256" s="20">
        <v>60.0</v>
      </c>
      <c r="AL256" s="21">
        <v>35.0</v>
      </c>
      <c r="AM256" s="22">
        <v>31.0</v>
      </c>
      <c r="AN256" s="38">
        <f t="shared" ref="AN256:AP256" si="254">AH256/(AH256+AK256)</f>
        <v>0.375</v>
      </c>
      <c r="AO256" s="38">
        <f t="shared" si="254"/>
        <v>0.4696969697</v>
      </c>
      <c r="AP256" s="38">
        <f t="shared" si="254"/>
        <v>0.5079365079</v>
      </c>
      <c r="AQ256" s="23"/>
      <c r="AR256" s="23"/>
      <c r="AS256" s="23"/>
    </row>
    <row r="257">
      <c r="A257" s="29">
        <v>3758.0</v>
      </c>
      <c r="B257" s="30">
        <v>342.0</v>
      </c>
      <c r="C257" s="31" t="s">
        <v>0</v>
      </c>
      <c r="D257" s="5">
        <v>2.0</v>
      </c>
      <c r="E257" s="6">
        <v>9.0</v>
      </c>
      <c r="F257" s="7">
        <v>14.0</v>
      </c>
      <c r="G257" s="8">
        <v>28.0</v>
      </c>
      <c r="H257" s="9">
        <v>25.0</v>
      </c>
      <c r="I257" s="10">
        <v>22.0</v>
      </c>
      <c r="J257" s="11">
        <v>7.0</v>
      </c>
      <c r="K257" s="12">
        <v>8.0</v>
      </c>
      <c r="L257" s="13">
        <v>6.0</v>
      </c>
      <c r="M257" s="31"/>
      <c r="N257" s="14">
        <v>11.0</v>
      </c>
      <c r="O257" s="15">
        <v>5.0</v>
      </c>
      <c r="P257" s="16">
        <v>10.0</v>
      </c>
      <c r="Q257" s="17">
        <v>14.0</v>
      </c>
      <c r="R257" s="18">
        <v>7.0</v>
      </c>
      <c r="S257" s="19">
        <v>4.0</v>
      </c>
      <c r="T257" s="20">
        <v>8.0</v>
      </c>
      <c r="U257" s="21">
        <v>17.0</v>
      </c>
      <c r="V257" s="22">
        <v>24.0</v>
      </c>
      <c r="W257" s="31"/>
      <c r="X257" s="14">
        <v>2.0</v>
      </c>
      <c r="Y257" s="15">
        <v>5.0</v>
      </c>
      <c r="Z257" s="16">
        <v>13.0</v>
      </c>
      <c r="AA257" s="17">
        <v>15.0</v>
      </c>
      <c r="AB257" s="18">
        <v>7.0</v>
      </c>
      <c r="AC257" s="19">
        <v>4.0</v>
      </c>
      <c r="AD257" s="20">
        <v>10.0</v>
      </c>
      <c r="AE257" s="21">
        <v>14.0</v>
      </c>
      <c r="AF257" s="22">
        <v>15.0</v>
      </c>
      <c r="AG257" s="37"/>
      <c r="AH257" s="14">
        <v>11.0</v>
      </c>
      <c r="AI257" s="15">
        <v>5.0</v>
      </c>
      <c r="AJ257" s="16">
        <v>10.0</v>
      </c>
      <c r="AK257" s="20">
        <v>8.0</v>
      </c>
      <c r="AL257" s="21">
        <v>17.0</v>
      </c>
      <c r="AM257" s="22">
        <v>24.0</v>
      </c>
      <c r="AN257" s="38">
        <f t="shared" ref="AN257:AP257" si="255">AH257/(AH257+AK257)</f>
        <v>0.5789473684</v>
      </c>
      <c r="AO257" s="38">
        <f t="shared" si="255"/>
        <v>0.2272727273</v>
      </c>
      <c r="AP257" s="38">
        <f t="shared" si="255"/>
        <v>0.2941176471</v>
      </c>
      <c r="AQ257" s="23"/>
      <c r="AR257" s="23"/>
      <c r="AS257" s="23"/>
    </row>
    <row r="258">
      <c r="A258" s="29">
        <v>3762.0</v>
      </c>
      <c r="B258" s="30">
        <v>2724.0</v>
      </c>
      <c r="C258" s="31" t="s">
        <v>0</v>
      </c>
      <c r="D258" s="5">
        <v>17.0</v>
      </c>
      <c r="E258" s="6">
        <v>54.0</v>
      </c>
      <c r="F258" s="7">
        <v>26.0</v>
      </c>
      <c r="G258" s="8">
        <v>78.0</v>
      </c>
      <c r="H258" s="9">
        <v>144.0</v>
      </c>
      <c r="I258" s="10">
        <v>40.0</v>
      </c>
      <c r="J258" s="11">
        <v>29.0</v>
      </c>
      <c r="K258" s="12">
        <v>18.0</v>
      </c>
      <c r="L258" s="13">
        <v>63.0</v>
      </c>
      <c r="M258" s="31"/>
      <c r="N258" s="14">
        <v>19.0</v>
      </c>
      <c r="O258" s="15">
        <v>28.0</v>
      </c>
      <c r="P258" s="16">
        <v>19.0</v>
      </c>
      <c r="Q258" s="17">
        <v>62.0</v>
      </c>
      <c r="R258" s="18">
        <v>140.0</v>
      </c>
      <c r="S258" s="19">
        <v>30.0</v>
      </c>
      <c r="T258" s="20">
        <v>28.0</v>
      </c>
      <c r="U258" s="21">
        <v>38.0</v>
      </c>
      <c r="V258" s="22">
        <v>32.0</v>
      </c>
      <c r="W258" s="31"/>
      <c r="X258" s="14">
        <v>17.0</v>
      </c>
      <c r="Y258" s="15">
        <v>18.0</v>
      </c>
      <c r="Z258" s="16">
        <v>25.0</v>
      </c>
      <c r="AA258" s="17">
        <v>60.0</v>
      </c>
      <c r="AB258" s="18">
        <v>142.0</v>
      </c>
      <c r="AC258" s="19">
        <v>30.0</v>
      </c>
      <c r="AD258" s="20">
        <v>26.0</v>
      </c>
      <c r="AE258" s="21">
        <v>37.0</v>
      </c>
      <c r="AF258" s="22">
        <v>21.0</v>
      </c>
      <c r="AG258" s="37"/>
      <c r="AH258" s="14">
        <v>19.0</v>
      </c>
      <c r="AI258" s="15">
        <v>28.0</v>
      </c>
      <c r="AJ258" s="16">
        <v>19.0</v>
      </c>
      <c r="AK258" s="20">
        <v>28.0</v>
      </c>
      <c r="AL258" s="21">
        <v>38.0</v>
      </c>
      <c r="AM258" s="22">
        <v>32.0</v>
      </c>
      <c r="AN258" s="38">
        <f t="shared" ref="AN258:AP258" si="256">AH258/(AH258+AK258)</f>
        <v>0.4042553191</v>
      </c>
      <c r="AO258" s="38">
        <f t="shared" si="256"/>
        <v>0.4242424242</v>
      </c>
      <c r="AP258" s="38">
        <f t="shared" si="256"/>
        <v>0.3725490196</v>
      </c>
      <c r="AQ258" s="23"/>
      <c r="AR258" s="23"/>
      <c r="AS258" s="23"/>
    </row>
    <row r="259">
      <c r="A259" s="29">
        <v>3763.0</v>
      </c>
      <c r="B259" s="30">
        <v>385.0</v>
      </c>
      <c r="C259" s="31" t="s">
        <v>0</v>
      </c>
      <c r="D259" s="5">
        <v>9.0</v>
      </c>
      <c r="E259" s="6">
        <v>9.0</v>
      </c>
      <c r="F259" s="7">
        <v>7.0</v>
      </c>
      <c r="G259" s="8">
        <v>12.0</v>
      </c>
      <c r="H259" s="9">
        <v>48.0</v>
      </c>
      <c r="I259" s="10">
        <v>10.0</v>
      </c>
      <c r="J259" s="11">
        <v>6.0</v>
      </c>
      <c r="K259" s="12">
        <v>5.0</v>
      </c>
      <c r="L259" s="13">
        <v>19.0</v>
      </c>
      <c r="M259" s="31"/>
      <c r="N259" s="14">
        <v>3.0</v>
      </c>
      <c r="O259" s="15">
        <v>12.0</v>
      </c>
      <c r="P259" s="16">
        <v>8.0</v>
      </c>
      <c r="Q259" s="17">
        <v>7.0</v>
      </c>
      <c r="R259" s="18">
        <v>32.0</v>
      </c>
      <c r="S259" s="19">
        <v>6.0</v>
      </c>
      <c r="T259" s="20">
        <v>16.0</v>
      </c>
      <c r="U259" s="21">
        <v>12.0</v>
      </c>
      <c r="V259" s="22">
        <v>9.0</v>
      </c>
      <c r="W259" s="31"/>
      <c r="X259" s="14">
        <v>4.0</v>
      </c>
      <c r="Y259" s="15">
        <v>5.0</v>
      </c>
      <c r="Z259" s="16">
        <v>2.0</v>
      </c>
      <c r="AA259" s="17">
        <v>7.0</v>
      </c>
      <c r="AB259" s="18">
        <v>30.0</v>
      </c>
      <c r="AC259" s="19">
        <v>6.0</v>
      </c>
      <c r="AD259" s="20">
        <v>9.0</v>
      </c>
      <c r="AE259" s="21">
        <v>8.0</v>
      </c>
      <c r="AF259" s="22">
        <v>12.0</v>
      </c>
      <c r="AG259" s="37"/>
      <c r="AH259" s="14">
        <v>3.0</v>
      </c>
      <c r="AI259" s="15">
        <v>12.0</v>
      </c>
      <c r="AJ259" s="16">
        <v>8.0</v>
      </c>
      <c r="AK259" s="20">
        <v>16.0</v>
      </c>
      <c r="AL259" s="21">
        <v>12.0</v>
      </c>
      <c r="AM259" s="22">
        <v>9.0</v>
      </c>
      <c r="AN259" s="38">
        <f t="shared" ref="AN259:AP259" si="257">AH259/(AH259+AK259)</f>
        <v>0.1578947368</v>
      </c>
      <c r="AO259" s="38">
        <f t="shared" si="257"/>
        <v>0.5</v>
      </c>
      <c r="AP259" s="38">
        <f t="shared" si="257"/>
        <v>0.4705882353</v>
      </c>
      <c r="AQ259" s="23"/>
      <c r="AR259" s="23"/>
      <c r="AS259" s="23"/>
    </row>
    <row r="260">
      <c r="A260" s="29">
        <v>3764.0</v>
      </c>
      <c r="B260" s="30">
        <v>3206.0</v>
      </c>
      <c r="C260" s="31" t="s">
        <v>0</v>
      </c>
      <c r="D260" s="5">
        <v>30.0</v>
      </c>
      <c r="E260" s="6">
        <v>31.0</v>
      </c>
      <c r="F260" s="7">
        <v>30.0</v>
      </c>
      <c r="G260" s="8">
        <v>98.0</v>
      </c>
      <c r="H260" s="9">
        <v>144.0</v>
      </c>
      <c r="I260" s="10">
        <v>60.0</v>
      </c>
      <c r="J260" s="11">
        <v>20.0</v>
      </c>
      <c r="K260" s="12">
        <v>19.0</v>
      </c>
      <c r="L260" s="13">
        <v>82.0</v>
      </c>
      <c r="M260" s="31"/>
      <c r="N260" s="14">
        <v>37.0</v>
      </c>
      <c r="O260" s="15">
        <v>17.0</v>
      </c>
      <c r="P260" s="16">
        <v>13.0</v>
      </c>
      <c r="Q260" s="17">
        <v>57.0</v>
      </c>
      <c r="R260" s="18">
        <v>170.0</v>
      </c>
      <c r="S260" s="19">
        <v>34.0</v>
      </c>
      <c r="T260" s="20">
        <v>31.0</v>
      </c>
      <c r="U260" s="21">
        <v>32.0</v>
      </c>
      <c r="V260" s="22">
        <v>37.0</v>
      </c>
      <c r="W260" s="31"/>
      <c r="X260" s="14">
        <v>14.0</v>
      </c>
      <c r="Y260" s="15">
        <v>9.0</v>
      </c>
      <c r="Z260" s="16">
        <v>17.0</v>
      </c>
      <c r="AA260" s="17">
        <v>56.0</v>
      </c>
      <c r="AB260" s="18">
        <v>170.0</v>
      </c>
      <c r="AC260" s="19">
        <v>34.0</v>
      </c>
      <c r="AD260" s="20">
        <v>36.0</v>
      </c>
      <c r="AE260" s="21">
        <v>25.0</v>
      </c>
      <c r="AF260" s="22">
        <v>23.0</v>
      </c>
      <c r="AG260" s="37"/>
      <c r="AH260" s="14">
        <v>37.0</v>
      </c>
      <c r="AI260" s="15">
        <v>17.0</v>
      </c>
      <c r="AJ260" s="16">
        <v>13.0</v>
      </c>
      <c r="AK260" s="20">
        <v>31.0</v>
      </c>
      <c r="AL260" s="21">
        <v>32.0</v>
      </c>
      <c r="AM260" s="22">
        <v>37.0</v>
      </c>
      <c r="AN260" s="38">
        <f t="shared" ref="AN260:AP260" si="258">AH260/(AH260+AK260)</f>
        <v>0.5441176471</v>
      </c>
      <c r="AO260" s="38">
        <f t="shared" si="258"/>
        <v>0.3469387755</v>
      </c>
      <c r="AP260" s="38">
        <f t="shared" si="258"/>
        <v>0.26</v>
      </c>
      <c r="AQ260" s="23"/>
      <c r="AR260" s="23"/>
      <c r="AS260" s="23"/>
    </row>
    <row r="261">
      <c r="A261" s="29">
        <v>3765.0</v>
      </c>
      <c r="B261" s="30">
        <v>1841.0</v>
      </c>
      <c r="C261" s="31" t="s">
        <v>0</v>
      </c>
      <c r="D261" s="5">
        <v>16.0</v>
      </c>
      <c r="E261" s="6">
        <v>21.0</v>
      </c>
      <c r="F261" s="7">
        <v>8.0</v>
      </c>
      <c r="G261" s="8">
        <v>50.0</v>
      </c>
      <c r="H261" s="9">
        <v>79.0</v>
      </c>
      <c r="I261" s="10">
        <v>26.0</v>
      </c>
      <c r="J261" s="11">
        <v>33.0</v>
      </c>
      <c r="K261" s="12">
        <v>13.0</v>
      </c>
      <c r="L261" s="13">
        <v>34.0</v>
      </c>
      <c r="M261" s="31"/>
      <c r="N261" s="14">
        <v>19.0</v>
      </c>
      <c r="O261" s="15">
        <v>13.0</v>
      </c>
      <c r="P261" s="16">
        <v>10.0</v>
      </c>
      <c r="Q261" s="17">
        <v>47.0</v>
      </c>
      <c r="R261" s="18">
        <v>78.0</v>
      </c>
      <c r="S261" s="19">
        <v>18.0</v>
      </c>
      <c r="T261" s="20">
        <v>24.0</v>
      </c>
      <c r="U261" s="21">
        <v>19.0</v>
      </c>
      <c r="V261" s="22">
        <v>10.0</v>
      </c>
      <c r="W261" s="31"/>
      <c r="X261" s="14">
        <v>13.0</v>
      </c>
      <c r="Y261" s="15">
        <v>10.0</v>
      </c>
      <c r="Z261" s="16">
        <v>6.0</v>
      </c>
      <c r="AA261" s="17">
        <v>47.0</v>
      </c>
      <c r="AB261" s="18">
        <v>74.0</v>
      </c>
      <c r="AC261" s="19">
        <v>18.0</v>
      </c>
      <c r="AD261" s="20">
        <v>18.0</v>
      </c>
      <c r="AE261" s="21">
        <v>20.0</v>
      </c>
      <c r="AF261" s="22">
        <v>11.0</v>
      </c>
      <c r="AG261" s="37"/>
      <c r="AH261" s="14">
        <v>19.0</v>
      </c>
      <c r="AI261" s="15">
        <v>13.0</v>
      </c>
      <c r="AJ261" s="16">
        <v>10.0</v>
      </c>
      <c r="AK261" s="20">
        <v>24.0</v>
      </c>
      <c r="AL261" s="21">
        <v>19.0</v>
      </c>
      <c r="AM261" s="22">
        <v>10.0</v>
      </c>
      <c r="AN261" s="38">
        <f t="shared" ref="AN261:AP261" si="259">AH261/(AH261+AK261)</f>
        <v>0.4418604651</v>
      </c>
      <c r="AO261" s="38">
        <f t="shared" si="259"/>
        <v>0.40625</v>
      </c>
      <c r="AP261" s="38">
        <f t="shared" si="259"/>
        <v>0.5</v>
      </c>
      <c r="AQ261" s="23"/>
      <c r="AR261" s="23"/>
      <c r="AS261" s="23"/>
    </row>
    <row r="262">
      <c r="A262" s="29">
        <v>3766.0</v>
      </c>
      <c r="B262" s="30">
        <v>2207.0</v>
      </c>
      <c r="C262" s="31" t="s">
        <v>0</v>
      </c>
      <c r="D262" s="5">
        <v>30.0</v>
      </c>
      <c r="E262" s="6">
        <v>27.0</v>
      </c>
      <c r="F262" s="7">
        <v>31.0</v>
      </c>
      <c r="G262" s="8">
        <v>146.0</v>
      </c>
      <c r="H262" s="9">
        <v>205.0</v>
      </c>
      <c r="I262" s="10">
        <v>104.0</v>
      </c>
      <c r="J262" s="11">
        <v>39.0</v>
      </c>
      <c r="K262" s="12">
        <v>22.0</v>
      </c>
      <c r="L262" s="13">
        <v>95.0</v>
      </c>
      <c r="M262" s="31"/>
      <c r="N262" s="14">
        <v>49.0</v>
      </c>
      <c r="O262" s="15">
        <v>49.0</v>
      </c>
      <c r="P262" s="16">
        <v>33.0</v>
      </c>
      <c r="Q262" s="17">
        <v>71.0</v>
      </c>
      <c r="R262" s="18">
        <v>141.0</v>
      </c>
      <c r="S262" s="19">
        <v>33.0</v>
      </c>
      <c r="T262" s="20">
        <v>75.0</v>
      </c>
      <c r="U262" s="21">
        <v>82.0</v>
      </c>
      <c r="V262" s="22">
        <v>72.0</v>
      </c>
      <c r="W262" s="31"/>
      <c r="X262" s="14">
        <v>34.0</v>
      </c>
      <c r="Y262" s="15">
        <v>21.0</v>
      </c>
      <c r="Z262" s="16">
        <v>32.0</v>
      </c>
      <c r="AA262" s="17">
        <v>65.0</v>
      </c>
      <c r="AB262" s="18">
        <v>136.0</v>
      </c>
      <c r="AC262" s="19">
        <v>31.0</v>
      </c>
      <c r="AD262" s="20">
        <v>60.0</v>
      </c>
      <c r="AE262" s="21">
        <v>71.0</v>
      </c>
      <c r="AF262" s="22">
        <v>49.0</v>
      </c>
      <c r="AG262" s="37"/>
      <c r="AH262" s="14">
        <v>49.0</v>
      </c>
      <c r="AI262" s="15">
        <v>49.0</v>
      </c>
      <c r="AJ262" s="16">
        <v>33.0</v>
      </c>
      <c r="AK262" s="20">
        <v>75.0</v>
      </c>
      <c r="AL262" s="21">
        <v>82.0</v>
      </c>
      <c r="AM262" s="22">
        <v>72.0</v>
      </c>
      <c r="AN262" s="38">
        <f t="shared" ref="AN262:AP262" si="260">AH262/(AH262+AK262)</f>
        <v>0.3951612903</v>
      </c>
      <c r="AO262" s="38">
        <f t="shared" si="260"/>
        <v>0.3740458015</v>
      </c>
      <c r="AP262" s="38">
        <f t="shared" si="260"/>
        <v>0.3142857143</v>
      </c>
      <c r="AQ262" s="23"/>
      <c r="AR262" s="23"/>
      <c r="AS262" s="23"/>
    </row>
    <row r="263">
      <c r="A263" s="29">
        <v>3769.0</v>
      </c>
      <c r="B263" s="30">
        <v>1088.0</v>
      </c>
      <c r="C263" s="31" t="s">
        <v>0</v>
      </c>
      <c r="D263" s="5">
        <v>7.0</v>
      </c>
      <c r="E263" s="6">
        <v>20.0</v>
      </c>
      <c r="F263" s="7">
        <v>18.0</v>
      </c>
      <c r="G263" s="8">
        <v>53.0</v>
      </c>
      <c r="H263" s="9">
        <v>79.0</v>
      </c>
      <c r="I263" s="10">
        <v>41.0</v>
      </c>
      <c r="J263" s="11">
        <v>13.0</v>
      </c>
      <c r="K263" s="12">
        <v>13.0</v>
      </c>
      <c r="L263" s="13">
        <v>39.0</v>
      </c>
      <c r="M263" s="31"/>
      <c r="N263" s="14">
        <v>13.0</v>
      </c>
      <c r="O263" s="15">
        <v>7.0</v>
      </c>
      <c r="P263" s="16">
        <v>14.0</v>
      </c>
      <c r="Q263" s="17">
        <v>25.0</v>
      </c>
      <c r="R263" s="18">
        <v>74.0</v>
      </c>
      <c r="S263" s="19">
        <v>16.0</v>
      </c>
      <c r="T263" s="20">
        <v>25.0</v>
      </c>
      <c r="U263" s="21">
        <v>20.0</v>
      </c>
      <c r="V263" s="22">
        <v>40.0</v>
      </c>
      <c r="W263" s="31"/>
      <c r="X263" s="14">
        <v>10.0</v>
      </c>
      <c r="Y263" s="15">
        <v>10.0</v>
      </c>
      <c r="Z263" s="16">
        <v>16.0</v>
      </c>
      <c r="AA263" s="17">
        <v>23.0</v>
      </c>
      <c r="AB263" s="18">
        <v>78.0</v>
      </c>
      <c r="AC263" s="19">
        <v>16.0</v>
      </c>
      <c r="AD263" s="20">
        <v>19.0</v>
      </c>
      <c r="AE263" s="21">
        <v>14.0</v>
      </c>
      <c r="AF263" s="22">
        <v>24.0</v>
      </c>
      <c r="AG263" s="37"/>
      <c r="AH263" s="14">
        <v>13.0</v>
      </c>
      <c r="AI263" s="15">
        <v>7.0</v>
      </c>
      <c r="AJ263" s="16">
        <v>14.0</v>
      </c>
      <c r="AK263" s="20">
        <v>25.0</v>
      </c>
      <c r="AL263" s="21">
        <v>20.0</v>
      </c>
      <c r="AM263" s="22">
        <v>40.0</v>
      </c>
      <c r="AN263" s="38">
        <f t="shared" ref="AN263:AP263" si="261">AH263/(AH263+AK263)</f>
        <v>0.3421052632</v>
      </c>
      <c r="AO263" s="38">
        <f t="shared" si="261"/>
        <v>0.2592592593</v>
      </c>
      <c r="AP263" s="38">
        <f t="shared" si="261"/>
        <v>0.2592592593</v>
      </c>
      <c r="AQ263" s="23"/>
      <c r="AR263" s="23"/>
      <c r="AS263" s="23"/>
    </row>
    <row r="264">
      <c r="A264" s="29">
        <v>3771.0</v>
      </c>
      <c r="B264" s="30">
        <v>932.0</v>
      </c>
      <c r="C264" s="31" t="s">
        <v>0</v>
      </c>
      <c r="D264" s="5">
        <v>16.0</v>
      </c>
      <c r="E264" s="6">
        <v>12.0</v>
      </c>
      <c r="F264" s="7">
        <v>14.0</v>
      </c>
      <c r="G264" s="8">
        <v>36.0</v>
      </c>
      <c r="H264" s="9">
        <v>42.0</v>
      </c>
      <c r="I264" s="10">
        <v>14.0</v>
      </c>
      <c r="J264" s="11">
        <v>16.0</v>
      </c>
      <c r="K264" s="12">
        <v>13.0</v>
      </c>
      <c r="L264" s="13">
        <v>26.0</v>
      </c>
      <c r="M264" s="31"/>
      <c r="N264" s="14">
        <v>6.0</v>
      </c>
      <c r="O264" s="15">
        <v>9.0</v>
      </c>
      <c r="P264" s="16">
        <v>4.0</v>
      </c>
      <c r="Q264" s="17">
        <v>26.0</v>
      </c>
      <c r="R264" s="18">
        <v>49.0</v>
      </c>
      <c r="S264" s="19">
        <v>21.0</v>
      </c>
      <c r="T264" s="20">
        <v>31.0</v>
      </c>
      <c r="U264" s="21">
        <v>11.0</v>
      </c>
      <c r="V264" s="22">
        <v>13.0</v>
      </c>
      <c r="W264" s="31"/>
      <c r="X264" s="14">
        <v>14.0</v>
      </c>
      <c r="Y264" s="15">
        <v>4.0</v>
      </c>
      <c r="Z264" s="16">
        <v>7.0</v>
      </c>
      <c r="AA264" s="17">
        <v>26.0</v>
      </c>
      <c r="AB264" s="18">
        <v>49.0</v>
      </c>
      <c r="AC264" s="19">
        <v>21.0</v>
      </c>
      <c r="AD264" s="20">
        <v>17.0</v>
      </c>
      <c r="AE264" s="21">
        <v>12.0</v>
      </c>
      <c r="AF264" s="22">
        <v>6.0</v>
      </c>
      <c r="AG264" s="37"/>
      <c r="AH264" s="14">
        <v>6.0</v>
      </c>
      <c r="AI264" s="15">
        <v>9.0</v>
      </c>
      <c r="AJ264" s="16">
        <v>4.0</v>
      </c>
      <c r="AK264" s="20">
        <v>31.0</v>
      </c>
      <c r="AL264" s="21">
        <v>11.0</v>
      </c>
      <c r="AM264" s="22">
        <v>13.0</v>
      </c>
      <c r="AN264" s="38">
        <f t="shared" ref="AN264:AP264" si="262">AH264/(AH264+AK264)</f>
        <v>0.1621621622</v>
      </c>
      <c r="AO264" s="38">
        <f t="shared" si="262"/>
        <v>0.45</v>
      </c>
      <c r="AP264" s="38">
        <f t="shared" si="262"/>
        <v>0.2352941176</v>
      </c>
      <c r="AQ264" s="23"/>
      <c r="AR264" s="23"/>
      <c r="AS264" s="23"/>
    </row>
    <row r="265">
      <c r="A265" s="29">
        <v>3773.0</v>
      </c>
      <c r="B265" s="30">
        <v>1223.0</v>
      </c>
      <c r="C265" s="31" t="s">
        <v>0</v>
      </c>
      <c r="D265" s="5">
        <v>8.0</v>
      </c>
      <c r="E265" s="6">
        <v>25.0</v>
      </c>
      <c r="F265" s="7">
        <v>11.0</v>
      </c>
      <c r="G265" s="8">
        <v>41.0</v>
      </c>
      <c r="H265" s="9">
        <v>81.0</v>
      </c>
      <c r="I265" s="10">
        <v>24.0</v>
      </c>
      <c r="J265" s="11">
        <v>9.0</v>
      </c>
      <c r="K265" s="12">
        <v>9.0</v>
      </c>
      <c r="L265" s="13">
        <v>35.0</v>
      </c>
      <c r="M265" s="31"/>
      <c r="N265" s="14">
        <v>13.0</v>
      </c>
      <c r="O265" s="15">
        <v>4.0</v>
      </c>
      <c r="P265" s="16">
        <v>5.0</v>
      </c>
      <c r="Q265" s="17">
        <v>30.0</v>
      </c>
      <c r="R265" s="18">
        <v>80.0</v>
      </c>
      <c r="S265" s="19">
        <v>14.0</v>
      </c>
      <c r="T265" s="20">
        <v>10.0</v>
      </c>
      <c r="U265" s="21">
        <v>25.0</v>
      </c>
      <c r="V265" s="22">
        <v>21.0</v>
      </c>
      <c r="W265" s="31"/>
      <c r="X265" s="14">
        <v>10.0</v>
      </c>
      <c r="Y265" s="15">
        <v>7.0</v>
      </c>
      <c r="Z265" s="16">
        <v>9.0</v>
      </c>
      <c r="AA265" s="17">
        <v>27.0</v>
      </c>
      <c r="AB265" s="18">
        <v>81.0</v>
      </c>
      <c r="AC265" s="19">
        <v>14.0</v>
      </c>
      <c r="AD265" s="20">
        <v>13.0</v>
      </c>
      <c r="AE265" s="21">
        <v>18.0</v>
      </c>
      <c r="AF265" s="22">
        <v>13.0</v>
      </c>
      <c r="AG265" s="37"/>
      <c r="AH265" s="14">
        <v>13.0</v>
      </c>
      <c r="AI265" s="15">
        <v>4.0</v>
      </c>
      <c r="AJ265" s="16">
        <v>5.0</v>
      </c>
      <c r="AK265" s="20">
        <v>10.0</v>
      </c>
      <c r="AL265" s="21">
        <v>25.0</v>
      </c>
      <c r="AM265" s="22">
        <v>21.0</v>
      </c>
      <c r="AN265" s="38">
        <f t="shared" ref="AN265:AP265" si="263">AH265/(AH265+AK265)</f>
        <v>0.5652173913</v>
      </c>
      <c r="AO265" s="38">
        <f t="shared" si="263"/>
        <v>0.1379310345</v>
      </c>
      <c r="AP265" s="38">
        <f t="shared" si="263"/>
        <v>0.1923076923</v>
      </c>
      <c r="AQ265" s="23"/>
      <c r="AR265" s="23"/>
      <c r="AS265" s="23"/>
    </row>
    <row r="266">
      <c r="A266" s="29">
        <v>3780.0</v>
      </c>
      <c r="B266" s="30">
        <v>1589.0</v>
      </c>
      <c r="C266" s="31" t="s">
        <v>0</v>
      </c>
      <c r="D266" s="5">
        <v>9.0</v>
      </c>
      <c r="E266" s="6">
        <v>29.0</v>
      </c>
      <c r="F266" s="7">
        <v>29.0</v>
      </c>
      <c r="G266" s="8">
        <v>90.0</v>
      </c>
      <c r="H266" s="9">
        <v>101.0</v>
      </c>
      <c r="I266" s="10">
        <v>64.0</v>
      </c>
      <c r="J266" s="11">
        <v>33.0</v>
      </c>
      <c r="K266" s="12">
        <v>17.0</v>
      </c>
      <c r="L266" s="13">
        <v>44.0</v>
      </c>
      <c r="M266" s="31"/>
      <c r="N266" s="14">
        <v>32.0</v>
      </c>
      <c r="O266" s="15">
        <v>26.0</v>
      </c>
      <c r="P266" s="16">
        <v>24.0</v>
      </c>
      <c r="Q266" s="17">
        <v>48.0</v>
      </c>
      <c r="R266" s="18">
        <v>74.0</v>
      </c>
      <c r="S266" s="19">
        <v>20.0</v>
      </c>
      <c r="T266" s="20">
        <v>37.0</v>
      </c>
      <c r="U266" s="21">
        <v>48.0</v>
      </c>
      <c r="V266" s="22">
        <v>49.0</v>
      </c>
      <c r="W266" s="31"/>
      <c r="X266" s="14">
        <v>18.0</v>
      </c>
      <c r="Y266" s="15">
        <v>10.0</v>
      </c>
      <c r="Z266" s="16">
        <v>32.0</v>
      </c>
      <c r="AA266" s="17">
        <v>48.0</v>
      </c>
      <c r="AB266" s="18">
        <v>74.0</v>
      </c>
      <c r="AC266" s="19">
        <v>20.0</v>
      </c>
      <c r="AD266" s="20">
        <v>35.0</v>
      </c>
      <c r="AE266" s="21">
        <v>42.0</v>
      </c>
      <c r="AF266" s="22">
        <v>31.0</v>
      </c>
      <c r="AG266" s="37"/>
      <c r="AH266" s="14">
        <v>32.0</v>
      </c>
      <c r="AI266" s="15">
        <v>26.0</v>
      </c>
      <c r="AJ266" s="16">
        <v>24.0</v>
      </c>
      <c r="AK266" s="20">
        <v>37.0</v>
      </c>
      <c r="AL266" s="21">
        <v>48.0</v>
      </c>
      <c r="AM266" s="22">
        <v>49.0</v>
      </c>
      <c r="AN266" s="38">
        <f t="shared" ref="AN266:AP266" si="264">AH266/(AH266+AK266)</f>
        <v>0.4637681159</v>
      </c>
      <c r="AO266" s="38">
        <f t="shared" si="264"/>
        <v>0.3513513514</v>
      </c>
      <c r="AP266" s="38">
        <f t="shared" si="264"/>
        <v>0.3287671233</v>
      </c>
      <c r="AQ266" s="23"/>
      <c r="AR266" s="23"/>
      <c r="AS266" s="23"/>
    </row>
    <row r="267">
      <c r="A267" s="29">
        <v>3781.0</v>
      </c>
      <c r="B267" s="30">
        <v>2416.0</v>
      </c>
      <c r="C267" s="31" t="s">
        <v>0</v>
      </c>
      <c r="D267" s="5">
        <v>24.0</v>
      </c>
      <c r="E267" s="6">
        <v>51.0</v>
      </c>
      <c r="F267" s="7">
        <v>19.0</v>
      </c>
      <c r="G267" s="8">
        <v>45.0</v>
      </c>
      <c r="H267" s="9">
        <v>113.0</v>
      </c>
      <c r="I267" s="10">
        <v>53.0</v>
      </c>
      <c r="J267" s="11">
        <v>22.0</v>
      </c>
      <c r="K267" s="12">
        <v>22.0</v>
      </c>
      <c r="L267" s="13">
        <v>78.0</v>
      </c>
      <c r="M267" s="31"/>
      <c r="N267" s="14">
        <v>18.0</v>
      </c>
      <c r="O267" s="15">
        <v>28.0</v>
      </c>
      <c r="P267" s="16">
        <v>16.0</v>
      </c>
      <c r="Q267" s="17">
        <v>29.0</v>
      </c>
      <c r="R267" s="18">
        <v>116.0</v>
      </c>
      <c r="S267" s="19">
        <v>23.0</v>
      </c>
      <c r="T267" s="20">
        <v>29.0</v>
      </c>
      <c r="U267" s="21">
        <v>42.0</v>
      </c>
      <c r="V267" s="22">
        <v>37.0</v>
      </c>
      <c r="W267" s="31"/>
      <c r="X267" s="14">
        <v>14.0</v>
      </c>
      <c r="Y267" s="15">
        <v>17.0</v>
      </c>
      <c r="Z267" s="16">
        <v>29.0</v>
      </c>
      <c r="AA267" s="17">
        <v>30.0</v>
      </c>
      <c r="AB267" s="18">
        <v>115.0</v>
      </c>
      <c r="AC267" s="19">
        <v>22.0</v>
      </c>
      <c r="AD267" s="20">
        <v>25.0</v>
      </c>
      <c r="AE267" s="21">
        <v>38.0</v>
      </c>
      <c r="AF267" s="22">
        <v>25.0</v>
      </c>
      <c r="AG267" s="37"/>
      <c r="AH267" s="14">
        <v>18.0</v>
      </c>
      <c r="AI267" s="15">
        <v>28.0</v>
      </c>
      <c r="AJ267" s="16">
        <v>16.0</v>
      </c>
      <c r="AK267" s="20">
        <v>29.0</v>
      </c>
      <c r="AL267" s="21">
        <v>42.0</v>
      </c>
      <c r="AM267" s="22">
        <v>37.0</v>
      </c>
      <c r="AN267" s="38">
        <f t="shared" ref="AN267:AP267" si="265">AH267/(AH267+AK267)</f>
        <v>0.3829787234</v>
      </c>
      <c r="AO267" s="38">
        <f t="shared" si="265"/>
        <v>0.4</v>
      </c>
      <c r="AP267" s="38">
        <f t="shared" si="265"/>
        <v>0.3018867925</v>
      </c>
      <c r="AQ267" s="23"/>
      <c r="AR267" s="23"/>
      <c r="AS267" s="23"/>
    </row>
    <row r="268">
      <c r="A268" s="29">
        <v>3787.0</v>
      </c>
      <c r="B268" s="30">
        <v>1493.0</v>
      </c>
      <c r="C268" s="31" t="s">
        <v>0</v>
      </c>
      <c r="D268" s="5">
        <v>21.0</v>
      </c>
      <c r="E268" s="6">
        <v>28.0</v>
      </c>
      <c r="F268" s="7">
        <v>15.0</v>
      </c>
      <c r="G268" s="8">
        <v>68.0</v>
      </c>
      <c r="H268" s="9">
        <v>118.0</v>
      </c>
      <c r="I268" s="10">
        <v>52.0</v>
      </c>
      <c r="J268" s="11">
        <v>17.0</v>
      </c>
      <c r="K268" s="12">
        <v>13.0</v>
      </c>
      <c r="L268" s="13">
        <v>50.0</v>
      </c>
      <c r="M268" s="31"/>
      <c r="N268" s="14">
        <v>20.0</v>
      </c>
      <c r="O268" s="15">
        <v>14.0</v>
      </c>
      <c r="P268" s="16">
        <v>15.0</v>
      </c>
      <c r="Q268" s="17">
        <v>35.0</v>
      </c>
      <c r="R268" s="18">
        <v>112.0</v>
      </c>
      <c r="S268" s="19">
        <v>16.0</v>
      </c>
      <c r="T268" s="20">
        <v>40.0</v>
      </c>
      <c r="U268" s="21">
        <v>34.0</v>
      </c>
      <c r="V268" s="22">
        <v>43.0</v>
      </c>
      <c r="W268" s="31"/>
      <c r="X268" s="14">
        <v>18.0</v>
      </c>
      <c r="Y268" s="15">
        <v>11.0</v>
      </c>
      <c r="Z268" s="16">
        <v>14.0</v>
      </c>
      <c r="AA268" s="17">
        <v>32.0</v>
      </c>
      <c r="AB268" s="18">
        <v>118.0</v>
      </c>
      <c r="AC268" s="19">
        <v>14.0</v>
      </c>
      <c r="AD268" s="20">
        <v>21.0</v>
      </c>
      <c r="AE268" s="21">
        <v>23.0</v>
      </c>
      <c r="AF268" s="22">
        <v>32.0</v>
      </c>
      <c r="AG268" s="37"/>
      <c r="AH268" s="14">
        <v>20.0</v>
      </c>
      <c r="AI268" s="15">
        <v>14.0</v>
      </c>
      <c r="AJ268" s="16">
        <v>15.0</v>
      </c>
      <c r="AK268" s="20">
        <v>40.0</v>
      </c>
      <c r="AL268" s="21">
        <v>34.0</v>
      </c>
      <c r="AM268" s="22">
        <v>43.0</v>
      </c>
      <c r="AN268" s="38">
        <f t="shared" ref="AN268:AP268" si="266">AH268/(AH268+AK268)</f>
        <v>0.3333333333</v>
      </c>
      <c r="AO268" s="38">
        <f t="shared" si="266"/>
        <v>0.2916666667</v>
      </c>
      <c r="AP268" s="38">
        <f t="shared" si="266"/>
        <v>0.2586206897</v>
      </c>
      <c r="AQ268" s="23"/>
      <c r="AR268" s="23"/>
      <c r="AS268" s="23"/>
    </row>
    <row r="269">
      <c r="A269" s="29">
        <v>3793.0</v>
      </c>
      <c r="B269" s="30">
        <v>2128.0</v>
      </c>
      <c r="C269" s="31" t="s">
        <v>0</v>
      </c>
      <c r="D269" s="5">
        <v>15.0</v>
      </c>
      <c r="E269" s="6">
        <v>44.0</v>
      </c>
      <c r="F269" s="7">
        <v>20.0</v>
      </c>
      <c r="G269" s="8">
        <v>30.0</v>
      </c>
      <c r="H269" s="9">
        <v>185.0</v>
      </c>
      <c r="I269" s="10">
        <v>78.0</v>
      </c>
      <c r="J269" s="11">
        <v>19.0</v>
      </c>
      <c r="K269" s="12">
        <v>25.0</v>
      </c>
      <c r="L269" s="13">
        <v>91.0</v>
      </c>
      <c r="M269" s="31"/>
      <c r="N269" s="14">
        <v>14.0</v>
      </c>
      <c r="O269" s="15">
        <v>36.0</v>
      </c>
      <c r="P269" s="16">
        <v>31.0</v>
      </c>
      <c r="Q269" s="17">
        <v>17.0</v>
      </c>
      <c r="R269" s="18">
        <v>152.0</v>
      </c>
      <c r="S269" s="19">
        <v>28.0</v>
      </c>
      <c r="T269" s="20">
        <v>25.0</v>
      </c>
      <c r="U269" s="21">
        <v>76.0</v>
      </c>
      <c r="V269" s="22">
        <v>47.0</v>
      </c>
      <c r="W269" s="31"/>
      <c r="X269" s="14">
        <v>21.0</v>
      </c>
      <c r="Y269" s="15">
        <v>18.0</v>
      </c>
      <c r="Z269" s="16">
        <v>32.0</v>
      </c>
      <c r="AA269" s="17">
        <v>15.0</v>
      </c>
      <c r="AB269" s="18">
        <v>151.0</v>
      </c>
      <c r="AC269" s="19">
        <v>28.0</v>
      </c>
      <c r="AD269" s="20">
        <v>14.0</v>
      </c>
      <c r="AE269" s="21">
        <v>85.0</v>
      </c>
      <c r="AF269" s="22">
        <v>44.0</v>
      </c>
      <c r="AG269" s="37"/>
      <c r="AH269" s="14">
        <v>14.0</v>
      </c>
      <c r="AI269" s="15">
        <v>36.0</v>
      </c>
      <c r="AJ269" s="16">
        <v>31.0</v>
      </c>
      <c r="AK269" s="20">
        <v>25.0</v>
      </c>
      <c r="AL269" s="21">
        <v>76.0</v>
      </c>
      <c r="AM269" s="22">
        <v>47.0</v>
      </c>
      <c r="AN269" s="38">
        <f t="shared" ref="AN269:AP269" si="267">AH269/(AH269+AK269)</f>
        <v>0.358974359</v>
      </c>
      <c r="AO269" s="38">
        <f t="shared" si="267"/>
        <v>0.3214285714</v>
      </c>
      <c r="AP269" s="38">
        <f t="shared" si="267"/>
        <v>0.3974358974</v>
      </c>
      <c r="AQ269" s="23"/>
      <c r="AR269" s="23"/>
      <c r="AS269" s="23"/>
    </row>
    <row r="270">
      <c r="A270" s="29">
        <v>3800.0</v>
      </c>
      <c r="B270" s="30">
        <v>2895.0</v>
      </c>
      <c r="C270" s="31" t="s">
        <v>0</v>
      </c>
      <c r="D270" s="5">
        <v>52.0</v>
      </c>
      <c r="E270" s="6">
        <v>47.0</v>
      </c>
      <c r="F270" s="7">
        <v>50.0</v>
      </c>
      <c r="G270" s="8">
        <v>129.0</v>
      </c>
      <c r="H270" s="9">
        <v>219.0</v>
      </c>
      <c r="I270" s="10">
        <v>87.0</v>
      </c>
      <c r="J270" s="11">
        <v>55.0</v>
      </c>
      <c r="K270" s="12">
        <v>36.0</v>
      </c>
      <c r="L270" s="13">
        <v>96.0</v>
      </c>
      <c r="M270" s="31"/>
      <c r="N270" s="14">
        <v>58.0</v>
      </c>
      <c r="O270" s="15">
        <v>42.0</v>
      </c>
      <c r="P270" s="16">
        <v>40.0</v>
      </c>
      <c r="Q270" s="17">
        <v>76.0</v>
      </c>
      <c r="R270" s="18">
        <v>190.0</v>
      </c>
      <c r="S270" s="19">
        <v>45.0</v>
      </c>
      <c r="T270" s="20">
        <v>79.0</v>
      </c>
      <c r="U270" s="21">
        <v>85.0</v>
      </c>
      <c r="V270" s="22">
        <v>65.0</v>
      </c>
      <c r="W270" s="31"/>
      <c r="X270" s="14">
        <v>39.0</v>
      </c>
      <c r="Y270" s="15">
        <v>17.0</v>
      </c>
      <c r="Z270" s="16">
        <v>44.0</v>
      </c>
      <c r="AA270" s="17">
        <v>73.0</v>
      </c>
      <c r="AB270" s="18">
        <v>188.0</v>
      </c>
      <c r="AC270" s="19">
        <v>45.0</v>
      </c>
      <c r="AD270" s="20">
        <v>73.0</v>
      </c>
      <c r="AE270" s="21">
        <v>72.0</v>
      </c>
      <c r="AF270" s="22">
        <v>44.0</v>
      </c>
      <c r="AG270" s="37"/>
      <c r="AH270" s="14">
        <v>58.0</v>
      </c>
      <c r="AI270" s="15">
        <v>42.0</v>
      </c>
      <c r="AJ270" s="16">
        <v>40.0</v>
      </c>
      <c r="AK270" s="20">
        <v>79.0</v>
      </c>
      <c r="AL270" s="21">
        <v>85.0</v>
      </c>
      <c r="AM270" s="22">
        <v>65.0</v>
      </c>
      <c r="AN270" s="38">
        <f t="shared" ref="AN270:AP270" si="268">AH270/(AH270+AK270)</f>
        <v>0.4233576642</v>
      </c>
      <c r="AO270" s="38">
        <f t="shared" si="268"/>
        <v>0.3307086614</v>
      </c>
      <c r="AP270" s="38">
        <f t="shared" si="268"/>
        <v>0.380952381</v>
      </c>
      <c r="AQ270" s="23"/>
      <c r="AR270" s="23"/>
      <c r="AS270" s="23"/>
    </row>
    <row r="271">
      <c r="A271" s="29">
        <v>3863.0</v>
      </c>
      <c r="B271" s="30">
        <v>2726.0</v>
      </c>
      <c r="C271" s="31" t="s">
        <v>0</v>
      </c>
      <c r="D271" s="5">
        <v>24.0</v>
      </c>
      <c r="E271" s="6">
        <v>58.0</v>
      </c>
      <c r="F271" s="7">
        <v>42.0</v>
      </c>
      <c r="G271" s="8">
        <v>73.0</v>
      </c>
      <c r="H271" s="9">
        <v>122.0</v>
      </c>
      <c r="I271" s="10">
        <v>87.0</v>
      </c>
      <c r="J271" s="11">
        <v>31.0</v>
      </c>
      <c r="K271" s="12">
        <v>25.0</v>
      </c>
      <c r="L271" s="13">
        <v>59.0</v>
      </c>
      <c r="M271" s="31"/>
      <c r="N271" s="14">
        <v>12.0</v>
      </c>
      <c r="O271" s="15">
        <v>27.0</v>
      </c>
      <c r="P271" s="16">
        <v>12.0</v>
      </c>
      <c r="Q271" s="17">
        <v>57.0</v>
      </c>
      <c r="R271" s="18">
        <v>134.0</v>
      </c>
      <c r="S271" s="19">
        <v>50.0</v>
      </c>
      <c r="T271" s="20">
        <v>45.0</v>
      </c>
      <c r="U271" s="21">
        <v>29.0</v>
      </c>
      <c r="V271" s="22">
        <v>67.0</v>
      </c>
      <c r="W271" s="31"/>
      <c r="X271" s="14">
        <v>10.0</v>
      </c>
      <c r="Y271" s="15">
        <v>8.0</v>
      </c>
      <c r="Z271" s="16">
        <v>25.0</v>
      </c>
      <c r="AA271" s="17">
        <v>56.0</v>
      </c>
      <c r="AB271" s="18">
        <v>138.0</v>
      </c>
      <c r="AC271" s="19">
        <v>50.0</v>
      </c>
      <c r="AD271" s="20">
        <v>39.0</v>
      </c>
      <c r="AE271" s="21">
        <v>31.0</v>
      </c>
      <c r="AF271" s="22">
        <v>42.0</v>
      </c>
      <c r="AG271" s="37"/>
      <c r="AH271" s="14">
        <v>12.0</v>
      </c>
      <c r="AI271" s="15">
        <v>27.0</v>
      </c>
      <c r="AJ271" s="16">
        <v>12.0</v>
      </c>
      <c r="AK271" s="20">
        <v>45.0</v>
      </c>
      <c r="AL271" s="21">
        <v>29.0</v>
      </c>
      <c r="AM271" s="22">
        <v>67.0</v>
      </c>
      <c r="AN271" s="38">
        <f t="shared" ref="AN271:AP271" si="269">AH271/(AH271+AK271)</f>
        <v>0.2105263158</v>
      </c>
      <c r="AO271" s="38">
        <f t="shared" si="269"/>
        <v>0.4821428571</v>
      </c>
      <c r="AP271" s="38">
        <f t="shared" si="269"/>
        <v>0.1518987342</v>
      </c>
      <c r="AQ271" s="23"/>
      <c r="AR271" s="23"/>
      <c r="AS271" s="23"/>
    </row>
    <row r="272">
      <c r="A272" s="29">
        <v>4000.0</v>
      </c>
      <c r="B272" s="30">
        <v>1091.0</v>
      </c>
      <c r="C272" s="31" t="s">
        <v>0</v>
      </c>
      <c r="D272" s="5">
        <v>6.0</v>
      </c>
      <c r="E272" s="6">
        <v>4.0</v>
      </c>
      <c r="F272" s="7">
        <v>12.0</v>
      </c>
      <c r="G272" s="8">
        <v>20.0</v>
      </c>
      <c r="H272" s="9">
        <v>41.0</v>
      </c>
      <c r="I272" s="10">
        <v>12.0</v>
      </c>
      <c r="J272" s="11">
        <v>9.0</v>
      </c>
      <c r="K272" s="12">
        <v>7.0</v>
      </c>
      <c r="L272" s="13">
        <v>14.0</v>
      </c>
      <c r="M272" s="31"/>
      <c r="N272" s="14">
        <v>2.0</v>
      </c>
      <c r="O272" s="15">
        <v>11.0</v>
      </c>
      <c r="P272" s="16">
        <v>5.0</v>
      </c>
      <c r="Q272" s="17">
        <v>23.0</v>
      </c>
      <c r="R272" s="18">
        <v>32.0</v>
      </c>
      <c r="S272" s="19">
        <v>9.0</v>
      </c>
      <c r="T272" s="20">
        <v>6.0</v>
      </c>
      <c r="U272" s="21">
        <v>9.0</v>
      </c>
      <c r="V272" s="22">
        <v>14.0</v>
      </c>
      <c r="W272" s="31"/>
      <c r="X272" s="14">
        <v>2.0</v>
      </c>
      <c r="Y272" s="15">
        <v>4.0</v>
      </c>
      <c r="Z272" s="16">
        <v>9.0</v>
      </c>
      <c r="AA272" s="17">
        <v>21.0</v>
      </c>
      <c r="AB272" s="18">
        <v>29.0</v>
      </c>
      <c r="AC272" s="19">
        <v>9.0</v>
      </c>
      <c r="AD272" s="20">
        <v>4.0</v>
      </c>
      <c r="AE272" s="21">
        <v>8.0</v>
      </c>
      <c r="AF272" s="22">
        <v>8.0</v>
      </c>
      <c r="AG272" s="37"/>
      <c r="AH272" s="14">
        <v>2.0</v>
      </c>
      <c r="AI272" s="15">
        <v>11.0</v>
      </c>
      <c r="AJ272" s="16">
        <v>5.0</v>
      </c>
      <c r="AK272" s="20">
        <v>6.0</v>
      </c>
      <c r="AL272" s="21">
        <v>9.0</v>
      </c>
      <c r="AM272" s="22">
        <v>14.0</v>
      </c>
      <c r="AN272" s="38">
        <f t="shared" ref="AN272:AP272" si="270">AH272/(AH272+AK272)</f>
        <v>0.25</v>
      </c>
      <c r="AO272" s="38">
        <f t="shared" si="270"/>
        <v>0.55</v>
      </c>
      <c r="AP272" s="38">
        <f t="shared" si="270"/>
        <v>0.2631578947</v>
      </c>
      <c r="AQ272" s="23"/>
      <c r="AR272" s="23"/>
      <c r="AS272" s="23"/>
    </row>
    <row r="273">
      <c r="A273" s="29">
        <v>4007.0</v>
      </c>
      <c r="B273" s="30">
        <v>1235.0</v>
      </c>
      <c r="C273" s="31" t="s">
        <v>0</v>
      </c>
      <c r="D273" s="5">
        <v>4.0</v>
      </c>
      <c r="E273" s="6">
        <v>26.0</v>
      </c>
      <c r="F273" s="7">
        <v>9.0</v>
      </c>
      <c r="G273" s="8">
        <v>29.0</v>
      </c>
      <c r="H273" s="9">
        <v>48.0</v>
      </c>
      <c r="I273" s="10">
        <v>21.0</v>
      </c>
      <c r="J273" s="11">
        <v>10.0</v>
      </c>
      <c r="K273" s="12">
        <v>6.0</v>
      </c>
      <c r="L273" s="13">
        <v>20.0</v>
      </c>
      <c r="M273" s="31"/>
      <c r="N273" s="14">
        <v>7.0</v>
      </c>
      <c r="O273" s="15">
        <v>12.0</v>
      </c>
      <c r="P273" s="16">
        <v>4.0</v>
      </c>
      <c r="Q273" s="17">
        <v>17.0</v>
      </c>
      <c r="R273" s="18">
        <v>47.0</v>
      </c>
      <c r="S273" s="19">
        <v>7.0</v>
      </c>
      <c r="T273" s="20">
        <v>7.0</v>
      </c>
      <c r="U273" s="21">
        <v>12.0</v>
      </c>
      <c r="V273" s="22">
        <v>22.0</v>
      </c>
      <c r="W273" s="31"/>
      <c r="X273" s="14">
        <v>1.0</v>
      </c>
      <c r="Y273" s="15">
        <v>6.0</v>
      </c>
      <c r="Z273" s="16">
        <v>9.0</v>
      </c>
      <c r="AA273" s="17">
        <v>17.0</v>
      </c>
      <c r="AB273" s="18">
        <v>51.0</v>
      </c>
      <c r="AC273" s="19">
        <v>7.0</v>
      </c>
      <c r="AD273" s="20">
        <v>15.0</v>
      </c>
      <c r="AE273" s="21">
        <v>10.0</v>
      </c>
      <c r="AF273" s="22">
        <v>11.0</v>
      </c>
      <c r="AG273" s="37"/>
      <c r="AH273" s="14">
        <v>7.0</v>
      </c>
      <c r="AI273" s="15">
        <v>12.0</v>
      </c>
      <c r="AJ273" s="16">
        <v>4.0</v>
      </c>
      <c r="AK273" s="20">
        <v>7.0</v>
      </c>
      <c r="AL273" s="21">
        <v>12.0</v>
      </c>
      <c r="AM273" s="22">
        <v>22.0</v>
      </c>
      <c r="AN273" s="38">
        <f t="shared" ref="AN273:AP273" si="271">AH273/(AH273+AK273)</f>
        <v>0.5</v>
      </c>
      <c r="AO273" s="38">
        <f t="shared" si="271"/>
        <v>0.5</v>
      </c>
      <c r="AP273" s="38">
        <f t="shared" si="271"/>
        <v>0.1538461538</v>
      </c>
      <c r="AQ273" s="23"/>
      <c r="AR273" s="23"/>
      <c r="AS273" s="23"/>
    </row>
    <row r="274">
      <c r="A274" s="29">
        <v>4009.0</v>
      </c>
      <c r="B274" s="30">
        <v>1116.0</v>
      </c>
      <c r="C274" s="31" t="s">
        <v>0</v>
      </c>
      <c r="D274" s="5">
        <v>2.0</v>
      </c>
      <c r="E274" s="6">
        <v>12.0</v>
      </c>
      <c r="F274" s="7">
        <v>11.0</v>
      </c>
      <c r="G274" s="8">
        <v>25.0</v>
      </c>
      <c r="H274" s="9">
        <v>26.0</v>
      </c>
      <c r="I274" s="10">
        <v>17.0</v>
      </c>
      <c r="J274" s="11">
        <v>9.0</v>
      </c>
      <c r="K274" s="12">
        <v>5.0</v>
      </c>
      <c r="L274" s="13">
        <v>20.0</v>
      </c>
      <c r="M274" s="31"/>
      <c r="N274" s="14">
        <v>4.0</v>
      </c>
      <c r="O274" s="15">
        <v>1.0</v>
      </c>
      <c r="P274" s="16">
        <v>9.0</v>
      </c>
      <c r="Q274" s="17">
        <v>20.0</v>
      </c>
      <c r="R274" s="18">
        <v>48.0</v>
      </c>
      <c r="S274" s="19">
        <v>7.0</v>
      </c>
      <c r="T274" s="20">
        <v>7.0</v>
      </c>
      <c r="U274" s="21">
        <v>11.0</v>
      </c>
      <c r="V274" s="22">
        <v>6.0</v>
      </c>
      <c r="W274" s="31"/>
      <c r="X274" s="14">
        <v>3.0</v>
      </c>
      <c r="Y274" s="15">
        <v>0.0</v>
      </c>
      <c r="Z274" s="16">
        <v>7.0</v>
      </c>
      <c r="AA274" s="17">
        <v>18.0</v>
      </c>
      <c r="AB274" s="18">
        <v>46.0</v>
      </c>
      <c r="AC274" s="19">
        <v>6.0</v>
      </c>
      <c r="AD274" s="20">
        <v>8.0</v>
      </c>
      <c r="AE274" s="21">
        <v>8.0</v>
      </c>
      <c r="AF274" s="22">
        <v>6.0</v>
      </c>
      <c r="AG274" s="37"/>
      <c r="AH274" s="14">
        <v>4.0</v>
      </c>
      <c r="AI274" s="15">
        <v>1.0</v>
      </c>
      <c r="AJ274" s="16">
        <v>9.0</v>
      </c>
      <c r="AK274" s="20">
        <v>7.0</v>
      </c>
      <c r="AL274" s="21">
        <v>11.0</v>
      </c>
      <c r="AM274" s="22">
        <v>6.0</v>
      </c>
      <c r="AN274" s="38">
        <f t="shared" ref="AN274:AP274" si="272">AH274/(AH274+AK274)</f>
        <v>0.3636363636</v>
      </c>
      <c r="AO274" s="38">
        <f t="shared" si="272"/>
        <v>0.08333333333</v>
      </c>
      <c r="AP274" s="38">
        <f t="shared" si="272"/>
        <v>0.6</v>
      </c>
      <c r="AQ274" s="23"/>
      <c r="AR274" s="23"/>
      <c r="AS274" s="23"/>
    </row>
    <row r="275">
      <c r="A275" s="29">
        <v>4010.0</v>
      </c>
      <c r="B275" s="30">
        <v>2785.0</v>
      </c>
      <c r="C275" s="31" t="s">
        <v>0</v>
      </c>
      <c r="D275" s="5">
        <v>38.0</v>
      </c>
      <c r="E275" s="6">
        <v>60.0</v>
      </c>
      <c r="F275" s="7">
        <v>43.0</v>
      </c>
      <c r="G275" s="8">
        <v>124.0</v>
      </c>
      <c r="H275" s="9">
        <v>195.0</v>
      </c>
      <c r="I275" s="10">
        <v>84.0</v>
      </c>
      <c r="J275" s="11">
        <v>47.0</v>
      </c>
      <c r="K275" s="12">
        <v>50.0</v>
      </c>
      <c r="L275" s="13">
        <v>97.0</v>
      </c>
      <c r="M275" s="31"/>
      <c r="N275" s="14">
        <v>29.0</v>
      </c>
      <c r="O275" s="15">
        <v>27.0</v>
      </c>
      <c r="P275" s="16">
        <v>21.0</v>
      </c>
      <c r="Q275" s="17">
        <v>105.0</v>
      </c>
      <c r="R275" s="18">
        <v>186.0</v>
      </c>
      <c r="S275" s="19">
        <v>65.0</v>
      </c>
      <c r="T275" s="20">
        <v>61.0</v>
      </c>
      <c r="U275" s="21">
        <v>49.0</v>
      </c>
      <c r="V275" s="22">
        <v>61.0</v>
      </c>
      <c r="W275" s="31"/>
      <c r="X275" s="14">
        <v>14.0</v>
      </c>
      <c r="Y275" s="15">
        <v>6.0</v>
      </c>
      <c r="Z275" s="16">
        <v>31.0</v>
      </c>
      <c r="AA275" s="17">
        <v>111.0</v>
      </c>
      <c r="AB275" s="18">
        <v>194.0</v>
      </c>
      <c r="AC275" s="19">
        <v>71.0</v>
      </c>
      <c r="AD275" s="20">
        <v>53.0</v>
      </c>
      <c r="AE275" s="21">
        <v>44.0</v>
      </c>
      <c r="AF275" s="22">
        <v>41.0</v>
      </c>
      <c r="AG275" s="37"/>
      <c r="AH275" s="14">
        <v>29.0</v>
      </c>
      <c r="AI275" s="15">
        <v>27.0</v>
      </c>
      <c r="AJ275" s="16">
        <v>21.0</v>
      </c>
      <c r="AK275" s="20">
        <v>61.0</v>
      </c>
      <c r="AL275" s="21">
        <v>49.0</v>
      </c>
      <c r="AM275" s="22">
        <v>61.0</v>
      </c>
      <c r="AN275" s="38">
        <f t="shared" ref="AN275:AP275" si="273">AH275/(AH275+AK275)</f>
        <v>0.3222222222</v>
      </c>
      <c r="AO275" s="38">
        <f t="shared" si="273"/>
        <v>0.3552631579</v>
      </c>
      <c r="AP275" s="38">
        <f t="shared" si="273"/>
        <v>0.256097561</v>
      </c>
      <c r="AQ275" s="23"/>
      <c r="AR275" s="23"/>
      <c r="AS275" s="23"/>
    </row>
    <row r="276">
      <c r="A276" s="29">
        <v>4011.0</v>
      </c>
      <c r="B276" s="30">
        <v>1015.0</v>
      </c>
      <c r="C276" s="31" t="s">
        <v>0</v>
      </c>
      <c r="D276" s="5">
        <v>7.0</v>
      </c>
      <c r="E276" s="6">
        <v>17.0</v>
      </c>
      <c r="F276" s="7">
        <v>7.0</v>
      </c>
      <c r="G276" s="8">
        <v>18.0</v>
      </c>
      <c r="H276" s="9">
        <v>62.0</v>
      </c>
      <c r="I276" s="10">
        <v>22.0</v>
      </c>
      <c r="J276" s="11">
        <v>19.0</v>
      </c>
      <c r="K276" s="12">
        <v>11.0</v>
      </c>
      <c r="L276" s="13">
        <v>28.0</v>
      </c>
      <c r="M276" s="31"/>
      <c r="N276" s="14">
        <v>5.0</v>
      </c>
      <c r="O276" s="15">
        <v>10.0</v>
      </c>
      <c r="P276" s="16">
        <v>3.0</v>
      </c>
      <c r="Q276" s="17">
        <v>27.0</v>
      </c>
      <c r="R276" s="18">
        <v>65.0</v>
      </c>
      <c r="S276" s="19">
        <v>19.0</v>
      </c>
      <c r="T276" s="20">
        <v>9.0</v>
      </c>
      <c r="U276" s="21">
        <v>17.0</v>
      </c>
      <c r="V276" s="22">
        <v>10.0</v>
      </c>
      <c r="W276" s="31"/>
      <c r="X276" s="14">
        <v>4.0</v>
      </c>
      <c r="Y276" s="15">
        <v>2.0</v>
      </c>
      <c r="Z276" s="16">
        <v>7.0</v>
      </c>
      <c r="AA276" s="17">
        <v>26.0</v>
      </c>
      <c r="AB276" s="18">
        <v>61.0</v>
      </c>
      <c r="AC276" s="19">
        <v>22.0</v>
      </c>
      <c r="AD276" s="20">
        <v>4.0</v>
      </c>
      <c r="AE276" s="21">
        <v>17.0</v>
      </c>
      <c r="AF276" s="22">
        <v>4.0</v>
      </c>
      <c r="AG276" s="37"/>
      <c r="AH276" s="14">
        <v>5.0</v>
      </c>
      <c r="AI276" s="15">
        <v>10.0</v>
      </c>
      <c r="AJ276" s="16">
        <v>3.0</v>
      </c>
      <c r="AK276" s="20">
        <v>9.0</v>
      </c>
      <c r="AL276" s="21">
        <v>17.0</v>
      </c>
      <c r="AM276" s="22">
        <v>10.0</v>
      </c>
      <c r="AN276" s="38">
        <f t="shared" ref="AN276:AP276" si="274">AH276/(AH276+AK276)</f>
        <v>0.3571428571</v>
      </c>
      <c r="AO276" s="38">
        <f t="shared" si="274"/>
        <v>0.3703703704</v>
      </c>
      <c r="AP276" s="38">
        <f t="shared" si="274"/>
        <v>0.2307692308</v>
      </c>
      <c r="AQ276" s="23"/>
      <c r="AR276" s="23"/>
      <c r="AS276" s="23"/>
    </row>
    <row r="277">
      <c r="A277" s="29">
        <v>4012.0</v>
      </c>
      <c r="B277" s="30">
        <v>2201.0</v>
      </c>
      <c r="C277" s="31" t="s">
        <v>0</v>
      </c>
      <c r="D277" s="5">
        <v>38.0</v>
      </c>
      <c r="E277" s="6">
        <v>39.0</v>
      </c>
      <c r="F277" s="7">
        <v>22.0</v>
      </c>
      <c r="G277" s="8">
        <v>97.0</v>
      </c>
      <c r="H277" s="9">
        <v>156.0</v>
      </c>
      <c r="I277" s="10">
        <v>54.0</v>
      </c>
      <c r="J277" s="11">
        <v>37.0</v>
      </c>
      <c r="K277" s="12">
        <v>24.0</v>
      </c>
      <c r="L277" s="13">
        <v>97.0</v>
      </c>
      <c r="M277" s="31"/>
      <c r="N277" s="14">
        <v>30.0</v>
      </c>
      <c r="O277" s="15">
        <v>25.0</v>
      </c>
      <c r="P277" s="16">
        <v>12.0</v>
      </c>
      <c r="Q277" s="17">
        <v>63.0</v>
      </c>
      <c r="R277" s="18">
        <v>154.0</v>
      </c>
      <c r="S277" s="19">
        <v>37.0</v>
      </c>
      <c r="T277" s="20">
        <v>47.0</v>
      </c>
      <c r="U277" s="21">
        <v>55.0</v>
      </c>
      <c r="V277" s="22">
        <v>32.0</v>
      </c>
      <c r="W277" s="31"/>
      <c r="X277" s="14">
        <v>22.0</v>
      </c>
      <c r="Y277" s="15">
        <v>15.0</v>
      </c>
      <c r="Z277" s="16">
        <v>18.0</v>
      </c>
      <c r="AA277" s="17">
        <v>65.0</v>
      </c>
      <c r="AB277" s="18">
        <v>162.0</v>
      </c>
      <c r="AC277" s="19">
        <v>38.0</v>
      </c>
      <c r="AD277" s="20">
        <v>44.0</v>
      </c>
      <c r="AE277" s="21">
        <v>40.0</v>
      </c>
      <c r="AF277" s="22">
        <v>14.0</v>
      </c>
      <c r="AG277" s="37"/>
      <c r="AH277" s="14">
        <v>30.0</v>
      </c>
      <c r="AI277" s="15">
        <v>25.0</v>
      </c>
      <c r="AJ277" s="16">
        <v>12.0</v>
      </c>
      <c r="AK277" s="20">
        <v>47.0</v>
      </c>
      <c r="AL277" s="21">
        <v>55.0</v>
      </c>
      <c r="AM277" s="22">
        <v>32.0</v>
      </c>
      <c r="AN277" s="38">
        <f t="shared" ref="AN277:AP277" si="275">AH277/(AH277+AK277)</f>
        <v>0.3896103896</v>
      </c>
      <c r="AO277" s="38">
        <f t="shared" si="275"/>
        <v>0.3125</v>
      </c>
      <c r="AP277" s="38">
        <f t="shared" si="275"/>
        <v>0.2727272727</v>
      </c>
      <c r="AQ277" s="23"/>
      <c r="AR277" s="23"/>
      <c r="AS277" s="23"/>
    </row>
    <row r="278">
      <c r="A278" s="29">
        <v>4013.0</v>
      </c>
      <c r="B278" s="30">
        <v>3213.0</v>
      </c>
      <c r="C278" s="31" t="s">
        <v>0</v>
      </c>
      <c r="D278" s="5">
        <v>30.0</v>
      </c>
      <c r="E278" s="6">
        <v>40.0</v>
      </c>
      <c r="F278" s="7">
        <v>27.0</v>
      </c>
      <c r="G278" s="8">
        <v>98.0</v>
      </c>
      <c r="H278" s="9">
        <v>113.0</v>
      </c>
      <c r="I278" s="10">
        <v>50.0</v>
      </c>
      <c r="J278" s="11">
        <v>48.0</v>
      </c>
      <c r="K278" s="12">
        <v>20.0</v>
      </c>
      <c r="L278" s="13">
        <v>85.0</v>
      </c>
      <c r="M278" s="31"/>
      <c r="N278" s="14">
        <v>16.0</v>
      </c>
      <c r="O278" s="15">
        <v>20.0</v>
      </c>
      <c r="P278" s="16">
        <v>16.0</v>
      </c>
      <c r="Q278" s="17">
        <v>88.0</v>
      </c>
      <c r="R278" s="18">
        <v>131.0</v>
      </c>
      <c r="S278" s="19">
        <v>38.0</v>
      </c>
      <c r="T278" s="20">
        <v>42.0</v>
      </c>
      <c r="U278" s="21">
        <v>31.0</v>
      </c>
      <c r="V278" s="22">
        <v>23.0</v>
      </c>
      <c r="W278" s="31"/>
      <c r="X278" s="14">
        <v>10.0</v>
      </c>
      <c r="Y278" s="15">
        <v>7.0</v>
      </c>
      <c r="Z278" s="16">
        <v>16.0</v>
      </c>
      <c r="AA278" s="17">
        <v>89.0</v>
      </c>
      <c r="AB278" s="18">
        <v>136.0</v>
      </c>
      <c r="AC278" s="19">
        <v>44.0</v>
      </c>
      <c r="AD278" s="20">
        <v>26.0</v>
      </c>
      <c r="AE278" s="21">
        <v>29.0</v>
      </c>
      <c r="AF278" s="22">
        <v>13.0</v>
      </c>
      <c r="AG278" s="37"/>
      <c r="AH278" s="14">
        <v>16.0</v>
      </c>
      <c r="AI278" s="15">
        <v>20.0</v>
      </c>
      <c r="AJ278" s="16">
        <v>16.0</v>
      </c>
      <c r="AK278" s="20">
        <v>42.0</v>
      </c>
      <c r="AL278" s="21">
        <v>31.0</v>
      </c>
      <c r="AM278" s="22">
        <v>23.0</v>
      </c>
      <c r="AN278" s="38">
        <f t="shared" ref="AN278:AP278" si="276">AH278/(AH278+AK278)</f>
        <v>0.275862069</v>
      </c>
      <c r="AO278" s="38">
        <f t="shared" si="276"/>
        <v>0.3921568627</v>
      </c>
      <c r="AP278" s="38">
        <f t="shared" si="276"/>
        <v>0.4102564103</v>
      </c>
      <c r="AQ278" s="23"/>
      <c r="AR278" s="23"/>
      <c r="AS278" s="23"/>
    </row>
    <row r="279">
      <c r="A279" s="29">
        <v>4017.0</v>
      </c>
      <c r="B279" s="30">
        <v>2502.0</v>
      </c>
      <c r="C279" s="31" t="s">
        <v>0</v>
      </c>
      <c r="D279" s="5">
        <v>15.0</v>
      </c>
      <c r="E279" s="6">
        <v>28.0</v>
      </c>
      <c r="F279" s="7">
        <v>13.0</v>
      </c>
      <c r="G279" s="8">
        <v>67.0</v>
      </c>
      <c r="H279" s="9">
        <v>164.0</v>
      </c>
      <c r="I279" s="10">
        <v>41.0</v>
      </c>
      <c r="J279" s="11">
        <v>28.0</v>
      </c>
      <c r="K279" s="12">
        <v>24.0</v>
      </c>
      <c r="L279" s="13">
        <v>62.0</v>
      </c>
      <c r="M279" s="31"/>
      <c r="N279" s="14">
        <v>3.0</v>
      </c>
      <c r="O279" s="15">
        <v>4.0</v>
      </c>
      <c r="P279" s="16">
        <v>6.0</v>
      </c>
      <c r="Q279" s="17">
        <v>97.0</v>
      </c>
      <c r="R279" s="18">
        <v>202.0</v>
      </c>
      <c r="S279" s="19">
        <v>57.0</v>
      </c>
      <c r="T279" s="20">
        <v>4.0</v>
      </c>
      <c r="U279" s="21">
        <v>5.0</v>
      </c>
      <c r="V279" s="22">
        <v>4.0</v>
      </c>
      <c r="W279" s="31"/>
      <c r="X279" s="14">
        <v>5.0</v>
      </c>
      <c r="Y279" s="15">
        <v>0.0</v>
      </c>
      <c r="Z279" s="16">
        <v>6.0</v>
      </c>
      <c r="AA279" s="17">
        <v>103.0</v>
      </c>
      <c r="AB279" s="18">
        <v>221.0</v>
      </c>
      <c r="AC279" s="19">
        <v>58.0</v>
      </c>
      <c r="AD279" s="20">
        <v>3.0</v>
      </c>
      <c r="AE279" s="21">
        <v>3.0</v>
      </c>
      <c r="AF279" s="22">
        <v>2.0</v>
      </c>
      <c r="AG279" s="37"/>
      <c r="AH279" s="14">
        <v>3.0</v>
      </c>
      <c r="AI279" s="15">
        <v>4.0</v>
      </c>
      <c r="AJ279" s="16">
        <v>6.0</v>
      </c>
      <c r="AK279" s="20">
        <v>4.0</v>
      </c>
      <c r="AL279" s="21">
        <v>5.0</v>
      </c>
      <c r="AM279" s="22">
        <v>4.0</v>
      </c>
      <c r="AN279" s="38">
        <f t="shared" ref="AN279:AP279" si="277">AH279/(AH279+AK279)</f>
        <v>0.4285714286</v>
      </c>
      <c r="AO279" s="38">
        <f t="shared" si="277"/>
        <v>0.4444444444</v>
      </c>
      <c r="AP279" s="38">
        <f t="shared" si="277"/>
        <v>0.6</v>
      </c>
      <c r="AQ279" s="23"/>
      <c r="AR279" s="23"/>
      <c r="AS279" s="23"/>
    </row>
    <row r="280">
      <c r="A280" s="29">
        <v>4018.0</v>
      </c>
      <c r="B280" s="30">
        <v>615.0</v>
      </c>
      <c r="C280" s="31" t="s">
        <v>0</v>
      </c>
      <c r="D280" s="5">
        <v>7.0</v>
      </c>
      <c r="E280" s="6">
        <v>22.0</v>
      </c>
      <c r="F280" s="7">
        <v>18.0</v>
      </c>
      <c r="G280" s="8">
        <v>17.0</v>
      </c>
      <c r="H280" s="9">
        <v>27.0</v>
      </c>
      <c r="I280" s="10">
        <v>23.0</v>
      </c>
      <c r="J280" s="11">
        <v>2.0</v>
      </c>
      <c r="K280" s="12">
        <v>5.0</v>
      </c>
      <c r="L280" s="13">
        <v>20.0</v>
      </c>
      <c r="M280" s="31"/>
      <c r="N280" s="14">
        <v>9.0</v>
      </c>
      <c r="O280" s="15">
        <v>6.0</v>
      </c>
      <c r="P280" s="16">
        <v>9.0</v>
      </c>
      <c r="Q280" s="17">
        <v>5.0</v>
      </c>
      <c r="R280" s="18">
        <v>41.0</v>
      </c>
      <c r="S280" s="19">
        <v>6.0</v>
      </c>
      <c r="T280" s="20">
        <v>7.0</v>
      </c>
      <c r="U280" s="21">
        <v>12.0</v>
      </c>
      <c r="V280" s="22">
        <v>15.0</v>
      </c>
      <c r="W280" s="31"/>
      <c r="X280" s="14">
        <v>6.0</v>
      </c>
      <c r="Y280" s="15">
        <v>8.0</v>
      </c>
      <c r="Z280" s="16">
        <v>16.0</v>
      </c>
      <c r="AA280" s="17">
        <v>5.0</v>
      </c>
      <c r="AB280" s="18">
        <v>39.0</v>
      </c>
      <c r="AC280" s="19">
        <v>6.0</v>
      </c>
      <c r="AD280" s="20">
        <v>6.0</v>
      </c>
      <c r="AE280" s="21">
        <v>5.0</v>
      </c>
      <c r="AF280" s="22">
        <v>9.0</v>
      </c>
      <c r="AG280" s="37"/>
      <c r="AH280" s="14">
        <v>9.0</v>
      </c>
      <c r="AI280" s="15">
        <v>6.0</v>
      </c>
      <c r="AJ280" s="16">
        <v>9.0</v>
      </c>
      <c r="AK280" s="20">
        <v>7.0</v>
      </c>
      <c r="AL280" s="21">
        <v>12.0</v>
      </c>
      <c r="AM280" s="22">
        <v>15.0</v>
      </c>
      <c r="AN280" s="38">
        <f t="shared" ref="AN280:AP280" si="278">AH280/(AH280+AK280)</f>
        <v>0.5625</v>
      </c>
      <c r="AO280" s="38">
        <f t="shared" si="278"/>
        <v>0.3333333333</v>
      </c>
      <c r="AP280" s="38">
        <f t="shared" si="278"/>
        <v>0.375</v>
      </c>
      <c r="AQ280" s="23"/>
      <c r="AR280" s="23"/>
      <c r="AS280" s="23"/>
    </row>
    <row r="281">
      <c r="A281" s="29">
        <v>4019.0</v>
      </c>
      <c r="B281" s="30">
        <v>2418.0</v>
      </c>
      <c r="C281" s="31" t="s">
        <v>0</v>
      </c>
      <c r="D281" s="5">
        <v>5.0</v>
      </c>
      <c r="E281" s="6">
        <v>23.0</v>
      </c>
      <c r="F281" s="7">
        <v>9.0</v>
      </c>
      <c r="G281" s="8">
        <v>21.0</v>
      </c>
      <c r="H281" s="9">
        <v>78.0</v>
      </c>
      <c r="I281" s="10">
        <v>14.0</v>
      </c>
      <c r="J281" s="11">
        <v>16.0</v>
      </c>
      <c r="K281" s="12">
        <v>13.0</v>
      </c>
      <c r="L281" s="13">
        <v>49.0</v>
      </c>
      <c r="M281" s="31"/>
      <c r="N281" s="14">
        <v>5.0</v>
      </c>
      <c r="O281" s="15">
        <v>5.0</v>
      </c>
      <c r="P281" s="16">
        <v>3.0</v>
      </c>
      <c r="Q281" s="17">
        <v>20.0</v>
      </c>
      <c r="R281" s="18">
        <v>85.0</v>
      </c>
      <c r="S281" s="19">
        <v>21.0</v>
      </c>
      <c r="T281" s="20">
        <v>7.0</v>
      </c>
      <c r="U281" s="21">
        <v>8.0</v>
      </c>
      <c r="V281" s="22">
        <v>11.0</v>
      </c>
      <c r="W281" s="31"/>
      <c r="X281" s="14">
        <v>5.0</v>
      </c>
      <c r="Y281" s="15">
        <v>3.0</v>
      </c>
      <c r="Z281" s="16">
        <v>2.0</v>
      </c>
      <c r="AA281" s="17">
        <v>20.0</v>
      </c>
      <c r="AB281" s="18">
        <v>81.0</v>
      </c>
      <c r="AC281" s="19">
        <v>20.0</v>
      </c>
      <c r="AD281" s="20">
        <v>6.0</v>
      </c>
      <c r="AE281" s="21">
        <v>8.0</v>
      </c>
      <c r="AF281" s="22">
        <v>12.0</v>
      </c>
      <c r="AG281" s="37"/>
      <c r="AH281" s="14">
        <v>5.0</v>
      </c>
      <c r="AI281" s="15">
        <v>5.0</v>
      </c>
      <c r="AJ281" s="16">
        <v>3.0</v>
      </c>
      <c r="AK281" s="20">
        <v>7.0</v>
      </c>
      <c r="AL281" s="21">
        <v>8.0</v>
      </c>
      <c r="AM281" s="22">
        <v>11.0</v>
      </c>
      <c r="AN281" s="38">
        <f t="shared" ref="AN281:AP281" si="279">AH281/(AH281+AK281)</f>
        <v>0.4166666667</v>
      </c>
      <c r="AO281" s="38">
        <f t="shared" si="279"/>
        <v>0.3846153846</v>
      </c>
      <c r="AP281" s="38">
        <f t="shared" si="279"/>
        <v>0.2142857143</v>
      </c>
      <c r="AQ281" s="23"/>
      <c r="AR281" s="23"/>
      <c r="AS281" s="23"/>
    </row>
    <row r="282">
      <c r="A282" s="29">
        <v>4020.0</v>
      </c>
      <c r="B282" s="30">
        <v>1472.0</v>
      </c>
      <c r="C282" s="31" t="s">
        <v>0</v>
      </c>
      <c r="D282" s="5">
        <v>4.0</v>
      </c>
      <c r="E282" s="6">
        <v>22.0</v>
      </c>
      <c r="F282" s="7">
        <v>10.0</v>
      </c>
      <c r="G282" s="8">
        <v>9.0</v>
      </c>
      <c r="H282" s="9">
        <v>74.0</v>
      </c>
      <c r="I282" s="10">
        <v>19.0</v>
      </c>
      <c r="J282" s="11">
        <v>4.0</v>
      </c>
      <c r="K282" s="12">
        <v>19.0</v>
      </c>
      <c r="L282" s="13">
        <v>47.0</v>
      </c>
      <c r="M282" s="31"/>
      <c r="N282" s="14">
        <v>2.0</v>
      </c>
      <c r="O282" s="15">
        <v>7.0</v>
      </c>
      <c r="P282" s="16">
        <v>3.0</v>
      </c>
      <c r="Q282" s="17">
        <v>9.0</v>
      </c>
      <c r="R282" s="18">
        <v>84.0</v>
      </c>
      <c r="S282" s="19">
        <v>33.0</v>
      </c>
      <c r="T282" s="20">
        <v>2.0</v>
      </c>
      <c r="U282" s="21">
        <v>22.0</v>
      </c>
      <c r="V282" s="22">
        <v>8.0</v>
      </c>
      <c r="W282" s="31"/>
      <c r="X282" s="14">
        <v>1.0</v>
      </c>
      <c r="Y282" s="15">
        <v>7.0</v>
      </c>
      <c r="Z282" s="16">
        <v>1.0</v>
      </c>
      <c r="AA282" s="17">
        <v>10.0</v>
      </c>
      <c r="AB282" s="18">
        <v>83.0</v>
      </c>
      <c r="AC282" s="19">
        <v>32.0</v>
      </c>
      <c r="AD282" s="20">
        <v>3.0</v>
      </c>
      <c r="AE282" s="21">
        <v>21.0</v>
      </c>
      <c r="AF282" s="22">
        <v>6.0</v>
      </c>
      <c r="AG282" s="37"/>
      <c r="AH282" s="14">
        <v>2.0</v>
      </c>
      <c r="AI282" s="15">
        <v>7.0</v>
      </c>
      <c r="AJ282" s="16">
        <v>3.0</v>
      </c>
      <c r="AK282" s="20">
        <v>2.0</v>
      </c>
      <c r="AL282" s="21">
        <v>22.0</v>
      </c>
      <c r="AM282" s="22">
        <v>8.0</v>
      </c>
      <c r="AN282" s="38">
        <f t="shared" ref="AN282:AP282" si="280">AH282/(AH282+AK282)</f>
        <v>0.5</v>
      </c>
      <c r="AO282" s="38">
        <f t="shared" si="280"/>
        <v>0.2413793103</v>
      </c>
      <c r="AP282" s="38">
        <f t="shared" si="280"/>
        <v>0.2727272727</v>
      </c>
      <c r="AQ282" s="23"/>
      <c r="AR282" s="23"/>
      <c r="AS282" s="23"/>
    </row>
    <row r="283">
      <c r="A283" s="29">
        <v>4021.0</v>
      </c>
      <c r="B283" s="30">
        <v>1018.0</v>
      </c>
      <c r="C283" s="31" t="s">
        <v>0</v>
      </c>
      <c r="D283" s="5">
        <v>14.0</v>
      </c>
      <c r="E283" s="6">
        <v>25.0</v>
      </c>
      <c r="F283" s="7">
        <v>12.0</v>
      </c>
      <c r="G283" s="8">
        <v>42.0</v>
      </c>
      <c r="H283" s="9">
        <v>66.0</v>
      </c>
      <c r="I283" s="10">
        <v>14.0</v>
      </c>
      <c r="J283" s="11">
        <v>19.0</v>
      </c>
      <c r="K283" s="12">
        <v>8.0</v>
      </c>
      <c r="L283" s="13">
        <v>41.0</v>
      </c>
      <c r="M283" s="31"/>
      <c r="N283" s="14">
        <v>13.0</v>
      </c>
      <c r="O283" s="15">
        <v>8.0</v>
      </c>
      <c r="P283" s="16">
        <v>2.0</v>
      </c>
      <c r="Q283" s="17">
        <v>41.0</v>
      </c>
      <c r="R283" s="18">
        <v>89.0</v>
      </c>
      <c r="S283" s="19">
        <v>13.0</v>
      </c>
      <c r="T283" s="20">
        <v>16.0</v>
      </c>
      <c r="U283" s="21">
        <v>8.0</v>
      </c>
      <c r="V283" s="22">
        <v>20.0</v>
      </c>
      <c r="W283" s="31"/>
      <c r="X283" s="14">
        <v>6.0</v>
      </c>
      <c r="Y283" s="15">
        <v>2.0</v>
      </c>
      <c r="Z283" s="16">
        <v>2.0</v>
      </c>
      <c r="AA283" s="17">
        <v>40.0</v>
      </c>
      <c r="AB283" s="18">
        <v>90.0</v>
      </c>
      <c r="AC283" s="19">
        <v>11.0</v>
      </c>
      <c r="AD283" s="20">
        <v>13.0</v>
      </c>
      <c r="AE283" s="21">
        <v>7.0</v>
      </c>
      <c r="AF283" s="22">
        <v>9.0</v>
      </c>
      <c r="AG283" s="37"/>
      <c r="AH283" s="14">
        <v>13.0</v>
      </c>
      <c r="AI283" s="15">
        <v>8.0</v>
      </c>
      <c r="AJ283" s="16">
        <v>2.0</v>
      </c>
      <c r="AK283" s="20">
        <v>16.0</v>
      </c>
      <c r="AL283" s="21">
        <v>8.0</v>
      </c>
      <c r="AM283" s="22">
        <v>20.0</v>
      </c>
      <c r="AN283" s="38">
        <f t="shared" ref="AN283:AP283" si="281">AH283/(AH283+AK283)</f>
        <v>0.4482758621</v>
      </c>
      <c r="AO283" s="38">
        <f t="shared" si="281"/>
        <v>0.5</v>
      </c>
      <c r="AP283" s="38">
        <f t="shared" si="281"/>
        <v>0.09090909091</v>
      </c>
      <c r="AQ283" s="23"/>
      <c r="AR283" s="23"/>
      <c r="AS283" s="23"/>
    </row>
    <row r="284">
      <c r="A284" s="29">
        <v>4022.0</v>
      </c>
      <c r="B284" s="30">
        <v>1715.0</v>
      </c>
      <c r="C284" s="31" t="s">
        <v>0</v>
      </c>
      <c r="D284" s="5">
        <v>17.0</v>
      </c>
      <c r="E284" s="6">
        <v>27.0</v>
      </c>
      <c r="F284" s="7">
        <v>13.0</v>
      </c>
      <c r="G284" s="8">
        <v>51.0</v>
      </c>
      <c r="H284" s="9">
        <v>105.0</v>
      </c>
      <c r="I284" s="10">
        <v>32.0</v>
      </c>
      <c r="J284" s="11">
        <v>9.0</v>
      </c>
      <c r="K284" s="12">
        <v>16.0</v>
      </c>
      <c r="L284" s="13">
        <v>55.0</v>
      </c>
      <c r="M284" s="31"/>
      <c r="N284" s="14">
        <v>9.0</v>
      </c>
      <c r="O284" s="15">
        <v>15.0</v>
      </c>
      <c r="P284" s="16">
        <v>6.0</v>
      </c>
      <c r="Q284" s="17">
        <v>37.0</v>
      </c>
      <c r="R284" s="18">
        <v>111.0</v>
      </c>
      <c r="S284" s="19">
        <v>29.0</v>
      </c>
      <c r="T284" s="20">
        <v>22.0</v>
      </c>
      <c r="U284" s="21">
        <v>18.0</v>
      </c>
      <c r="V284" s="22">
        <v>15.0</v>
      </c>
      <c r="W284" s="31"/>
      <c r="X284" s="14">
        <v>2.0</v>
      </c>
      <c r="Y284" s="15">
        <v>6.0</v>
      </c>
      <c r="Z284" s="16">
        <v>11.0</v>
      </c>
      <c r="AA284" s="17">
        <v>39.0</v>
      </c>
      <c r="AB284" s="18">
        <v>116.0</v>
      </c>
      <c r="AC284" s="19">
        <v>30.0</v>
      </c>
      <c r="AD284" s="20">
        <v>11.0</v>
      </c>
      <c r="AE284" s="21">
        <v>13.0</v>
      </c>
      <c r="AF284" s="22">
        <v>8.0</v>
      </c>
      <c r="AG284" s="37"/>
      <c r="AH284" s="14">
        <v>9.0</v>
      </c>
      <c r="AI284" s="15">
        <v>15.0</v>
      </c>
      <c r="AJ284" s="16">
        <v>6.0</v>
      </c>
      <c r="AK284" s="20">
        <v>22.0</v>
      </c>
      <c r="AL284" s="21">
        <v>18.0</v>
      </c>
      <c r="AM284" s="22">
        <v>15.0</v>
      </c>
      <c r="AN284" s="38">
        <f t="shared" ref="AN284:AP284" si="282">AH284/(AH284+AK284)</f>
        <v>0.2903225806</v>
      </c>
      <c r="AO284" s="38">
        <f t="shared" si="282"/>
        <v>0.4545454545</v>
      </c>
      <c r="AP284" s="38">
        <f t="shared" si="282"/>
        <v>0.2857142857</v>
      </c>
      <c r="AQ284" s="23"/>
      <c r="AR284" s="23"/>
      <c r="AS284" s="23"/>
    </row>
    <row r="285">
      <c r="A285" s="29">
        <v>4024.0</v>
      </c>
      <c r="B285" s="30">
        <v>1993.0</v>
      </c>
      <c r="C285" s="31" t="s">
        <v>0</v>
      </c>
      <c r="D285" s="5">
        <v>13.0</v>
      </c>
      <c r="E285" s="6">
        <v>24.0</v>
      </c>
      <c r="F285" s="7">
        <v>8.0</v>
      </c>
      <c r="G285" s="8">
        <v>29.0</v>
      </c>
      <c r="H285" s="9">
        <v>56.0</v>
      </c>
      <c r="I285" s="10">
        <v>30.0</v>
      </c>
      <c r="J285" s="11">
        <v>25.0</v>
      </c>
      <c r="K285" s="12">
        <v>15.0</v>
      </c>
      <c r="L285" s="13">
        <v>52.0</v>
      </c>
      <c r="M285" s="31"/>
      <c r="N285" s="14">
        <v>5.0</v>
      </c>
      <c r="O285" s="15">
        <v>4.0</v>
      </c>
      <c r="P285" s="16">
        <v>16.0</v>
      </c>
      <c r="Q285" s="17">
        <v>45.0</v>
      </c>
      <c r="R285" s="18">
        <v>80.0</v>
      </c>
      <c r="S285" s="19">
        <v>29.0</v>
      </c>
      <c r="T285" s="20">
        <v>8.0</v>
      </c>
      <c r="U285" s="21">
        <v>10.0</v>
      </c>
      <c r="V285" s="22">
        <v>6.0</v>
      </c>
      <c r="W285" s="31"/>
      <c r="X285" s="14">
        <v>1.0</v>
      </c>
      <c r="Y285" s="15">
        <v>3.0</v>
      </c>
      <c r="Z285" s="16">
        <v>7.0</v>
      </c>
      <c r="AA285" s="17">
        <v>45.0</v>
      </c>
      <c r="AB285" s="18">
        <v>91.0</v>
      </c>
      <c r="AC285" s="19">
        <v>33.0</v>
      </c>
      <c r="AD285" s="20">
        <v>7.0</v>
      </c>
      <c r="AE285" s="21">
        <v>8.0</v>
      </c>
      <c r="AF285" s="22">
        <v>2.0</v>
      </c>
      <c r="AG285" s="37"/>
      <c r="AH285" s="14">
        <v>5.0</v>
      </c>
      <c r="AI285" s="15">
        <v>4.0</v>
      </c>
      <c r="AJ285" s="16">
        <v>16.0</v>
      </c>
      <c r="AK285" s="20">
        <v>8.0</v>
      </c>
      <c r="AL285" s="21">
        <v>10.0</v>
      </c>
      <c r="AM285" s="22">
        <v>6.0</v>
      </c>
      <c r="AN285" s="38">
        <f t="shared" ref="AN285:AP285" si="283">AH285/(AH285+AK285)</f>
        <v>0.3846153846</v>
      </c>
      <c r="AO285" s="38">
        <f t="shared" si="283"/>
        <v>0.2857142857</v>
      </c>
      <c r="AP285" s="38">
        <f t="shared" si="283"/>
        <v>0.7272727273</v>
      </c>
      <c r="AQ285" s="23"/>
      <c r="AR285" s="23"/>
      <c r="AS285" s="23"/>
    </row>
    <row r="286">
      <c r="A286" s="29">
        <v>4027.0</v>
      </c>
      <c r="B286" s="30">
        <v>1722.0</v>
      </c>
      <c r="C286" s="31" t="s">
        <v>0</v>
      </c>
      <c r="D286" s="5">
        <v>7.0</v>
      </c>
      <c r="E286" s="6">
        <v>27.0</v>
      </c>
      <c r="F286" s="7">
        <v>7.0</v>
      </c>
      <c r="G286" s="8">
        <v>25.0</v>
      </c>
      <c r="H286" s="9">
        <v>73.0</v>
      </c>
      <c r="I286" s="10">
        <v>26.0</v>
      </c>
      <c r="J286" s="11">
        <v>15.0</v>
      </c>
      <c r="K286" s="12">
        <v>7.0</v>
      </c>
      <c r="L286" s="13">
        <v>43.0</v>
      </c>
      <c r="M286" s="31"/>
      <c r="N286" s="14">
        <v>10.0</v>
      </c>
      <c r="O286" s="15">
        <v>4.0</v>
      </c>
      <c r="P286" s="16">
        <v>5.0</v>
      </c>
      <c r="Q286" s="17">
        <v>23.0</v>
      </c>
      <c r="R286" s="18">
        <v>87.0</v>
      </c>
      <c r="S286" s="19">
        <v>12.0</v>
      </c>
      <c r="T286" s="20">
        <v>10.0</v>
      </c>
      <c r="U286" s="21">
        <v>21.0</v>
      </c>
      <c r="V286" s="22">
        <v>7.0</v>
      </c>
      <c r="W286" s="31"/>
      <c r="X286" s="14">
        <v>3.0</v>
      </c>
      <c r="Y286" s="15">
        <v>7.0</v>
      </c>
      <c r="Z286" s="16">
        <v>8.0</v>
      </c>
      <c r="AA286" s="17">
        <v>21.0</v>
      </c>
      <c r="AB286" s="18">
        <v>88.0</v>
      </c>
      <c r="AC286" s="19">
        <v>15.0</v>
      </c>
      <c r="AD286" s="20">
        <v>9.0</v>
      </c>
      <c r="AE286" s="21">
        <v>17.0</v>
      </c>
      <c r="AF286" s="22">
        <v>7.0</v>
      </c>
      <c r="AG286" s="37"/>
      <c r="AH286" s="14">
        <v>10.0</v>
      </c>
      <c r="AI286" s="15">
        <v>4.0</v>
      </c>
      <c r="AJ286" s="16">
        <v>5.0</v>
      </c>
      <c r="AK286" s="20">
        <v>10.0</v>
      </c>
      <c r="AL286" s="21">
        <v>21.0</v>
      </c>
      <c r="AM286" s="22">
        <v>7.0</v>
      </c>
      <c r="AN286" s="38">
        <f t="shared" ref="AN286:AP286" si="284">AH286/(AH286+AK286)</f>
        <v>0.5</v>
      </c>
      <c r="AO286" s="38">
        <f t="shared" si="284"/>
        <v>0.16</v>
      </c>
      <c r="AP286" s="38">
        <f t="shared" si="284"/>
        <v>0.4166666667</v>
      </c>
      <c r="AQ286" s="23"/>
      <c r="AR286" s="23"/>
      <c r="AS286" s="23"/>
    </row>
    <row r="287">
      <c r="A287" s="29">
        <v>4028.0</v>
      </c>
      <c r="B287" s="30">
        <v>2031.0</v>
      </c>
      <c r="C287" s="31" t="s">
        <v>0</v>
      </c>
      <c r="D287" s="5">
        <v>5.0</v>
      </c>
      <c r="E287" s="6">
        <v>12.0</v>
      </c>
      <c r="F287" s="7">
        <v>8.0</v>
      </c>
      <c r="G287" s="8">
        <v>31.0</v>
      </c>
      <c r="H287" s="9">
        <v>105.0</v>
      </c>
      <c r="I287" s="10">
        <v>32.0</v>
      </c>
      <c r="J287" s="11">
        <v>14.0</v>
      </c>
      <c r="K287" s="12">
        <v>13.0</v>
      </c>
      <c r="L287" s="13">
        <v>25.0</v>
      </c>
      <c r="M287" s="31"/>
      <c r="N287" s="14">
        <v>1.0</v>
      </c>
      <c r="O287" s="15">
        <v>0.0</v>
      </c>
      <c r="P287" s="16">
        <v>0.0</v>
      </c>
      <c r="Q287" s="17">
        <v>39.0</v>
      </c>
      <c r="R287" s="18">
        <v>120.0</v>
      </c>
      <c r="S287" s="19">
        <v>35.0</v>
      </c>
      <c r="T287" s="20">
        <v>1.0</v>
      </c>
      <c r="U287" s="21">
        <v>2.0</v>
      </c>
      <c r="V287" s="22">
        <v>4.0</v>
      </c>
      <c r="W287" s="31"/>
      <c r="X287" s="14">
        <v>0.0</v>
      </c>
      <c r="Y287" s="15">
        <v>1.0</v>
      </c>
      <c r="Z287" s="16">
        <v>1.0</v>
      </c>
      <c r="AA287" s="17">
        <v>41.0</v>
      </c>
      <c r="AB287" s="18">
        <v>128.0</v>
      </c>
      <c r="AC287" s="19">
        <v>41.0</v>
      </c>
      <c r="AD287" s="20">
        <v>2.0</v>
      </c>
      <c r="AE287" s="21">
        <v>0.0</v>
      </c>
      <c r="AF287" s="22">
        <v>4.0</v>
      </c>
      <c r="AG287" s="37"/>
      <c r="AH287" s="14">
        <v>1.0</v>
      </c>
      <c r="AI287" s="15">
        <v>0.0</v>
      </c>
      <c r="AJ287" s="16">
        <v>0.0</v>
      </c>
      <c r="AK287" s="20">
        <v>1.0</v>
      </c>
      <c r="AL287" s="21">
        <v>2.0</v>
      </c>
      <c r="AM287" s="22">
        <v>4.0</v>
      </c>
      <c r="AN287" s="38">
        <f t="shared" ref="AN287:AP287" si="285">AH287/(AH287+AK287)</f>
        <v>0.5</v>
      </c>
      <c r="AO287" s="38">
        <f t="shared" si="285"/>
        <v>0</v>
      </c>
      <c r="AP287" s="38">
        <f t="shared" si="285"/>
        <v>0</v>
      </c>
      <c r="AQ287" s="23"/>
      <c r="AR287" s="23"/>
      <c r="AS287" s="23"/>
    </row>
    <row r="288">
      <c r="A288" s="29">
        <v>4030.0</v>
      </c>
      <c r="B288" s="30">
        <v>1978.0</v>
      </c>
      <c r="C288" s="31" t="s">
        <v>0</v>
      </c>
      <c r="D288" s="5">
        <v>4.0</v>
      </c>
      <c r="E288" s="6">
        <v>17.0</v>
      </c>
      <c r="F288" s="7">
        <v>7.0</v>
      </c>
      <c r="G288" s="8">
        <v>32.0</v>
      </c>
      <c r="H288" s="9">
        <v>78.0</v>
      </c>
      <c r="I288" s="10">
        <v>21.0</v>
      </c>
      <c r="J288" s="11">
        <v>7.0</v>
      </c>
      <c r="K288" s="12">
        <v>12.0</v>
      </c>
      <c r="L288" s="13">
        <v>45.0</v>
      </c>
      <c r="M288" s="31"/>
      <c r="N288" s="14">
        <v>0.0</v>
      </c>
      <c r="O288" s="15">
        <v>3.0</v>
      </c>
      <c r="P288" s="16">
        <v>2.0</v>
      </c>
      <c r="Q288" s="17">
        <v>34.0</v>
      </c>
      <c r="R288" s="18">
        <v>103.0</v>
      </c>
      <c r="S288" s="19">
        <v>28.0</v>
      </c>
      <c r="T288" s="20">
        <v>1.0</v>
      </c>
      <c r="U288" s="21">
        <v>1.0</v>
      </c>
      <c r="V288" s="22">
        <v>3.0</v>
      </c>
      <c r="W288" s="31"/>
      <c r="X288" s="14">
        <v>0.0</v>
      </c>
      <c r="Y288" s="15">
        <v>1.0</v>
      </c>
      <c r="Z288" s="16">
        <v>0.0</v>
      </c>
      <c r="AA288" s="17">
        <v>38.0</v>
      </c>
      <c r="AB288" s="18">
        <v>110.0</v>
      </c>
      <c r="AC288" s="19">
        <v>30.0</v>
      </c>
      <c r="AD288" s="20">
        <v>1.0</v>
      </c>
      <c r="AE288" s="21">
        <v>1.0</v>
      </c>
      <c r="AF288" s="22">
        <v>2.0</v>
      </c>
      <c r="AG288" s="37"/>
      <c r="AH288" s="14">
        <v>0.0</v>
      </c>
      <c r="AI288" s="15">
        <v>3.0</v>
      </c>
      <c r="AJ288" s="16">
        <v>2.0</v>
      </c>
      <c r="AK288" s="20">
        <v>1.0</v>
      </c>
      <c r="AL288" s="21">
        <v>1.0</v>
      </c>
      <c r="AM288" s="22">
        <v>3.0</v>
      </c>
      <c r="AN288" s="38">
        <f t="shared" ref="AN288:AP288" si="286">AH288/(AH288+AK288)</f>
        <v>0</v>
      </c>
      <c r="AO288" s="38">
        <f t="shared" si="286"/>
        <v>0.75</v>
      </c>
      <c r="AP288" s="38">
        <f t="shared" si="286"/>
        <v>0.4</v>
      </c>
      <c r="AQ288" s="23"/>
      <c r="AR288" s="23"/>
      <c r="AS288" s="23"/>
    </row>
    <row r="289">
      <c r="A289" s="29">
        <v>4032.0</v>
      </c>
      <c r="B289" s="30">
        <v>1293.0</v>
      </c>
      <c r="C289" s="31" t="s">
        <v>0</v>
      </c>
      <c r="D289" s="5">
        <v>18.0</v>
      </c>
      <c r="E289" s="6">
        <v>22.0</v>
      </c>
      <c r="F289" s="7">
        <v>13.0</v>
      </c>
      <c r="G289" s="8">
        <v>23.0</v>
      </c>
      <c r="H289" s="9">
        <v>54.0</v>
      </c>
      <c r="I289" s="10">
        <v>13.0</v>
      </c>
      <c r="J289" s="11">
        <v>12.0</v>
      </c>
      <c r="K289" s="12">
        <v>11.0</v>
      </c>
      <c r="L289" s="13">
        <v>33.0</v>
      </c>
      <c r="M289" s="31"/>
      <c r="N289" s="14">
        <v>3.0</v>
      </c>
      <c r="O289" s="15">
        <v>10.0</v>
      </c>
      <c r="P289" s="16">
        <v>5.0</v>
      </c>
      <c r="Q289" s="17">
        <v>28.0</v>
      </c>
      <c r="R289" s="18">
        <v>61.0</v>
      </c>
      <c r="S289" s="19">
        <v>13.0</v>
      </c>
      <c r="T289" s="20">
        <v>9.0</v>
      </c>
      <c r="U289" s="21">
        <v>20.0</v>
      </c>
      <c r="V289" s="22">
        <v>14.0</v>
      </c>
      <c r="W289" s="31"/>
      <c r="X289" s="14">
        <v>4.0</v>
      </c>
      <c r="Y289" s="15">
        <v>3.0</v>
      </c>
      <c r="Z289" s="16">
        <v>1.0</v>
      </c>
      <c r="AA289" s="17">
        <v>29.0</v>
      </c>
      <c r="AB289" s="18">
        <v>61.0</v>
      </c>
      <c r="AC289" s="19">
        <v>14.0</v>
      </c>
      <c r="AD289" s="20">
        <v>6.0</v>
      </c>
      <c r="AE289" s="21">
        <v>10.0</v>
      </c>
      <c r="AF289" s="22">
        <v>11.0</v>
      </c>
      <c r="AG289" s="37"/>
      <c r="AH289" s="14">
        <v>3.0</v>
      </c>
      <c r="AI289" s="15">
        <v>10.0</v>
      </c>
      <c r="AJ289" s="16">
        <v>5.0</v>
      </c>
      <c r="AK289" s="20">
        <v>9.0</v>
      </c>
      <c r="AL289" s="21">
        <v>20.0</v>
      </c>
      <c r="AM289" s="22">
        <v>14.0</v>
      </c>
      <c r="AN289" s="38">
        <f t="shared" ref="AN289:AP289" si="287">AH289/(AH289+AK289)</f>
        <v>0.25</v>
      </c>
      <c r="AO289" s="38">
        <f t="shared" si="287"/>
        <v>0.3333333333</v>
      </c>
      <c r="AP289" s="38">
        <f t="shared" si="287"/>
        <v>0.2631578947</v>
      </c>
      <c r="AQ289" s="23"/>
      <c r="AR289" s="23"/>
      <c r="AS289" s="23"/>
    </row>
    <row r="290">
      <c r="A290" s="29">
        <v>4036.0</v>
      </c>
      <c r="B290" s="30">
        <v>2152.0</v>
      </c>
      <c r="C290" s="31" t="s">
        <v>0</v>
      </c>
      <c r="D290" s="5">
        <v>1.0</v>
      </c>
      <c r="E290" s="6">
        <v>26.0</v>
      </c>
      <c r="F290" s="7">
        <v>9.0</v>
      </c>
      <c r="G290" s="8">
        <v>41.0</v>
      </c>
      <c r="H290" s="9">
        <v>76.0</v>
      </c>
      <c r="I290" s="10">
        <v>22.0</v>
      </c>
      <c r="J290" s="11">
        <v>11.0</v>
      </c>
      <c r="K290" s="12">
        <v>16.0</v>
      </c>
      <c r="L290" s="13">
        <v>31.0</v>
      </c>
      <c r="M290" s="31"/>
      <c r="N290" s="14">
        <v>12.0</v>
      </c>
      <c r="O290" s="15">
        <v>5.0</v>
      </c>
      <c r="P290" s="16">
        <v>4.0</v>
      </c>
      <c r="Q290" s="17">
        <v>30.0</v>
      </c>
      <c r="R290" s="18">
        <v>96.0</v>
      </c>
      <c r="S290" s="19">
        <v>25.0</v>
      </c>
      <c r="T290" s="20">
        <v>9.0</v>
      </c>
      <c r="U290" s="21">
        <v>8.0</v>
      </c>
      <c r="V290" s="22">
        <v>13.0</v>
      </c>
      <c r="W290" s="31"/>
      <c r="X290" s="14">
        <v>5.0</v>
      </c>
      <c r="Y290" s="15">
        <v>0.0</v>
      </c>
      <c r="Z290" s="16">
        <v>2.0</v>
      </c>
      <c r="AA290" s="17">
        <v>29.0</v>
      </c>
      <c r="AB290" s="18">
        <v>95.0</v>
      </c>
      <c r="AC290" s="19">
        <v>23.0</v>
      </c>
      <c r="AD290" s="20">
        <v>8.0</v>
      </c>
      <c r="AE290" s="21">
        <v>8.0</v>
      </c>
      <c r="AF290" s="22">
        <v>8.0</v>
      </c>
      <c r="AG290" s="37"/>
      <c r="AH290" s="14">
        <v>12.0</v>
      </c>
      <c r="AI290" s="15">
        <v>5.0</v>
      </c>
      <c r="AJ290" s="16">
        <v>4.0</v>
      </c>
      <c r="AK290" s="20">
        <v>9.0</v>
      </c>
      <c r="AL290" s="21">
        <v>8.0</v>
      </c>
      <c r="AM290" s="22">
        <v>13.0</v>
      </c>
      <c r="AN290" s="38">
        <f t="shared" ref="AN290:AP290" si="288">AH290/(AH290+AK290)</f>
        <v>0.5714285714</v>
      </c>
      <c r="AO290" s="38">
        <f t="shared" si="288"/>
        <v>0.3846153846</v>
      </c>
      <c r="AP290" s="38">
        <f t="shared" si="288"/>
        <v>0.2352941176</v>
      </c>
      <c r="AQ290" s="23"/>
      <c r="AR290" s="23"/>
      <c r="AS290" s="23"/>
    </row>
    <row r="291">
      <c r="A291" s="29">
        <v>4044.0</v>
      </c>
      <c r="B291" s="30">
        <v>2605.0</v>
      </c>
      <c r="C291" s="31" t="s">
        <v>0</v>
      </c>
      <c r="D291" s="5">
        <v>20.0</v>
      </c>
      <c r="E291" s="6">
        <v>27.0</v>
      </c>
      <c r="F291" s="7">
        <v>33.0</v>
      </c>
      <c r="G291" s="8">
        <v>51.0</v>
      </c>
      <c r="H291" s="9">
        <v>95.0</v>
      </c>
      <c r="I291" s="10">
        <v>45.0</v>
      </c>
      <c r="J291" s="11">
        <v>25.0</v>
      </c>
      <c r="K291" s="12">
        <v>18.0</v>
      </c>
      <c r="L291" s="13">
        <v>54.0</v>
      </c>
      <c r="M291" s="31"/>
      <c r="N291" s="14">
        <v>24.0</v>
      </c>
      <c r="O291" s="15">
        <v>8.0</v>
      </c>
      <c r="P291" s="16">
        <v>8.0</v>
      </c>
      <c r="Q291" s="17">
        <v>36.0</v>
      </c>
      <c r="R291" s="18">
        <v>99.0</v>
      </c>
      <c r="S291" s="19">
        <v>36.0</v>
      </c>
      <c r="T291" s="20">
        <v>21.0</v>
      </c>
      <c r="U291" s="21">
        <v>20.0</v>
      </c>
      <c r="V291" s="22">
        <v>38.0</v>
      </c>
      <c r="W291" s="31"/>
      <c r="X291" s="14">
        <v>13.0</v>
      </c>
      <c r="Y291" s="15">
        <v>10.0</v>
      </c>
      <c r="Z291" s="16">
        <v>14.0</v>
      </c>
      <c r="AA291" s="17">
        <v>40.0</v>
      </c>
      <c r="AB291" s="18">
        <v>102.0</v>
      </c>
      <c r="AC291" s="19">
        <v>37.0</v>
      </c>
      <c r="AD291" s="20">
        <v>17.0</v>
      </c>
      <c r="AE291" s="21">
        <v>16.0</v>
      </c>
      <c r="AF291" s="22">
        <v>22.0</v>
      </c>
      <c r="AG291" s="37"/>
      <c r="AH291" s="14">
        <v>24.0</v>
      </c>
      <c r="AI291" s="15">
        <v>8.0</v>
      </c>
      <c r="AJ291" s="16">
        <v>8.0</v>
      </c>
      <c r="AK291" s="20">
        <v>21.0</v>
      </c>
      <c r="AL291" s="21">
        <v>20.0</v>
      </c>
      <c r="AM291" s="22">
        <v>38.0</v>
      </c>
      <c r="AN291" s="38">
        <f t="shared" ref="AN291:AP291" si="289">AH291/(AH291+AK291)</f>
        <v>0.5333333333</v>
      </c>
      <c r="AO291" s="38">
        <f t="shared" si="289"/>
        <v>0.2857142857</v>
      </c>
      <c r="AP291" s="38">
        <f t="shared" si="289"/>
        <v>0.1739130435</v>
      </c>
      <c r="AQ291" s="23"/>
      <c r="AR291" s="23"/>
      <c r="AS291" s="23"/>
    </row>
    <row r="292">
      <c r="A292" s="29">
        <v>4046.0</v>
      </c>
      <c r="B292" s="30">
        <v>797.0</v>
      </c>
      <c r="C292" s="31" t="s">
        <v>0</v>
      </c>
      <c r="D292" s="5">
        <v>10.0</v>
      </c>
      <c r="E292" s="6">
        <v>24.0</v>
      </c>
      <c r="F292" s="7">
        <v>6.0</v>
      </c>
      <c r="G292" s="8">
        <v>53.0</v>
      </c>
      <c r="H292" s="9">
        <v>78.0</v>
      </c>
      <c r="I292" s="10">
        <v>29.0</v>
      </c>
      <c r="J292" s="11">
        <v>22.0</v>
      </c>
      <c r="K292" s="12">
        <v>11.0</v>
      </c>
      <c r="L292" s="13">
        <v>26.0</v>
      </c>
      <c r="M292" s="31"/>
      <c r="N292" s="14">
        <v>23.0</v>
      </c>
      <c r="O292" s="15">
        <v>25.0</v>
      </c>
      <c r="P292" s="16">
        <v>17.0</v>
      </c>
      <c r="Q292" s="17">
        <v>29.0</v>
      </c>
      <c r="R292" s="18">
        <v>51.0</v>
      </c>
      <c r="S292" s="19">
        <v>10.0</v>
      </c>
      <c r="T292" s="20">
        <v>23.0</v>
      </c>
      <c r="U292" s="21">
        <v>23.0</v>
      </c>
      <c r="V292" s="22">
        <v>13.0</v>
      </c>
      <c r="W292" s="31"/>
      <c r="X292" s="14">
        <v>5.0</v>
      </c>
      <c r="Y292" s="15">
        <v>12.0</v>
      </c>
      <c r="Z292" s="16">
        <v>4.0</v>
      </c>
      <c r="AA292" s="17">
        <v>28.0</v>
      </c>
      <c r="AB292" s="18">
        <v>54.0</v>
      </c>
      <c r="AC292" s="19">
        <v>8.0</v>
      </c>
      <c r="AD292" s="20">
        <v>15.0</v>
      </c>
      <c r="AE292" s="21">
        <v>11.0</v>
      </c>
      <c r="AF292" s="22">
        <v>13.0</v>
      </c>
      <c r="AG292" s="37"/>
      <c r="AH292" s="14">
        <v>23.0</v>
      </c>
      <c r="AI292" s="15">
        <v>25.0</v>
      </c>
      <c r="AJ292" s="16">
        <v>17.0</v>
      </c>
      <c r="AK292" s="20">
        <v>23.0</v>
      </c>
      <c r="AL292" s="21">
        <v>23.0</v>
      </c>
      <c r="AM292" s="22">
        <v>13.0</v>
      </c>
      <c r="AN292" s="38">
        <f t="shared" ref="AN292:AP292" si="290">AH292/(AH292+AK292)</f>
        <v>0.5</v>
      </c>
      <c r="AO292" s="38">
        <f t="shared" si="290"/>
        <v>0.5208333333</v>
      </c>
      <c r="AP292" s="38">
        <f t="shared" si="290"/>
        <v>0.5666666667</v>
      </c>
      <c r="AQ292" s="23"/>
      <c r="AR292" s="23"/>
      <c r="AS292" s="23"/>
    </row>
    <row r="293">
      <c r="A293" s="29">
        <v>4304.0</v>
      </c>
      <c r="B293" s="30">
        <v>3152.0</v>
      </c>
      <c r="C293" s="31" t="s">
        <v>0</v>
      </c>
      <c r="D293" s="5">
        <v>21.0</v>
      </c>
      <c r="E293" s="6">
        <v>48.0</v>
      </c>
      <c r="F293" s="7">
        <v>19.0</v>
      </c>
      <c r="G293" s="8">
        <v>78.0</v>
      </c>
      <c r="H293" s="9">
        <v>154.0</v>
      </c>
      <c r="I293" s="10">
        <v>46.0</v>
      </c>
      <c r="J293" s="11">
        <v>25.0</v>
      </c>
      <c r="K293" s="12">
        <v>28.0</v>
      </c>
      <c r="L293" s="13">
        <v>78.0</v>
      </c>
      <c r="M293" s="31"/>
      <c r="N293" s="14">
        <v>7.0</v>
      </c>
      <c r="O293" s="15">
        <v>7.0</v>
      </c>
      <c r="P293" s="16">
        <v>11.0</v>
      </c>
      <c r="Q293" s="17">
        <v>85.0</v>
      </c>
      <c r="R293" s="18">
        <v>183.0</v>
      </c>
      <c r="S293" s="19">
        <v>43.0</v>
      </c>
      <c r="T293" s="20">
        <v>15.0</v>
      </c>
      <c r="U293" s="21">
        <v>27.0</v>
      </c>
      <c r="V293" s="22">
        <v>23.0</v>
      </c>
      <c r="W293" s="31"/>
      <c r="X293" s="14">
        <v>5.0</v>
      </c>
      <c r="Y293" s="15">
        <v>6.0</v>
      </c>
      <c r="Z293" s="16">
        <v>7.0</v>
      </c>
      <c r="AA293" s="17">
        <v>91.0</v>
      </c>
      <c r="AB293" s="18">
        <v>189.0</v>
      </c>
      <c r="AC293" s="19">
        <v>42.0</v>
      </c>
      <c r="AD293" s="20">
        <v>12.0</v>
      </c>
      <c r="AE293" s="21">
        <v>19.0</v>
      </c>
      <c r="AF293" s="22">
        <v>10.0</v>
      </c>
      <c r="AG293" s="37"/>
      <c r="AH293" s="14">
        <v>7.0</v>
      </c>
      <c r="AI293" s="15">
        <v>7.0</v>
      </c>
      <c r="AJ293" s="16">
        <v>11.0</v>
      </c>
      <c r="AK293" s="20">
        <v>15.0</v>
      </c>
      <c r="AL293" s="21">
        <v>27.0</v>
      </c>
      <c r="AM293" s="22">
        <v>23.0</v>
      </c>
      <c r="AN293" s="38">
        <f t="shared" ref="AN293:AP293" si="291">AH293/(AH293+AK293)</f>
        <v>0.3181818182</v>
      </c>
      <c r="AO293" s="38">
        <f t="shared" si="291"/>
        <v>0.2058823529</v>
      </c>
      <c r="AP293" s="38">
        <f t="shared" si="291"/>
        <v>0.3235294118</v>
      </c>
      <c r="AQ293" s="23"/>
      <c r="AR293" s="23"/>
      <c r="AS293" s="23"/>
    </row>
    <row r="294">
      <c r="A294" s="29">
        <v>4306.0</v>
      </c>
      <c r="B294" s="30">
        <v>1830.0</v>
      </c>
      <c r="C294" s="31" t="s">
        <v>0</v>
      </c>
      <c r="D294" s="5">
        <v>7.0</v>
      </c>
      <c r="E294" s="6">
        <v>23.0</v>
      </c>
      <c r="F294" s="7">
        <v>11.0</v>
      </c>
      <c r="G294" s="8">
        <v>38.0</v>
      </c>
      <c r="H294" s="9">
        <v>103.0</v>
      </c>
      <c r="I294" s="10">
        <v>33.0</v>
      </c>
      <c r="J294" s="11">
        <v>17.0</v>
      </c>
      <c r="K294" s="12">
        <v>10.0</v>
      </c>
      <c r="L294" s="13">
        <v>41.0</v>
      </c>
      <c r="M294" s="31"/>
      <c r="N294" s="14">
        <v>5.0</v>
      </c>
      <c r="O294" s="15">
        <v>4.0</v>
      </c>
      <c r="P294" s="16">
        <v>5.0</v>
      </c>
      <c r="Q294" s="17">
        <v>44.0</v>
      </c>
      <c r="R294" s="18">
        <v>118.0</v>
      </c>
      <c r="S294" s="19">
        <v>26.0</v>
      </c>
      <c r="T294" s="20">
        <v>7.0</v>
      </c>
      <c r="U294" s="21">
        <v>6.0</v>
      </c>
      <c r="V294" s="22">
        <v>8.0</v>
      </c>
      <c r="W294" s="31"/>
      <c r="X294" s="14">
        <v>2.0</v>
      </c>
      <c r="Y294" s="15">
        <v>3.0</v>
      </c>
      <c r="Z294" s="16">
        <v>2.0</v>
      </c>
      <c r="AA294" s="17">
        <v>43.0</v>
      </c>
      <c r="AB294" s="18">
        <v>117.0</v>
      </c>
      <c r="AC294" s="19">
        <v>31.0</v>
      </c>
      <c r="AD294" s="20">
        <v>6.0</v>
      </c>
      <c r="AE294" s="21">
        <v>5.0</v>
      </c>
      <c r="AF294" s="22">
        <v>10.0</v>
      </c>
      <c r="AG294" s="37"/>
      <c r="AH294" s="14">
        <v>5.0</v>
      </c>
      <c r="AI294" s="15">
        <v>4.0</v>
      </c>
      <c r="AJ294" s="16">
        <v>5.0</v>
      </c>
      <c r="AK294" s="20">
        <v>7.0</v>
      </c>
      <c r="AL294" s="21">
        <v>6.0</v>
      </c>
      <c r="AM294" s="22">
        <v>8.0</v>
      </c>
      <c r="AN294" s="38">
        <f t="shared" ref="AN294:AP294" si="292">AH294/(AH294+AK294)</f>
        <v>0.4166666667</v>
      </c>
      <c r="AO294" s="38">
        <f t="shared" si="292"/>
        <v>0.4</v>
      </c>
      <c r="AP294" s="38">
        <f t="shared" si="292"/>
        <v>0.3846153846</v>
      </c>
      <c r="AQ294" s="23"/>
      <c r="AR294" s="23"/>
      <c r="AS294" s="23"/>
    </row>
    <row r="295">
      <c r="A295" s="29">
        <v>4387.0</v>
      </c>
      <c r="B295" s="30">
        <v>2206.0</v>
      </c>
      <c r="C295" s="31" t="s">
        <v>0</v>
      </c>
      <c r="D295" s="5">
        <v>3.0</v>
      </c>
      <c r="E295" s="6">
        <v>14.0</v>
      </c>
      <c r="F295" s="7">
        <v>6.0</v>
      </c>
      <c r="G295" s="8">
        <v>14.0</v>
      </c>
      <c r="H295" s="9">
        <v>42.0</v>
      </c>
      <c r="I295" s="10">
        <v>10.0</v>
      </c>
      <c r="J295" s="11">
        <v>9.0</v>
      </c>
      <c r="K295" s="12">
        <v>6.0</v>
      </c>
      <c r="L295" s="13">
        <v>30.0</v>
      </c>
      <c r="M295" s="31"/>
      <c r="N295" s="14">
        <v>2.0</v>
      </c>
      <c r="O295" s="15">
        <v>2.0</v>
      </c>
      <c r="P295" s="16">
        <v>2.0</v>
      </c>
      <c r="Q295" s="17">
        <v>16.0</v>
      </c>
      <c r="R295" s="18">
        <v>57.0</v>
      </c>
      <c r="S295" s="19">
        <v>8.0</v>
      </c>
      <c r="T295" s="20">
        <v>8.0</v>
      </c>
      <c r="U295" s="21">
        <v>5.0</v>
      </c>
      <c r="V295" s="22">
        <v>6.0</v>
      </c>
      <c r="W295" s="31"/>
      <c r="X295" s="14">
        <v>3.0</v>
      </c>
      <c r="Y295" s="15">
        <v>3.0</v>
      </c>
      <c r="Z295" s="16">
        <v>2.0</v>
      </c>
      <c r="AA295" s="17">
        <v>13.0</v>
      </c>
      <c r="AB295" s="18">
        <v>56.0</v>
      </c>
      <c r="AC295" s="19">
        <v>9.0</v>
      </c>
      <c r="AD295" s="20">
        <v>2.0</v>
      </c>
      <c r="AE295" s="21">
        <v>7.0</v>
      </c>
      <c r="AF295" s="22">
        <v>3.0</v>
      </c>
      <c r="AG295" s="37"/>
      <c r="AH295" s="14">
        <v>2.0</v>
      </c>
      <c r="AI295" s="15">
        <v>2.0</v>
      </c>
      <c r="AJ295" s="16">
        <v>2.0</v>
      </c>
      <c r="AK295" s="20">
        <v>8.0</v>
      </c>
      <c r="AL295" s="21">
        <v>5.0</v>
      </c>
      <c r="AM295" s="22">
        <v>6.0</v>
      </c>
      <c r="AN295" s="38">
        <f t="shared" ref="AN295:AP295" si="293">AH295/(AH295+AK295)</f>
        <v>0.2</v>
      </c>
      <c r="AO295" s="38">
        <f t="shared" si="293"/>
        <v>0.2857142857</v>
      </c>
      <c r="AP295" s="38">
        <f t="shared" si="293"/>
        <v>0.25</v>
      </c>
      <c r="AQ295" s="23"/>
      <c r="AR295" s="23"/>
      <c r="AS295" s="23"/>
    </row>
    <row r="296">
      <c r="A296" s="29">
        <v>4400.0</v>
      </c>
      <c r="B296" s="30">
        <v>3024.0</v>
      </c>
      <c r="C296" s="31" t="s">
        <v>0</v>
      </c>
      <c r="D296" s="5">
        <v>28.0</v>
      </c>
      <c r="E296" s="6">
        <v>44.0</v>
      </c>
      <c r="F296" s="7">
        <v>22.0</v>
      </c>
      <c r="G296" s="8">
        <v>69.0</v>
      </c>
      <c r="H296" s="9">
        <v>139.0</v>
      </c>
      <c r="I296" s="10">
        <v>46.0</v>
      </c>
      <c r="J296" s="11">
        <v>23.0</v>
      </c>
      <c r="K296" s="12">
        <v>25.0</v>
      </c>
      <c r="L296" s="13">
        <v>79.0</v>
      </c>
      <c r="M296" s="31"/>
      <c r="N296" s="14">
        <v>18.0</v>
      </c>
      <c r="O296" s="15">
        <v>10.0</v>
      </c>
      <c r="P296" s="16">
        <v>9.0</v>
      </c>
      <c r="Q296" s="17">
        <v>68.0</v>
      </c>
      <c r="R296" s="18">
        <v>138.0</v>
      </c>
      <c r="S296" s="19">
        <v>46.0</v>
      </c>
      <c r="T296" s="20">
        <v>20.0</v>
      </c>
      <c r="U296" s="21">
        <v>32.0</v>
      </c>
      <c r="V296" s="22">
        <v>21.0</v>
      </c>
      <c r="W296" s="31"/>
      <c r="X296" s="14">
        <v>7.0</v>
      </c>
      <c r="Y296" s="15">
        <v>9.0</v>
      </c>
      <c r="Z296" s="16">
        <v>2.0</v>
      </c>
      <c r="AA296" s="17">
        <v>67.0</v>
      </c>
      <c r="AB296" s="18">
        <v>156.0</v>
      </c>
      <c r="AC296" s="19">
        <v>46.0</v>
      </c>
      <c r="AD296" s="20">
        <v>18.0</v>
      </c>
      <c r="AE296" s="21">
        <v>31.0</v>
      </c>
      <c r="AF296" s="22">
        <v>19.0</v>
      </c>
      <c r="AG296" s="37"/>
      <c r="AH296" s="14">
        <v>18.0</v>
      </c>
      <c r="AI296" s="15">
        <v>10.0</v>
      </c>
      <c r="AJ296" s="16">
        <v>9.0</v>
      </c>
      <c r="AK296" s="20">
        <v>20.0</v>
      </c>
      <c r="AL296" s="21">
        <v>32.0</v>
      </c>
      <c r="AM296" s="22">
        <v>21.0</v>
      </c>
      <c r="AN296" s="38">
        <f t="shared" ref="AN296:AP296" si="294">AH296/(AH296+AK296)</f>
        <v>0.4736842105</v>
      </c>
      <c r="AO296" s="38">
        <f t="shared" si="294"/>
        <v>0.2380952381</v>
      </c>
      <c r="AP296" s="38">
        <f t="shared" si="294"/>
        <v>0.3</v>
      </c>
      <c r="AQ296" s="23"/>
      <c r="AR296" s="23"/>
      <c r="AS296" s="23"/>
    </row>
    <row r="297">
      <c r="A297" s="29">
        <v>4402.0</v>
      </c>
      <c r="B297" s="30">
        <v>745.0</v>
      </c>
      <c r="C297" s="31" t="s">
        <v>0</v>
      </c>
      <c r="D297" s="5">
        <v>8.0</v>
      </c>
      <c r="E297" s="6">
        <v>12.0</v>
      </c>
      <c r="F297" s="7">
        <v>9.0</v>
      </c>
      <c r="G297" s="8">
        <v>30.0</v>
      </c>
      <c r="H297" s="9">
        <v>40.0</v>
      </c>
      <c r="I297" s="10">
        <v>7.0</v>
      </c>
      <c r="J297" s="11">
        <v>19.0</v>
      </c>
      <c r="K297" s="12">
        <v>6.0</v>
      </c>
      <c r="L297" s="13">
        <v>20.0</v>
      </c>
      <c r="M297" s="31"/>
      <c r="N297" s="14">
        <v>8.0</v>
      </c>
      <c r="O297" s="15">
        <v>5.0</v>
      </c>
      <c r="P297" s="16">
        <v>1.0</v>
      </c>
      <c r="Q297" s="17">
        <v>27.0</v>
      </c>
      <c r="R297" s="18">
        <v>34.0</v>
      </c>
      <c r="S297" s="19">
        <v>3.0</v>
      </c>
      <c r="T297" s="20">
        <v>14.0</v>
      </c>
      <c r="U297" s="21">
        <v>15.0</v>
      </c>
      <c r="V297" s="22">
        <v>11.0</v>
      </c>
      <c r="W297" s="31"/>
      <c r="X297" s="14">
        <v>3.0</v>
      </c>
      <c r="Y297" s="15">
        <v>3.0</v>
      </c>
      <c r="Z297" s="16">
        <v>7.0</v>
      </c>
      <c r="AA297" s="17">
        <v>28.0</v>
      </c>
      <c r="AB297" s="18">
        <v>35.0</v>
      </c>
      <c r="AC297" s="19">
        <v>2.0</v>
      </c>
      <c r="AD297" s="20">
        <v>14.0</v>
      </c>
      <c r="AE297" s="21">
        <v>9.0</v>
      </c>
      <c r="AF297" s="22">
        <v>4.0</v>
      </c>
      <c r="AG297" s="37"/>
      <c r="AH297" s="14">
        <v>8.0</v>
      </c>
      <c r="AI297" s="15">
        <v>5.0</v>
      </c>
      <c r="AJ297" s="16">
        <v>1.0</v>
      </c>
      <c r="AK297" s="20">
        <v>14.0</v>
      </c>
      <c r="AL297" s="21">
        <v>15.0</v>
      </c>
      <c r="AM297" s="22">
        <v>11.0</v>
      </c>
      <c r="AN297" s="38">
        <f t="shared" ref="AN297:AP297" si="295">AH297/(AH297+AK297)</f>
        <v>0.3636363636</v>
      </c>
      <c r="AO297" s="38">
        <f t="shared" si="295"/>
        <v>0.25</v>
      </c>
      <c r="AP297" s="38">
        <f t="shared" si="295"/>
        <v>0.08333333333</v>
      </c>
      <c r="AQ297" s="23"/>
      <c r="AR297" s="23"/>
      <c r="AS297" s="23"/>
    </row>
    <row r="298">
      <c r="A298" s="29">
        <v>4404.0</v>
      </c>
      <c r="B298" s="30">
        <v>2685.0</v>
      </c>
      <c r="C298" s="31" t="s">
        <v>0</v>
      </c>
      <c r="D298" s="5">
        <v>15.0</v>
      </c>
      <c r="E298" s="6">
        <v>54.0</v>
      </c>
      <c r="F298" s="7">
        <v>11.0</v>
      </c>
      <c r="G298" s="8">
        <v>70.0</v>
      </c>
      <c r="H298" s="9">
        <v>138.0</v>
      </c>
      <c r="I298" s="10">
        <v>45.0</v>
      </c>
      <c r="J298" s="11">
        <v>29.0</v>
      </c>
      <c r="K298" s="12">
        <v>20.0</v>
      </c>
      <c r="L298" s="13">
        <v>79.0</v>
      </c>
      <c r="M298" s="31"/>
      <c r="N298" s="14">
        <v>9.0</v>
      </c>
      <c r="O298" s="15">
        <v>13.0</v>
      </c>
      <c r="P298" s="16">
        <v>7.0</v>
      </c>
      <c r="Q298" s="17">
        <v>68.0</v>
      </c>
      <c r="R298" s="18">
        <v>158.0</v>
      </c>
      <c r="S298" s="19">
        <v>38.0</v>
      </c>
      <c r="T298" s="20">
        <v>20.0</v>
      </c>
      <c r="U298" s="21">
        <v>25.0</v>
      </c>
      <c r="V298" s="22">
        <v>16.0</v>
      </c>
      <c r="W298" s="31"/>
      <c r="X298" s="14">
        <v>8.0</v>
      </c>
      <c r="Y298" s="15">
        <v>5.0</v>
      </c>
      <c r="Z298" s="16">
        <v>7.0</v>
      </c>
      <c r="AA298" s="17">
        <v>70.0</v>
      </c>
      <c r="AB298" s="18">
        <v>159.0</v>
      </c>
      <c r="AC298" s="19">
        <v>45.0</v>
      </c>
      <c r="AD298" s="20">
        <v>9.0</v>
      </c>
      <c r="AE298" s="21">
        <v>11.0</v>
      </c>
      <c r="AF298" s="22">
        <v>7.0</v>
      </c>
      <c r="AG298" s="37"/>
      <c r="AH298" s="14">
        <v>9.0</v>
      </c>
      <c r="AI298" s="15">
        <v>13.0</v>
      </c>
      <c r="AJ298" s="16">
        <v>7.0</v>
      </c>
      <c r="AK298" s="20">
        <v>20.0</v>
      </c>
      <c r="AL298" s="21">
        <v>25.0</v>
      </c>
      <c r="AM298" s="22">
        <v>16.0</v>
      </c>
      <c r="AN298" s="38">
        <f t="shared" ref="AN298:AP298" si="296">AH298/(AH298+AK298)</f>
        <v>0.3103448276</v>
      </c>
      <c r="AO298" s="38">
        <f t="shared" si="296"/>
        <v>0.3421052632</v>
      </c>
      <c r="AP298" s="38">
        <f t="shared" si="296"/>
        <v>0.3043478261</v>
      </c>
      <c r="AQ298" s="23"/>
      <c r="AR298" s="23"/>
      <c r="AS298" s="23"/>
    </row>
    <row r="299">
      <c r="A299" s="29">
        <v>4411.0</v>
      </c>
      <c r="B299" s="30">
        <v>1706.0</v>
      </c>
      <c r="C299" s="31" t="s">
        <v>0</v>
      </c>
      <c r="D299" s="5">
        <v>20.0</v>
      </c>
      <c r="E299" s="6">
        <v>16.0</v>
      </c>
      <c r="F299" s="7">
        <v>7.0</v>
      </c>
      <c r="G299" s="8">
        <v>45.0</v>
      </c>
      <c r="H299" s="9">
        <v>94.0</v>
      </c>
      <c r="I299" s="10">
        <v>35.0</v>
      </c>
      <c r="J299" s="11">
        <v>22.0</v>
      </c>
      <c r="K299" s="12">
        <v>21.0</v>
      </c>
      <c r="L299" s="13">
        <v>49.0</v>
      </c>
      <c r="M299" s="31"/>
      <c r="N299" s="14">
        <v>10.0</v>
      </c>
      <c r="O299" s="15">
        <v>14.0</v>
      </c>
      <c r="P299" s="16">
        <v>9.0</v>
      </c>
      <c r="Q299" s="17">
        <v>31.0</v>
      </c>
      <c r="R299" s="18">
        <v>99.0</v>
      </c>
      <c r="S299" s="19">
        <v>15.0</v>
      </c>
      <c r="T299" s="20">
        <v>26.0</v>
      </c>
      <c r="U299" s="21">
        <v>15.0</v>
      </c>
      <c r="V299" s="22">
        <v>27.0</v>
      </c>
      <c r="W299" s="31"/>
      <c r="X299" s="14">
        <v>17.0</v>
      </c>
      <c r="Y299" s="15">
        <v>8.0</v>
      </c>
      <c r="Z299" s="16">
        <v>8.0</v>
      </c>
      <c r="AA299" s="17">
        <v>30.0</v>
      </c>
      <c r="AB299" s="18">
        <v>96.0</v>
      </c>
      <c r="AC299" s="19">
        <v>19.0</v>
      </c>
      <c r="AD299" s="20">
        <v>14.0</v>
      </c>
      <c r="AE299" s="21">
        <v>15.0</v>
      </c>
      <c r="AF299" s="22">
        <v>20.0</v>
      </c>
      <c r="AG299" s="37"/>
      <c r="AH299" s="14">
        <v>10.0</v>
      </c>
      <c r="AI299" s="15">
        <v>14.0</v>
      </c>
      <c r="AJ299" s="16">
        <v>9.0</v>
      </c>
      <c r="AK299" s="20">
        <v>26.0</v>
      </c>
      <c r="AL299" s="21">
        <v>15.0</v>
      </c>
      <c r="AM299" s="22">
        <v>27.0</v>
      </c>
      <c r="AN299" s="38">
        <f t="shared" ref="AN299:AP299" si="297">AH299/(AH299+AK299)</f>
        <v>0.2777777778</v>
      </c>
      <c r="AO299" s="38">
        <f t="shared" si="297"/>
        <v>0.4827586207</v>
      </c>
      <c r="AP299" s="38">
        <f t="shared" si="297"/>
        <v>0.25</v>
      </c>
      <c r="AQ299" s="23"/>
      <c r="AR299" s="23"/>
      <c r="AS299" s="23"/>
    </row>
    <row r="300">
      <c r="A300" s="29">
        <v>4413.0</v>
      </c>
      <c r="B300" s="30">
        <v>892.0</v>
      </c>
      <c r="C300" s="31" t="s">
        <v>0</v>
      </c>
      <c r="D300" s="5">
        <v>20.0</v>
      </c>
      <c r="E300" s="6">
        <v>19.0</v>
      </c>
      <c r="F300" s="7">
        <v>13.0</v>
      </c>
      <c r="G300" s="8">
        <v>43.0</v>
      </c>
      <c r="H300" s="9">
        <v>74.0</v>
      </c>
      <c r="I300" s="10">
        <v>19.0</v>
      </c>
      <c r="J300" s="11">
        <v>19.0</v>
      </c>
      <c r="K300" s="12">
        <v>7.0</v>
      </c>
      <c r="L300" s="13">
        <v>20.0</v>
      </c>
      <c r="M300" s="31"/>
      <c r="N300" s="14">
        <v>27.0</v>
      </c>
      <c r="O300" s="15">
        <v>14.0</v>
      </c>
      <c r="P300" s="16">
        <v>8.0</v>
      </c>
      <c r="Q300" s="17">
        <v>36.0</v>
      </c>
      <c r="R300" s="18">
        <v>60.0</v>
      </c>
      <c r="S300" s="19">
        <v>17.0</v>
      </c>
      <c r="T300" s="20">
        <v>15.0</v>
      </c>
      <c r="U300" s="21">
        <v>22.0</v>
      </c>
      <c r="V300" s="22">
        <v>16.0</v>
      </c>
      <c r="W300" s="31"/>
      <c r="X300" s="14">
        <v>13.0</v>
      </c>
      <c r="Y300" s="15">
        <v>5.0</v>
      </c>
      <c r="Z300" s="16">
        <v>5.0</v>
      </c>
      <c r="AA300" s="17">
        <v>33.0</v>
      </c>
      <c r="AB300" s="18">
        <v>56.0</v>
      </c>
      <c r="AC300" s="19">
        <v>16.0</v>
      </c>
      <c r="AD300" s="20">
        <v>12.0</v>
      </c>
      <c r="AE300" s="21">
        <v>15.0</v>
      </c>
      <c r="AF300" s="22">
        <v>10.0</v>
      </c>
      <c r="AG300" s="37"/>
      <c r="AH300" s="14">
        <v>27.0</v>
      </c>
      <c r="AI300" s="15">
        <v>14.0</v>
      </c>
      <c r="AJ300" s="16">
        <v>8.0</v>
      </c>
      <c r="AK300" s="20">
        <v>15.0</v>
      </c>
      <c r="AL300" s="21">
        <v>22.0</v>
      </c>
      <c r="AM300" s="22">
        <v>16.0</v>
      </c>
      <c r="AN300" s="38">
        <f t="shared" ref="AN300:AP300" si="298">AH300/(AH300+AK300)</f>
        <v>0.6428571429</v>
      </c>
      <c r="AO300" s="38">
        <f t="shared" si="298"/>
        <v>0.3888888889</v>
      </c>
      <c r="AP300" s="38">
        <f t="shared" si="298"/>
        <v>0.3333333333</v>
      </c>
      <c r="AQ300" s="23"/>
      <c r="AR300" s="23"/>
      <c r="AS300" s="23"/>
    </row>
    <row r="301">
      <c r="A301" s="29">
        <v>4414.0</v>
      </c>
      <c r="B301" s="30">
        <v>2817.0</v>
      </c>
      <c r="C301" s="31" t="s">
        <v>0</v>
      </c>
      <c r="D301" s="5">
        <v>40.0</v>
      </c>
      <c r="E301" s="6">
        <v>41.0</v>
      </c>
      <c r="F301" s="7">
        <v>35.0</v>
      </c>
      <c r="G301" s="8">
        <v>75.0</v>
      </c>
      <c r="H301" s="9">
        <v>181.0</v>
      </c>
      <c r="I301" s="10">
        <v>73.0</v>
      </c>
      <c r="J301" s="11">
        <v>36.0</v>
      </c>
      <c r="K301" s="12">
        <v>29.0</v>
      </c>
      <c r="L301" s="13">
        <v>86.0</v>
      </c>
      <c r="M301" s="31"/>
      <c r="N301" s="14">
        <v>30.0</v>
      </c>
      <c r="O301" s="15">
        <v>15.0</v>
      </c>
      <c r="P301" s="16">
        <v>21.0</v>
      </c>
      <c r="Q301" s="17">
        <v>64.0</v>
      </c>
      <c r="R301" s="18">
        <v>182.0</v>
      </c>
      <c r="S301" s="19">
        <v>35.0</v>
      </c>
      <c r="T301" s="20">
        <v>42.0</v>
      </c>
      <c r="U301" s="21">
        <v>54.0</v>
      </c>
      <c r="V301" s="22">
        <v>45.0</v>
      </c>
      <c r="W301" s="31"/>
      <c r="X301" s="14">
        <v>18.0</v>
      </c>
      <c r="Y301" s="15">
        <v>14.0</v>
      </c>
      <c r="Z301" s="16">
        <v>24.0</v>
      </c>
      <c r="AA301" s="17">
        <v>64.0</v>
      </c>
      <c r="AB301" s="18">
        <v>185.0</v>
      </c>
      <c r="AC301" s="19">
        <v>40.0</v>
      </c>
      <c r="AD301" s="20">
        <v>30.0</v>
      </c>
      <c r="AE301" s="21">
        <v>29.0</v>
      </c>
      <c r="AF301" s="22">
        <v>31.0</v>
      </c>
      <c r="AG301" s="37"/>
      <c r="AH301" s="14">
        <v>30.0</v>
      </c>
      <c r="AI301" s="15">
        <v>15.0</v>
      </c>
      <c r="AJ301" s="16">
        <v>21.0</v>
      </c>
      <c r="AK301" s="20">
        <v>42.0</v>
      </c>
      <c r="AL301" s="21">
        <v>54.0</v>
      </c>
      <c r="AM301" s="22">
        <v>45.0</v>
      </c>
      <c r="AN301" s="38">
        <f t="shared" ref="AN301:AP301" si="299">AH301/(AH301+AK301)</f>
        <v>0.4166666667</v>
      </c>
      <c r="AO301" s="38">
        <f t="shared" si="299"/>
        <v>0.2173913043</v>
      </c>
      <c r="AP301" s="38">
        <f t="shared" si="299"/>
        <v>0.3181818182</v>
      </c>
      <c r="AQ301" s="23"/>
      <c r="AR301" s="23"/>
      <c r="AS301" s="23"/>
    </row>
    <row r="302">
      <c r="A302" s="29">
        <v>4415.0</v>
      </c>
      <c r="B302" s="30">
        <v>2014.0</v>
      </c>
      <c r="C302" s="31" t="s">
        <v>0</v>
      </c>
      <c r="D302" s="5">
        <v>7.0</v>
      </c>
      <c r="E302" s="6">
        <v>17.0</v>
      </c>
      <c r="F302" s="7">
        <v>5.0</v>
      </c>
      <c r="G302" s="8">
        <v>23.0</v>
      </c>
      <c r="H302" s="9">
        <v>76.0</v>
      </c>
      <c r="I302" s="10">
        <v>11.0</v>
      </c>
      <c r="J302" s="11">
        <v>8.0</v>
      </c>
      <c r="K302" s="12">
        <v>2.0</v>
      </c>
      <c r="L302" s="13">
        <v>24.0</v>
      </c>
      <c r="M302" s="31"/>
      <c r="N302" s="14">
        <v>3.0</v>
      </c>
      <c r="O302" s="15">
        <v>5.0</v>
      </c>
      <c r="P302" s="16">
        <v>1.0</v>
      </c>
      <c r="Q302" s="17">
        <v>28.0</v>
      </c>
      <c r="R302" s="18">
        <v>74.0</v>
      </c>
      <c r="S302" s="19">
        <v>10.0</v>
      </c>
      <c r="T302" s="20">
        <v>2.0</v>
      </c>
      <c r="U302" s="21">
        <v>11.0</v>
      </c>
      <c r="V302" s="22">
        <v>3.0</v>
      </c>
      <c r="W302" s="31"/>
      <c r="X302" s="14">
        <v>1.0</v>
      </c>
      <c r="Y302" s="15">
        <v>0.0</v>
      </c>
      <c r="Z302" s="16">
        <v>0.0</v>
      </c>
      <c r="AA302" s="17">
        <v>27.0</v>
      </c>
      <c r="AB302" s="18">
        <v>77.0</v>
      </c>
      <c r="AC302" s="19">
        <v>11.0</v>
      </c>
      <c r="AD302" s="20">
        <v>1.0</v>
      </c>
      <c r="AE302" s="21">
        <v>4.0</v>
      </c>
      <c r="AF302" s="22">
        <v>2.0</v>
      </c>
      <c r="AG302" s="37"/>
      <c r="AH302" s="14">
        <v>3.0</v>
      </c>
      <c r="AI302" s="15">
        <v>5.0</v>
      </c>
      <c r="AJ302" s="16">
        <v>1.0</v>
      </c>
      <c r="AK302" s="20">
        <v>2.0</v>
      </c>
      <c r="AL302" s="21">
        <v>11.0</v>
      </c>
      <c r="AM302" s="22">
        <v>3.0</v>
      </c>
      <c r="AN302" s="38">
        <f t="shared" ref="AN302:AP302" si="300">AH302/(AH302+AK302)</f>
        <v>0.6</v>
      </c>
      <c r="AO302" s="38">
        <f t="shared" si="300"/>
        <v>0.3125</v>
      </c>
      <c r="AP302" s="38">
        <f t="shared" si="300"/>
        <v>0.25</v>
      </c>
      <c r="AQ302" s="23"/>
      <c r="AR302" s="23"/>
      <c r="AS302" s="23"/>
    </row>
    <row r="303">
      <c r="A303" s="29">
        <v>4417.0</v>
      </c>
      <c r="B303" s="30">
        <v>2780.0</v>
      </c>
      <c r="C303" s="31" t="s">
        <v>0</v>
      </c>
      <c r="D303" s="5">
        <v>30.0</v>
      </c>
      <c r="E303" s="6">
        <v>39.0</v>
      </c>
      <c r="F303" s="7">
        <v>29.0</v>
      </c>
      <c r="G303" s="8">
        <v>98.0</v>
      </c>
      <c r="H303" s="9">
        <v>178.0</v>
      </c>
      <c r="I303" s="10">
        <v>57.0</v>
      </c>
      <c r="J303" s="11">
        <v>34.0</v>
      </c>
      <c r="K303" s="12">
        <v>32.0</v>
      </c>
      <c r="L303" s="13">
        <v>62.0</v>
      </c>
      <c r="M303" s="31"/>
      <c r="N303" s="14">
        <v>25.0</v>
      </c>
      <c r="O303" s="15">
        <v>25.0</v>
      </c>
      <c r="P303" s="16">
        <v>10.0</v>
      </c>
      <c r="Q303" s="17">
        <v>68.0</v>
      </c>
      <c r="R303" s="18">
        <v>154.0</v>
      </c>
      <c r="S303" s="19">
        <v>40.0</v>
      </c>
      <c r="T303" s="20">
        <v>47.0</v>
      </c>
      <c r="U303" s="21">
        <v>32.0</v>
      </c>
      <c r="V303" s="22">
        <v>45.0</v>
      </c>
      <c r="W303" s="31"/>
      <c r="X303" s="14">
        <v>8.0</v>
      </c>
      <c r="Y303" s="15">
        <v>8.0</v>
      </c>
      <c r="Z303" s="16">
        <v>22.0</v>
      </c>
      <c r="AA303" s="17">
        <v>59.0</v>
      </c>
      <c r="AB303" s="18">
        <v>157.0</v>
      </c>
      <c r="AC303" s="19">
        <v>37.0</v>
      </c>
      <c r="AD303" s="20">
        <v>30.0</v>
      </c>
      <c r="AE303" s="21">
        <v>32.0</v>
      </c>
      <c r="AF303" s="22">
        <v>24.0</v>
      </c>
      <c r="AG303" s="37"/>
      <c r="AH303" s="14">
        <v>25.0</v>
      </c>
      <c r="AI303" s="15">
        <v>25.0</v>
      </c>
      <c r="AJ303" s="16">
        <v>10.0</v>
      </c>
      <c r="AK303" s="20">
        <v>47.0</v>
      </c>
      <c r="AL303" s="21">
        <v>32.0</v>
      </c>
      <c r="AM303" s="22">
        <v>45.0</v>
      </c>
      <c r="AN303" s="38">
        <f t="shared" ref="AN303:AP303" si="301">AH303/(AH303+AK303)</f>
        <v>0.3472222222</v>
      </c>
      <c r="AO303" s="38">
        <f t="shared" si="301"/>
        <v>0.4385964912</v>
      </c>
      <c r="AP303" s="38">
        <f t="shared" si="301"/>
        <v>0.1818181818</v>
      </c>
      <c r="AQ303" s="23"/>
      <c r="AR303" s="23"/>
      <c r="AS303" s="23"/>
    </row>
    <row r="304">
      <c r="A304" s="29">
        <v>4421.0</v>
      </c>
      <c r="B304" s="30">
        <v>2298.0</v>
      </c>
      <c r="C304" s="31" t="s">
        <v>0</v>
      </c>
      <c r="D304" s="5">
        <v>41.0</v>
      </c>
      <c r="E304" s="6">
        <v>38.0</v>
      </c>
      <c r="F304" s="7">
        <v>28.0</v>
      </c>
      <c r="G304" s="8">
        <v>61.0</v>
      </c>
      <c r="H304" s="9">
        <v>139.0</v>
      </c>
      <c r="I304" s="10">
        <v>40.0</v>
      </c>
      <c r="J304" s="11">
        <v>23.0</v>
      </c>
      <c r="K304" s="12">
        <v>20.0</v>
      </c>
      <c r="L304" s="13">
        <v>78.0</v>
      </c>
      <c r="M304" s="31"/>
      <c r="N304" s="14">
        <v>17.0</v>
      </c>
      <c r="O304" s="15">
        <v>14.0</v>
      </c>
      <c r="P304" s="16">
        <v>7.0</v>
      </c>
      <c r="Q304" s="17">
        <v>47.0</v>
      </c>
      <c r="R304" s="18">
        <v>155.0</v>
      </c>
      <c r="S304" s="19">
        <v>30.0</v>
      </c>
      <c r="T304" s="20">
        <v>41.0</v>
      </c>
      <c r="U304" s="21">
        <v>32.0</v>
      </c>
      <c r="V304" s="22">
        <v>34.0</v>
      </c>
      <c r="W304" s="31"/>
      <c r="X304" s="14">
        <v>18.0</v>
      </c>
      <c r="Y304" s="15">
        <v>5.0</v>
      </c>
      <c r="Z304" s="16">
        <v>26.0</v>
      </c>
      <c r="AA304" s="17">
        <v>49.0</v>
      </c>
      <c r="AB304" s="18">
        <v>147.0</v>
      </c>
      <c r="AC304" s="19">
        <v>29.0</v>
      </c>
      <c r="AD304" s="20">
        <v>22.0</v>
      </c>
      <c r="AE304" s="21">
        <v>17.0</v>
      </c>
      <c r="AF304" s="22">
        <v>10.0</v>
      </c>
      <c r="AG304" s="37"/>
      <c r="AH304" s="14">
        <v>17.0</v>
      </c>
      <c r="AI304" s="15">
        <v>14.0</v>
      </c>
      <c r="AJ304" s="16">
        <v>7.0</v>
      </c>
      <c r="AK304" s="20">
        <v>41.0</v>
      </c>
      <c r="AL304" s="21">
        <v>32.0</v>
      </c>
      <c r="AM304" s="22">
        <v>34.0</v>
      </c>
      <c r="AN304" s="38">
        <f t="shared" ref="AN304:AP304" si="302">AH304/(AH304+AK304)</f>
        <v>0.2931034483</v>
      </c>
      <c r="AO304" s="38">
        <f t="shared" si="302"/>
        <v>0.3043478261</v>
      </c>
      <c r="AP304" s="38">
        <f t="shared" si="302"/>
        <v>0.1707317073</v>
      </c>
      <c r="AQ304" s="23"/>
      <c r="AR304" s="23"/>
      <c r="AS304" s="23"/>
    </row>
    <row r="305">
      <c r="A305" s="29">
        <v>4422.0</v>
      </c>
      <c r="B305" s="30">
        <v>2440.0</v>
      </c>
      <c r="C305" s="31" t="s">
        <v>0</v>
      </c>
      <c r="D305" s="5">
        <v>18.0</v>
      </c>
      <c r="E305" s="6">
        <v>33.0</v>
      </c>
      <c r="F305" s="7">
        <v>28.0</v>
      </c>
      <c r="G305" s="8">
        <v>52.0</v>
      </c>
      <c r="H305" s="9">
        <v>125.0</v>
      </c>
      <c r="I305" s="10">
        <v>40.0</v>
      </c>
      <c r="J305" s="11">
        <v>30.0</v>
      </c>
      <c r="K305" s="12">
        <v>14.0</v>
      </c>
      <c r="L305" s="13">
        <v>78.0</v>
      </c>
      <c r="M305" s="31"/>
      <c r="N305" s="14">
        <v>9.0</v>
      </c>
      <c r="O305" s="15">
        <v>18.0</v>
      </c>
      <c r="P305" s="16">
        <v>11.0</v>
      </c>
      <c r="Q305" s="17">
        <v>49.0</v>
      </c>
      <c r="R305" s="18">
        <v>136.0</v>
      </c>
      <c r="S305" s="19">
        <v>22.0</v>
      </c>
      <c r="T305" s="20">
        <v>18.0</v>
      </c>
      <c r="U305" s="21">
        <v>21.0</v>
      </c>
      <c r="V305" s="22">
        <v>32.0</v>
      </c>
      <c r="W305" s="31"/>
      <c r="X305" s="14">
        <v>7.0</v>
      </c>
      <c r="Y305" s="15">
        <v>13.0</v>
      </c>
      <c r="Z305" s="16">
        <v>27.0</v>
      </c>
      <c r="AA305" s="17">
        <v>51.0</v>
      </c>
      <c r="AB305" s="18">
        <v>137.0</v>
      </c>
      <c r="AC305" s="19">
        <v>23.0</v>
      </c>
      <c r="AD305" s="20">
        <v>14.0</v>
      </c>
      <c r="AE305" s="21">
        <v>16.0</v>
      </c>
      <c r="AF305" s="22">
        <v>18.0</v>
      </c>
      <c r="AG305" s="37"/>
      <c r="AH305" s="14">
        <v>9.0</v>
      </c>
      <c r="AI305" s="15">
        <v>18.0</v>
      </c>
      <c r="AJ305" s="16">
        <v>11.0</v>
      </c>
      <c r="AK305" s="20">
        <v>18.0</v>
      </c>
      <c r="AL305" s="21">
        <v>21.0</v>
      </c>
      <c r="AM305" s="22">
        <v>32.0</v>
      </c>
      <c r="AN305" s="38">
        <f t="shared" ref="AN305:AP305" si="303">AH305/(AH305+AK305)</f>
        <v>0.3333333333</v>
      </c>
      <c r="AO305" s="38">
        <f t="shared" si="303"/>
        <v>0.4615384615</v>
      </c>
      <c r="AP305" s="38">
        <f t="shared" si="303"/>
        <v>0.2558139535</v>
      </c>
      <c r="AQ305" s="23"/>
      <c r="AR305" s="23"/>
      <c r="AS305" s="23"/>
    </row>
    <row r="306">
      <c r="A306" s="29">
        <v>4423.0</v>
      </c>
      <c r="B306" s="30">
        <v>3301.0</v>
      </c>
      <c r="C306" s="31" t="s">
        <v>0</v>
      </c>
      <c r="D306" s="5">
        <v>34.0</v>
      </c>
      <c r="E306" s="6">
        <v>40.0</v>
      </c>
      <c r="F306" s="7">
        <v>20.0</v>
      </c>
      <c r="G306" s="8">
        <v>100.0</v>
      </c>
      <c r="H306" s="9">
        <v>163.0</v>
      </c>
      <c r="I306" s="10">
        <v>51.0</v>
      </c>
      <c r="J306" s="11">
        <v>46.0</v>
      </c>
      <c r="K306" s="12">
        <v>36.0</v>
      </c>
      <c r="L306" s="13">
        <v>95.0</v>
      </c>
      <c r="M306" s="31"/>
      <c r="N306" s="14">
        <v>30.0</v>
      </c>
      <c r="O306" s="15">
        <v>24.0</v>
      </c>
      <c r="P306" s="16">
        <v>9.0</v>
      </c>
      <c r="Q306" s="17">
        <v>82.0</v>
      </c>
      <c r="R306" s="18">
        <v>161.0</v>
      </c>
      <c r="S306" s="19">
        <v>52.0</v>
      </c>
      <c r="T306" s="20">
        <v>30.0</v>
      </c>
      <c r="U306" s="21">
        <v>44.0</v>
      </c>
      <c r="V306" s="22">
        <v>31.0</v>
      </c>
      <c r="W306" s="31"/>
      <c r="X306" s="14">
        <v>17.0</v>
      </c>
      <c r="Y306" s="15">
        <v>14.0</v>
      </c>
      <c r="Z306" s="16">
        <v>12.0</v>
      </c>
      <c r="AA306" s="17">
        <v>91.0</v>
      </c>
      <c r="AB306" s="18">
        <v>163.0</v>
      </c>
      <c r="AC306" s="19">
        <v>50.0</v>
      </c>
      <c r="AD306" s="20">
        <v>22.0</v>
      </c>
      <c r="AE306" s="21">
        <v>29.0</v>
      </c>
      <c r="AF306" s="22">
        <v>12.0</v>
      </c>
      <c r="AG306" s="37"/>
      <c r="AH306" s="14">
        <v>30.0</v>
      </c>
      <c r="AI306" s="15">
        <v>24.0</v>
      </c>
      <c r="AJ306" s="16">
        <v>9.0</v>
      </c>
      <c r="AK306" s="20">
        <v>30.0</v>
      </c>
      <c r="AL306" s="21">
        <v>44.0</v>
      </c>
      <c r="AM306" s="22">
        <v>31.0</v>
      </c>
      <c r="AN306" s="38">
        <f t="shared" ref="AN306:AP306" si="304">AH306/(AH306+AK306)</f>
        <v>0.5</v>
      </c>
      <c r="AO306" s="38">
        <f t="shared" si="304"/>
        <v>0.3529411765</v>
      </c>
      <c r="AP306" s="38">
        <f t="shared" si="304"/>
        <v>0.225</v>
      </c>
      <c r="AQ306" s="23"/>
      <c r="AR306" s="23"/>
      <c r="AS306" s="23"/>
    </row>
    <row r="307">
      <c r="A307" s="29">
        <v>4501.0</v>
      </c>
      <c r="B307" s="30">
        <v>2884.0</v>
      </c>
      <c r="C307" s="31" t="s">
        <v>0</v>
      </c>
      <c r="D307" s="5">
        <v>24.0</v>
      </c>
      <c r="E307" s="6">
        <v>51.0</v>
      </c>
      <c r="F307" s="7">
        <v>17.0</v>
      </c>
      <c r="G307" s="8">
        <v>75.0</v>
      </c>
      <c r="H307" s="9">
        <v>177.0</v>
      </c>
      <c r="I307" s="10">
        <v>44.0</v>
      </c>
      <c r="J307" s="11">
        <v>35.0</v>
      </c>
      <c r="K307" s="12">
        <v>15.0</v>
      </c>
      <c r="L307" s="13">
        <v>73.0</v>
      </c>
      <c r="M307" s="31"/>
      <c r="N307" s="14">
        <v>23.0</v>
      </c>
      <c r="O307" s="15">
        <v>23.0</v>
      </c>
      <c r="P307" s="16">
        <v>12.0</v>
      </c>
      <c r="Q307" s="17">
        <v>50.0</v>
      </c>
      <c r="R307" s="18">
        <v>173.0</v>
      </c>
      <c r="S307" s="19">
        <v>22.0</v>
      </c>
      <c r="T307" s="20">
        <v>34.0</v>
      </c>
      <c r="U307" s="21">
        <v>45.0</v>
      </c>
      <c r="V307" s="22">
        <v>29.0</v>
      </c>
      <c r="W307" s="31"/>
      <c r="X307" s="14">
        <v>10.0</v>
      </c>
      <c r="Y307" s="15">
        <v>6.0</v>
      </c>
      <c r="Z307" s="16">
        <v>10.0</v>
      </c>
      <c r="AA307" s="17">
        <v>51.0</v>
      </c>
      <c r="AB307" s="18">
        <v>176.0</v>
      </c>
      <c r="AC307" s="19">
        <v>26.0</v>
      </c>
      <c r="AD307" s="20">
        <v>32.0</v>
      </c>
      <c r="AE307" s="21">
        <v>48.0</v>
      </c>
      <c r="AF307" s="22">
        <v>21.0</v>
      </c>
      <c r="AG307" s="37"/>
      <c r="AH307" s="14">
        <v>23.0</v>
      </c>
      <c r="AI307" s="15">
        <v>23.0</v>
      </c>
      <c r="AJ307" s="16">
        <v>12.0</v>
      </c>
      <c r="AK307" s="20">
        <v>34.0</v>
      </c>
      <c r="AL307" s="21">
        <v>45.0</v>
      </c>
      <c r="AM307" s="22">
        <v>29.0</v>
      </c>
      <c r="AN307" s="38">
        <f t="shared" ref="AN307:AP307" si="305">AH307/(AH307+AK307)</f>
        <v>0.4035087719</v>
      </c>
      <c r="AO307" s="38">
        <f t="shared" si="305"/>
        <v>0.3382352941</v>
      </c>
      <c r="AP307" s="38">
        <f t="shared" si="305"/>
        <v>0.2926829268</v>
      </c>
      <c r="AQ307" s="23"/>
      <c r="AR307" s="23"/>
      <c r="AS307" s="23"/>
    </row>
    <row r="308">
      <c r="A308" s="29">
        <v>4502.0</v>
      </c>
      <c r="B308" s="30">
        <v>1124.0</v>
      </c>
      <c r="C308" s="31" t="s">
        <v>0</v>
      </c>
      <c r="D308" s="5">
        <v>7.0</v>
      </c>
      <c r="E308" s="6">
        <v>15.0</v>
      </c>
      <c r="F308" s="7">
        <v>7.0</v>
      </c>
      <c r="G308" s="8">
        <v>35.0</v>
      </c>
      <c r="H308" s="9">
        <v>62.0</v>
      </c>
      <c r="I308" s="10">
        <v>33.0</v>
      </c>
      <c r="J308" s="11">
        <v>9.0</v>
      </c>
      <c r="K308" s="12">
        <v>12.0</v>
      </c>
      <c r="L308" s="13">
        <v>26.0</v>
      </c>
      <c r="M308" s="31"/>
      <c r="N308" s="14">
        <v>9.0</v>
      </c>
      <c r="O308" s="15">
        <v>3.0</v>
      </c>
      <c r="P308" s="16">
        <v>15.0</v>
      </c>
      <c r="Q308" s="17">
        <v>29.0</v>
      </c>
      <c r="R308" s="18">
        <v>59.0</v>
      </c>
      <c r="S308" s="19">
        <v>20.0</v>
      </c>
      <c r="T308" s="20">
        <v>9.0</v>
      </c>
      <c r="U308" s="21">
        <v>15.0</v>
      </c>
      <c r="V308" s="22">
        <v>9.0</v>
      </c>
      <c r="W308" s="31"/>
      <c r="X308" s="14">
        <v>6.0</v>
      </c>
      <c r="Y308" s="15">
        <v>0.0</v>
      </c>
      <c r="Z308" s="16">
        <v>7.0</v>
      </c>
      <c r="AA308" s="17">
        <v>30.0</v>
      </c>
      <c r="AB308" s="18">
        <v>61.0</v>
      </c>
      <c r="AC308" s="19">
        <v>21.0</v>
      </c>
      <c r="AD308" s="20">
        <v>5.0</v>
      </c>
      <c r="AE308" s="21">
        <v>12.0</v>
      </c>
      <c r="AF308" s="22">
        <v>12.0</v>
      </c>
      <c r="AG308" s="37"/>
      <c r="AH308" s="14">
        <v>9.0</v>
      </c>
      <c r="AI308" s="15">
        <v>3.0</v>
      </c>
      <c r="AJ308" s="16">
        <v>15.0</v>
      </c>
      <c r="AK308" s="20">
        <v>9.0</v>
      </c>
      <c r="AL308" s="21">
        <v>15.0</v>
      </c>
      <c r="AM308" s="22">
        <v>9.0</v>
      </c>
      <c r="AN308" s="38">
        <f t="shared" ref="AN308:AP308" si="306">AH308/(AH308+AK308)</f>
        <v>0.5</v>
      </c>
      <c r="AO308" s="38">
        <f t="shared" si="306"/>
        <v>0.1666666667</v>
      </c>
      <c r="AP308" s="38">
        <f t="shared" si="306"/>
        <v>0.625</v>
      </c>
      <c r="AQ308" s="23"/>
      <c r="AR308" s="23"/>
      <c r="AS308" s="23"/>
    </row>
    <row r="309">
      <c r="A309" s="29">
        <v>4504.0</v>
      </c>
      <c r="B309" s="30">
        <v>2024.0</v>
      </c>
      <c r="C309" s="31" t="s">
        <v>0</v>
      </c>
      <c r="D309" s="5">
        <v>9.0</v>
      </c>
      <c r="E309" s="6">
        <v>33.0</v>
      </c>
      <c r="F309" s="7">
        <v>17.0</v>
      </c>
      <c r="G309" s="8">
        <v>48.0</v>
      </c>
      <c r="H309" s="9">
        <v>107.0</v>
      </c>
      <c r="I309" s="10">
        <v>32.0</v>
      </c>
      <c r="J309" s="11">
        <v>18.0</v>
      </c>
      <c r="K309" s="12">
        <v>21.0</v>
      </c>
      <c r="L309" s="13">
        <v>47.0</v>
      </c>
      <c r="M309" s="31"/>
      <c r="N309" s="14">
        <v>8.0</v>
      </c>
      <c r="O309" s="15">
        <v>8.0</v>
      </c>
      <c r="P309" s="16">
        <v>5.0</v>
      </c>
      <c r="Q309" s="17">
        <v>41.0</v>
      </c>
      <c r="R309" s="18">
        <v>111.0</v>
      </c>
      <c r="S309" s="19">
        <v>42.0</v>
      </c>
      <c r="T309" s="20">
        <v>12.0</v>
      </c>
      <c r="U309" s="21">
        <v>16.0</v>
      </c>
      <c r="V309" s="22">
        <v>11.0</v>
      </c>
      <c r="W309" s="31"/>
      <c r="X309" s="14">
        <v>6.0</v>
      </c>
      <c r="Y309" s="15">
        <v>6.0</v>
      </c>
      <c r="Z309" s="16">
        <v>7.0</v>
      </c>
      <c r="AA309" s="17">
        <v>40.0</v>
      </c>
      <c r="AB309" s="18">
        <v>117.0</v>
      </c>
      <c r="AC309" s="19">
        <v>46.0</v>
      </c>
      <c r="AD309" s="20">
        <v>10.0</v>
      </c>
      <c r="AE309" s="21">
        <v>10.0</v>
      </c>
      <c r="AF309" s="22">
        <v>6.0</v>
      </c>
      <c r="AG309" s="37"/>
      <c r="AH309" s="14">
        <v>8.0</v>
      </c>
      <c r="AI309" s="15">
        <v>8.0</v>
      </c>
      <c r="AJ309" s="16">
        <v>5.0</v>
      </c>
      <c r="AK309" s="20">
        <v>12.0</v>
      </c>
      <c r="AL309" s="21">
        <v>16.0</v>
      </c>
      <c r="AM309" s="22">
        <v>11.0</v>
      </c>
      <c r="AN309" s="38">
        <f t="shared" ref="AN309:AP309" si="307">AH309/(AH309+AK309)</f>
        <v>0.4</v>
      </c>
      <c r="AO309" s="38">
        <f t="shared" si="307"/>
        <v>0.3333333333</v>
      </c>
      <c r="AP309" s="38">
        <f t="shared" si="307"/>
        <v>0.3125</v>
      </c>
      <c r="AQ309" s="23"/>
      <c r="AR309" s="23"/>
      <c r="AS309" s="23"/>
    </row>
    <row r="310">
      <c r="A310" s="29">
        <v>4505.0</v>
      </c>
      <c r="B310" s="30">
        <v>1501.0</v>
      </c>
      <c r="C310" s="31" t="s">
        <v>0</v>
      </c>
      <c r="D310" s="5">
        <v>11.0</v>
      </c>
      <c r="E310" s="6">
        <v>18.0</v>
      </c>
      <c r="F310" s="7">
        <v>9.0</v>
      </c>
      <c r="G310" s="8">
        <v>32.0</v>
      </c>
      <c r="H310" s="9">
        <v>84.0</v>
      </c>
      <c r="I310" s="10">
        <v>19.0</v>
      </c>
      <c r="J310" s="11">
        <v>22.0</v>
      </c>
      <c r="K310" s="12">
        <v>5.0</v>
      </c>
      <c r="L310" s="13">
        <v>26.0</v>
      </c>
      <c r="M310" s="31"/>
      <c r="N310" s="14">
        <v>11.0</v>
      </c>
      <c r="O310" s="15">
        <v>8.0</v>
      </c>
      <c r="P310" s="16">
        <v>5.0</v>
      </c>
      <c r="Q310" s="17">
        <v>30.0</v>
      </c>
      <c r="R310" s="18">
        <v>66.0</v>
      </c>
      <c r="S310" s="19">
        <v>11.0</v>
      </c>
      <c r="T310" s="20">
        <v>10.0</v>
      </c>
      <c r="U310" s="21">
        <v>19.0</v>
      </c>
      <c r="V310" s="22">
        <v>10.0</v>
      </c>
      <c r="W310" s="31"/>
      <c r="X310" s="14">
        <v>5.0</v>
      </c>
      <c r="Y310" s="15">
        <v>3.0</v>
      </c>
      <c r="Z310" s="16">
        <v>2.0</v>
      </c>
      <c r="AA310" s="17">
        <v>35.0</v>
      </c>
      <c r="AB310" s="18">
        <v>60.0</v>
      </c>
      <c r="AC310" s="19">
        <v>7.0</v>
      </c>
      <c r="AD310" s="20">
        <v>11.0</v>
      </c>
      <c r="AE310" s="21">
        <v>22.0</v>
      </c>
      <c r="AF310" s="22">
        <v>9.0</v>
      </c>
      <c r="AG310" s="37"/>
      <c r="AH310" s="14">
        <v>11.0</v>
      </c>
      <c r="AI310" s="15">
        <v>8.0</v>
      </c>
      <c r="AJ310" s="16">
        <v>5.0</v>
      </c>
      <c r="AK310" s="20">
        <v>10.0</v>
      </c>
      <c r="AL310" s="21">
        <v>19.0</v>
      </c>
      <c r="AM310" s="22">
        <v>10.0</v>
      </c>
      <c r="AN310" s="38">
        <f t="shared" ref="AN310:AP310" si="308">AH310/(AH310+AK310)</f>
        <v>0.5238095238</v>
      </c>
      <c r="AO310" s="38">
        <f t="shared" si="308"/>
        <v>0.2962962963</v>
      </c>
      <c r="AP310" s="38">
        <f t="shared" si="308"/>
        <v>0.3333333333</v>
      </c>
      <c r="AQ310" s="23"/>
      <c r="AR310" s="23"/>
      <c r="AS310" s="23"/>
    </row>
    <row r="311">
      <c r="A311" s="29">
        <v>4506.0</v>
      </c>
      <c r="B311" s="30">
        <v>1406.0</v>
      </c>
      <c r="C311" s="31" t="s">
        <v>0</v>
      </c>
      <c r="D311" s="5">
        <v>13.0</v>
      </c>
      <c r="E311" s="6">
        <v>23.0</v>
      </c>
      <c r="F311" s="7">
        <v>21.0</v>
      </c>
      <c r="G311" s="8">
        <v>25.0</v>
      </c>
      <c r="H311" s="9">
        <v>70.0</v>
      </c>
      <c r="I311" s="10">
        <v>29.0</v>
      </c>
      <c r="J311" s="11">
        <v>17.0</v>
      </c>
      <c r="K311" s="12">
        <v>18.0</v>
      </c>
      <c r="L311" s="13">
        <v>38.0</v>
      </c>
      <c r="M311" s="31"/>
      <c r="N311" s="14">
        <v>8.0</v>
      </c>
      <c r="O311" s="15">
        <v>6.0</v>
      </c>
      <c r="P311" s="16">
        <v>10.0</v>
      </c>
      <c r="Q311" s="17">
        <v>27.0</v>
      </c>
      <c r="R311" s="18">
        <v>64.0</v>
      </c>
      <c r="S311" s="19">
        <v>22.0</v>
      </c>
      <c r="T311" s="20">
        <v>10.0</v>
      </c>
      <c r="U311" s="21">
        <v>22.0</v>
      </c>
      <c r="V311" s="22">
        <v>16.0</v>
      </c>
      <c r="W311" s="31"/>
      <c r="X311" s="14">
        <v>3.0</v>
      </c>
      <c r="Y311" s="15">
        <v>2.0</v>
      </c>
      <c r="Z311" s="16">
        <v>11.0</v>
      </c>
      <c r="AA311" s="17">
        <v>28.0</v>
      </c>
      <c r="AB311" s="18">
        <v>69.0</v>
      </c>
      <c r="AC311" s="19">
        <v>26.0</v>
      </c>
      <c r="AD311" s="20">
        <v>10.0</v>
      </c>
      <c r="AE311" s="21">
        <v>16.0</v>
      </c>
      <c r="AF311" s="22">
        <v>10.0</v>
      </c>
      <c r="AG311" s="37"/>
      <c r="AH311" s="14">
        <v>8.0</v>
      </c>
      <c r="AI311" s="15">
        <v>6.0</v>
      </c>
      <c r="AJ311" s="16">
        <v>10.0</v>
      </c>
      <c r="AK311" s="20">
        <v>10.0</v>
      </c>
      <c r="AL311" s="21">
        <v>22.0</v>
      </c>
      <c r="AM311" s="22">
        <v>16.0</v>
      </c>
      <c r="AN311" s="38">
        <f t="shared" ref="AN311:AP311" si="309">AH311/(AH311+AK311)</f>
        <v>0.4444444444</v>
      </c>
      <c r="AO311" s="38">
        <f t="shared" si="309"/>
        <v>0.2142857143</v>
      </c>
      <c r="AP311" s="38">
        <f t="shared" si="309"/>
        <v>0.3846153846</v>
      </c>
      <c r="AQ311" s="23"/>
      <c r="AR311" s="23"/>
      <c r="AS311" s="23"/>
    </row>
    <row r="312">
      <c r="A312" s="29">
        <v>4508.0</v>
      </c>
      <c r="B312" s="30">
        <v>2926.0</v>
      </c>
      <c r="C312" s="31" t="s">
        <v>0</v>
      </c>
      <c r="D312" s="5">
        <v>12.0</v>
      </c>
      <c r="E312" s="6">
        <v>34.0</v>
      </c>
      <c r="F312" s="7">
        <v>7.0</v>
      </c>
      <c r="G312" s="8">
        <v>65.0</v>
      </c>
      <c r="H312" s="9">
        <v>143.0</v>
      </c>
      <c r="I312" s="10">
        <v>48.0</v>
      </c>
      <c r="J312" s="11">
        <v>15.0</v>
      </c>
      <c r="K312" s="12">
        <v>19.0</v>
      </c>
      <c r="L312" s="13">
        <v>65.0</v>
      </c>
      <c r="M312" s="31"/>
      <c r="N312" s="14">
        <v>8.0</v>
      </c>
      <c r="O312" s="15">
        <v>11.0</v>
      </c>
      <c r="P312" s="16">
        <v>1.0</v>
      </c>
      <c r="Q312" s="17">
        <v>70.0</v>
      </c>
      <c r="R312" s="18">
        <v>165.0</v>
      </c>
      <c r="S312" s="19">
        <v>47.0</v>
      </c>
      <c r="T312" s="20">
        <v>6.0</v>
      </c>
      <c r="U312" s="21">
        <v>6.0</v>
      </c>
      <c r="V312" s="22">
        <v>8.0</v>
      </c>
      <c r="W312" s="31"/>
      <c r="X312" s="14">
        <v>9.0</v>
      </c>
      <c r="Y312" s="15">
        <v>2.0</v>
      </c>
      <c r="Z312" s="16">
        <v>3.0</v>
      </c>
      <c r="AA312" s="17">
        <v>70.0</v>
      </c>
      <c r="AB312" s="18">
        <v>187.0</v>
      </c>
      <c r="AC312" s="19">
        <v>46.0</v>
      </c>
      <c r="AD312" s="20">
        <v>1.0</v>
      </c>
      <c r="AE312" s="21">
        <v>10.0</v>
      </c>
      <c r="AF312" s="22">
        <v>5.0</v>
      </c>
      <c r="AG312" s="37"/>
      <c r="AH312" s="14">
        <v>8.0</v>
      </c>
      <c r="AI312" s="15">
        <v>11.0</v>
      </c>
      <c r="AJ312" s="16">
        <v>1.0</v>
      </c>
      <c r="AK312" s="20">
        <v>6.0</v>
      </c>
      <c r="AL312" s="21">
        <v>6.0</v>
      </c>
      <c r="AM312" s="22">
        <v>8.0</v>
      </c>
      <c r="AN312" s="38">
        <f t="shared" ref="AN312:AP312" si="310">AH312/(AH312+AK312)</f>
        <v>0.5714285714</v>
      </c>
      <c r="AO312" s="38">
        <f t="shared" si="310"/>
        <v>0.6470588235</v>
      </c>
      <c r="AP312" s="38">
        <f t="shared" si="310"/>
        <v>0.1111111111</v>
      </c>
      <c r="AQ312" s="23"/>
      <c r="AR312" s="23"/>
      <c r="AS312" s="23"/>
    </row>
    <row r="313">
      <c r="A313" s="29">
        <v>4512.0</v>
      </c>
      <c r="B313" s="30">
        <v>2848.0</v>
      </c>
      <c r="C313" s="31" t="s">
        <v>0</v>
      </c>
      <c r="D313" s="5">
        <v>36.0</v>
      </c>
      <c r="E313" s="6">
        <v>47.0</v>
      </c>
      <c r="F313" s="7">
        <v>27.0</v>
      </c>
      <c r="G313" s="8">
        <v>78.0</v>
      </c>
      <c r="H313" s="9">
        <v>145.0</v>
      </c>
      <c r="I313" s="10">
        <v>57.0</v>
      </c>
      <c r="J313" s="11">
        <v>19.0</v>
      </c>
      <c r="K313" s="12">
        <v>30.0</v>
      </c>
      <c r="L313" s="13">
        <v>70.0</v>
      </c>
      <c r="M313" s="31"/>
      <c r="N313" s="14">
        <v>23.0</v>
      </c>
      <c r="O313" s="15">
        <v>12.0</v>
      </c>
      <c r="P313" s="16">
        <v>14.0</v>
      </c>
      <c r="Q313" s="17">
        <v>51.0</v>
      </c>
      <c r="R313" s="18">
        <v>149.0</v>
      </c>
      <c r="S313" s="19">
        <v>55.0</v>
      </c>
      <c r="T313" s="20">
        <v>32.0</v>
      </c>
      <c r="U313" s="21">
        <v>49.0</v>
      </c>
      <c r="V313" s="22">
        <v>27.0</v>
      </c>
      <c r="W313" s="31"/>
      <c r="X313" s="14">
        <v>19.0</v>
      </c>
      <c r="Y313" s="15">
        <v>1.0</v>
      </c>
      <c r="Z313" s="16">
        <v>16.0</v>
      </c>
      <c r="AA313" s="17">
        <v>53.0</v>
      </c>
      <c r="AB313" s="18">
        <v>150.0</v>
      </c>
      <c r="AC313" s="19">
        <v>54.0</v>
      </c>
      <c r="AD313" s="20">
        <v>15.0</v>
      </c>
      <c r="AE313" s="21">
        <v>28.0</v>
      </c>
      <c r="AF313" s="22">
        <v>10.0</v>
      </c>
      <c r="AG313" s="37"/>
      <c r="AH313" s="14">
        <v>23.0</v>
      </c>
      <c r="AI313" s="15">
        <v>12.0</v>
      </c>
      <c r="AJ313" s="16">
        <v>14.0</v>
      </c>
      <c r="AK313" s="20">
        <v>32.0</v>
      </c>
      <c r="AL313" s="21">
        <v>49.0</v>
      </c>
      <c r="AM313" s="22">
        <v>27.0</v>
      </c>
      <c r="AN313" s="38">
        <f t="shared" ref="AN313:AP313" si="311">AH313/(AH313+AK313)</f>
        <v>0.4181818182</v>
      </c>
      <c r="AO313" s="38">
        <f t="shared" si="311"/>
        <v>0.1967213115</v>
      </c>
      <c r="AP313" s="38">
        <f t="shared" si="311"/>
        <v>0.3414634146</v>
      </c>
      <c r="AQ313" s="23"/>
      <c r="AR313" s="23"/>
      <c r="AS313" s="23"/>
    </row>
    <row r="314">
      <c r="A314" s="29">
        <v>4528.0</v>
      </c>
      <c r="B314" s="30">
        <v>1841.0</v>
      </c>
      <c r="C314" s="31" t="s">
        <v>0</v>
      </c>
      <c r="D314" s="5">
        <v>10.0</v>
      </c>
      <c r="E314" s="6">
        <v>17.0</v>
      </c>
      <c r="F314" s="7">
        <v>6.0</v>
      </c>
      <c r="G314" s="8">
        <v>42.0</v>
      </c>
      <c r="H314" s="9">
        <v>90.0</v>
      </c>
      <c r="I314" s="10">
        <v>21.0</v>
      </c>
      <c r="J314" s="11">
        <v>15.0</v>
      </c>
      <c r="K314" s="12">
        <v>6.0</v>
      </c>
      <c r="L314" s="13">
        <v>33.0</v>
      </c>
      <c r="M314" s="31"/>
      <c r="N314" s="14">
        <v>1.0</v>
      </c>
      <c r="O314" s="15">
        <v>4.0</v>
      </c>
      <c r="P314" s="16">
        <v>1.0</v>
      </c>
      <c r="Q314" s="17">
        <v>39.0</v>
      </c>
      <c r="R314" s="18">
        <v>100.0</v>
      </c>
      <c r="S314" s="19">
        <v>26.0</v>
      </c>
      <c r="T314" s="20">
        <v>5.0</v>
      </c>
      <c r="U314" s="21">
        <v>15.0</v>
      </c>
      <c r="V314" s="22">
        <v>3.0</v>
      </c>
      <c r="W314" s="31"/>
      <c r="X314" s="14">
        <v>1.0</v>
      </c>
      <c r="Y314" s="15">
        <v>2.0</v>
      </c>
      <c r="Z314" s="16">
        <v>0.0</v>
      </c>
      <c r="AA314" s="17">
        <v>41.0</v>
      </c>
      <c r="AB314" s="18">
        <v>102.0</v>
      </c>
      <c r="AC314" s="19">
        <v>26.0</v>
      </c>
      <c r="AD314" s="20">
        <v>5.0</v>
      </c>
      <c r="AE314" s="21">
        <v>8.0</v>
      </c>
      <c r="AF314" s="22">
        <v>1.0</v>
      </c>
      <c r="AG314" s="37"/>
      <c r="AH314" s="14">
        <v>1.0</v>
      </c>
      <c r="AI314" s="15">
        <v>4.0</v>
      </c>
      <c r="AJ314" s="16">
        <v>1.0</v>
      </c>
      <c r="AK314" s="20">
        <v>5.0</v>
      </c>
      <c r="AL314" s="21">
        <v>15.0</v>
      </c>
      <c r="AM314" s="22">
        <v>3.0</v>
      </c>
      <c r="AN314" s="38">
        <f t="shared" ref="AN314:AP314" si="312">AH314/(AH314+AK314)</f>
        <v>0.1666666667</v>
      </c>
      <c r="AO314" s="38">
        <f t="shared" si="312"/>
        <v>0.2105263158</v>
      </c>
      <c r="AP314" s="38">
        <f t="shared" si="312"/>
        <v>0.25</v>
      </c>
      <c r="AQ314" s="23"/>
      <c r="AR314" s="23"/>
      <c r="AS314" s="23"/>
    </row>
    <row r="315">
      <c r="A315" s="29">
        <v>4529.0</v>
      </c>
      <c r="B315" s="30">
        <v>2399.0</v>
      </c>
      <c r="C315" s="31" t="s">
        <v>0</v>
      </c>
      <c r="D315" s="5">
        <v>13.0</v>
      </c>
      <c r="E315" s="6">
        <v>25.0</v>
      </c>
      <c r="F315" s="7">
        <v>6.0</v>
      </c>
      <c r="G315" s="8">
        <v>20.0</v>
      </c>
      <c r="H315" s="9">
        <v>67.0</v>
      </c>
      <c r="I315" s="10">
        <v>22.0</v>
      </c>
      <c r="J315" s="11">
        <v>11.0</v>
      </c>
      <c r="K315" s="12">
        <v>12.0</v>
      </c>
      <c r="L315" s="13">
        <v>40.0</v>
      </c>
      <c r="M315" s="31"/>
      <c r="N315" s="14">
        <v>3.0</v>
      </c>
      <c r="O315" s="15">
        <v>7.0</v>
      </c>
      <c r="P315" s="16">
        <v>7.0</v>
      </c>
      <c r="Q315" s="17">
        <v>27.0</v>
      </c>
      <c r="R315" s="18">
        <v>86.0</v>
      </c>
      <c r="S315" s="19">
        <v>21.0</v>
      </c>
      <c r="T315" s="20">
        <v>8.0</v>
      </c>
      <c r="U315" s="21">
        <v>7.0</v>
      </c>
      <c r="V315" s="22">
        <v>7.0</v>
      </c>
      <c r="W315" s="31"/>
      <c r="X315" s="14">
        <v>1.0</v>
      </c>
      <c r="Y315" s="15">
        <v>5.0</v>
      </c>
      <c r="Z315" s="16">
        <v>4.0</v>
      </c>
      <c r="AA315" s="17">
        <v>28.0</v>
      </c>
      <c r="AB315" s="18">
        <v>87.0</v>
      </c>
      <c r="AC315" s="19">
        <v>23.0</v>
      </c>
      <c r="AD315" s="20">
        <v>6.0</v>
      </c>
      <c r="AE315" s="21">
        <v>6.0</v>
      </c>
      <c r="AF315" s="22">
        <v>6.0</v>
      </c>
      <c r="AG315" s="37"/>
      <c r="AH315" s="14">
        <v>3.0</v>
      </c>
      <c r="AI315" s="15">
        <v>7.0</v>
      </c>
      <c r="AJ315" s="16">
        <v>7.0</v>
      </c>
      <c r="AK315" s="20">
        <v>8.0</v>
      </c>
      <c r="AL315" s="21">
        <v>7.0</v>
      </c>
      <c r="AM315" s="22">
        <v>7.0</v>
      </c>
      <c r="AN315" s="38">
        <f t="shared" ref="AN315:AP315" si="313">AH315/(AH315+AK315)</f>
        <v>0.2727272727</v>
      </c>
      <c r="AO315" s="38">
        <f t="shared" si="313"/>
        <v>0.5</v>
      </c>
      <c r="AP315" s="38">
        <f t="shared" si="313"/>
        <v>0.5</v>
      </c>
      <c r="AQ315" s="23"/>
      <c r="AR315" s="23"/>
      <c r="AS315" s="23"/>
    </row>
    <row r="316">
      <c r="A316" s="29">
        <v>4541.0</v>
      </c>
      <c r="B316" s="30">
        <v>3526.0</v>
      </c>
      <c r="C316" s="31" t="s">
        <v>0</v>
      </c>
      <c r="D316" s="5">
        <v>10.0</v>
      </c>
      <c r="E316" s="6">
        <v>25.0</v>
      </c>
      <c r="F316" s="7">
        <v>18.0</v>
      </c>
      <c r="G316" s="8">
        <v>53.0</v>
      </c>
      <c r="H316" s="9">
        <v>119.0</v>
      </c>
      <c r="I316" s="10">
        <v>35.0</v>
      </c>
      <c r="J316" s="11">
        <v>23.0</v>
      </c>
      <c r="K316" s="12">
        <v>15.0</v>
      </c>
      <c r="L316" s="13">
        <v>66.0</v>
      </c>
      <c r="M316" s="31"/>
      <c r="N316" s="14">
        <v>16.0</v>
      </c>
      <c r="O316" s="15">
        <v>6.0</v>
      </c>
      <c r="P316" s="16">
        <v>3.0</v>
      </c>
      <c r="Q316" s="17">
        <v>35.0</v>
      </c>
      <c r="R316" s="18">
        <v>141.0</v>
      </c>
      <c r="S316" s="19">
        <v>28.0</v>
      </c>
      <c r="T316" s="20">
        <v>21.0</v>
      </c>
      <c r="U316" s="21">
        <v>13.0</v>
      </c>
      <c r="V316" s="22">
        <v>18.0</v>
      </c>
      <c r="W316" s="31"/>
      <c r="X316" s="14">
        <v>6.0</v>
      </c>
      <c r="Y316" s="15">
        <v>3.0</v>
      </c>
      <c r="Z316" s="16">
        <v>9.0</v>
      </c>
      <c r="AA316" s="17">
        <v>31.0</v>
      </c>
      <c r="AB316" s="18">
        <v>142.0</v>
      </c>
      <c r="AC316" s="19">
        <v>26.0</v>
      </c>
      <c r="AD316" s="20">
        <v>19.0</v>
      </c>
      <c r="AE316" s="21">
        <v>13.0</v>
      </c>
      <c r="AF316" s="22">
        <v>11.0</v>
      </c>
      <c r="AG316" s="37"/>
      <c r="AH316" s="14">
        <v>16.0</v>
      </c>
      <c r="AI316" s="15">
        <v>6.0</v>
      </c>
      <c r="AJ316" s="16">
        <v>3.0</v>
      </c>
      <c r="AK316" s="20">
        <v>21.0</v>
      </c>
      <c r="AL316" s="21">
        <v>13.0</v>
      </c>
      <c r="AM316" s="22">
        <v>18.0</v>
      </c>
      <c r="AN316" s="38">
        <f t="shared" ref="AN316:AP316" si="314">AH316/(AH316+AK316)</f>
        <v>0.4324324324</v>
      </c>
      <c r="AO316" s="38">
        <f t="shared" si="314"/>
        <v>0.3157894737</v>
      </c>
      <c r="AP316" s="38">
        <f t="shared" si="314"/>
        <v>0.1428571429</v>
      </c>
      <c r="AQ316" s="23"/>
      <c r="AR316" s="23"/>
      <c r="AS316" s="23"/>
    </row>
    <row r="317">
      <c r="A317" s="29">
        <v>4543.0</v>
      </c>
      <c r="B317" s="30">
        <v>2234.0</v>
      </c>
      <c r="C317" s="31" t="s">
        <v>0</v>
      </c>
      <c r="D317" s="5">
        <v>4.0</v>
      </c>
      <c r="E317" s="6">
        <v>27.0</v>
      </c>
      <c r="F317" s="7">
        <v>3.0</v>
      </c>
      <c r="G317" s="8">
        <v>15.0</v>
      </c>
      <c r="H317" s="9">
        <v>62.0</v>
      </c>
      <c r="I317" s="10">
        <v>8.0</v>
      </c>
      <c r="J317" s="11">
        <v>12.0</v>
      </c>
      <c r="K317" s="12">
        <v>6.0</v>
      </c>
      <c r="L317" s="13">
        <v>31.0</v>
      </c>
      <c r="M317" s="31"/>
      <c r="N317" s="14">
        <v>2.0</v>
      </c>
      <c r="O317" s="15">
        <v>5.0</v>
      </c>
      <c r="P317" s="16">
        <v>2.0</v>
      </c>
      <c r="Q317" s="17">
        <v>19.0</v>
      </c>
      <c r="R317" s="18">
        <v>79.0</v>
      </c>
      <c r="S317" s="19">
        <v>10.0</v>
      </c>
      <c r="T317" s="20">
        <v>7.0</v>
      </c>
      <c r="U317" s="21">
        <v>14.0</v>
      </c>
      <c r="V317" s="22">
        <v>4.0</v>
      </c>
      <c r="W317" s="31"/>
      <c r="X317" s="14">
        <v>3.0</v>
      </c>
      <c r="Y317" s="15">
        <v>0.0</v>
      </c>
      <c r="Z317" s="16">
        <v>4.0</v>
      </c>
      <c r="AA317" s="17">
        <v>17.0</v>
      </c>
      <c r="AB317" s="18">
        <v>75.0</v>
      </c>
      <c r="AC317" s="19">
        <v>11.0</v>
      </c>
      <c r="AD317" s="20">
        <v>3.0</v>
      </c>
      <c r="AE317" s="21">
        <v>14.0</v>
      </c>
      <c r="AF317" s="22">
        <v>5.0</v>
      </c>
      <c r="AG317" s="37"/>
      <c r="AH317" s="14">
        <v>2.0</v>
      </c>
      <c r="AI317" s="15">
        <v>5.0</v>
      </c>
      <c r="AJ317" s="16">
        <v>2.0</v>
      </c>
      <c r="AK317" s="20">
        <v>7.0</v>
      </c>
      <c r="AL317" s="21">
        <v>14.0</v>
      </c>
      <c r="AM317" s="22">
        <v>4.0</v>
      </c>
      <c r="AN317" s="38">
        <f t="shared" ref="AN317:AP317" si="315">AH317/(AH317+AK317)</f>
        <v>0.2222222222</v>
      </c>
      <c r="AO317" s="38">
        <f t="shared" si="315"/>
        <v>0.2631578947</v>
      </c>
      <c r="AP317" s="38">
        <f t="shared" si="315"/>
        <v>0.3333333333</v>
      </c>
      <c r="AQ317" s="23"/>
      <c r="AR317" s="23"/>
      <c r="AS317" s="23"/>
    </row>
    <row r="318">
      <c r="A318" s="29">
        <v>4547.0</v>
      </c>
      <c r="B318" s="30">
        <v>2569.0</v>
      </c>
      <c r="C318" s="31" t="s">
        <v>0</v>
      </c>
      <c r="D318" s="5">
        <v>8.0</v>
      </c>
      <c r="E318" s="6">
        <v>28.0</v>
      </c>
      <c r="F318" s="7">
        <v>17.0</v>
      </c>
      <c r="G318" s="8">
        <v>20.0</v>
      </c>
      <c r="H318" s="9">
        <v>120.0</v>
      </c>
      <c r="I318" s="10">
        <v>24.0</v>
      </c>
      <c r="J318" s="11">
        <v>12.0</v>
      </c>
      <c r="K318" s="12">
        <v>11.0</v>
      </c>
      <c r="L318" s="13">
        <v>54.0</v>
      </c>
      <c r="M318" s="31"/>
      <c r="N318" s="14">
        <v>4.0</v>
      </c>
      <c r="O318" s="15">
        <v>14.0</v>
      </c>
      <c r="P318" s="16">
        <v>4.0</v>
      </c>
      <c r="Q318" s="17">
        <v>21.0</v>
      </c>
      <c r="R318" s="18">
        <v>117.0</v>
      </c>
      <c r="S318" s="19">
        <v>29.0</v>
      </c>
      <c r="T318" s="20">
        <v>6.0</v>
      </c>
      <c r="U318" s="21">
        <v>17.0</v>
      </c>
      <c r="V318" s="22">
        <v>12.0</v>
      </c>
      <c r="W318" s="31"/>
      <c r="X318" s="14">
        <v>3.0</v>
      </c>
      <c r="Y318" s="15">
        <v>5.0</v>
      </c>
      <c r="Z318" s="16">
        <v>6.0</v>
      </c>
      <c r="AA318" s="17">
        <v>19.0</v>
      </c>
      <c r="AB318" s="18">
        <v>112.0</v>
      </c>
      <c r="AC318" s="19">
        <v>25.0</v>
      </c>
      <c r="AD318" s="20">
        <v>4.0</v>
      </c>
      <c r="AE318" s="21">
        <v>25.0</v>
      </c>
      <c r="AF318" s="22">
        <v>10.0</v>
      </c>
      <c r="AG318" s="37"/>
      <c r="AH318" s="14">
        <v>4.0</v>
      </c>
      <c r="AI318" s="15">
        <v>14.0</v>
      </c>
      <c r="AJ318" s="16">
        <v>4.0</v>
      </c>
      <c r="AK318" s="20">
        <v>6.0</v>
      </c>
      <c r="AL318" s="21">
        <v>17.0</v>
      </c>
      <c r="AM318" s="22">
        <v>12.0</v>
      </c>
      <c r="AN318" s="38">
        <f t="shared" ref="AN318:AP318" si="316">AH318/(AH318+AK318)</f>
        <v>0.4</v>
      </c>
      <c r="AO318" s="38">
        <f t="shared" si="316"/>
        <v>0.4516129032</v>
      </c>
      <c r="AP318" s="38">
        <f t="shared" si="316"/>
        <v>0.25</v>
      </c>
      <c r="AQ318" s="23"/>
      <c r="AR318" s="23"/>
      <c r="AS318" s="23"/>
    </row>
    <row r="319">
      <c r="A319" s="29">
        <v>4548.0</v>
      </c>
      <c r="B319" s="30">
        <v>1991.0</v>
      </c>
      <c r="C319" s="31" t="s">
        <v>0</v>
      </c>
      <c r="D319" s="5">
        <v>3.0</v>
      </c>
      <c r="E319" s="6">
        <v>13.0</v>
      </c>
      <c r="F319" s="7">
        <v>5.0</v>
      </c>
      <c r="G319" s="8">
        <v>36.0</v>
      </c>
      <c r="H319" s="9">
        <v>75.0</v>
      </c>
      <c r="I319" s="10">
        <v>10.0</v>
      </c>
      <c r="J319" s="11">
        <v>8.0</v>
      </c>
      <c r="K319" s="12">
        <v>7.0</v>
      </c>
      <c r="L319" s="13">
        <v>39.0</v>
      </c>
      <c r="M319" s="31"/>
      <c r="N319" s="14">
        <v>7.0</v>
      </c>
      <c r="O319" s="15">
        <v>11.0</v>
      </c>
      <c r="P319" s="16">
        <v>0.0</v>
      </c>
      <c r="Q319" s="17">
        <v>28.0</v>
      </c>
      <c r="R319" s="18">
        <v>75.0</v>
      </c>
      <c r="S319" s="19">
        <v>11.0</v>
      </c>
      <c r="T319" s="20">
        <v>9.0</v>
      </c>
      <c r="U319" s="21">
        <v>13.0</v>
      </c>
      <c r="V319" s="22">
        <v>7.0</v>
      </c>
      <c r="W319" s="31"/>
      <c r="X319" s="14">
        <v>0.0</v>
      </c>
      <c r="Y319" s="15">
        <v>1.0</v>
      </c>
      <c r="Z319" s="16">
        <v>0.0</v>
      </c>
      <c r="AA319" s="17">
        <v>28.0</v>
      </c>
      <c r="AB319" s="18">
        <v>70.0</v>
      </c>
      <c r="AC319" s="19">
        <v>11.0</v>
      </c>
      <c r="AD319" s="20">
        <v>9.0</v>
      </c>
      <c r="AE319" s="21">
        <v>10.0</v>
      </c>
      <c r="AF319" s="22">
        <v>7.0</v>
      </c>
      <c r="AG319" s="37"/>
      <c r="AH319" s="14">
        <v>7.0</v>
      </c>
      <c r="AI319" s="15">
        <v>11.0</v>
      </c>
      <c r="AJ319" s="16">
        <v>0.0</v>
      </c>
      <c r="AK319" s="20">
        <v>9.0</v>
      </c>
      <c r="AL319" s="21">
        <v>13.0</v>
      </c>
      <c r="AM319" s="22">
        <v>7.0</v>
      </c>
      <c r="AN319" s="38">
        <f t="shared" ref="AN319:AP319" si="317">AH319/(AH319+AK319)</f>
        <v>0.4375</v>
      </c>
      <c r="AO319" s="38">
        <f t="shared" si="317"/>
        <v>0.4583333333</v>
      </c>
      <c r="AP319" s="38">
        <f t="shared" si="317"/>
        <v>0</v>
      </c>
      <c r="AQ319" s="23"/>
      <c r="AR319" s="23"/>
      <c r="AS319" s="23"/>
    </row>
    <row r="320">
      <c r="A320" s="29">
        <v>4553.0</v>
      </c>
      <c r="B320" s="30">
        <v>1921.0</v>
      </c>
      <c r="C320" s="31" t="s">
        <v>0</v>
      </c>
      <c r="D320" s="5">
        <v>3.0</v>
      </c>
      <c r="E320" s="6">
        <v>16.0</v>
      </c>
      <c r="F320" s="7">
        <v>4.0</v>
      </c>
      <c r="G320" s="8">
        <v>15.0</v>
      </c>
      <c r="H320" s="9">
        <v>43.0</v>
      </c>
      <c r="I320" s="10">
        <v>16.0</v>
      </c>
      <c r="J320" s="11">
        <v>5.0</v>
      </c>
      <c r="K320" s="12">
        <v>11.0</v>
      </c>
      <c r="L320" s="13">
        <v>20.0</v>
      </c>
      <c r="M320" s="31"/>
      <c r="N320" s="14">
        <v>1.0</v>
      </c>
      <c r="O320" s="15">
        <v>2.0</v>
      </c>
      <c r="P320" s="16">
        <v>2.0</v>
      </c>
      <c r="Q320" s="17">
        <v>13.0</v>
      </c>
      <c r="R320" s="18">
        <v>59.0</v>
      </c>
      <c r="S320" s="19">
        <v>17.0</v>
      </c>
      <c r="T320" s="20">
        <v>6.0</v>
      </c>
      <c r="U320" s="21">
        <v>8.0</v>
      </c>
      <c r="V320" s="22">
        <v>8.0</v>
      </c>
      <c r="W320" s="31"/>
      <c r="X320" s="14">
        <v>0.0</v>
      </c>
      <c r="Y320" s="15">
        <v>0.0</v>
      </c>
      <c r="Z320" s="16">
        <v>3.0</v>
      </c>
      <c r="AA320" s="17">
        <v>13.0</v>
      </c>
      <c r="AB320" s="18">
        <v>55.0</v>
      </c>
      <c r="AC320" s="19">
        <v>21.0</v>
      </c>
      <c r="AD320" s="20">
        <v>4.0</v>
      </c>
      <c r="AE320" s="21">
        <v>8.0</v>
      </c>
      <c r="AF320" s="22">
        <v>2.0</v>
      </c>
      <c r="AG320" s="37"/>
      <c r="AH320" s="14">
        <v>1.0</v>
      </c>
      <c r="AI320" s="15">
        <v>2.0</v>
      </c>
      <c r="AJ320" s="16">
        <v>2.0</v>
      </c>
      <c r="AK320" s="20">
        <v>6.0</v>
      </c>
      <c r="AL320" s="21">
        <v>8.0</v>
      </c>
      <c r="AM320" s="22">
        <v>8.0</v>
      </c>
      <c r="AN320" s="38">
        <f t="shared" ref="AN320:AP320" si="318">AH320/(AH320+AK320)</f>
        <v>0.1428571429</v>
      </c>
      <c r="AO320" s="38">
        <f t="shared" si="318"/>
        <v>0.2</v>
      </c>
      <c r="AP320" s="38">
        <f t="shared" si="318"/>
        <v>0.2</v>
      </c>
      <c r="AQ320" s="23"/>
      <c r="AR320" s="23"/>
      <c r="AS320" s="23"/>
    </row>
    <row r="321">
      <c r="A321" s="29">
        <v>4555.0</v>
      </c>
      <c r="B321" s="30">
        <v>3603.0</v>
      </c>
      <c r="C321" s="31" t="s">
        <v>0</v>
      </c>
      <c r="D321" s="5">
        <v>16.0</v>
      </c>
      <c r="E321" s="6">
        <v>30.0</v>
      </c>
      <c r="F321" s="7">
        <v>20.0</v>
      </c>
      <c r="G321" s="8">
        <v>34.0</v>
      </c>
      <c r="H321" s="9">
        <v>97.0</v>
      </c>
      <c r="I321" s="10">
        <v>34.0</v>
      </c>
      <c r="J321" s="11">
        <v>23.0</v>
      </c>
      <c r="K321" s="12">
        <v>16.0</v>
      </c>
      <c r="L321" s="13">
        <v>55.0</v>
      </c>
      <c r="M321" s="31"/>
      <c r="N321" s="14">
        <v>7.0</v>
      </c>
      <c r="O321" s="15">
        <v>11.0</v>
      </c>
      <c r="P321" s="16">
        <v>6.0</v>
      </c>
      <c r="Q321" s="17">
        <v>37.0</v>
      </c>
      <c r="R321" s="18">
        <v>118.0</v>
      </c>
      <c r="S321" s="19">
        <v>31.0</v>
      </c>
      <c r="T321" s="20">
        <v>15.0</v>
      </c>
      <c r="U321" s="21">
        <v>12.0</v>
      </c>
      <c r="V321" s="22">
        <v>21.0</v>
      </c>
      <c r="W321" s="31"/>
      <c r="X321" s="14">
        <v>9.0</v>
      </c>
      <c r="Y321" s="15">
        <v>3.0</v>
      </c>
      <c r="Z321" s="16">
        <v>12.0</v>
      </c>
      <c r="AA321" s="17">
        <v>36.0</v>
      </c>
      <c r="AB321" s="18">
        <v>104.0</v>
      </c>
      <c r="AC321" s="19">
        <v>28.0</v>
      </c>
      <c r="AD321" s="20">
        <v>8.0</v>
      </c>
      <c r="AE321" s="21">
        <v>10.0</v>
      </c>
      <c r="AF321" s="22">
        <v>9.0</v>
      </c>
      <c r="AG321" s="37"/>
      <c r="AH321" s="14">
        <v>7.0</v>
      </c>
      <c r="AI321" s="15">
        <v>11.0</v>
      </c>
      <c r="AJ321" s="16">
        <v>6.0</v>
      </c>
      <c r="AK321" s="20">
        <v>15.0</v>
      </c>
      <c r="AL321" s="21">
        <v>12.0</v>
      </c>
      <c r="AM321" s="22">
        <v>21.0</v>
      </c>
      <c r="AN321" s="38">
        <f t="shared" ref="AN321:AP321" si="319">AH321/(AH321+AK321)</f>
        <v>0.3181818182</v>
      </c>
      <c r="AO321" s="38">
        <f t="shared" si="319"/>
        <v>0.4782608696</v>
      </c>
      <c r="AP321" s="38">
        <f t="shared" si="319"/>
        <v>0.2222222222</v>
      </c>
      <c r="AQ321" s="23"/>
      <c r="AR321" s="23"/>
      <c r="AS321" s="23"/>
    </row>
    <row r="322">
      <c r="A322" s="29">
        <v>4559.0</v>
      </c>
      <c r="B322" s="30">
        <v>2078.0</v>
      </c>
      <c r="C322" s="31" t="s">
        <v>0</v>
      </c>
      <c r="D322" s="5">
        <v>12.0</v>
      </c>
      <c r="E322" s="6">
        <v>21.0</v>
      </c>
      <c r="F322" s="7">
        <v>5.0</v>
      </c>
      <c r="G322" s="8">
        <v>30.0</v>
      </c>
      <c r="H322" s="9">
        <v>58.0</v>
      </c>
      <c r="I322" s="10">
        <v>28.0</v>
      </c>
      <c r="J322" s="11">
        <v>2.0</v>
      </c>
      <c r="K322" s="12">
        <v>15.0</v>
      </c>
      <c r="L322" s="13">
        <v>34.0</v>
      </c>
      <c r="M322" s="31"/>
      <c r="N322" s="14">
        <v>9.0</v>
      </c>
      <c r="O322" s="15">
        <v>2.0</v>
      </c>
      <c r="P322" s="16">
        <v>10.0</v>
      </c>
      <c r="Q322" s="17">
        <v>19.0</v>
      </c>
      <c r="R322" s="18">
        <v>72.0</v>
      </c>
      <c r="S322" s="19">
        <v>22.0</v>
      </c>
      <c r="T322" s="20">
        <v>14.0</v>
      </c>
      <c r="U322" s="21">
        <v>14.0</v>
      </c>
      <c r="V322" s="22">
        <v>5.0</v>
      </c>
      <c r="W322" s="31"/>
      <c r="X322" s="14">
        <v>4.0</v>
      </c>
      <c r="Y322" s="15">
        <v>3.0</v>
      </c>
      <c r="Z322" s="16">
        <v>9.0</v>
      </c>
      <c r="AA322" s="17">
        <v>17.0</v>
      </c>
      <c r="AB322" s="18">
        <v>74.0</v>
      </c>
      <c r="AC322" s="19">
        <v>23.0</v>
      </c>
      <c r="AD322" s="20">
        <v>9.0</v>
      </c>
      <c r="AE322" s="21">
        <v>7.0</v>
      </c>
      <c r="AF322" s="22">
        <v>1.0</v>
      </c>
      <c r="AG322" s="37"/>
      <c r="AH322" s="14">
        <v>9.0</v>
      </c>
      <c r="AI322" s="15">
        <v>2.0</v>
      </c>
      <c r="AJ322" s="16">
        <v>10.0</v>
      </c>
      <c r="AK322" s="20">
        <v>14.0</v>
      </c>
      <c r="AL322" s="21">
        <v>14.0</v>
      </c>
      <c r="AM322" s="22">
        <v>5.0</v>
      </c>
      <c r="AN322" s="38">
        <f t="shared" ref="AN322:AP322" si="320">AH322/(AH322+AK322)</f>
        <v>0.3913043478</v>
      </c>
      <c r="AO322" s="38">
        <f t="shared" si="320"/>
        <v>0.125</v>
      </c>
      <c r="AP322" s="38">
        <f t="shared" si="320"/>
        <v>0.6666666667</v>
      </c>
      <c r="AQ322" s="23"/>
      <c r="AR322" s="23"/>
      <c r="AS322" s="23"/>
    </row>
    <row r="323">
      <c r="A323" s="29">
        <v>4562.0</v>
      </c>
      <c r="B323" s="30">
        <v>1374.0</v>
      </c>
      <c r="C323" s="31" t="s">
        <v>0</v>
      </c>
      <c r="D323" s="5">
        <v>4.0</v>
      </c>
      <c r="E323" s="6">
        <v>7.0</v>
      </c>
      <c r="F323" s="7">
        <v>7.0</v>
      </c>
      <c r="G323" s="8">
        <v>17.0</v>
      </c>
      <c r="H323" s="9">
        <v>36.0</v>
      </c>
      <c r="I323" s="10">
        <v>16.0</v>
      </c>
      <c r="J323" s="11">
        <v>16.0</v>
      </c>
      <c r="K323" s="12">
        <v>5.0</v>
      </c>
      <c r="L323" s="13">
        <v>24.0</v>
      </c>
      <c r="M323" s="31"/>
      <c r="N323" s="14">
        <v>2.0</v>
      </c>
      <c r="O323" s="15">
        <v>3.0</v>
      </c>
      <c r="P323" s="16">
        <v>3.0</v>
      </c>
      <c r="Q323" s="17">
        <v>23.0</v>
      </c>
      <c r="R323" s="18">
        <v>47.0</v>
      </c>
      <c r="S323" s="19">
        <v>11.0</v>
      </c>
      <c r="T323" s="20">
        <v>5.0</v>
      </c>
      <c r="U323" s="21">
        <v>8.0</v>
      </c>
      <c r="V323" s="22">
        <v>9.0</v>
      </c>
      <c r="W323" s="31"/>
      <c r="X323" s="14">
        <v>1.0</v>
      </c>
      <c r="Y323" s="15">
        <v>2.0</v>
      </c>
      <c r="Z323" s="16">
        <v>5.0</v>
      </c>
      <c r="AA323" s="17">
        <v>23.0</v>
      </c>
      <c r="AB323" s="18">
        <v>47.0</v>
      </c>
      <c r="AC323" s="19">
        <v>12.0</v>
      </c>
      <c r="AD323" s="20">
        <v>3.0</v>
      </c>
      <c r="AE323" s="21">
        <v>9.0</v>
      </c>
      <c r="AF323" s="22">
        <v>4.0</v>
      </c>
      <c r="AG323" s="37"/>
      <c r="AH323" s="14">
        <v>2.0</v>
      </c>
      <c r="AI323" s="15">
        <v>3.0</v>
      </c>
      <c r="AJ323" s="16">
        <v>3.0</v>
      </c>
      <c r="AK323" s="20">
        <v>5.0</v>
      </c>
      <c r="AL323" s="21">
        <v>8.0</v>
      </c>
      <c r="AM323" s="22">
        <v>9.0</v>
      </c>
      <c r="AN323" s="38">
        <f t="shared" ref="AN323:AP323" si="321">AH323/(AH323+AK323)</f>
        <v>0.2857142857</v>
      </c>
      <c r="AO323" s="38">
        <f t="shared" si="321"/>
        <v>0.2727272727</v>
      </c>
      <c r="AP323" s="38">
        <f t="shared" si="321"/>
        <v>0.25</v>
      </c>
      <c r="AQ323" s="23"/>
      <c r="AR323" s="23"/>
      <c r="AS323" s="23"/>
    </row>
    <row r="324">
      <c r="A324" s="29">
        <v>4564.0</v>
      </c>
      <c r="B324" s="30">
        <v>2237.0</v>
      </c>
      <c r="C324" s="31" t="s">
        <v>0</v>
      </c>
      <c r="D324" s="5">
        <v>6.0</v>
      </c>
      <c r="E324" s="6">
        <v>18.0</v>
      </c>
      <c r="F324" s="7">
        <v>9.0</v>
      </c>
      <c r="G324" s="8">
        <v>35.0</v>
      </c>
      <c r="H324" s="9">
        <v>89.0</v>
      </c>
      <c r="I324" s="10">
        <v>25.0</v>
      </c>
      <c r="J324" s="11">
        <v>20.0</v>
      </c>
      <c r="K324" s="12">
        <v>5.0</v>
      </c>
      <c r="L324" s="13">
        <v>42.0</v>
      </c>
      <c r="M324" s="31"/>
      <c r="N324" s="14">
        <v>8.0</v>
      </c>
      <c r="O324" s="15">
        <v>7.0</v>
      </c>
      <c r="P324" s="16">
        <v>7.0</v>
      </c>
      <c r="Q324" s="17">
        <v>31.0</v>
      </c>
      <c r="R324" s="18">
        <v>79.0</v>
      </c>
      <c r="S324" s="19">
        <v>16.0</v>
      </c>
      <c r="T324" s="20">
        <v>13.0</v>
      </c>
      <c r="U324" s="21">
        <v>20.0</v>
      </c>
      <c r="V324" s="22">
        <v>4.0</v>
      </c>
      <c r="W324" s="31"/>
      <c r="X324" s="14">
        <v>3.0</v>
      </c>
      <c r="Y324" s="15">
        <v>3.0</v>
      </c>
      <c r="Z324" s="16">
        <v>6.0</v>
      </c>
      <c r="AA324" s="17">
        <v>28.0</v>
      </c>
      <c r="AB324" s="18">
        <v>78.0</v>
      </c>
      <c r="AC324" s="19">
        <v>16.0</v>
      </c>
      <c r="AD324" s="20">
        <v>8.0</v>
      </c>
      <c r="AE324" s="21">
        <v>18.0</v>
      </c>
      <c r="AF324" s="22">
        <v>4.0</v>
      </c>
      <c r="AG324" s="37"/>
      <c r="AH324" s="14">
        <v>8.0</v>
      </c>
      <c r="AI324" s="15">
        <v>7.0</v>
      </c>
      <c r="AJ324" s="16">
        <v>7.0</v>
      </c>
      <c r="AK324" s="20">
        <v>13.0</v>
      </c>
      <c r="AL324" s="21">
        <v>20.0</v>
      </c>
      <c r="AM324" s="22">
        <v>4.0</v>
      </c>
      <c r="AN324" s="38">
        <f t="shared" ref="AN324:AP324" si="322">AH324/(AH324+AK324)</f>
        <v>0.380952381</v>
      </c>
      <c r="AO324" s="38">
        <f t="shared" si="322"/>
        <v>0.2592592593</v>
      </c>
      <c r="AP324" s="38">
        <f t="shared" si="322"/>
        <v>0.6363636364</v>
      </c>
      <c r="AQ324" s="23"/>
      <c r="AR324" s="23"/>
      <c r="AS324" s="23"/>
    </row>
    <row r="325">
      <c r="A325" s="29">
        <v>4581.0</v>
      </c>
      <c r="B325" s="30">
        <v>3299.0</v>
      </c>
      <c r="C325" s="31" t="s">
        <v>0</v>
      </c>
      <c r="D325" s="5">
        <v>15.0</v>
      </c>
      <c r="E325" s="6">
        <v>54.0</v>
      </c>
      <c r="F325" s="7">
        <v>22.0</v>
      </c>
      <c r="G325" s="8">
        <v>64.0</v>
      </c>
      <c r="H325" s="9">
        <v>158.0</v>
      </c>
      <c r="I325" s="10">
        <v>42.0</v>
      </c>
      <c r="J325" s="11">
        <v>29.0</v>
      </c>
      <c r="K325" s="12">
        <v>34.0</v>
      </c>
      <c r="L325" s="13">
        <v>76.0</v>
      </c>
      <c r="M325" s="31"/>
      <c r="N325" s="14">
        <v>18.0</v>
      </c>
      <c r="O325" s="15">
        <v>21.0</v>
      </c>
      <c r="P325" s="16">
        <v>3.0</v>
      </c>
      <c r="Q325" s="17">
        <v>62.0</v>
      </c>
      <c r="R325" s="18">
        <v>177.0</v>
      </c>
      <c r="S325" s="19">
        <v>40.0</v>
      </c>
      <c r="T325" s="20">
        <v>11.0</v>
      </c>
      <c r="U325" s="21">
        <v>29.0</v>
      </c>
      <c r="V325" s="22">
        <v>28.0</v>
      </c>
      <c r="W325" s="31"/>
      <c r="X325" s="14">
        <v>8.0</v>
      </c>
      <c r="Y325" s="15">
        <v>3.0</v>
      </c>
      <c r="Z325" s="16">
        <v>15.0</v>
      </c>
      <c r="AA325" s="17">
        <v>62.0</v>
      </c>
      <c r="AB325" s="18">
        <v>179.0</v>
      </c>
      <c r="AC325" s="19">
        <v>42.0</v>
      </c>
      <c r="AD325" s="20">
        <v>6.0</v>
      </c>
      <c r="AE325" s="21">
        <v>25.0</v>
      </c>
      <c r="AF325" s="22">
        <v>11.0</v>
      </c>
      <c r="AG325" s="37"/>
      <c r="AH325" s="14">
        <v>18.0</v>
      </c>
      <c r="AI325" s="15">
        <v>21.0</v>
      </c>
      <c r="AJ325" s="16">
        <v>3.0</v>
      </c>
      <c r="AK325" s="20">
        <v>11.0</v>
      </c>
      <c r="AL325" s="21">
        <v>29.0</v>
      </c>
      <c r="AM325" s="22">
        <v>28.0</v>
      </c>
      <c r="AN325" s="38">
        <f t="shared" ref="AN325:AP325" si="323">AH325/(AH325+AK325)</f>
        <v>0.6206896552</v>
      </c>
      <c r="AO325" s="38">
        <f t="shared" si="323"/>
        <v>0.42</v>
      </c>
      <c r="AP325" s="38">
        <f t="shared" si="323"/>
        <v>0.09677419355</v>
      </c>
      <c r="AQ325" s="23"/>
      <c r="AR325" s="23"/>
      <c r="AS325" s="23"/>
    </row>
    <row r="326">
      <c r="A326" s="29">
        <v>4583.0</v>
      </c>
      <c r="B326" s="30">
        <v>2932.0</v>
      </c>
      <c r="C326" s="31" t="s">
        <v>0</v>
      </c>
      <c r="D326" s="5">
        <v>21.0</v>
      </c>
      <c r="E326" s="6">
        <v>45.0</v>
      </c>
      <c r="F326" s="7">
        <v>19.0</v>
      </c>
      <c r="G326" s="8">
        <v>71.0</v>
      </c>
      <c r="H326" s="9">
        <v>165.0</v>
      </c>
      <c r="I326" s="10">
        <v>38.0</v>
      </c>
      <c r="J326" s="11">
        <v>22.0</v>
      </c>
      <c r="K326" s="12">
        <v>25.0</v>
      </c>
      <c r="L326" s="13">
        <v>85.0</v>
      </c>
      <c r="M326" s="31"/>
      <c r="N326" s="14">
        <v>9.0</v>
      </c>
      <c r="O326" s="15">
        <v>18.0</v>
      </c>
      <c r="P326" s="16">
        <v>5.0</v>
      </c>
      <c r="Q326" s="17">
        <v>70.0</v>
      </c>
      <c r="R326" s="18">
        <v>188.0</v>
      </c>
      <c r="S326" s="19">
        <v>39.0</v>
      </c>
      <c r="T326" s="20">
        <v>13.0</v>
      </c>
      <c r="U326" s="21">
        <v>26.0</v>
      </c>
      <c r="V326" s="22">
        <v>26.0</v>
      </c>
      <c r="W326" s="31"/>
      <c r="X326" s="14">
        <v>10.0</v>
      </c>
      <c r="Y326" s="15">
        <v>3.0</v>
      </c>
      <c r="Z326" s="16">
        <v>8.0</v>
      </c>
      <c r="AA326" s="17">
        <v>73.0</v>
      </c>
      <c r="AB326" s="18">
        <v>199.0</v>
      </c>
      <c r="AC326" s="19">
        <v>42.0</v>
      </c>
      <c r="AD326" s="20">
        <v>13.0</v>
      </c>
      <c r="AE326" s="21">
        <v>25.0</v>
      </c>
      <c r="AF326" s="22">
        <v>18.0</v>
      </c>
      <c r="AG326" s="37"/>
      <c r="AH326" s="14">
        <v>9.0</v>
      </c>
      <c r="AI326" s="15">
        <v>18.0</v>
      </c>
      <c r="AJ326" s="16">
        <v>5.0</v>
      </c>
      <c r="AK326" s="20">
        <v>13.0</v>
      </c>
      <c r="AL326" s="21">
        <v>26.0</v>
      </c>
      <c r="AM326" s="22">
        <v>26.0</v>
      </c>
      <c r="AN326" s="38">
        <f t="shared" ref="AN326:AP326" si="324">AH326/(AH326+AK326)</f>
        <v>0.4090909091</v>
      </c>
      <c r="AO326" s="38">
        <f t="shared" si="324"/>
        <v>0.4090909091</v>
      </c>
      <c r="AP326" s="38">
        <f t="shared" si="324"/>
        <v>0.1612903226</v>
      </c>
      <c r="AQ326" s="23"/>
      <c r="AR326" s="23"/>
      <c r="AS326" s="23"/>
    </row>
    <row r="327">
      <c r="A327" s="29">
        <v>4585.0</v>
      </c>
      <c r="B327" s="30">
        <v>1222.0</v>
      </c>
      <c r="C327" s="31" t="s">
        <v>0</v>
      </c>
      <c r="D327" s="5">
        <v>6.0</v>
      </c>
      <c r="E327" s="6">
        <v>14.0</v>
      </c>
      <c r="F327" s="7">
        <v>12.0</v>
      </c>
      <c r="G327" s="8">
        <v>15.0</v>
      </c>
      <c r="H327" s="9">
        <v>30.0</v>
      </c>
      <c r="I327" s="10">
        <v>18.0</v>
      </c>
      <c r="J327" s="11">
        <v>8.0</v>
      </c>
      <c r="K327" s="12">
        <v>13.0</v>
      </c>
      <c r="L327" s="13">
        <v>20.0</v>
      </c>
      <c r="M327" s="31"/>
      <c r="N327" s="14">
        <v>5.0</v>
      </c>
      <c r="O327" s="15">
        <v>3.0</v>
      </c>
      <c r="P327" s="16">
        <v>1.0</v>
      </c>
      <c r="Q327" s="17">
        <v>11.0</v>
      </c>
      <c r="R327" s="18">
        <v>38.0</v>
      </c>
      <c r="S327" s="19">
        <v>26.0</v>
      </c>
      <c r="T327" s="20">
        <v>5.0</v>
      </c>
      <c r="U327" s="21">
        <v>6.0</v>
      </c>
      <c r="V327" s="22">
        <v>12.0</v>
      </c>
      <c r="W327" s="31"/>
      <c r="X327" s="14">
        <v>7.0</v>
      </c>
      <c r="Y327" s="15">
        <v>0.0</v>
      </c>
      <c r="Z327" s="16">
        <v>1.0</v>
      </c>
      <c r="AA327" s="17">
        <v>7.0</v>
      </c>
      <c r="AB327" s="18">
        <v>36.0</v>
      </c>
      <c r="AC327" s="19">
        <v>24.0</v>
      </c>
      <c r="AD327" s="20">
        <v>0.0</v>
      </c>
      <c r="AE327" s="21">
        <v>5.0</v>
      </c>
      <c r="AF327" s="22">
        <v>9.0</v>
      </c>
      <c r="AG327" s="37"/>
      <c r="AH327" s="14">
        <v>5.0</v>
      </c>
      <c r="AI327" s="15">
        <v>3.0</v>
      </c>
      <c r="AJ327" s="16">
        <v>1.0</v>
      </c>
      <c r="AK327" s="20">
        <v>5.0</v>
      </c>
      <c r="AL327" s="21">
        <v>6.0</v>
      </c>
      <c r="AM327" s="22">
        <v>12.0</v>
      </c>
      <c r="AN327" s="38">
        <f t="shared" ref="AN327:AP327" si="325">AH327/(AH327+AK327)</f>
        <v>0.5</v>
      </c>
      <c r="AO327" s="38">
        <f t="shared" si="325"/>
        <v>0.3333333333</v>
      </c>
      <c r="AP327" s="38">
        <f t="shared" si="325"/>
        <v>0.07692307692</v>
      </c>
      <c r="AQ327" s="23"/>
      <c r="AR327" s="23"/>
      <c r="AS327" s="23"/>
    </row>
    <row r="328">
      <c r="A328" s="29">
        <v>4586.0</v>
      </c>
      <c r="B328" s="30">
        <v>3208.0</v>
      </c>
      <c r="C328" s="31" t="s">
        <v>0</v>
      </c>
      <c r="D328" s="5">
        <v>16.0</v>
      </c>
      <c r="E328" s="6">
        <v>53.0</v>
      </c>
      <c r="F328" s="7">
        <v>24.0</v>
      </c>
      <c r="G328" s="8">
        <v>92.0</v>
      </c>
      <c r="H328" s="9">
        <v>160.0</v>
      </c>
      <c r="I328" s="10">
        <v>54.0</v>
      </c>
      <c r="J328" s="11">
        <v>20.0</v>
      </c>
      <c r="K328" s="12">
        <v>12.0</v>
      </c>
      <c r="L328" s="13">
        <v>74.0</v>
      </c>
      <c r="M328" s="31"/>
      <c r="N328" s="14">
        <v>16.0</v>
      </c>
      <c r="O328" s="15">
        <v>15.0</v>
      </c>
      <c r="P328" s="16">
        <v>9.0</v>
      </c>
      <c r="Q328" s="17">
        <v>84.0</v>
      </c>
      <c r="R328" s="18">
        <v>183.0</v>
      </c>
      <c r="S328" s="19">
        <v>38.0</v>
      </c>
      <c r="T328" s="20">
        <v>18.0</v>
      </c>
      <c r="U328" s="21">
        <v>32.0</v>
      </c>
      <c r="V328" s="22">
        <v>20.0</v>
      </c>
      <c r="W328" s="31"/>
      <c r="X328" s="14">
        <v>8.0</v>
      </c>
      <c r="Y328" s="15">
        <v>7.0</v>
      </c>
      <c r="Z328" s="16">
        <v>15.0</v>
      </c>
      <c r="AA328" s="17">
        <v>78.0</v>
      </c>
      <c r="AB328" s="18">
        <v>178.0</v>
      </c>
      <c r="AC328" s="19">
        <v>39.0</v>
      </c>
      <c r="AD328" s="20">
        <v>17.0</v>
      </c>
      <c r="AE328" s="21">
        <v>28.0</v>
      </c>
      <c r="AF328" s="22">
        <v>10.0</v>
      </c>
      <c r="AG328" s="37"/>
      <c r="AH328" s="14">
        <v>16.0</v>
      </c>
      <c r="AI328" s="15">
        <v>15.0</v>
      </c>
      <c r="AJ328" s="16">
        <v>9.0</v>
      </c>
      <c r="AK328" s="20">
        <v>18.0</v>
      </c>
      <c r="AL328" s="21">
        <v>32.0</v>
      </c>
      <c r="AM328" s="22">
        <v>20.0</v>
      </c>
      <c r="AN328" s="38">
        <f t="shared" ref="AN328:AP328" si="326">AH328/(AH328+AK328)</f>
        <v>0.4705882353</v>
      </c>
      <c r="AO328" s="38">
        <f t="shared" si="326"/>
        <v>0.3191489362</v>
      </c>
      <c r="AP328" s="38">
        <f t="shared" si="326"/>
        <v>0.3103448276</v>
      </c>
      <c r="AQ328" s="23"/>
      <c r="AR328" s="23"/>
      <c r="AS328" s="23"/>
    </row>
    <row r="329">
      <c r="A329" s="29">
        <v>4597.0</v>
      </c>
      <c r="B329" s="30">
        <v>3296.0</v>
      </c>
      <c r="C329" s="31" t="s">
        <v>0</v>
      </c>
      <c r="D329" s="5">
        <v>8.0</v>
      </c>
      <c r="E329" s="6">
        <v>20.0</v>
      </c>
      <c r="F329" s="7">
        <v>12.0</v>
      </c>
      <c r="G329" s="8">
        <v>38.0</v>
      </c>
      <c r="H329" s="9">
        <v>61.0</v>
      </c>
      <c r="I329" s="10">
        <v>32.0</v>
      </c>
      <c r="J329" s="11">
        <v>12.0</v>
      </c>
      <c r="K329" s="12">
        <v>11.0</v>
      </c>
      <c r="L329" s="13">
        <v>44.0</v>
      </c>
      <c r="M329" s="31"/>
      <c r="N329" s="14">
        <v>3.0</v>
      </c>
      <c r="O329" s="15">
        <v>2.0</v>
      </c>
      <c r="P329" s="16">
        <v>3.0</v>
      </c>
      <c r="Q329" s="17">
        <v>37.0</v>
      </c>
      <c r="R329" s="18">
        <v>81.0</v>
      </c>
      <c r="S329" s="19">
        <v>25.0</v>
      </c>
      <c r="T329" s="20">
        <v>9.0</v>
      </c>
      <c r="U329" s="21">
        <v>8.0</v>
      </c>
      <c r="V329" s="22">
        <v>18.0</v>
      </c>
      <c r="W329" s="31"/>
      <c r="X329" s="14">
        <v>8.0</v>
      </c>
      <c r="Y329" s="15">
        <v>3.0</v>
      </c>
      <c r="Z329" s="16">
        <v>6.0</v>
      </c>
      <c r="AA329" s="17">
        <v>35.0</v>
      </c>
      <c r="AB329" s="18">
        <v>87.0</v>
      </c>
      <c r="AC329" s="19">
        <v>30.0</v>
      </c>
      <c r="AD329" s="20">
        <v>3.0</v>
      </c>
      <c r="AE329" s="21">
        <v>4.0</v>
      </c>
      <c r="AF329" s="22">
        <v>13.0</v>
      </c>
      <c r="AG329" s="37"/>
      <c r="AH329" s="14">
        <v>3.0</v>
      </c>
      <c r="AI329" s="15">
        <v>2.0</v>
      </c>
      <c r="AJ329" s="16">
        <v>3.0</v>
      </c>
      <c r="AK329" s="20">
        <v>9.0</v>
      </c>
      <c r="AL329" s="21">
        <v>8.0</v>
      </c>
      <c r="AM329" s="22">
        <v>18.0</v>
      </c>
      <c r="AN329" s="38">
        <f t="shared" ref="AN329:AP329" si="327">AH329/(AH329+AK329)</f>
        <v>0.25</v>
      </c>
      <c r="AO329" s="38">
        <f t="shared" si="327"/>
        <v>0.2</v>
      </c>
      <c r="AP329" s="38">
        <f t="shared" si="327"/>
        <v>0.1428571429</v>
      </c>
      <c r="AQ329" s="23"/>
      <c r="AR329" s="23"/>
      <c r="AS329" s="23"/>
    </row>
    <row r="330">
      <c r="A330" s="29">
        <v>4605.0</v>
      </c>
      <c r="B330" s="30">
        <v>945.0</v>
      </c>
      <c r="C330" s="31" t="s">
        <v>0</v>
      </c>
      <c r="D330" s="5">
        <v>3.0</v>
      </c>
      <c r="E330" s="6">
        <v>11.0</v>
      </c>
      <c r="F330" s="7">
        <v>5.0</v>
      </c>
      <c r="G330" s="8">
        <v>11.0</v>
      </c>
      <c r="H330" s="9">
        <v>46.0</v>
      </c>
      <c r="I330" s="10">
        <v>11.0</v>
      </c>
      <c r="J330" s="11">
        <v>6.0</v>
      </c>
      <c r="K330" s="12">
        <v>9.0</v>
      </c>
      <c r="L330" s="13">
        <v>29.0</v>
      </c>
      <c r="M330" s="31"/>
      <c r="N330" s="14">
        <v>4.0</v>
      </c>
      <c r="O330" s="15">
        <v>4.0</v>
      </c>
      <c r="P330" s="16">
        <v>0.0</v>
      </c>
      <c r="Q330" s="17">
        <v>7.0</v>
      </c>
      <c r="R330" s="18">
        <v>54.0</v>
      </c>
      <c r="S330" s="19">
        <v>15.0</v>
      </c>
      <c r="T330" s="20">
        <v>5.0</v>
      </c>
      <c r="U330" s="21">
        <v>7.0</v>
      </c>
      <c r="V330" s="22">
        <v>8.0</v>
      </c>
      <c r="W330" s="31"/>
      <c r="X330" s="14">
        <v>0.0</v>
      </c>
      <c r="Y330" s="15">
        <v>2.0</v>
      </c>
      <c r="Z330" s="16">
        <v>2.0</v>
      </c>
      <c r="AA330" s="17">
        <v>7.0</v>
      </c>
      <c r="AB330" s="18">
        <v>52.0</v>
      </c>
      <c r="AC330" s="19">
        <v>15.0</v>
      </c>
      <c r="AD330" s="20">
        <v>5.0</v>
      </c>
      <c r="AE330" s="21">
        <v>6.0</v>
      </c>
      <c r="AF330" s="22">
        <v>6.0</v>
      </c>
      <c r="AG330" s="37"/>
      <c r="AH330" s="14">
        <v>4.0</v>
      </c>
      <c r="AI330" s="15">
        <v>4.0</v>
      </c>
      <c r="AJ330" s="16">
        <v>0.0</v>
      </c>
      <c r="AK330" s="20">
        <v>5.0</v>
      </c>
      <c r="AL330" s="21">
        <v>7.0</v>
      </c>
      <c r="AM330" s="22">
        <v>8.0</v>
      </c>
      <c r="AN330" s="38">
        <f t="shared" ref="AN330:AP330" si="328">AH330/(AH330+AK330)</f>
        <v>0.4444444444</v>
      </c>
      <c r="AO330" s="38">
        <f t="shared" si="328"/>
        <v>0.3636363636</v>
      </c>
      <c r="AP330" s="38">
        <f t="shared" si="328"/>
        <v>0</v>
      </c>
      <c r="AQ330" s="23"/>
      <c r="AR330" s="23"/>
      <c r="AS330" s="23"/>
    </row>
    <row r="331">
      <c r="A331" s="29">
        <v>4623.0</v>
      </c>
      <c r="B331" s="30">
        <v>1589.0</v>
      </c>
      <c r="C331" s="31" t="s">
        <v>0</v>
      </c>
      <c r="D331" s="5">
        <v>9.0</v>
      </c>
      <c r="E331" s="6">
        <v>17.0</v>
      </c>
      <c r="F331" s="7">
        <v>20.0</v>
      </c>
      <c r="G331" s="8">
        <v>78.0</v>
      </c>
      <c r="H331" s="9">
        <v>136.0</v>
      </c>
      <c r="I331" s="10">
        <v>56.0</v>
      </c>
      <c r="J331" s="11">
        <v>14.0</v>
      </c>
      <c r="K331" s="12">
        <v>24.0</v>
      </c>
      <c r="L331" s="13">
        <v>36.0</v>
      </c>
      <c r="M331" s="31"/>
      <c r="N331" s="14">
        <v>22.0</v>
      </c>
      <c r="O331" s="15">
        <v>21.0</v>
      </c>
      <c r="P331" s="16">
        <v>17.0</v>
      </c>
      <c r="Q331" s="17">
        <v>43.0</v>
      </c>
      <c r="R331" s="18">
        <v>83.0</v>
      </c>
      <c r="S331" s="19">
        <v>33.0</v>
      </c>
      <c r="T331" s="20">
        <v>21.0</v>
      </c>
      <c r="U331" s="21">
        <v>48.0</v>
      </c>
      <c r="V331" s="22">
        <v>35.0</v>
      </c>
      <c r="W331" s="31"/>
      <c r="X331" s="14">
        <v>5.0</v>
      </c>
      <c r="Y331" s="15">
        <v>8.0</v>
      </c>
      <c r="Z331" s="16">
        <v>16.0</v>
      </c>
      <c r="AA331" s="17">
        <v>39.0</v>
      </c>
      <c r="AB331" s="18">
        <v>80.0</v>
      </c>
      <c r="AC331" s="19">
        <v>31.0</v>
      </c>
      <c r="AD331" s="20">
        <v>30.0</v>
      </c>
      <c r="AE331" s="21">
        <v>49.0</v>
      </c>
      <c r="AF331" s="22">
        <v>30.0</v>
      </c>
      <c r="AG331" s="37"/>
      <c r="AH331" s="14">
        <v>22.0</v>
      </c>
      <c r="AI331" s="15">
        <v>21.0</v>
      </c>
      <c r="AJ331" s="16">
        <v>17.0</v>
      </c>
      <c r="AK331" s="20">
        <v>21.0</v>
      </c>
      <c r="AL331" s="21">
        <v>48.0</v>
      </c>
      <c r="AM331" s="22">
        <v>35.0</v>
      </c>
      <c r="AN331" s="38">
        <f t="shared" ref="AN331:AP331" si="329">AH331/(AH331+AK331)</f>
        <v>0.511627907</v>
      </c>
      <c r="AO331" s="38">
        <f t="shared" si="329"/>
        <v>0.3043478261</v>
      </c>
      <c r="AP331" s="38">
        <f t="shared" si="329"/>
        <v>0.3269230769</v>
      </c>
      <c r="AQ331" s="23"/>
      <c r="AR331" s="23"/>
      <c r="AS331" s="23"/>
    </row>
    <row r="332">
      <c r="A332" s="29">
        <v>4633.0</v>
      </c>
      <c r="B332" s="30">
        <v>1838.0</v>
      </c>
      <c r="C332" s="31" t="s">
        <v>0</v>
      </c>
      <c r="D332" s="5">
        <v>13.0</v>
      </c>
      <c r="E332" s="6">
        <v>42.0</v>
      </c>
      <c r="F332" s="7">
        <v>11.0</v>
      </c>
      <c r="G332" s="8">
        <v>37.0</v>
      </c>
      <c r="H332" s="9">
        <v>113.0</v>
      </c>
      <c r="I332" s="10">
        <v>20.0</v>
      </c>
      <c r="J332" s="11">
        <v>16.0</v>
      </c>
      <c r="K332" s="12">
        <v>21.0</v>
      </c>
      <c r="L332" s="13">
        <v>43.0</v>
      </c>
      <c r="M332" s="31"/>
      <c r="N332" s="14">
        <v>15.0</v>
      </c>
      <c r="O332" s="15">
        <v>16.0</v>
      </c>
      <c r="P332" s="16">
        <v>8.0</v>
      </c>
      <c r="Q332" s="17">
        <v>25.0</v>
      </c>
      <c r="R332" s="18">
        <v>123.0</v>
      </c>
      <c r="S332" s="19">
        <v>22.0</v>
      </c>
      <c r="T332" s="20">
        <v>21.0</v>
      </c>
      <c r="U332" s="21">
        <v>26.0</v>
      </c>
      <c r="V332" s="22">
        <v>17.0</v>
      </c>
      <c r="W332" s="31"/>
      <c r="X332" s="14">
        <v>5.0</v>
      </c>
      <c r="Y332" s="15">
        <v>10.0</v>
      </c>
      <c r="Z332" s="16">
        <v>12.0</v>
      </c>
      <c r="AA332" s="17">
        <v>26.0</v>
      </c>
      <c r="AB332" s="18">
        <v>116.0</v>
      </c>
      <c r="AC332" s="19">
        <v>21.0</v>
      </c>
      <c r="AD332" s="20">
        <v>18.0</v>
      </c>
      <c r="AE332" s="21">
        <v>28.0</v>
      </c>
      <c r="AF332" s="22">
        <v>10.0</v>
      </c>
      <c r="AG332" s="37"/>
      <c r="AH332" s="14">
        <v>15.0</v>
      </c>
      <c r="AI332" s="15">
        <v>16.0</v>
      </c>
      <c r="AJ332" s="16">
        <v>8.0</v>
      </c>
      <c r="AK332" s="20">
        <v>21.0</v>
      </c>
      <c r="AL332" s="21">
        <v>26.0</v>
      </c>
      <c r="AM332" s="22">
        <v>17.0</v>
      </c>
      <c r="AN332" s="38">
        <f t="shared" ref="AN332:AP332" si="330">AH332/(AH332+AK332)</f>
        <v>0.4166666667</v>
      </c>
      <c r="AO332" s="38">
        <f t="shared" si="330"/>
        <v>0.380952381</v>
      </c>
      <c r="AP332" s="38">
        <f t="shared" si="330"/>
        <v>0.32</v>
      </c>
      <c r="AQ332" s="23"/>
      <c r="AR332" s="23"/>
      <c r="AS332" s="23"/>
    </row>
    <row r="333">
      <c r="A333" s="29">
        <v>4650.0</v>
      </c>
      <c r="B333" s="30">
        <v>2048.0</v>
      </c>
      <c r="C333" s="31" t="s">
        <v>0</v>
      </c>
      <c r="D333" s="5">
        <v>5.0</v>
      </c>
      <c r="E333" s="6">
        <v>14.0</v>
      </c>
      <c r="F333" s="7">
        <v>11.0</v>
      </c>
      <c r="G333" s="8">
        <v>23.0</v>
      </c>
      <c r="H333" s="9">
        <v>59.0</v>
      </c>
      <c r="I333" s="10">
        <v>19.0</v>
      </c>
      <c r="J333" s="11">
        <v>13.0</v>
      </c>
      <c r="K333" s="12">
        <v>6.0</v>
      </c>
      <c r="L333" s="13">
        <v>32.0</v>
      </c>
      <c r="M333" s="31"/>
      <c r="N333" s="14">
        <v>2.0</v>
      </c>
      <c r="O333" s="15">
        <v>5.0</v>
      </c>
      <c r="P333" s="16">
        <v>1.0</v>
      </c>
      <c r="Q333" s="17">
        <v>28.0</v>
      </c>
      <c r="R333" s="18">
        <v>71.0</v>
      </c>
      <c r="S333" s="19">
        <v>18.0</v>
      </c>
      <c r="T333" s="20">
        <v>1.0</v>
      </c>
      <c r="U333" s="21">
        <v>5.0</v>
      </c>
      <c r="V333" s="22">
        <v>5.0</v>
      </c>
      <c r="W333" s="31"/>
      <c r="X333" s="14">
        <v>3.0</v>
      </c>
      <c r="Y333" s="15">
        <v>2.0</v>
      </c>
      <c r="Z333" s="16">
        <v>3.0</v>
      </c>
      <c r="AA333" s="17">
        <v>26.0</v>
      </c>
      <c r="AB333" s="18">
        <v>76.0</v>
      </c>
      <c r="AC333" s="19">
        <v>20.0</v>
      </c>
      <c r="AD333" s="20">
        <v>1.0</v>
      </c>
      <c r="AE333" s="21">
        <v>5.0</v>
      </c>
      <c r="AF333" s="22">
        <v>5.0</v>
      </c>
      <c r="AG333" s="37"/>
      <c r="AH333" s="14">
        <v>2.0</v>
      </c>
      <c r="AI333" s="15">
        <v>5.0</v>
      </c>
      <c r="AJ333" s="16">
        <v>1.0</v>
      </c>
      <c r="AK333" s="20">
        <v>1.0</v>
      </c>
      <c r="AL333" s="21">
        <v>5.0</v>
      </c>
      <c r="AM333" s="22">
        <v>5.0</v>
      </c>
      <c r="AN333" s="38">
        <f t="shared" ref="AN333:AP333" si="331">AH333/(AH333+AK333)</f>
        <v>0.6666666667</v>
      </c>
      <c r="AO333" s="38">
        <f t="shared" si="331"/>
        <v>0.5</v>
      </c>
      <c r="AP333" s="38">
        <f t="shared" si="331"/>
        <v>0.1666666667</v>
      </c>
      <c r="AQ333" s="23"/>
      <c r="AR333" s="23"/>
      <c r="AS333" s="23"/>
    </row>
    <row r="334">
      <c r="A334" s="29">
        <v>4716.0</v>
      </c>
      <c r="B334" s="30">
        <v>2051.0</v>
      </c>
      <c r="C334" s="31" t="s">
        <v>0</v>
      </c>
      <c r="D334" s="5">
        <v>16.0</v>
      </c>
      <c r="E334" s="6">
        <v>28.0</v>
      </c>
      <c r="F334" s="7">
        <v>9.0</v>
      </c>
      <c r="G334" s="8">
        <v>45.0</v>
      </c>
      <c r="H334" s="9">
        <v>81.0</v>
      </c>
      <c r="I334" s="10">
        <v>29.0</v>
      </c>
      <c r="J334" s="11">
        <v>28.0</v>
      </c>
      <c r="K334" s="12">
        <v>21.0</v>
      </c>
      <c r="L334" s="13">
        <v>39.0</v>
      </c>
      <c r="M334" s="31"/>
      <c r="N334" s="14">
        <v>14.0</v>
      </c>
      <c r="O334" s="15">
        <v>12.0</v>
      </c>
      <c r="P334" s="16">
        <v>7.0</v>
      </c>
      <c r="Q334" s="17">
        <v>40.0</v>
      </c>
      <c r="R334" s="18">
        <v>85.0</v>
      </c>
      <c r="S334" s="19">
        <v>19.0</v>
      </c>
      <c r="T334" s="20">
        <v>13.0</v>
      </c>
      <c r="U334" s="21">
        <v>18.0</v>
      </c>
      <c r="V334" s="22">
        <v>14.0</v>
      </c>
      <c r="W334" s="31"/>
      <c r="X334" s="14">
        <v>3.0</v>
      </c>
      <c r="Y334" s="15">
        <v>3.0</v>
      </c>
      <c r="Z334" s="16">
        <v>3.0</v>
      </c>
      <c r="AA334" s="17">
        <v>44.0</v>
      </c>
      <c r="AB334" s="18">
        <v>87.0</v>
      </c>
      <c r="AC334" s="19">
        <v>24.0</v>
      </c>
      <c r="AD334" s="20">
        <v>14.0</v>
      </c>
      <c r="AE334" s="21">
        <v>12.0</v>
      </c>
      <c r="AF334" s="22">
        <v>10.0</v>
      </c>
      <c r="AG334" s="37"/>
      <c r="AH334" s="14">
        <v>14.0</v>
      </c>
      <c r="AI334" s="15">
        <v>12.0</v>
      </c>
      <c r="AJ334" s="16">
        <v>7.0</v>
      </c>
      <c r="AK334" s="20">
        <v>13.0</v>
      </c>
      <c r="AL334" s="21">
        <v>18.0</v>
      </c>
      <c r="AM334" s="22">
        <v>14.0</v>
      </c>
      <c r="AN334" s="38">
        <f t="shared" ref="AN334:AP334" si="332">AH334/(AH334+AK334)</f>
        <v>0.5185185185</v>
      </c>
      <c r="AO334" s="38">
        <f t="shared" si="332"/>
        <v>0.4</v>
      </c>
      <c r="AP334" s="38">
        <f t="shared" si="332"/>
        <v>0.3333333333</v>
      </c>
      <c r="AQ334" s="23"/>
      <c r="AR334" s="23"/>
      <c r="AS334" s="23"/>
    </row>
    <row r="335">
      <c r="A335" s="29">
        <v>5002.0</v>
      </c>
      <c r="B335" s="30">
        <v>2381.0</v>
      </c>
      <c r="C335" s="31" t="s">
        <v>0</v>
      </c>
      <c r="D335" s="5">
        <v>13.0</v>
      </c>
      <c r="E335" s="6">
        <v>23.0</v>
      </c>
      <c r="F335" s="7">
        <v>9.0</v>
      </c>
      <c r="G335" s="8">
        <v>37.0</v>
      </c>
      <c r="H335" s="9">
        <v>65.0</v>
      </c>
      <c r="I335" s="10">
        <v>23.0</v>
      </c>
      <c r="J335" s="11">
        <v>15.0</v>
      </c>
      <c r="K335" s="12">
        <v>9.0</v>
      </c>
      <c r="L335" s="13">
        <v>43.0</v>
      </c>
      <c r="M335" s="31"/>
      <c r="N335" s="14">
        <v>11.0</v>
      </c>
      <c r="O335" s="15">
        <v>2.0</v>
      </c>
      <c r="P335" s="16">
        <v>3.0</v>
      </c>
      <c r="Q335" s="17">
        <v>38.0</v>
      </c>
      <c r="R335" s="18">
        <v>75.0</v>
      </c>
      <c r="S335" s="19">
        <v>14.0</v>
      </c>
      <c r="T335" s="20">
        <v>11.0</v>
      </c>
      <c r="U335" s="21">
        <v>12.0</v>
      </c>
      <c r="V335" s="22">
        <v>15.0</v>
      </c>
      <c r="W335" s="31"/>
      <c r="X335" s="14">
        <v>10.0</v>
      </c>
      <c r="Y335" s="15">
        <v>4.0</v>
      </c>
      <c r="Z335" s="16">
        <v>6.0</v>
      </c>
      <c r="AA335" s="17">
        <v>32.0</v>
      </c>
      <c r="AB335" s="18">
        <v>87.0</v>
      </c>
      <c r="AC335" s="19">
        <v>16.0</v>
      </c>
      <c r="AD335" s="20">
        <v>8.0</v>
      </c>
      <c r="AE335" s="21">
        <v>9.0</v>
      </c>
      <c r="AF335" s="22">
        <v>7.0</v>
      </c>
      <c r="AG335" s="37"/>
      <c r="AH335" s="14">
        <v>11.0</v>
      </c>
      <c r="AI335" s="15">
        <v>2.0</v>
      </c>
      <c r="AJ335" s="16">
        <v>3.0</v>
      </c>
      <c r="AK335" s="20">
        <v>11.0</v>
      </c>
      <c r="AL335" s="21">
        <v>12.0</v>
      </c>
      <c r="AM335" s="22">
        <v>15.0</v>
      </c>
      <c r="AN335" s="38">
        <f t="shared" ref="AN335:AP335" si="333">AH335/(AH335+AK335)</f>
        <v>0.5</v>
      </c>
      <c r="AO335" s="38">
        <f t="shared" si="333"/>
        <v>0.1428571429</v>
      </c>
      <c r="AP335" s="38">
        <f t="shared" si="333"/>
        <v>0.1666666667</v>
      </c>
      <c r="AQ335" s="23"/>
      <c r="AR335" s="23"/>
      <c r="AS335" s="23"/>
    </row>
    <row r="336">
      <c r="A336" s="29">
        <v>5005.0</v>
      </c>
      <c r="B336" s="30">
        <v>2052.0</v>
      </c>
      <c r="C336" s="31" t="s">
        <v>0</v>
      </c>
      <c r="D336" s="5">
        <v>14.0</v>
      </c>
      <c r="E336" s="6">
        <v>23.0</v>
      </c>
      <c r="F336" s="7">
        <v>15.0</v>
      </c>
      <c r="G336" s="8">
        <v>22.0</v>
      </c>
      <c r="H336" s="9">
        <v>58.0</v>
      </c>
      <c r="I336" s="10">
        <v>11.0</v>
      </c>
      <c r="J336" s="11">
        <v>13.0</v>
      </c>
      <c r="K336" s="12">
        <v>11.0</v>
      </c>
      <c r="L336" s="13">
        <v>52.0</v>
      </c>
      <c r="M336" s="31"/>
      <c r="N336" s="14">
        <v>6.0</v>
      </c>
      <c r="O336" s="15">
        <v>3.0</v>
      </c>
      <c r="P336" s="16">
        <v>1.0</v>
      </c>
      <c r="Q336" s="17">
        <v>22.0</v>
      </c>
      <c r="R336" s="18">
        <v>107.0</v>
      </c>
      <c r="S336" s="19">
        <v>16.0</v>
      </c>
      <c r="T336" s="20">
        <v>11.0</v>
      </c>
      <c r="U336" s="21">
        <v>12.0</v>
      </c>
      <c r="V336" s="22">
        <v>8.0</v>
      </c>
      <c r="W336" s="31"/>
      <c r="X336" s="14">
        <v>5.0</v>
      </c>
      <c r="Y336" s="15">
        <v>3.0</v>
      </c>
      <c r="Z336" s="16">
        <v>7.0</v>
      </c>
      <c r="AA336" s="17">
        <v>24.0</v>
      </c>
      <c r="AB336" s="18">
        <v>101.0</v>
      </c>
      <c r="AC336" s="19">
        <v>15.0</v>
      </c>
      <c r="AD336" s="20">
        <v>4.0</v>
      </c>
      <c r="AE336" s="21">
        <v>11.0</v>
      </c>
      <c r="AF336" s="22">
        <v>3.0</v>
      </c>
      <c r="AG336" s="37"/>
      <c r="AH336" s="14">
        <v>6.0</v>
      </c>
      <c r="AI336" s="15">
        <v>3.0</v>
      </c>
      <c r="AJ336" s="16">
        <v>1.0</v>
      </c>
      <c r="AK336" s="20">
        <v>11.0</v>
      </c>
      <c r="AL336" s="21">
        <v>12.0</v>
      </c>
      <c r="AM336" s="22">
        <v>8.0</v>
      </c>
      <c r="AN336" s="38">
        <f t="shared" ref="AN336:AP336" si="334">AH336/(AH336+AK336)</f>
        <v>0.3529411765</v>
      </c>
      <c r="AO336" s="38">
        <f t="shared" si="334"/>
        <v>0.2</v>
      </c>
      <c r="AP336" s="38">
        <f t="shared" si="334"/>
        <v>0.1111111111</v>
      </c>
      <c r="AQ336" s="23"/>
      <c r="AR336" s="23"/>
      <c r="AS336" s="23"/>
    </row>
    <row r="337">
      <c r="A337" s="29">
        <v>5007.0</v>
      </c>
      <c r="B337" s="30">
        <v>2110.0</v>
      </c>
      <c r="C337" s="31" t="s">
        <v>0</v>
      </c>
      <c r="D337" s="5">
        <v>5.0</v>
      </c>
      <c r="E337" s="6">
        <v>16.0</v>
      </c>
      <c r="F337" s="7">
        <v>5.0</v>
      </c>
      <c r="G337" s="8">
        <v>27.0</v>
      </c>
      <c r="H337" s="9">
        <v>52.0</v>
      </c>
      <c r="I337" s="10">
        <v>22.0</v>
      </c>
      <c r="J337" s="11">
        <v>12.0</v>
      </c>
      <c r="K337" s="12">
        <v>19.0</v>
      </c>
      <c r="L337" s="13">
        <v>25.0</v>
      </c>
      <c r="M337" s="31"/>
      <c r="N337" s="14">
        <v>6.0</v>
      </c>
      <c r="O337" s="15">
        <v>11.0</v>
      </c>
      <c r="P337" s="16">
        <v>6.0</v>
      </c>
      <c r="Q337" s="17">
        <v>24.0</v>
      </c>
      <c r="R337" s="18">
        <v>57.0</v>
      </c>
      <c r="S337" s="19">
        <v>23.0</v>
      </c>
      <c r="T337" s="20">
        <v>4.0</v>
      </c>
      <c r="U337" s="21">
        <v>8.0</v>
      </c>
      <c r="V337" s="22">
        <v>6.0</v>
      </c>
      <c r="W337" s="31"/>
      <c r="X337" s="14">
        <v>3.0</v>
      </c>
      <c r="Y337" s="15">
        <v>7.0</v>
      </c>
      <c r="Z337" s="16">
        <v>5.0</v>
      </c>
      <c r="AA337" s="17">
        <v>23.0</v>
      </c>
      <c r="AB337" s="18">
        <v>57.0</v>
      </c>
      <c r="AC337" s="19">
        <v>22.0</v>
      </c>
      <c r="AD337" s="20">
        <v>5.0</v>
      </c>
      <c r="AE337" s="21">
        <v>7.0</v>
      </c>
      <c r="AF337" s="22">
        <v>2.0</v>
      </c>
      <c r="AG337" s="37"/>
      <c r="AH337" s="14">
        <v>6.0</v>
      </c>
      <c r="AI337" s="15">
        <v>11.0</v>
      </c>
      <c r="AJ337" s="16">
        <v>6.0</v>
      </c>
      <c r="AK337" s="20">
        <v>4.0</v>
      </c>
      <c r="AL337" s="21">
        <v>8.0</v>
      </c>
      <c r="AM337" s="22">
        <v>6.0</v>
      </c>
      <c r="AN337" s="38">
        <f t="shared" ref="AN337:AP337" si="335">AH337/(AH337+AK337)</f>
        <v>0.6</v>
      </c>
      <c r="AO337" s="38">
        <f t="shared" si="335"/>
        <v>0.5789473684</v>
      </c>
      <c r="AP337" s="38">
        <f t="shared" si="335"/>
        <v>0.5</v>
      </c>
      <c r="AQ337" s="23"/>
      <c r="AR337" s="23"/>
      <c r="AS337" s="23"/>
    </row>
    <row r="338">
      <c r="A338" s="29">
        <v>5008.0</v>
      </c>
      <c r="B338" s="30">
        <v>2352.0</v>
      </c>
      <c r="C338" s="31" t="s">
        <v>0</v>
      </c>
      <c r="D338" s="5">
        <v>6.0</v>
      </c>
      <c r="E338" s="6">
        <v>15.0</v>
      </c>
      <c r="F338" s="7">
        <v>18.0</v>
      </c>
      <c r="G338" s="8">
        <v>37.0</v>
      </c>
      <c r="H338" s="9">
        <v>76.0</v>
      </c>
      <c r="I338" s="10">
        <v>26.0</v>
      </c>
      <c r="J338" s="11">
        <v>11.0</v>
      </c>
      <c r="K338" s="12">
        <v>19.0</v>
      </c>
      <c r="L338" s="13">
        <v>35.0</v>
      </c>
      <c r="M338" s="31"/>
      <c r="N338" s="14">
        <v>4.0</v>
      </c>
      <c r="O338" s="15">
        <v>6.0</v>
      </c>
      <c r="P338" s="16">
        <v>1.0</v>
      </c>
      <c r="Q338" s="17">
        <v>31.0</v>
      </c>
      <c r="R338" s="18">
        <v>78.0</v>
      </c>
      <c r="S338" s="19">
        <v>27.0</v>
      </c>
      <c r="T338" s="20">
        <v>10.0</v>
      </c>
      <c r="U338" s="21">
        <v>5.0</v>
      </c>
      <c r="V338" s="22">
        <v>24.0</v>
      </c>
      <c r="W338" s="31"/>
      <c r="X338" s="14">
        <v>2.0</v>
      </c>
      <c r="Y338" s="15">
        <v>5.0</v>
      </c>
      <c r="Z338" s="16">
        <v>7.0</v>
      </c>
      <c r="AA338" s="17">
        <v>29.0</v>
      </c>
      <c r="AB338" s="18">
        <v>77.0</v>
      </c>
      <c r="AC338" s="19">
        <v>29.0</v>
      </c>
      <c r="AD338" s="20">
        <v>10.0</v>
      </c>
      <c r="AE338" s="21">
        <v>12.0</v>
      </c>
      <c r="AF338" s="22">
        <v>15.0</v>
      </c>
      <c r="AG338" s="37"/>
      <c r="AH338" s="14">
        <v>4.0</v>
      </c>
      <c r="AI338" s="15">
        <v>6.0</v>
      </c>
      <c r="AJ338" s="16">
        <v>1.0</v>
      </c>
      <c r="AK338" s="20">
        <v>10.0</v>
      </c>
      <c r="AL338" s="21">
        <v>5.0</v>
      </c>
      <c r="AM338" s="22">
        <v>24.0</v>
      </c>
      <c r="AN338" s="38">
        <f t="shared" ref="AN338:AP338" si="336">AH338/(AH338+AK338)</f>
        <v>0.2857142857</v>
      </c>
      <c r="AO338" s="38">
        <f t="shared" si="336"/>
        <v>0.5454545455</v>
      </c>
      <c r="AP338" s="38">
        <f t="shared" si="336"/>
        <v>0.04</v>
      </c>
      <c r="AQ338" s="23"/>
      <c r="AR338" s="23"/>
      <c r="AS338" s="23"/>
    </row>
    <row r="339">
      <c r="A339" s="29">
        <v>5011.0</v>
      </c>
      <c r="B339" s="30">
        <v>1449.0</v>
      </c>
      <c r="C339" s="31" t="s">
        <v>0</v>
      </c>
      <c r="D339" s="5">
        <v>9.0</v>
      </c>
      <c r="E339" s="6">
        <v>20.0</v>
      </c>
      <c r="F339" s="7">
        <v>13.0</v>
      </c>
      <c r="G339" s="8">
        <v>34.0</v>
      </c>
      <c r="H339" s="9">
        <v>62.0</v>
      </c>
      <c r="I339" s="10">
        <v>28.0</v>
      </c>
      <c r="J339" s="11">
        <v>15.0</v>
      </c>
      <c r="K339" s="12">
        <v>16.0</v>
      </c>
      <c r="L339" s="13">
        <v>36.0</v>
      </c>
      <c r="M339" s="31"/>
      <c r="N339" s="14">
        <v>2.0</v>
      </c>
      <c r="O339" s="15">
        <v>8.0</v>
      </c>
      <c r="P339" s="16">
        <v>15.0</v>
      </c>
      <c r="Q339" s="17">
        <v>22.0</v>
      </c>
      <c r="R339" s="18">
        <v>72.0</v>
      </c>
      <c r="S339" s="19">
        <v>15.0</v>
      </c>
      <c r="T339" s="20">
        <v>23.0</v>
      </c>
      <c r="U339" s="21">
        <v>14.0</v>
      </c>
      <c r="V339" s="22">
        <v>16.0</v>
      </c>
      <c r="W339" s="31"/>
      <c r="X339" s="14">
        <v>3.0</v>
      </c>
      <c r="Y339" s="15">
        <v>4.0</v>
      </c>
      <c r="Z339" s="16">
        <v>9.0</v>
      </c>
      <c r="AA339" s="17">
        <v>23.0</v>
      </c>
      <c r="AB339" s="18">
        <v>72.0</v>
      </c>
      <c r="AC339" s="19">
        <v>14.0</v>
      </c>
      <c r="AD339" s="20">
        <v>18.0</v>
      </c>
      <c r="AE339" s="21">
        <v>19.0</v>
      </c>
      <c r="AF339" s="22">
        <v>15.0</v>
      </c>
      <c r="AG339" s="37"/>
      <c r="AH339" s="14">
        <v>2.0</v>
      </c>
      <c r="AI339" s="15">
        <v>8.0</v>
      </c>
      <c r="AJ339" s="16">
        <v>15.0</v>
      </c>
      <c r="AK339" s="20">
        <v>23.0</v>
      </c>
      <c r="AL339" s="21">
        <v>14.0</v>
      </c>
      <c r="AM339" s="22">
        <v>16.0</v>
      </c>
      <c r="AN339" s="38">
        <f t="shared" ref="AN339:AP339" si="337">AH339/(AH339+AK339)</f>
        <v>0.08</v>
      </c>
      <c r="AO339" s="38">
        <f t="shared" si="337"/>
        <v>0.3636363636</v>
      </c>
      <c r="AP339" s="38">
        <f t="shared" si="337"/>
        <v>0.4838709677</v>
      </c>
      <c r="AQ339" s="23"/>
      <c r="AR339" s="23"/>
      <c r="AS339" s="23"/>
    </row>
    <row r="340">
      <c r="A340" s="29">
        <v>5012.0</v>
      </c>
      <c r="B340" s="30">
        <v>1644.0</v>
      </c>
      <c r="C340" s="31" t="s">
        <v>0</v>
      </c>
      <c r="D340" s="5">
        <v>6.0</v>
      </c>
      <c r="E340" s="6">
        <v>20.0</v>
      </c>
      <c r="F340" s="7">
        <v>11.0</v>
      </c>
      <c r="G340" s="8">
        <v>28.0</v>
      </c>
      <c r="H340" s="9">
        <v>71.0</v>
      </c>
      <c r="I340" s="10">
        <v>20.0</v>
      </c>
      <c r="J340" s="11">
        <v>13.0</v>
      </c>
      <c r="K340" s="12">
        <v>6.0</v>
      </c>
      <c r="L340" s="13">
        <v>44.0</v>
      </c>
      <c r="M340" s="31"/>
      <c r="N340" s="14">
        <v>7.0</v>
      </c>
      <c r="O340" s="15">
        <v>6.0</v>
      </c>
      <c r="P340" s="16">
        <v>8.0</v>
      </c>
      <c r="Q340" s="17">
        <v>26.0</v>
      </c>
      <c r="R340" s="18">
        <v>95.0</v>
      </c>
      <c r="S340" s="19">
        <v>9.0</v>
      </c>
      <c r="T340" s="20">
        <v>11.0</v>
      </c>
      <c r="U340" s="21">
        <v>19.0</v>
      </c>
      <c r="V340" s="22">
        <v>16.0</v>
      </c>
      <c r="W340" s="31"/>
      <c r="X340" s="14">
        <v>3.0</v>
      </c>
      <c r="Y340" s="15">
        <v>2.0</v>
      </c>
      <c r="Z340" s="16">
        <v>11.0</v>
      </c>
      <c r="AA340" s="17">
        <v>22.0</v>
      </c>
      <c r="AB340" s="18">
        <v>89.0</v>
      </c>
      <c r="AC340" s="19">
        <v>10.0</v>
      </c>
      <c r="AD340" s="20">
        <v>11.0</v>
      </c>
      <c r="AE340" s="21">
        <v>17.0</v>
      </c>
      <c r="AF340" s="22">
        <v>9.0</v>
      </c>
      <c r="AG340" s="37"/>
      <c r="AH340" s="14">
        <v>7.0</v>
      </c>
      <c r="AI340" s="15">
        <v>6.0</v>
      </c>
      <c r="AJ340" s="16">
        <v>8.0</v>
      </c>
      <c r="AK340" s="20">
        <v>11.0</v>
      </c>
      <c r="AL340" s="21">
        <v>19.0</v>
      </c>
      <c r="AM340" s="22">
        <v>16.0</v>
      </c>
      <c r="AN340" s="38">
        <f t="shared" ref="AN340:AP340" si="338">AH340/(AH340+AK340)</f>
        <v>0.3888888889</v>
      </c>
      <c r="AO340" s="38">
        <f t="shared" si="338"/>
        <v>0.24</v>
      </c>
      <c r="AP340" s="38">
        <f t="shared" si="338"/>
        <v>0.3333333333</v>
      </c>
      <c r="AQ340" s="23"/>
      <c r="AR340" s="23"/>
      <c r="AS340" s="23"/>
    </row>
    <row r="341">
      <c r="A341" s="29">
        <v>5013.0</v>
      </c>
      <c r="B341" s="30">
        <v>2027.0</v>
      </c>
      <c r="C341" s="31" t="s">
        <v>0</v>
      </c>
      <c r="D341" s="5">
        <v>4.0</v>
      </c>
      <c r="E341" s="6">
        <v>26.0</v>
      </c>
      <c r="F341" s="7">
        <v>13.0</v>
      </c>
      <c r="G341" s="8">
        <v>24.0</v>
      </c>
      <c r="H341" s="9">
        <v>66.0</v>
      </c>
      <c r="I341" s="10">
        <v>17.0</v>
      </c>
      <c r="J341" s="11">
        <v>15.0</v>
      </c>
      <c r="K341" s="12">
        <v>13.0</v>
      </c>
      <c r="L341" s="13">
        <v>31.0</v>
      </c>
      <c r="M341" s="31"/>
      <c r="N341" s="14">
        <v>2.0</v>
      </c>
      <c r="O341" s="15">
        <v>11.0</v>
      </c>
      <c r="P341" s="16">
        <v>5.0</v>
      </c>
      <c r="Q341" s="17">
        <v>22.0</v>
      </c>
      <c r="R341" s="18">
        <v>73.0</v>
      </c>
      <c r="S341" s="19">
        <v>15.0</v>
      </c>
      <c r="T341" s="20">
        <v>8.0</v>
      </c>
      <c r="U341" s="21">
        <v>15.0</v>
      </c>
      <c r="V341" s="22">
        <v>16.0</v>
      </c>
      <c r="W341" s="31"/>
      <c r="X341" s="14">
        <v>0.0</v>
      </c>
      <c r="Y341" s="15">
        <v>8.0</v>
      </c>
      <c r="Z341" s="16">
        <v>5.0</v>
      </c>
      <c r="AA341" s="17">
        <v>21.0</v>
      </c>
      <c r="AB341" s="18">
        <v>71.0</v>
      </c>
      <c r="AC341" s="19">
        <v>14.0</v>
      </c>
      <c r="AD341" s="20">
        <v>7.0</v>
      </c>
      <c r="AE341" s="21">
        <v>14.0</v>
      </c>
      <c r="AF341" s="22">
        <v>10.0</v>
      </c>
      <c r="AG341" s="37"/>
      <c r="AH341" s="14">
        <v>2.0</v>
      </c>
      <c r="AI341" s="15">
        <v>11.0</v>
      </c>
      <c r="AJ341" s="16">
        <v>5.0</v>
      </c>
      <c r="AK341" s="20">
        <v>8.0</v>
      </c>
      <c r="AL341" s="21">
        <v>15.0</v>
      </c>
      <c r="AM341" s="22">
        <v>16.0</v>
      </c>
      <c r="AN341" s="38">
        <f t="shared" ref="AN341:AP341" si="339">AH341/(AH341+AK341)</f>
        <v>0.2</v>
      </c>
      <c r="AO341" s="38">
        <f t="shared" si="339"/>
        <v>0.4230769231</v>
      </c>
      <c r="AP341" s="38">
        <f t="shared" si="339"/>
        <v>0.2380952381</v>
      </c>
      <c r="AQ341" s="23"/>
      <c r="AR341" s="23"/>
      <c r="AS341" s="23"/>
    </row>
    <row r="342">
      <c r="A342" s="29">
        <v>5017.0</v>
      </c>
      <c r="B342" s="30">
        <v>2059.0</v>
      </c>
      <c r="C342" s="31" t="s">
        <v>0</v>
      </c>
      <c r="D342" s="5">
        <v>15.0</v>
      </c>
      <c r="E342" s="6">
        <v>24.0</v>
      </c>
      <c r="F342" s="7">
        <v>25.0</v>
      </c>
      <c r="G342" s="8">
        <v>43.0</v>
      </c>
      <c r="H342" s="9">
        <v>104.0</v>
      </c>
      <c r="I342" s="10">
        <v>55.0</v>
      </c>
      <c r="J342" s="11">
        <v>26.0</v>
      </c>
      <c r="K342" s="12">
        <v>19.0</v>
      </c>
      <c r="L342" s="13">
        <v>36.0</v>
      </c>
      <c r="M342" s="31"/>
      <c r="N342" s="14">
        <v>28.0</v>
      </c>
      <c r="O342" s="15">
        <v>12.0</v>
      </c>
      <c r="P342" s="16">
        <v>24.0</v>
      </c>
      <c r="Q342" s="17">
        <v>24.0</v>
      </c>
      <c r="R342" s="18">
        <v>111.0</v>
      </c>
      <c r="S342" s="19">
        <v>30.0</v>
      </c>
      <c r="T342" s="20">
        <v>22.0</v>
      </c>
      <c r="U342" s="21">
        <v>16.0</v>
      </c>
      <c r="V342" s="22">
        <v>31.0</v>
      </c>
      <c r="W342" s="31"/>
      <c r="X342" s="14">
        <v>14.0</v>
      </c>
      <c r="Y342" s="15">
        <v>8.0</v>
      </c>
      <c r="Z342" s="16">
        <v>18.0</v>
      </c>
      <c r="AA342" s="17">
        <v>23.0</v>
      </c>
      <c r="AB342" s="18">
        <v>106.0</v>
      </c>
      <c r="AC342" s="19">
        <v>27.0</v>
      </c>
      <c r="AD342" s="20">
        <v>15.0</v>
      </c>
      <c r="AE342" s="21">
        <v>13.0</v>
      </c>
      <c r="AF342" s="22">
        <v>25.0</v>
      </c>
      <c r="AG342" s="37"/>
      <c r="AH342" s="14">
        <v>28.0</v>
      </c>
      <c r="AI342" s="15">
        <v>12.0</v>
      </c>
      <c r="AJ342" s="16">
        <v>24.0</v>
      </c>
      <c r="AK342" s="20">
        <v>22.0</v>
      </c>
      <c r="AL342" s="21">
        <v>16.0</v>
      </c>
      <c r="AM342" s="22">
        <v>31.0</v>
      </c>
      <c r="AN342" s="38">
        <f t="shared" ref="AN342:AP342" si="340">AH342/(AH342+AK342)</f>
        <v>0.56</v>
      </c>
      <c r="AO342" s="38">
        <f t="shared" si="340"/>
        <v>0.4285714286</v>
      </c>
      <c r="AP342" s="38">
        <f t="shared" si="340"/>
        <v>0.4363636364</v>
      </c>
      <c r="AQ342" s="23"/>
      <c r="AR342" s="23"/>
      <c r="AS342" s="23"/>
    </row>
    <row r="343">
      <c r="A343" s="29">
        <v>5018.0</v>
      </c>
      <c r="B343" s="30">
        <v>1342.0</v>
      </c>
      <c r="C343" s="31" t="s">
        <v>0</v>
      </c>
      <c r="D343" s="5">
        <v>7.0</v>
      </c>
      <c r="E343" s="6">
        <v>12.0</v>
      </c>
      <c r="F343" s="7">
        <v>7.0</v>
      </c>
      <c r="G343" s="8">
        <v>26.0</v>
      </c>
      <c r="H343" s="9">
        <v>79.0</v>
      </c>
      <c r="I343" s="10">
        <v>17.0</v>
      </c>
      <c r="J343" s="11">
        <v>16.0</v>
      </c>
      <c r="K343" s="12">
        <v>11.0</v>
      </c>
      <c r="L343" s="13">
        <v>45.0</v>
      </c>
      <c r="M343" s="31"/>
      <c r="N343" s="14">
        <v>4.0</v>
      </c>
      <c r="O343" s="15">
        <v>9.0</v>
      </c>
      <c r="P343" s="16">
        <v>3.0</v>
      </c>
      <c r="Q343" s="17">
        <v>26.0</v>
      </c>
      <c r="R343" s="18">
        <v>90.0</v>
      </c>
      <c r="S343" s="19">
        <v>15.0</v>
      </c>
      <c r="T343" s="20">
        <v>11.0</v>
      </c>
      <c r="U343" s="21">
        <v>17.0</v>
      </c>
      <c r="V343" s="22">
        <v>13.0</v>
      </c>
      <c r="W343" s="31"/>
      <c r="X343" s="14">
        <v>0.0</v>
      </c>
      <c r="Y343" s="15">
        <v>6.0</v>
      </c>
      <c r="Z343" s="16">
        <v>9.0</v>
      </c>
      <c r="AA343" s="17">
        <v>23.0</v>
      </c>
      <c r="AB343" s="18">
        <v>83.0</v>
      </c>
      <c r="AC343" s="19">
        <v>16.0</v>
      </c>
      <c r="AD343" s="20">
        <v>14.0</v>
      </c>
      <c r="AE343" s="21">
        <v>11.0</v>
      </c>
      <c r="AF343" s="22">
        <v>4.0</v>
      </c>
      <c r="AG343" s="37"/>
      <c r="AH343" s="14">
        <v>4.0</v>
      </c>
      <c r="AI343" s="15">
        <v>9.0</v>
      </c>
      <c r="AJ343" s="16">
        <v>3.0</v>
      </c>
      <c r="AK343" s="20">
        <v>11.0</v>
      </c>
      <c r="AL343" s="21">
        <v>17.0</v>
      </c>
      <c r="AM343" s="22">
        <v>13.0</v>
      </c>
      <c r="AN343" s="38">
        <f t="shared" ref="AN343:AP343" si="341">AH343/(AH343+AK343)</f>
        <v>0.2666666667</v>
      </c>
      <c r="AO343" s="38">
        <f t="shared" si="341"/>
        <v>0.3461538462</v>
      </c>
      <c r="AP343" s="38">
        <f t="shared" si="341"/>
        <v>0.1875</v>
      </c>
      <c r="AQ343" s="23"/>
      <c r="AR343" s="23"/>
      <c r="AS343" s="23"/>
    </row>
    <row r="344">
      <c r="A344" s="29">
        <v>5022.0</v>
      </c>
      <c r="B344" s="30">
        <v>1827.0</v>
      </c>
      <c r="C344" s="31" t="s">
        <v>0</v>
      </c>
      <c r="D344" s="5">
        <v>6.0</v>
      </c>
      <c r="E344" s="6">
        <v>12.0</v>
      </c>
      <c r="F344" s="7">
        <v>4.0</v>
      </c>
      <c r="G344" s="8">
        <v>18.0</v>
      </c>
      <c r="H344" s="9">
        <v>61.0</v>
      </c>
      <c r="I344" s="10">
        <v>19.0</v>
      </c>
      <c r="J344" s="11">
        <v>11.0</v>
      </c>
      <c r="K344" s="12">
        <v>5.0</v>
      </c>
      <c r="L344" s="13">
        <v>28.0</v>
      </c>
      <c r="M344" s="31"/>
      <c r="N344" s="14">
        <v>3.0</v>
      </c>
      <c r="O344" s="15">
        <v>4.0</v>
      </c>
      <c r="P344" s="16">
        <v>1.0</v>
      </c>
      <c r="Q344" s="17">
        <v>21.0</v>
      </c>
      <c r="R344" s="18">
        <v>68.0</v>
      </c>
      <c r="S344" s="19">
        <v>12.0</v>
      </c>
      <c r="T344" s="20">
        <v>3.0</v>
      </c>
      <c r="U344" s="21">
        <v>10.0</v>
      </c>
      <c r="V344" s="22">
        <v>6.0</v>
      </c>
      <c r="W344" s="31"/>
      <c r="X344" s="14">
        <v>2.0</v>
      </c>
      <c r="Y344" s="15">
        <v>0.0</v>
      </c>
      <c r="Z344" s="16">
        <v>1.0</v>
      </c>
      <c r="AA344" s="17">
        <v>21.0</v>
      </c>
      <c r="AB344" s="18">
        <v>73.0</v>
      </c>
      <c r="AC344" s="19">
        <v>11.0</v>
      </c>
      <c r="AD344" s="20">
        <v>2.0</v>
      </c>
      <c r="AE344" s="21">
        <v>12.0</v>
      </c>
      <c r="AF344" s="22">
        <v>4.0</v>
      </c>
      <c r="AG344" s="37"/>
      <c r="AH344" s="14">
        <v>3.0</v>
      </c>
      <c r="AI344" s="15">
        <v>4.0</v>
      </c>
      <c r="AJ344" s="16">
        <v>1.0</v>
      </c>
      <c r="AK344" s="20">
        <v>3.0</v>
      </c>
      <c r="AL344" s="21">
        <v>10.0</v>
      </c>
      <c r="AM344" s="22">
        <v>6.0</v>
      </c>
      <c r="AN344" s="38">
        <f t="shared" ref="AN344:AP344" si="342">AH344/(AH344+AK344)</f>
        <v>0.5</v>
      </c>
      <c r="AO344" s="38">
        <f t="shared" si="342"/>
        <v>0.2857142857</v>
      </c>
      <c r="AP344" s="38">
        <f t="shared" si="342"/>
        <v>0.1428571429</v>
      </c>
      <c r="AQ344" s="23"/>
      <c r="AR344" s="23"/>
      <c r="AS344" s="23"/>
    </row>
    <row r="345">
      <c r="A345" s="29">
        <v>5023.0</v>
      </c>
      <c r="B345" s="30">
        <v>2227.0</v>
      </c>
      <c r="C345" s="31" t="s">
        <v>0</v>
      </c>
      <c r="D345" s="5">
        <v>24.0</v>
      </c>
      <c r="E345" s="6">
        <v>32.0</v>
      </c>
      <c r="F345" s="7">
        <v>56.0</v>
      </c>
      <c r="G345" s="8">
        <v>85.0</v>
      </c>
      <c r="H345" s="9">
        <v>148.0</v>
      </c>
      <c r="I345" s="10">
        <v>106.0</v>
      </c>
      <c r="J345" s="11">
        <v>31.0</v>
      </c>
      <c r="K345" s="12">
        <v>40.0</v>
      </c>
      <c r="L345" s="13">
        <v>84.0</v>
      </c>
      <c r="M345" s="31"/>
      <c r="N345" s="14">
        <v>30.0</v>
      </c>
      <c r="O345" s="15">
        <v>40.0</v>
      </c>
      <c r="P345" s="16">
        <v>41.0</v>
      </c>
      <c r="Q345" s="17">
        <v>36.0</v>
      </c>
      <c r="R345" s="18">
        <v>122.0</v>
      </c>
      <c r="S345" s="19">
        <v>36.0</v>
      </c>
      <c r="T345" s="20">
        <v>51.0</v>
      </c>
      <c r="U345" s="21">
        <v>56.0</v>
      </c>
      <c r="V345" s="22">
        <v>87.0</v>
      </c>
      <c r="W345" s="31"/>
      <c r="X345" s="14">
        <v>27.0</v>
      </c>
      <c r="Y345" s="15">
        <v>19.0</v>
      </c>
      <c r="Z345" s="16">
        <v>57.0</v>
      </c>
      <c r="AA345" s="17">
        <v>34.0</v>
      </c>
      <c r="AB345" s="18">
        <v>127.0</v>
      </c>
      <c r="AC345" s="19">
        <v>33.0</v>
      </c>
      <c r="AD345" s="20">
        <v>40.0</v>
      </c>
      <c r="AE345" s="21">
        <v>54.0</v>
      </c>
      <c r="AF345" s="22">
        <v>51.0</v>
      </c>
      <c r="AG345" s="37"/>
      <c r="AH345" s="14">
        <v>30.0</v>
      </c>
      <c r="AI345" s="15">
        <v>40.0</v>
      </c>
      <c r="AJ345" s="16">
        <v>41.0</v>
      </c>
      <c r="AK345" s="20">
        <v>51.0</v>
      </c>
      <c r="AL345" s="21">
        <v>56.0</v>
      </c>
      <c r="AM345" s="22">
        <v>87.0</v>
      </c>
      <c r="AN345" s="38">
        <f t="shared" ref="AN345:AP345" si="343">AH345/(AH345+AK345)</f>
        <v>0.3703703704</v>
      </c>
      <c r="AO345" s="38">
        <f t="shared" si="343"/>
        <v>0.4166666667</v>
      </c>
      <c r="AP345" s="38">
        <f t="shared" si="343"/>
        <v>0.3203125</v>
      </c>
      <c r="AQ345" s="23"/>
      <c r="AR345" s="23"/>
      <c r="AS345" s="23"/>
    </row>
    <row r="346">
      <c r="A346" s="29">
        <v>5024.0</v>
      </c>
      <c r="B346" s="30">
        <v>2199.0</v>
      </c>
      <c r="C346" s="31" t="s">
        <v>0</v>
      </c>
      <c r="D346" s="5">
        <v>21.0</v>
      </c>
      <c r="E346" s="6">
        <v>34.0</v>
      </c>
      <c r="F346" s="7">
        <v>39.0</v>
      </c>
      <c r="G346" s="8">
        <v>121.0</v>
      </c>
      <c r="H346" s="9">
        <v>192.0</v>
      </c>
      <c r="I346" s="10">
        <v>104.0</v>
      </c>
      <c r="J346" s="11">
        <v>38.0</v>
      </c>
      <c r="K346" s="12">
        <v>28.0</v>
      </c>
      <c r="L346" s="13">
        <v>89.0</v>
      </c>
      <c r="M346" s="31"/>
      <c r="N346" s="14">
        <v>50.0</v>
      </c>
      <c r="O346" s="15">
        <v>59.0</v>
      </c>
      <c r="P346" s="16">
        <v>33.0</v>
      </c>
      <c r="Q346" s="17">
        <v>35.0</v>
      </c>
      <c r="R346" s="18">
        <v>110.0</v>
      </c>
      <c r="S346" s="19">
        <v>22.0</v>
      </c>
      <c r="T346" s="20">
        <v>66.0</v>
      </c>
      <c r="U346" s="21">
        <v>96.0</v>
      </c>
      <c r="V346" s="22">
        <v>91.0</v>
      </c>
      <c r="W346" s="31"/>
      <c r="X346" s="14">
        <v>32.0</v>
      </c>
      <c r="Y346" s="15">
        <v>16.0</v>
      </c>
      <c r="Z346" s="16">
        <v>51.0</v>
      </c>
      <c r="AA346" s="17">
        <v>36.0</v>
      </c>
      <c r="AB346" s="18">
        <v>113.0</v>
      </c>
      <c r="AC346" s="19">
        <v>20.0</v>
      </c>
      <c r="AD346" s="20">
        <v>62.0</v>
      </c>
      <c r="AE346" s="21">
        <v>94.0</v>
      </c>
      <c r="AF346" s="22">
        <v>60.0</v>
      </c>
      <c r="AG346" s="37"/>
      <c r="AH346" s="14">
        <v>50.0</v>
      </c>
      <c r="AI346" s="15">
        <v>59.0</v>
      </c>
      <c r="AJ346" s="16">
        <v>33.0</v>
      </c>
      <c r="AK346" s="20">
        <v>66.0</v>
      </c>
      <c r="AL346" s="21">
        <v>96.0</v>
      </c>
      <c r="AM346" s="22">
        <v>91.0</v>
      </c>
      <c r="AN346" s="38">
        <f t="shared" ref="AN346:AP346" si="344">AH346/(AH346+AK346)</f>
        <v>0.4310344828</v>
      </c>
      <c r="AO346" s="38">
        <f t="shared" si="344"/>
        <v>0.3806451613</v>
      </c>
      <c r="AP346" s="38">
        <f t="shared" si="344"/>
        <v>0.2661290323</v>
      </c>
      <c r="AQ346" s="23"/>
      <c r="AR346" s="23"/>
      <c r="AS346" s="23"/>
    </row>
    <row r="347">
      <c r="A347" s="29">
        <v>5025.0</v>
      </c>
      <c r="B347" s="30">
        <v>2539.0</v>
      </c>
      <c r="C347" s="31" t="s">
        <v>0</v>
      </c>
      <c r="D347" s="5">
        <v>25.0</v>
      </c>
      <c r="E347" s="6">
        <v>48.0</v>
      </c>
      <c r="F347" s="7">
        <v>28.0</v>
      </c>
      <c r="G347" s="8">
        <v>102.0</v>
      </c>
      <c r="H347" s="9">
        <v>164.0</v>
      </c>
      <c r="I347" s="10">
        <v>102.0</v>
      </c>
      <c r="J347" s="11">
        <v>39.0</v>
      </c>
      <c r="K347" s="12">
        <v>32.0</v>
      </c>
      <c r="L347" s="13">
        <v>93.0</v>
      </c>
      <c r="M347" s="31"/>
      <c r="N347" s="14">
        <v>38.0</v>
      </c>
      <c r="O347" s="15">
        <v>37.0</v>
      </c>
      <c r="P347" s="16">
        <v>32.0</v>
      </c>
      <c r="Q347" s="17">
        <v>46.0</v>
      </c>
      <c r="R347" s="18">
        <v>152.0</v>
      </c>
      <c r="S347" s="19">
        <v>38.0</v>
      </c>
      <c r="T347" s="20">
        <v>63.0</v>
      </c>
      <c r="U347" s="21">
        <v>50.0</v>
      </c>
      <c r="V347" s="22">
        <v>80.0</v>
      </c>
      <c r="W347" s="31"/>
      <c r="X347" s="14">
        <v>36.0</v>
      </c>
      <c r="Y347" s="15">
        <v>21.0</v>
      </c>
      <c r="Z347" s="16">
        <v>42.0</v>
      </c>
      <c r="AA347" s="17">
        <v>45.0</v>
      </c>
      <c r="AB347" s="18">
        <v>146.0</v>
      </c>
      <c r="AC347" s="19">
        <v>36.0</v>
      </c>
      <c r="AD347" s="20">
        <v>45.0</v>
      </c>
      <c r="AE347" s="21">
        <v>42.0</v>
      </c>
      <c r="AF347" s="22">
        <v>41.0</v>
      </c>
      <c r="AG347" s="37"/>
      <c r="AH347" s="14">
        <v>38.0</v>
      </c>
      <c r="AI347" s="15">
        <v>37.0</v>
      </c>
      <c r="AJ347" s="16">
        <v>32.0</v>
      </c>
      <c r="AK347" s="20">
        <v>63.0</v>
      </c>
      <c r="AL347" s="21">
        <v>50.0</v>
      </c>
      <c r="AM347" s="22">
        <v>80.0</v>
      </c>
      <c r="AN347" s="38">
        <f t="shared" ref="AN347:AP347" si="345">AH347/(AH347+AK347)</f>
        <v>0.3762376238</v>
      </c>
      <c r="AO347" s="38">
        <f t="shared" si="345"/>
        <v>0.4252873563</v>
      </c>
      <c r="AP347" s="38">
        <f t="shared" si="345"/>
        <v>0.2857142857</v>
      </c>
      <c r="AQ347" s="23"/>
      <c r="AR347" s="23"/>
      <c r="AS347" s="23"/>
    </row>
    <row r="348">
      <c r="A348" s="29">
        <v>5029.0</v>
      </c>
      <c r="B348" s="30">
        <v>1646.0</v>
      </c>
      <c r="C348" s="31" t="s">
        <v>0</v>
      </c>
      <c r="D348" s="5">
        <v>4.0</v>
      </c>
      <c r="E348" s="6">
        <v>32.0</v>
      </c>
      <c r="F348" s="7">
        <v>14.0</v>
      </c>
      <c r="G348" s="8">
        <v>24.0</v>
      </c>
      <c r="H348" s="9">
        <v>96.0</v>
      </c>
      <c r="I348" s="10">
        <v>26.0</v>
      </c>
      <c r="J348" s="11">
        <v>17.0</v>
      </c>
      <c r="K348" s="12">
        <v>7.0</v>
      </c>
      <c r="L348" s="13">
        <v>44.0</v>
      </c>
      <c r="M348" s="31"/>
      <c r="N348" s="14">
        <v>5.0</v>
      </c>
      <c r="O348" s="15">
        <v>13.0</v>
      </c>
      <c r="P348" s="16">
        <v>5.0</v>
      </c>
      <c r="Q348" s="17">
        <v>22.0</v>
      </c>
      <c r="R348" s="18">
        <v>87.0</v>
      </c>
      <c r="S348" s="19">
        <v>21.0</v>
      </c>
      <c r="T348" s="20">
        <v>13.0</v>
      </c>
      <c r="U348" s="21">
        <v>30.0</v>
      </c>
      <c r="V348" s="22">
        <v>25.0</v>
      </c>
      <c r="W348" s="31"/>
      <c r="X348" s="14">
        <v>0.0</v>
      </c>
      <c r="Y348" s="15">
        <v>3.0</v>
      </c>
      <c r="Z348" s="16">
        <v>8.0</v>
      </c>
      <c r="AA348" s="17">
        <v>17.0</v>
      </c>
      <c r="AB348" s="18">
        <v>88.0</v>
      </c>
      <c r="AC348" s="19">
        <v>21.0</v>
      </c>
      <c r="AD348" s="20">
        <v>15.0</v>
      </c>
      <c r="AE348" s="21">
        <v>19.0</v>
      </c>
      <c r="AF348" s="22">
        <v>18.0</v>
      </c>
      <c r="AG348" s="37"/>
      <c r="AH348" s="14">
        <v>5.0</v>
      </c>
      <c r="AI348" s="15">
        <v>13.0</v>
      </c>
      <c r="AJ348" s="16">
        <v>5.0</v>
      </c>
      <c r="AK348" s="20">
        <v>13.0</v>
      </c>
      <c r="AL348" s="21">
        <v>30.0</v>
      </c>
      <c r="AM348" s="22">
        <v>25.0</v>
      </c>
      <c r="AN348" s="38">
        <f t="shared" ref="AN348:AP348" si="346">AH348/(AH348+AK348)</f>
        <v>0.2777777778</v>
      </c>
      <c r="AO348" s="38">
        <f t="shared" si="346"/>
        <v>0.3023255814</v>
      </c>
      <c r="AP348" s="38">
        <f t="shared" si="346"/>
        <v>0.1666666667</v>
      </c>
      <c r="AQ348" s="23"/>
      <c r="AR348" s="23"/>
      <c r="AS348" s="23"/>
    </row>
    <row r="349">
      <c r="A349" s="29">
        <v>5030.0</v>
      </c>
      <c r="B349" s="30">
        <v>2183.0</v>
      </c>
      <c r="C349" s="31" t="s">
        <v>0</v>
      </c>
      <c r="D349" s="5">
        <v>5.0</v>
      </c>
      <c r="E349" s="6">
        <v>31.0</v>
      </c>
      <c r="F349" s="7">
        <v>6.0</v>
      </c>
      <c r="G349" s="8">
        <v>55.0</v>
      </c>
      <c r="H349" s="9">
        <v>175.0</v>
      </c>
      <c r="I349" s="10">
        <v>29.0</v>
      </c>
      <c r="J349" s="11">
        <v>20.0</v>
      </c>
      <c r="K349" s="12">
        <v>13.0</v>
      </c>
      <c r="L349" s="13">
        <v>57.0</v>
      </c>
      <c r="M349" s="31"/>
      <c r="N349" s="14">
        <v>11.0</v>
      </c>
      <c r="O349" s="15">
        <v>23.0</v>
      </c>
      <c r="P349" s="16">
        <v>9.0</v>
      </c>
      <c r="Q349" s="17">
        <v>45.0</v>
      </c>
      <c r="R349" s="18">
        <v>145.0</v>
      </c>
      <c r="S349" s="19">
        <v>22.0</v>
      </c>
      <c r="T349" s="20">
        <v>23.0</v>
      </c>
      <c r="U349" s="21">
        <v>50.0</v>
      </c>
      <c r="V349" s="22">
        <v>13.0</v>
      </c>
      <c r="W349" s="31"/>
      <c r="X349" s="14">
        <v>6.0</v>
      </c>
      <c r="Y349" s="15">
        <v>9.0</v>
      </c>
      <c r="Z349" s="16">
        <v>10.0</v>
      </c>
      <c r="AA349" s="17">
        <v>42.0</v>
      </c>
      <c r="AB349" s="18">
        <v>145.0</v>
      </c>
      <c r="AC349" s="19">
        <v>21.0</v>
      </c>
      <c r="AD349" s="20">
        <v>15.0</v>
      </c>
      <c r="AE349" s="21">
        <v>40.0</v>
      </c>
      <c r="AF349" s="22">
        <v>7.0</v>
      </c>
      <c r="AG349" s="37"/>
      <c r="AH349" s="14">
        <v>11.0</v>
      </c>
      <c r="AI349" s="15">
        <v>23.0</v>
      </c>
      <c r="AJ349" s="16">
        <v>9.0</v>
      </c>
      <c r="AK349" s="20">
        <v>23.0</v>
      </c>
      <c r="AL349" s="21">
        <v>50.0</v>
      </c>
      <c r="AM349" s="22">
        <v>13.0</v>
      </c>
      <c r="AN349" s="38">
        <f t="shared" ref="AN349:AP349" si="347">AH349/(AH349+AK349)</f>
        <v>0.3235294118</v>
      </c>
      <c r="AO349" s="38">
        <f t="shared" si="347"/>
        <v>0.3150684932</v>
      </c>
      <c r="AP349" s="38">
        <f t="shared" si="347"/>
        <v>0.4090909091</v>
      </c>
      <c r="AQ349" s="23"/>
      <c r="AR349" s="23"/>
      <c r="AS349" s="23"/>
    </row>
    <row r="350">
      <c r="A350" s="29">
        <v>5031.0</v>
      </c>
      <c r="B350" s="30">
        <v>2250.0</v>
      </c>
      <c r="C350" s="31" t="s">
        <v>0</v>
      </c>
      <c r="D350" s="5">
        <v>8.0</v>
      </c>
      <c r="E350" s="6">
        <v>22.0</v>
      </c>
      <c r="F350" s="7">
        <v>9.0</v>
      </c>
      <c r="G350" s="8">
        <v>35.0</v>
      </c>
      <c r="H350" s="9">
        <v>95.0</v>
      </c>
      <c r="I350" s="10">
        <v>37.0</v>
      </c>
      <c r="J350" s="11">
        <v>16.0</v>
      </c>
      <c r="K350" s="12">
        <v>12.0</v>
      </c>
      <c r="L350" s="13">
        <v>36.0</v>
      </c>
      <c r="M350" s="31"/>
      <c r="N350" s="14">
        <v>8.0</v>
      </c>
      <c r="O350" s="15">
        <v>8.0</v>
      </c>
      <c r="P350" s="16">
        <v>5.0</v>
      </c>
      <c r="Q350" s="17">
        <v>29.0</v>
      </c>
      <c r="R350" s="18">
        <v>109.0</v>
      </c>
      <c r="S350" s="19">
        <v>25.0</v>
      </c>
      <c r="T350" s="20">
        <v>9.0</v>
      </c>
      <c r="U350" s="21">
        <v>7.0</v>
      </c>
      <c r="V350" s="22">
        <v>11.0</v>
      </c>
      <c r="W350" s="31"/>
      <c r="X350" s="14">
        <v>5.0</v>
      </c>
      <c r="Y350" s="15">
        <v>4.0</v>
      </c>
      <c r="Z350" s="16">
        <v>5.0</v>
      </c>
      <c r="AA350" s="17">
        <v>31.0</v>
      </c>
      <c r="AB350" s="18">
        <v>106.0</v>
      </c>
      <c r="AC350" s="19">
        <v>25.0</v>
      </c>
      <c r="AD350" s="20">
        <v>6.0</v>
      </c>
      <c r="AE350" s="21">
        <v>9.0</v>
      </c>
      <c r="AF350" s="22">
        <v>10.0</v>
      </c>
      <c r="AG350" s="37"/>
      <c r="AH350" s="14">
        <v>8.0</v>
      </c>
      <c r="AI350" s="15">
        <v>8.0</v>
      </c>
      <c r="AJ350" s="16">
        <v>5.0</v>
      </c>
      <c r="AK350" s="20">
        <v>9.0</v>
      </c>
      <c r="AL350" s="21">
        <v>7.0</v>
      </c>
      <c r="AM350" s="22">
        <v>11.0</v>
      </c>
      <c r="AN350" s="38">
        <f t="shared" ref="AN350:AP350" si="348">AH350/(AH350+AK350)</f>
        <v>0.4705882353</v>
      </c>
      <c r="AO350" s="38">
        <f t="shared" si="348"/>
        <v>0.5333333333</v>
      </c>
      <c r="AP350" s="38">
        <f t="shared" si="348"/>
        <v>0.3125</v>
      </c>
      <c r="AQ350" s="23"/>
      <c r="AR350" s="23"/>
      <c r="AS350" s="23"/>
    </row>
    <row r="351">
      <c r="A351" s="29">
        <v>5037.0</v>
      </c>
      <c r="B351" s="30">
        <v>2518.0</v>
      </c>
      <c r="C351" s="31" t="s">
        <v>0</v>
      </c>
      <c r="D351" s="5">
        <v>46.0</v>
      </c>
      <c r="E351" s="6">
        <v>59.0</v>
      </c>
      <c r="F351" s="7">
        <v>53.0</v>
      </c>
      <c r="G351" s="8">
        <v>145.0</v>
      </c>
      <c r="H351" s="9">
        <v>222.0</v>
      </c>
      <c r="I351" s="10">
        <v>144.0</v>
      </c>
      <c r="J351" s="11">
        <v>39.0</v>
      </c>
      <c r="K351" s="12">
        <v>47.0</v>
      </c>
      <c r="L351" s="13">
        <v>74.0</v>
      </c>
      <c r="M351" s="31"/>
      <c r="N351" s="14">
        <v>71.0</v>
      </c>
      <c r="O351" s="15">
        <v>56.0</v>
      </c>
      <c r="P351" s="16">
        <v>58.0</v>
      </c>
      <c r="Q351" s="17">
        <v>36.0</v>
      </c>
      <c r="R351" s="18">
        <v>133.0</v>
      </c>
      <c r="S351" s="19">
        <v>29.0</v>
      </c>
      <c r="T351" s="20">
        <v>87.0</v>
      </c>
      <c r="U351" s="21">
        <v>91.0</v>
      </c>
      <c r="V351" s="22">
        <v>111.0</v>
      </c>
      <c r="W351" s="31"/>
      <c r="X351" s="14">
        <v>44.0</v>
      </c>
      <c r="Y351" s="15">
        <v>30.0</v>
      </c>
      <c r="Z351" s="16">
        <v>64.0</v>
      </c>
      <c r="AA351" s="17">
        <v>32.0</v>
      </c>
      <c r="AB351" s="18">
        <v>130.0</v>
      </c>
      <c r="AC351" s="19">
        <v>29.0</v>
      </c>
      <c r="AD351" s="20">
        <v>71.0</v>
      </c>
      <c r="AE351" s="21">
        <v>83.0</v>
      </c>
      <c r="AF351" s="22">
        <v>76.0</v>
      </c>
      <c r="AG351" s="37"/>
      <c r="AH351" s="14">
        <v>71.0</v>
      </c>
      <c r="AI351" s="15">
        <v>56.0</v>
      </c>
      <c r="AJ351" s="16">
        <v>58.0</v>
      </c>
      <c r="AK351" s="20">
        <v>87.0</v>
      </c>
      <c r="AL351" s="21">
        <v>91.0</v>
      </c>
      <c r="AM351" s="22">
        <v>111.0</v>
      </c>
      <c r="AN351" s="38">
        <f t="shared" ref="AN351:AP351" si="349">AH351/(AH351+AK351)</f>
        <v>0.4493670886</v>
      </c>
      <c r="AO351" s="38">
        <f t="shared" si="349"/>
        <v>0.380952381</v>
      </c>
      <c r="AP351" s="38">
        <f t="shared" si="349"/>
        <v>0.3431952663</v>
      </c>
      <c r="AQ351" s="23"/>
      <c r="AR351" s="23"/>
      <c r="AS351" s="23"/>
    </row>
    <row r="352">
      <c r="A352" s="29">
        <v>5038.0</v>
      </c>
      <c r="B352" s="30">
        <v>1881.0</v>
      </c>
      <c r="C352" s="31" t="s">
        <v>0</v>
      </c>
      <c r="D352" s="5">
        <v>6.0</v>
      </c>
      <c r="E352" s="6">
        <v>19.0</v>
      </c>
      <c r="F352" s="7">
        <v>16.0</v>
      </c>
      <c r="G352" s="8">
        <v>23.0</v>
      </c>
      <c r="H352" s="9">
        <v>42.0</v>
      </c>
      <c r="I352" s="10">
        <v>21.0</v>
      </c>
      <c r="J352" s="11">
        <v>10.0</v>
      </c>
      <c r="K352" s="12">
        <v>14.0</v>
      </c>
      <c r="L352" s="13">
        <v>23.0</v>
      </c>
      <c r="M352" s="31"/>
      <c r="N352" s="14">
        <v>7.0</v>
      </c>
      <c r="O352" s="15">
        <v>3.0</v>
      </c>
      <c r="P352" s="16">
        <v>2.0</v>
      </c>
      <c r="Q352" s="17">
        <v>18.0</v>
      </c>
      <c r="R352" s="18">
        <v>52.0</v>
      </c>
      <c r="S352" s="19">
        <v>13.0</v>
      </c>
      <c r="T352" s="20">
        <v>10.0</v>
      </c>
      <c r="U352" s="21">
        <v>9.0</v>
      </c>
      <c r="V352" s="22">
        <v>29.0</v>
      </c>
      <c r="W352" s="31"/>
      <c r="X352" s="14">
        <v>4.0</v>
      </c>
      <c r="Y352" s="15">
        <v>1.0</v>
      </c>
      <c r="Z352" s="16">
        <v>9.0</v>
      </c>
      <c r="AA352" s="17">
        <v>18.0</v>
      </c>
      <c r="AB352" s="18">
        <v>59.0</v>
      </c>
      <c r="AC352" s="19">
        <v>13.0</v>
      </c>
      <c r="AD352" s="20">
        <v>11.0</v>
      </c>
      <c r="AE352" s="21">
        <v>7.0</v>
      </c>
      <c r="AF352" s="22">
        <v>10.0</v>
      </c>
      <c r="AG352" s="37"/>
      <c r="AH352" s="14">
        <v>7.0</v>
      </c>
      <c r="AI352" s="15">
        <v>3.0</v>
      </c>
      <c r="AJ352" s="16">
        <v>2.0</v>
      </c>
      <c r="AK352" s="20">
        <v>10.0</v>
      </c>
      <c r="AL352" s="21">
        <v>9.0</v>
      </c>
      <c r="AM352" s="22">
        <v>29.0</v>
      </c>
      <c r="AN352" s="38">
        <f t="shared" ref="AN352:AP352" si="350">AH352/(AH352+AK352)</f>
        <v>0.4117647059</v>
      </c>
      <c r="AO352" s="38">
        <f t="shared" si="350"/>
        <v>0.25</v>
      </c>
      <c r="AP352" s="38">
        <f t="shared" si="350"/>
        <v>0.06451612903</v>
      </c>
      <c r="AQ352" s="23"/>
      <c r="AR352" s="23"/>
      <c r="AS352" s="23"/>
    </row>
    <row r="353">
      <c r="A353" s="29">
        <v>5040.0</v>
      </c>
      <c r="B353" s="30">
        <v>2216.0</v>
      </c>
      <c r="C353" s="31" t="s">
        <v>0</v>
      </c>
      <c r="D353" s="5">
        <v>7.0</v>
      </c>
      <c r="E353" s="6">
        <v>29.0</v>
      </c>
      <c r="F353" s="7">
        <v>11.0</v>
      </c>
      <c r="G353" s="8">
        <v>44.0</v>
      </c>
      <c r="H353" s="9">
        <v>101.0</v>
      </c>
      <c r="I353" s="10">
        <v>40.0</v>
      </c>
      <c r="J353" s="11">
        <v>16.0</v>
      </c>
      <c r="K353" s="12">
        <v>18.0</v>
      </c>
      <c r="L353" s="13">
        <v>38.0</v>
      </c>
      <c r="M353" s="31"/>
      <c r="N353" s="14">
        <v>8.0</v>
      </c>
      <c r="O353" s="15">
        <v>14.0</v>
      </c>
      <c r="P353" s="16">
        <v>6.0</v>
      </c>
      <c r="Q353" s="17">
        <v>31.0</v>
      </c>
      <c r="R353" s="18">
        <v>98.0</v>
      </c>
      <c r="S353" s="19">
        <v>21.0</v>
      </c>
      <c r="T353" s="20">
        <v>12.0</v>
      </c>
      <c r="U353" s="21">
        <v>18.0</v>
      </c>
      <c r="V353" s="22">
        <v>26.0</v>
      </c>
      <c r="W353" s="31"/>
      <c r="X353" s="14">
        <v>5.0</v>
      </c>
      <c r="Y353" s="15">
        <v>8.0</v>
      </c>
      <c r="Z353" s="16">
        <v>7.0</v>
      </c>
      <c r="AA353" s="17">
        <v>34.0</v>
      </c>
      <c r="AB353" s="18">
        <v>97.0</v>
      </c>
      <c r="AC353" s="19">
        <v>20.0</v>
      </c>
      <c r="AD353" s="20">
        <v>9.0</v>
      </c>
      <c r="AE353" s="21">
        <v>14.0</v>
      </c>
      <c r="AF353" s="22">
        <v>16.0</v>
      </c>
      <c r="AG353" s="37"/>
      <c r="AH353" s="14">
        <v>8.0</v>
      </c>
      <c r="AI353" s="15">
        <v>14.0</v>
      </c>
      <c r="AJ353" s="16">
        <v>6.0</v>
      </c>
      <c r="AK353" s="20">
        <v>12.0</v>
      </c>
      <c r="AL353" s="21">
        <v>18.0</v>
      </c>
      <c r="AM353" s="22">
        <v>26.0</v>
      </c>
      <c r="AN353" s="38">
        <f t="shared" ref="AN353:AP353" si="351">AH353/(AH353+AK353)</f>
        <v>0.4</v>
      </c>
      <c r="AO353" s="38">
        <f t="shared" si="351"/>
        <v>0.4375</v>
      </c>
      <c r="AP353" s="38">
        <f t="shared" si="351"/>
        <v>0.1875</v>
      </c>
      <c r="AQ353" s="23"/>
      <c r="AR353" s="23"/>
      <c r="AS353" s="23"/>
    </row>
    <row r="354">
      <c r="A354" s="29">
        <v>5044.0</v>
      </c>
      <c r="B354" s="30">
        <v>1255.0</v>
      </c>
      <c r="C354" s="31" t="s">
        <v>0</v>
      </c>
      <c r="D354" s="5">
        <v>4.0</v>
      </c>
      <c r="E354" s="6">
        <v>13.0</v>
      </c>
      <c r="F354" s="7">
        <v>8.0</v>
      </c>
      <c r="G354" s="8">
        <v>14.0</v>
      </c>
      <c r="H354" s="9">
        <v>34.0</v>
      </c>
      <c r="I354" s="10">
        <v>24.0</v>
      </c>
      <c r="J354" s="11">
        <v>4.0</v>
      </c>
      <c r="K354" s="12">
        <v>8.0</v>
      </c>
      <c r="L354" s="13">
        <v>37.0</v>
      </c>
      <c r="M354" s="31"/>
      <c r="N354" s="14">
        <v>5.0</v>
      </c>
      <c r="O354" s="15">
        <v>7.0</v>
      </c>
      <c r="P354" s="16">
        <v>7.0</v>
      </c>
      <c r="Q354" s="17">
        <v>9.0</v>
      </c>
      <c r="R354" s="18">
        <v>46.0</v>
      </c>
      <c r="S354" s="19">
        <v>12.0</v>
      </c>
      <c r="T354" s="20">
        <v>3.0</v>
      </c>
      <c r="U354" s="21">
        <v>14.0</v>
      </c>
      <c r="V354" s="22">
        <v>15.0</v>
      </c>
      <c r="W354" s="31"/>
      <c r="X354" s="14">
        <v>1.0</v>
      </c>
      <c r="Y354" s="15">
        <v>2.0</v>
      </c>
      <c r="Z354" s="16">
        <v>7.0</v>
      </c>
      <c r="AA354" s="17">
        <v>11.0</v>
      </c>
      <c r="AB354" s="18">
        <v>48.0</v>
      </c>
      <c r="AC354" s="19">
        <v>12.0</v>
      </c>
      <c r="AD354" s="20">
        <v>4.0</v>
      </c>
      <c r="AE354" s="21">
        <v>12.0</v>
      </c>
      <c r="AF354" s="22">
        <v>10.0</v>
      </c>
      <c r="AG354" s="37"/>
      <c r="AH354" s="14">
        <v>5.0</v>
      </c>
      <c r="AI354" s="15">
        <v>7.0</v>
      </c>
      <c r="AJ354" s="16">
        <v>7.0</v>
      </c>
      <c r="AK354" s="20">
        <v>3.0</v>
      </c>
      <c r="AL354" s="21">
        <v>14.0</v>
      </c>
      <c r="AM354" s="22">
        <v>15.0</v>
      </c>
      <c r="AN354" s="38">
        <f t="shared" ref="AN354:AP354" si="352">AH354/(AH354+AK354)</f>
        <v>0.625</v>
      </c>
      <c r="AO354" s="38">
        <f t="shared" si="352"/>
        <v>0.3333333333</v>
      </c>
      <c r="AP354" s="38">
        <f t="shared" si="352"/>
        <v>0.3181818182</v>
      </c>
      <c r="AQ354" s="23"/>
      <c r="AR354" s="23"/>
      <c r="AS354" s="23"/>
    </row>
    <row r="355">
      <c r="A355" s="29">
        <v>5045.0</v>
      </c>
      <c r="B355" s="30">
        <v>1675.0</v>
      </c>
      <c r="C355" s="31" t="s">
        <v>0</v>
      </c>
      <c r="D355" s="5">
        <v>6.0</v>
      </c>
      <c r="E355" s="6">
        <v>8.0</v>
      </c>
      <c r="F355" s="7">
        <v>18.0</v>
      </c>
      <c r="G355" s="8">
        <v>25.0</v>
      </c>
      <c r="H355" s="9">
        <v>65.0</v>
      </c>
      <c r="I355" s="10">
        <v>30.0</v>
      </c>
      <c r="J355" s="11">
        <v>9.0</v>
      </c>
      <c r="K355" s="12">
        <v>10.0</v>
      </c>
      <c r="L355" s="13">
        <v>30.0</v>
      </c>
      <c r="M355" s="31"/>
      <c r="N355" s="14">
        <v>6.0</v>
      </c>
      <c r="O355" s="15">
        <v>4.0</v>
      </c>
      <c r="P355" s="16">
        <v>7.0</v>
      </c>
      <c r="Q355" s="17">
        <v>22.0</v>
      </c>
      <c r="R355" s="18">
        <v>61.0</v>
      </c>
      <c r="S355" s="19">
        <v>15.0</v>
      </c>
      <c r="T355" s="20">
        <v>10.0</v>
      </c>
      <c r="U355" s="21">
        <v>11.0</v>
      </c>
      <c r="V355" s="22">
        <v>29.0</v>
      </c>
      <c r="W355" s="31"/>
      <c r="X355" s="14">
        <v>4.0</v>
      </c>
      <c r="Y355" s="15">
        <v>2.0</v>
      </c>
      <c r="Z355" s="16">
        <v>14.0</v>
      </c>
      <c r="AA355" s="17">
        <v>18.0</v>
      </c>
      <c r="AB355" s="18">
        <v>62.0</v>
      </c>
      <c r="AC355" s="19">
        <v>17.0</v>
      </c>
      <c r="AD355" s="20">
        <v>5.0</v>
      </c>
      <c r="AE355" s="21">
        <v>12.0</v>
      </c>
      <c r="AF355" s="22">
        <v>16.0</v>
      </c>
      <c r="AG355" s="37"/>
      <c r="AH355" s="14">
        <v>6.0</v>
      </c>
      <c r="AI355" s="15">
        <v>4.0</v>
      </c>
      <c r="AJ355" s="16">
        <v>7.0</v>
      </c>
      <c r="AK355" s="20">
        <v>10.0</v>
      </c>
      <c r="AL355" s="21">
        <v>11.0</v>
      </c>
      <c r="AM355" s="22">
        <v>29.0</v>
      </c>
      <c r="AN355" s="38">
        <f t="shared" ref="AN355:AP355" si="353">AH355/(AH355+AK355)</f>
        <v>0.375</v>
      </c>
      <c r="AO355" s="38">
        <f t="shared" si="353"/>
        <v>0.2666666667</v>
      </c>
      <c r="AP355" s="38">
        <f t="shared" si="353"/>
        <v>0.1944444444</v>
      </c>
      <c r="AQ355" s="23"/>
      <c r="AR355" s="23"/>
      <c r="AS355" s="23"/>
    </row>
    <row r="356">
      <c r="A356" s="29">
        <v>5046.0</v>
      </c>
      <c r="B356" s="30">
        <v>2067.0</v>
      </c>
      <c r="C356" s="31" t="s">
        <v>0</v>
      </c>
      <c r="D356" s="5">
        <v>8.0</v>
      </c>
      <c r="E356" s="6">
        <v>16.0</v>
      </c>
      <c r="F356" s="7">
        <v>14.0</v>
      </c>
      <c r="G356" s="8">
        <v>39.0</v>
      </c>
      <c r="H356" s="9">
        <v>80.0</v>
      </c>
      <c r="I356" s="10">
        <v>38.0</v>
      </c>
      <c r="J356" s="11">
        <v>8.0</v>
      </c>
      <c r="K356" s="12">
        <v>15.0</v>
      </c>
      <c r="L356" s="13">
        <v>38.0</v>
      </c>
      <c r="M356" s="31"/>
      <c r="N356" s="14">
        <v>17.0</v>
      </c>
      <c r="O356" s="15">
        <v>7.0</v>
      </c>
      <c r="P356" s="16">
        <v>5.0</v>
      </c>
      <c r="Q356" s="17">
        <v>25.0</v>
      </c>
      <c r="R356" s="18">
        <v>81.0</v>
      </c>
      <c r="S356" s="19">
        <v>23.0</v>
      </c>
      <c r="T356" s="20">
        <v>7.0</v>
      </c>
      <c r="U356" s="21">
        <v>11.0</v>
      </c>
      <c r="V356" s="22">
        <v>26.0</v>
      </c>
      <c r="W356" s="31"/>
      <c r="X356" s="14">
        <v>8.0</v>
      </c>
      <c r="Y356" s="15">
        <v>9.0</v>
      </c>
      <c r="Z356" s="16">
        <v>14.0</v>
      </c>
      <c r="AA356" s="17">
        <v>23.0</v>
      </c>
      <c r="AB356" s="18">
        <v>81.0</v>
      </c>
      <c r="AC356" s="19">
        <v>20.0</v>
      </c>
      <c r="AD356" s="20">
        <v>9.0</v>
      </c>
      <c r="AE356" s="21">
        <v>11.0</v>
      </c>
      <c r="AF356" s="22">
        <v>16.0</v>
      </c>
      <c r="AG356" s="37"/>
      <c r="AH356" s="14">
        <v>17.0</v>
      </c>
      <c r="AI356" s="15">
        <v>7.0</v>
      </c>
      <c r="AJ356" s="16">
        <v>5.0</v>
      </c>
      <c r="AK356" s="20">
        <v>7.0</v>
      </c>
      <c r="AL356" s="21">
        <v>11.0</v>
      </c>
      <c r="AM356" s="22">
        <v>26.0</v>
      </c>
      <c r="AN356" s="38">
        <f t="shared" ref="AN356:AP356" si="354">AH356/(AH356+AK356)</f>
        <v>0.7083333333</v>
      </c>
      <c r="AO356" s="38">
        <f t="shared" si="354"/>
        <v>0.3888888889</v>
      </c>
      <c r="AP356" s="38">
        <f t="shared" si="354"/>
        <v>0.1612903226</v>
      </c>
      <c r="AQ356" s="23"/>
      <c r="AR356" s="23"/>
      <c r="AS356" s="23"/>
    </row>
    <row r="357">
      <c r="A357" s="29">
        <v>5047.0</v>
      </c>
      <c r="B357" s="30">
        <v>2131.0</v>
      </c>
      <c r="C357" s="31" t="s">
        <v>0</v>
      </c>
      <c r="D357" s="5">
        <v>7.0</v>
      </c>
      <c r="E357" s="6">
        <v>32.0</v>
      </c>
      <c r="F357" s="7">
        <v>12.0</v>
      </c>
      <c r="G357" s="8">
        <v>30.0</v>
      </c>
      <c r="H357" s="9">
        <v>138.0</v>
      </c>
      <c r="I357" s="10">
        <v>27.0</v>
      </c>
      <c r="J357" s="11">
        <v>14.0</v>
      </c>
      <c r="K357" s="12">
        <v>6.0</v>
      </c>
      <c r="L357" s="13">
        <v>60.0</v>
      </c>
      <c r="M357" s="31"/>
      <c r="N357" s="14">
        <v>12.0</v>
      </c>
      <c r="O357" s="15">
        <v>32.0</v>
      </c>
      <c r="P357" s="16">
        <v>5.0</v>
      </c>
      <c r="Q357" s="17">
        <v>24.0</v>
      </c>
      <c r="R357" s="18">
        <v>75.0</v>
      </c>
      <c r="S357" s="19">
        <v>10.0</v>
      </c>
      <c r="T357" s="20">
        <v>16.0</v>
      </c>
      <c r="U357" s="21">
        <v>83.0</v>
      </c>
      <c r="V357" s="22">
        <v>29.0</v>
      </c>
      <c r="W357" s="31"/>
      <c r="X357" s="14">
        <v>3.0</v>
      </c>
      <c r="Y357" s="15">
        <v>11.0</v>
      </c>
      <c r="Z357" s="16">
        <v>8.0</v>
      </c>
      <c r="AA357" s="17">
        <v>27.0</v>
      </c>
      <c r="AB357" s="18">
        <v>75.0</v>
      </c>
      <c r="AC357" s="19">
        <v>12.0</v>
      </c>
      <c r="AD357" s="20">
        <v>17.0</v>
      </c>
      <c r="AE357" s="21">
        <v>84.0</v>
      </c>
      <c r="AF357" s="22">
        <v>22.0</v>
      </c>
      <c r="AG357" s="37"/>
      <c r="AH357" s="14">
        <v>12.0</v>
      </c>
      <c r="AI357" s="15">
        <v>32.0</v>
      </c>
      <c r="AJ357" s="16">
        <v>5.0</v>
      </c>
      <c r="AK357" s="20">
        <v>16.0</v>
      </c>
      <c r="AL357" s="21">
        <v>83.0</v>
      </c>
      <c r="AM357" s="22">
        <v>29.0</v>
      </c>
      <c r="AN357" s="38">
        <f t="shared" ref="AN357:AP357" si="355">AH357/(AH357+AK357)</f>
        <v>0.4285714286</v>
      </c>
      <c r="AO357" s="38">
        <f t="shared" si="355"/>
        <v>0.2782608696</v>
      </c>
      <c r="AP357" s="38">
        <f t="shared" si="355"/>
        <v>0.1470588235</v>
      </c>
      <c r="AQ357" s="23"/>
      <c r="AR357" s="23"/>
      <c r="AS357" s="23"/>
    </row>
    <row r="358">
      <c r="A358" s="29">
        <v>5049.0</v>
      </c>
      <c r="B358" s="30">
        <v>670.0</v>
      </c>
      <c r="C358" s="31" t="s">
        <v>0</v>
      </c>
      <c r="D358" s="5">
        <v>4.0</v>
      </c>
      <c r="E358" s="6">
        <v>6.0</v>
      </c>
      <c r="F358" s="7">
        <v>9.0</v>
      </c>
      <c r="G358" s="8">
        <v>26.0</v>
      </c>
      <c r="H358" s="9">
        <v>54.0</v>
      </c>
      <c r="I358" s="10">
        <v>13.0</v>
      </c>
      <c r="J358" s="11">
        <v>17.0</v>
      </c>
      <c r="K358" s="12">
        <v>10.0</v>
      </c>
      <c r="L358" s="13">
        <v>26.0</v>
      </c>
      <c r="M358" s="31"/>
      <c r="N358" s="14">
        <v>4.0</v>
      </c>
      <c r="O358" s="15">
        <v>5.0</v>
      </c>
      <c r="P358" s="16">
        <v>5.0</v>
      </c>
      <c r="Q358" s="17">
        <v>23.0</v>
      </c>
      <c r="R358" s="18">
        <v>60.0</v>
      </c>
      <c r="S358" s="19">
        <v>15.0</v>
      </c>
      <c r="T358" s="20">
        <v>15.0</v>
      </c>
      <c r="U358" s="21">
        <v>13.0</v>
      </c>
      <c r="V358" s="22">
        <v>10.0</v>
      </c>
      <c r="W358" s="31"/>
      <c r="X358" s="14">
        <v>4.0</v>
      </c>
      <c r="Y358" s="15">
        <v>4.0</v>
      </c>
      <c r="Z358" s="16">
        <v>3.0</v>
      </c>
      <c r="AA358" s="17">
        <v>23.0</v>
      </c>
      <c r="AB358" s="18">
        <v>58.0</v>
      </c>
      <c r="AC358" s="19">
        <v>13.0</v>
      </c>
      <c r="AD358" s="20">
        <v>8.0</v>
      </c>
      <c r="AE358" s="21">
        <v>9.0</v>
      </c>
      <c r="AF358" s="22">
        <v>7.0</v>
      </c>
      <c r="AG358" s="37"/>
      <c r="AH358" s="14">
        <v>4.0</v>
      </c>
      <c r="AI358" s="15">
        <v>5.0</v>
      </c>
      <c r="AJ358" s="16">
        <v>5.0</v>
      </c>
      <c r="AK358" s="20">
        <v>15.0</v>
      </c>
      <c r="AL358" s="21">
        <v>13.0</v>
      </c>
      <c r="AM358" s="22">
        <v>10.0</v>
      </c>
      <c r="AN358" s="38">
        <f t="shared" ref="AN358:AP358" si="356">AH358/(AH358+AK358)</f>
        <v>0.2105263158</v>
      </c>
      <c r="AO358" s="38">
        <f t="shared" si="356"/>
        <v>0.2777777778</v>
      </c>
      <c r="AP358" s="38">
        <f t="shared" si="356"/>
        <v>0.3333333333</v>
      </c>
      <c r="AQ358" s="23"/>
      <c r="AR358" s="23"/>
      <c r="AS358" s="23"/>
    </row>
    <row r="359">
      <c r="A359" s="29">
        <v>5323.0</v>
      </c>
      <c r="B359" s="30">
        <v>2721.0</v>
      </c>
      <c r="C359" s="31" t="s">
        <v>0</v>
      </c>
      <c r="D359" s="5">
        <v>12.0</v>
      </c>
      <c r="E359" s="6">
        <v>37.0</v>
      </c>
      <c r="F359" s="7">
        <v>16.0</v>
      </c>
      <c r="G359" s="8">
        <v>50.0</v>
      </c>
      <c r="H359" s="9">
        <v>96.0</v>
      </c>
      <c r="I359" s="10">
        <v>39.0</v>
      </c>
      <c r="J359" s="11">
        <v>26.0</v>
      </c>
      <c r="K359" s="12">
        <v>17.0</v>
      </c>
      <c r="L359" s="13">
        <v>61.0</v>
      </c>
      <c r="M359" s="31"/>
      <c r="N359" s="14">
        <v>7.0</v>
      </c>
      <c r="O359" s="15">
        <v>9.0</v>
      </c>
      <c r="P359" s="16">
        <v>11.0</v>
      </c>
      <c r="Q359" s="17">
        <v>44.0</v>
      </c>
      <c r="R359" s="18">
        <v>125.0</v>
      </c>
      <c r="S359" s="19">
        <v>23.0</v>
      </c>
      <c r="T359" s="20">
        <v>16.0</v>
      </c>
      <c r="U359" s="21">
        <v>20.0</v>
      </c>
      <c r="V359" s="22">
        <v>29.0</v>
      </c>
      <c r="W359" s="31"/>
      <c r="X359" s="14">
        <v>7.0</v>
      </c>
      <c r="Y359" s="15">
        <v>2.0</v>
      </c>
      <c r="Z359" s="16">
        <v>11.0</v>
      </c>
      <c r="AA359" s="17">
        <v>46.0</v>
      </c>
      <c r="AB359" s="18">
        <v>126.0</v>
      </c>
      <c r="AC359" s="19">
        <v>21.0</v>
      </c>
      <c r="AD359" s="20">
        <v>11.0</v>
      </c>
      <c r="AE359" s="21">
        <v>18.0</v>
      </c>
      <c r="AF359" s="22">
        <v>18.0</v>
      </c>
      <c r="AG359" s="37"/>
      <c r="AH359" s="14">
        <v>7.0</v>
      </c>
      <c r="AI359" s="15">
        <v>9.0</v>
      </c>
      <c r="AJ359" s="16">
        <v>11.0</v>
      </c>
      <c r="AK359" s="20">
        <v>16.0</v>
      </c>
      <c r="AL359" s="21">
        <v>20.0</v>
      </c>
      <c r="AM359" s="22">
        <v>29.0</v>
      </c>
      <c r="AN359" s="38">
        <f t="shared" ref="AN359:AP359" si="357">AH359/(AH359+AK359)</f>
        <v>0.3043478261</v>
      </c>
      <c r="AO359" s="38">
        <f t="shared" si="357"/>
        <v>0.3103448276</v>
      </c>
      <c r="AP359" s="38">
        <f t="shared" si="357"/>
        <v>0.275</v>
      </c>
      <c r="AQ359" s="23"/>
      <c r="AR359" s="23"/>
      <c r="AS359" s="23"/>
    </row>
    <row r="360">
      <c r="A360" s="29">
        <v>5324.0</v>
      </c>
      <c r="B360" s="30">
        <v>2270.0</v>
      </c>
      <c r="C360" s="31" t="s">
        <v>0</v>
      </c>
      <c r="D360" s="5">
        <v>13.0</v>
      </c>
      <c r="E360" s="6">
        <v>30.0</v>
      </c>
      <c r="F360" s="7">
        <v>44.0</v>
      </c>
      <c r="G360" s="8">
        <v>85.0</v>
      </c>
      <c r="H360" s="9">
        <v>149.0</v>
      </c>
      <c r="I360" s="10">
        <v>76.0</v>
      </c>
      <c r="J360" s="11">
        <v>21.0</v>
      </c>
      <c r="K360" s="12">
        <v>24.0</v>
      </c>
      <c r="L360" s="13">
        <v>60.0</v>
      </c>
      <c r="M360" s="31"/>
      <c r="N360" s="14">
        <v>25.0</v>
      </c>
      <c r="O360" s="15">
        <v>35.0</v>
      </c>
      <c r="P360" s="16">
        <v>22.0</v>
      </c>
      <c r="Q360" s="17">
        <v>42.0</v>
      </c>
      <c r="R360" s="18">
        <v>99.0</v>
      </c>
      <c r="S360" s="19">
        <v>51.0</v>
      </c>
      <c r="T360" s="20">
        <v>40.0</v>
      </c>
      <c r="U360" s="21">
        <v>54.0</v>
      </c>
      <c r="V360" s="22">
        <v>56.0</v>
      </c>
      <c r="W360" s="31"/>
      <c r="X360" s="14">
        <v>4.0</v>
      </c>
      <c r="Y360" s="15">
        <v>11.0</v>
      </c>
      <c r="Z360" s="16">
        <v>21.0</v>
      </c>
      <c r="AA360" s="17">
        <v>40.0</v>
      </c>
      <c r="AB360" s="18">
        <v>106.0</v>
      </c>
      <c r="AC360" s="19">
        <v>52.0</v>
      </c>
      <c r="AD360" s="20">
        <v>42.0</v>
      </c>
      <c r="AE360" s="21">
        <v>41.0</v>
      </c>
      <c r="AF360" s="22">
        <v>32.0</v>
      </c>
      <c r="AG360" s="37"/>
      <c r="AH360" s="14">
        <v>25.0</v>
      </c>
      <c r="AI360" s="15">
        <v>35.0</v>
      </c>
      <c r="AJ360" s="16">
        <v>22.0</v>
      </c>
      <c r="AK360" s="20">
        <v>40.0</v>
      </c>
      <c r="AL360" s="21">
        <v>54.0</v>
      </c>
      <c r="AM360" s="22">
        <v>56.0</v>
      </c>
      <c r="AN360" s="38">
        <f t="shared" ref="AN360:AP360" si="358">AH360/(AH360+AK360)</f>
        <v>0.3846153846</v>
      </c>
      <c r="AO360" s="38">
        <f t="shared" si="358"/>
        <v>0.393258427</v>
      </c>
      <c r="AP360" s="38">
        <f t="shared" si="358"/>
        <v>0.2820512821</v>
      </c>
      <c r="AQ360" s="23"/>
      <c r="AR360" s="23"/>
      <c r="AS360" s="23"/>
    </row>
    <row r="361">
      <c r="A361" s="29">
        <v>5330.0</v>
      </c>
      <c r="B361" s="30">
        <v>2448.0</v>
      </c>
      <c r="C361" s="31" t="s">
        <v>0</v>
      </c>
      <c r="D361" s="5">
        <v>19.0</v>
      </c>
      <c r="E361" s="6">
        <v>14.0</v>
      </c>
      <c r="F361" s="7">
        <v>20.0</v>
      </c>
      <c r="G361" s="8">
        <v>40.0</v>
      </c>
      <c r="H361" s="9">
        <v>96.0</v>
      </c>
      <c r="I361" s="10">
        <v>50.0</v>
      </c>
      <c r="J361" s="11">
        <v>16.0</v>
      </c>
      <c r="K361" s="12">
        <v>20.0</v>
      </c>
      <c r="L361" s="13">
        <v>48.0</v>
      </c>
      <c r="M361" s="31"/>
      <c r="N361" s="14">
        <v>14.0</v>
      </c>
      <c r="O361" s="15">
        <v>7.0</v>
      </c>
      <c r="P361" s="16">
        <v>14.0</v>
      </c>
      <c r="Q361" s="17">
        <v>36.0</v>
      </c>
      <c r="R361" s="18">
        <v>106.0</v>
      </c>
      <c r="S361" s="19">
        <v>24.0</v>
      </c>
      <c r="T361" s="20">
        <v>14.0</v>
      </c>
      <c r="U361" s="21">
        <v>19.0</v>
      </c>
      <c r="V361" s="22">
        <v>38.0</v>
      </c>
      <c r="W361" s="31"/>
      <c r="X361" s="14">
        <v>11.0</v>
      </c>
      <c r="Y361" s="15">
        <v>1.0</v>
      </c>
      <c r="Z361" s="16">
        <v>21.0</v>
      </c>
      <c r="AA361" s="17">
        <v>35.0</v>
      </c>
      <c r="AB361" s="18">
        <v>91.0</v>
      </c>
      <c r="AC361" s="19">
        <v>23.0</v>
      </c>
      <c r="AD361" s="20">
        <v>10.0</v>
      </c>
      <c r="AE361" s="21">
        <v>15.0</v>
      </c>
      <c r="AF361" s="22">
        <v>22.0</v>
      </c>
      <c r="AG361" s="37"/>
      <c r="AH361" s="14">
        <v>14.0</v>
      </c>
      <c r="AI361" s="15">
        <v>7.0</v>
      </c>
      <c r="AJ361" s="16">
        <v>14.0</v>
      </c>
      <c r="AK361" s="20">
        <v>14.0</v>
      </c>
      <c r="AL361" s="21">
        <v>19.0</v>
      </c>
      <c r="AM361" s="22">
        <v>38.0</v>
      </c>
      <c r="AN361" s="38">
        <f t="shared" ref="AN361:AP361" si="359">AH361/(AH361+AK361)</f>
        <v>0.5</v>
      </c>
      <c r="AO361" s="38">
        <f t="shared" si="359"/>
        <v>0.2692307692</v>
      </c>
      <c r="AP361" s="38">
        <f t="shared" si="359"/>
        <v>0.2692307692</v>
      </c>
      <c r="AQ361" s="23"/>
      <c r="AR361" s="23"/>
      <c r="AS361" s="23"/>
    </row>
    <row r="362">
      <c r="A362" s="29">
        <v>5350.0</v>
      </c>
      <c r="B362" s="30">
        <v>3063.0</v>
      </c>
      <c r="C362" s="31" t="s">
        <v>0</v>
      </c>
      <c r="D362" s="5">
        <v>19.0</v>
      </c>
      <c r="E362" s="6">
        <v>36.0</v>
      </c>
      <c r="F362" s="7">
        <v>25.0</v>
      </c>
      <c r="G362" s="8">
        <v>52.0</v>
      </c>
      <c r="H362" s="9">
        <v>148.0</v>
      </c>
      <c r="I362" s="10">
        <v>54.0</v>
      </c>
      <c r="J362" s="11">
        <v>47.0</v>
      </c>
      <c r="K362" s="12">
        <v>64.0</v>
      </c>
      <c r="L362" s="13">
        <v>111.0</v>
      </c>
      <c r="M362" s="31"/>
      <c r="N362" s="14">
        <v>14.0</v>
      </c>
      <c r="O362" s="15">
        <v>20.0</v>
      </c>
      <c r="P362" s="16">
        <v>13.0</v>
      </c>
      <c r="Q362" s="17">
        <v>70.0</v>
      </c>
      <c r="R362" s="18">
        <v>219.0</v>
      </c>
      <c r="S362" s="19">
        <v>82.0</v>
      </c>
      <c r="T362" s="20">
        <v>26.0</v>
      </c>
      <c r="U362" s="21">
        <v>24.0</v>
      </c>
      <c r="V362" s="22">
        <v>29.0</v>
      </c>
      <c r="W362" s="31"/>
      <c r="X362" s="14">
        <v>14.0</v>
      </c>
      <c r="Y362" s="15">
        <v>12.0</v>
      </c>
      <c r="Z362" s="16">
        <v>17.0</v>
      </c>
      <c r="AA362" s="17">
        <v>70.0</v>
      </c>
      <c r="AB362" s="18">
        <v>210.0</v>
      </c>
      <c r="AC362" s="19">
        <v>83.0</v>
      </c>
      <c r="AD362" s="20">
        <v>22.0</v>
      </c>
      <c r="AE362" s="21">
        <v>19.0</v>
      </c>
      <c r="AF362" s="22">
        <v>21.0</v>
      </c>
      <c r="AG362" s="37"/>
      <c r="AH362" s="14">
        <v>14.0</v>
      </c>
      <c r="AI362" s="15">
        <v>20.0</v>
      </c>
      <c r="AJ362" s="16">
        <v>13.0</v>
      </c>
      <c r="AK362" s="20">
        <v>26.0</v>
      </c>
      <c r="AL362" s="21">
        <v>24.0</v>
      </c>
      <c r="AM362" s="22">
        <v>29.0</v>
      </c>
      <c r="AN362" s="38">
        <f t="shared" ref="AN362:AP362" si="360">AH362/(AH362+AK362)</f>
        <v>0.35</v>
      </c>
      <c r="AO362" s="38">
        <f t="shared" si="360"/>
        <v>0.4545454545</v>
      </c>
      <c r="AP362" s="38">
        <f t="shared" si="360"/>
        <v>0.3095238095</v>
      </c>
      <c r="AQ362" s="23"/>
      <c r="AR362" s="23"/>
      <c r="AS362" s="23"/>
    </row>
    <row r="363">
      <c r="A363" s="29">
        <v>5372.0</v>
      </c>
      <c r="B363" s="30">
        <v>1870.0</v>
      </c>
      <c r="C363" s="31" t="s">
        <v>0</v>
      </c>
      <c r="D363" s="5">
        <v>16.0</v>
      </c>
      <c r="E363" s="6">
        <v>21.0</v>
      </c>
      <c r="F363" s="7">
        <v>12.0</v>
      </c>
      <c r="G363" s="8">
        <v>37.0</v>
      </c>
      <c r="H363" s="9">
        <v>84.0</v>
      </c>
      <c r="I363" s="10">
        <v>30.0</v>
      </c>
      <c r="J363" s="11">
        <v>21.0</v>
      </c>
      <c r="K363" s="12">
        <v>9.0</v>
      </c>
      <c r="L363" s="13">
        <v>43.0</v>
      </c>
      <c r="M363" s="31"/>
      <c r="N363" s="14">
        <v>4.0</v>
      </c>
      <c r="O363" s="15">
        <v>7.0</v>
      </c>
      <c r="P363" s="16">
        <v>2.0</v>
      </c>
      <c r="Q363" s="17">
        <v>40.0</v>
      </c>
      <c r="R363" s="18">
        <v>112.0</v>
      </c>
      <c r="S363" s="19">
        <v>31.0</v>
      </c>
      <c r="T363" s="20">
        <v>16.0</v>
      </c>
      <c r="U363" s="21">
        <v>15.0</v>
      </c>
      <c r="V363" s="22">
        <v>15.0</v>
      </c>
      <c r="W363" s="31"/>
      <c r="X363" s="14">
        <v>9.0</v>
      </c>
      <c r="Y363" s="15">
        <v>5.0</v>
      </c>
      <c r="Z363" s="16">
        <v>4.0</v>
      </c>
      <c r="AA363" s="17">
        <v>41.0</v>
      </c>
      <c r="AB363" s="18">
        <v>108.0</v>
      </c>
      <c r="AC363" s="19">
        <v>31.0</v>
      </c>
      <c r="AD363" s="20">
        <v>8.0</v>
      </c>
      <c r="AE363" s="21">
        <v>11.0</v>
      </c>
      <c r="AF363" s="22">
        <v>9.0</v>
      </c>
      <c r="AG363" s="37"/>
      <c r="AH363" s="14">
        <v>4.0</v>
      </c>
      <c r="AI363" s="15">
        <v>7.0</v>
      </c>
      <c r="AJ363" s="16">
        <v>2.0</v>
      </c>
      <c r="AK363" s="20">
        <v>16.0</v>
      </c>
      <c r="AL363" s="21">
        <v>15.0</v>
      </c>
      <c r="AM363" s="22">
        <v>15.0</v>
      </c>
      <c r="AN363" s="38">
        <f t="shared" ref="AN363:AP363" si="361">AH363/(AH363+AK363)</f>
        <v>0.2</v>
      </c>
      <c r="AO363" s="38">
        <f t="shared" si="361"/>
        <v>0.3181818182</v>
      </c>
      <c r="AP363" s="38">
        <f t="shared" si="361"/>
        <v>0.1176470588</v>
      </c>
      <c r="AQ363" s="23"/>
      <c r="AR363" s="23"/>
      <c r="AS363" s="23"/>
    </row>
    <row r="364">
      <c r="A364" s="29">
        <v>5384.0</v>
      </c>
      <c r="B364" s="30">
        <v>1859.0</v>
      </c>
      <c r="C364" s="31" t="s">
        <v>0</v>
      </c>
      <c r="D364" s="5">
        <v>6.0</v>
      </c>
      <c r="E364" s="6">
        <v>28.0</v>
      </c>
      <c r="F364" s="7">
        <v>17.0</v>
      </c>
      <c r="G364" s="8">
        <v>36.0</v>
      </c>
      <c r="H364" s="9">
        <v>105.0</v>
      </c>
      <c r="I364" s="10">
        <v>25.0</v>
      </c>
      <c r="J364" s="11">
        <v>24.0</v>
      </c>
      <c r="K364" s="12">
        <v>19.0</v>
      </c>
      <c r="L364" s="13">
        <v>82.0</v>
      </c>
      <c r="M364" s="31"/>
      <c r="N364" s="14">
        <v>6.0</v>
      </c>
      <c r="O364" s="15">
        <v>11.0</v>
      </c>
      <c r="P364" s="16">
        <v>2.0</v>
      </c>
      <c r="Q364" s="17">
        <v>39.0</v>
      </c>
      <c r="R364" s="18">
        <v>150.0</v>
      </c>
      <c r="S364" s="19">
        <v>34.0</v>
      </c>
      <c r="T364" s="20">
        <v>15.0</v>
      </c>
      <c r="U364" s="21">
        <v>16.0</v>
      </c>
      <c r="V364" s="22">
        <v>17.0</v>
      </c>
      <c r="W364" s="31"/>
      <c r="X364" s="14">
        <v>4.0</v>
      </c>
      <c r="Y364" s="15">
        <v>4.0</v>
      </c>
      <c r="Z364" s="16">
        <v>6.0</v>
      </c>
      <c r="AA364" s="17">
        <v>37.0</v>
      </c>
      <c r="AB364" s="18">
        <v>150.0</v>
      </c>
      <c r="AC364" s="19">
        <v>32.0</v>
      </c>
      <c r="AD364" s="20">
        <v>12.0</v>
      </c>
      <c r="AE364" s="21">
        <v>19.0</v>
      </c>
      <c r="AF364" s="22">
        <v>9.0</v>
      </c>
      <c r="AG364" s="37"/>
      <c r="AH364" s="14">
        <v>6.0</v>
      </c>
      <c r="AI364" s="15">
        <v>11.0</v>
      </c>
      <c r="AJ364" s="16">
        <v>2.0</v>
      </c>
      <c r="AK364" s="20">
        <v>15.0</v>
      </c>
      <c r="AL364" s="21">
        <v>16.0</v>
      </c>
      <c r="AM364" s="22">
        <v>17.0</v>
      </c>
      <c r="AN364" s="38">
        <f t="shared" ref="AN364:AP364" si="362">AH364/(AH364+AK364)</f>
        <v>0.2857142857</v>
      </c>
      <c r="AO364" s="38">
        <f t="shared" si="362"/>
        <v>0.4074074074</v>
      </c>
      <c r="AP364" s="38">
        <f t="shared" si="362"/>
        <v>0.1052631579</v>
      </c>
      <c r="AQ364" s="23"/>
      <c r="AR364" s="23"/>
      <c r="AS364" s="23"/>
    </row>
    <row r="365">
      <c r="A365" s="29">
        <v>5395.0</v>
      </c>
      <c r="B365" s="30">
        <v>608.0</v>
      </c>
      <c r="C365" s="31" t="s">
        <v>0</v>
      </c>
      <c r="D365" s="5">
        <v>13.0</v>
      </c>
      <c r="E365" s="6">
        <v>20.0</v>
      </c>
      <c r="F365" s="7">
        <v>11.0</v>
      </c>
      <c r="G365" s="8">
        <v>22.0</v>
      </c>
      <c r="H365" s="9">
        <v>91.0</v>
      </c>
      <c r="I365" s="10">
        <v>22.0</v>
      </c>
      <c r="J365" s="11">
        <v>9.0</v>
      </c>
      <c r="K365" s="12">
        <v>5.0</v>
      </c>
      <c r="L365" s="13">
        <v>30.0</v>
      </c>
      <c r="M365" s="31"/>
      <c r="N365" s="14">
        <v>14.0</v>
      </c>
      <c r="O365" s="15">
        <v>15.0</v>
      </c>
      <c r="P365" s="16">
        <v>9.0</v>
      </c>
      <c r="Q365" s="17">
        <v>15.0</v>
      </c>
      <c r="R365" s="18">
        <v>62.0</v>
      </c>
      <c r="S365" s="19">
        <v>8.0</v>
      </c>
      <c r="T365" s="20">
        <v>12.0</v>
      </c>
      <c r="U365" s="21">
        <v>39.0</v>
      </c>
      <c r="V365" s="22">
        <v>18.0</v>
      </c>
      <c r="W365" s="31"/>
      <c r="X365" s="14">
        <v>13.0</v>
      </c>
      <c r="Y365" s="15">
        <v>3.0</v>
      </c>
      <c r="Z365" s="16">
        <v>7.0</v>
      </c>
      <c r="AA365" s="17">
        <v>14.0</v>
      </c>
      <c r="AB365" s="18">
        <v>61.0</v>
      </c>
      <c r="AC365" s="19">
        <v>8.0</v>
      </c>
      <c r="AD365" s="20">
        <v>11.0</v>
      </c>
      <c r="AE365" s="21">
        <v>32.0</v>
      </c>
      <c r="AF365" s="22">
        <v>14.0</v>
      </c>
      <c r="AG365" s="37"/>
      <c r="AH365" s="14">
        <v>14.0</v>
      </c>
      <c r="AI365" s="15">
        <v>15.0</v>
      </c>
      <c r="AJ365" s="16">
        <v>9.0</v>
      </c>
      <c r="AK365" s="20">
        <v>12.0</v>
      </c>
      <c r="AL365" s="21">
        <v>39.0</v>
      </c>
      <c r="AM365" s="22">
        <v>18.0</v>
      </c>
      <c r="AN365" s="38">
        <f t="shared" ref="AN365:AP365" si="363">AH365/(AH365+AK365)</f>
        <v>0.5384615385</v>
      </c>
      <c r="AO365" s="38">
        <f t="shared" si="363"/>
        <v>0.2777777778</v>
      </c>
      <c r="AP365" s="38">
        <f t="shared" si="363"/>
        <v>0.3333333333</v>
      </c>
      <c r="AQ365" s="23"/>
      <c r="AR365" s="23"/>
      <c r="AS365" s="23"/>
    </row>
    <row r="366">
      <c r="A366" s="29">
        <v>5405.0</v>
      </c>
      <c r="B366" s="30">
        <v>2659.0</v>
      </c>
      <c r="C366" s="31" t="s">
        <v>0</v>
      </c>
      <c r="D366" s="5">
        <v>13.0</v>
      </c>
      <c r="E366" s="6">
        <v>17.0</v>
      </c>
      <c r="F366" s="7">
        <v>16.0</v>
      </c>
      <c r="G366" s="8">
        <v>58.0</v>
      </c>
      <c r="H366" s="9">
        <v>107.0</v>
      </c>
      <c r="I366" s="10">
        <v>36.0</v>
      </c>
      <c r="J366" s="11">
        <v>17.0</v>
      </c>
      <c r="K366" s="12">
        <v>25.0</v>
      </c>
      <c r="L366" s="13">
        <v>61.0</v>
      </c>
      <c r="M366" s="31"/>
      <c r="N366" s="14">
        <v>5.0</v>
      </c>
      <c r="O366" s="15">
        <v>11.0</v>
      </c>
      <c r="P366" s="16">
        <v>16.0</v>
      </c>
      <c r="Q366" s="17">
        <v>45.0</v>
      </c>
      <c r="R366" s="18">
        <v>97.0</v>
      </c>
      <c r="S366" s="19">
        <v>22.0</v>
      </c>
      <c r="T366" s="20">
        <v>18.0</v>
      </c>
      <c r="U366" s="21">
        <v>30.0</v>
      </c>
      <c r="V366" s="22">
        <v>32.0</v>
      </c>
      <c r="W366" s="31"/>
      <c r="X366" s="14">
        <v>6.0</v>
      </c>
      <c r="Y366" s="15">
        <v>3.0</v>
      </c>
      <c r="Z366" s="16">
        <v>13.0</v>
      </c>
      <c r="AA366" s="17">
        <v>46.0</v>
      </c>
      <c r="AB366" s="18">
        <v>107.0</v>
      </c>
      <c r="AC366" s="19">
        <v>22.0</v>
      </c>
      <c r="AD366" s="20">
        <v>13.0</v>
      </c>
      <c r="AE366" s="21">
        <v>31.0</v>
      </c>
      <c r="AF366" s="22">
        <v>23.0</v>
      </c>
      <c r="AG366" s="37"/>
      <c r="AH366" s="14">
        <v>5.0</v>
      </c>
      <c r="AI366" s="15">
        <v>11.0</v>
      </c>
      <c r="AJ366" s="16">
        <v>16.0</v>
      </c>
      <c r="AK366" s="20">
        <v>18.0</v>
      </c>
      <c r="AL366" s="21">
        <v>30.0</v>
      </c>
      <c r="AM366" s="22">
        <v>32.0</v>
      </c>
      <c r="AN366" s="38">
        <f t="shared" ref="AN366:AP366" si="364">AH366/(AH366+AK366)</f>
        <v>0.2173913043</v>
      </c>
      <c r="AO366" s="38">
        <f t="shared" si="364"/>
        <v>0.2682926829</v>
      </c>
      <c r="AP366" s="38">
        <f t="shared" si="364"/>
        <v>0.3333333333</v>
      </c>
      <c r="AQ366" s="23"/>
      <c r="AR366" s="23"/>
      <c r="AS366" s="23"/>
    </row>
    <row r="367">
      <c r="A367" s="29">
        <v>5412.0</v>
      </c>
      <c r="B367" s="30">
        <v>3126.0</v>
      </c>
      <c r="C367" s="31" t="s">
        <v>0</v>
      </c>
      <c r="D367" s="5">
        <v>13.0</v>
      </c>
      <c r="E367" s="6">
        <v>35.0</v>
      </c>
      <c r="F367" s="7">
        <v>12.0</v>
      </c>
      <c r="G367" s="8">
        <v>70.0</v>
      </c>
      <c r="H367" s="9">
        <v>109.0</v>
      </c>
      <c r="I367" s="10">
        <v>31.0</v>
      </c>
      <c r="J367" s="11">
        <v>22.0</v>
      </c>
      <c r="K367" s="12">
        <v>42.0</v>
      </c>
      <c r="L367" s="13">
        <v>76.0</v>
      </c>
      <c r="M367" s="31"/>
      <c r="N367" s="14">
        <v>11.0</v>
      </c>
      <c r="O367" s="15">
        <v>14.0</v>
      </c>
      <c r="P367" s="16">
        <v>12.0</v>
      </c>
      <c r="Q367" s="17">
        <v>47.0</v>
      </c>
      <c r="R367" s="18">
        <v>106.0</v>
      </c>
      <c r="S367" s="19">
        <v>39.0</v>
      </c>
      <c r="T367" s="20">
        <v>28.0</v>
      </c>
      <c r="U367" s="21">
        <v>34.0</v>
      </c>
      <c r="V367" s="22">
        <v>25.0</v>
      </c>
      <c r="W367" s="31"/>
      <c r="X367" s="14">
        <v>2.0</v>
      </c>
      <c r="Y367" s="15">
        <v>9.0</v>
      </c>
      <c r="Z367" s="16">
        <v>10.0</v>
      </c>
      <c r="AA367" s="17">
        <v>48.0</v>
      </c>
      <c r="AB367" s="18">
        <v>109.0</v>
      </c>
      <c r="AC367" s="19">
        <v>41.0</v>
      </c>
      <c r="AD367" s="20">
        <v>20.0</v>
      </c>
      <c r="AE367" s="21">
        <v>28.0</v>
      </c>
      <c r="AF367" s="22">
        <v>15.0</v>
      </c>
      <c r="AG367" s="37"/>
      <c r="AH367" s="14">
        <v>11.0</v>
      </c>
      <c r="AI367" s="15">
        <v>14.0</v>
      </c>
      <c r="AJ367" s="16">
        <v>12.0</v>
      </c>
      <c r="AK367" s="20">
        <v>28.0</v>
      </c>
      <c r="AL367" s="21">
        <v>34.0</v>
      </c>
      <c r="AM367" s="22">
        <v>25.0</v>
      </c>
      <c r="AN367" s="38">
        <f t="shared" ref="AN367:AP367" si="365">AH367/(AH367+AK367)</f>
        <v>0.2820512821</v>
      </c>
      <c r="AO367" s="38">
        <f t="shared" si="365"/>
        <v>0.2916666667</v>
      </c>
      <c r="AP367" s="38">
        <f t="shared" si="365"/>
        <v>0.3243243243</v>
      </c>
      <c r="AQ367" s="23"/>
      <c r="AR367" s="23"/>
      <c r="AS367" s="23"/>
    </row>
    <row r="368">
      <c r="A368" s="29">
        <v>5417.0</v>
      </c>
      <c r="B368" s="30">
        <v>2272.0</v>
      </c>
      <c r="C368" s="31" t="s">
        <v>0</v>
      </c>
      <c r="D368" s="5">
        <v>17.0</v>
      </c>
      <c r="E368" s="6">
        <v>21.0</v>
      </c>
      <c r="F368" s="7">
        <v>13.0</v>
      </c>
      <c r="G368" s="8">
        <v>47.0</v>
      </c>
      <c r="H368" s="9">
        <v>128.0</v>
      </c>
      <c r="I368" s="10">
        <v>72.0</v>
      </c>
      <c r="J368" s="11">
        <v>19.0</v>
      </c>
      <c r="K368" s="12">
        <v>29.0</v>
      </c>
      <c r="L368" s="13">
        <v>42.0</v>
      </c>
      <c r="M368" s="31"/>
      <c r="N368" s="14">
        <v>6.0</v>
      </c>
      <c r="O368" s="15">
        <v>16.0</v>
      </c>
      <c r="P368" s="16">
        <v>9.0</v>
      </c>
      <c r="Q368" s="17">
        <v>36.0</v>
      </c>
      <c r="R368" s="18">
        <v>110.0</v>
      </c>
      <c r="S368" s="19">
        <v>37.0</v>
      </c>
      <c r="T368" s="20">
        <v>31.0</v>
      </c>
      <c r="U368" s="21">
        <v>31.0</v>
      </c>
      <c r="V368" s="22">
        <v>39.0</v>
      </c>
      <c r="W368" s="31"/>
      <c r="X368" s="14">
        <v>8.0</v>
      </c>
      <c r="Y368" s="15">
        <v>6.0</v>
      </c>
      <c r="Z368" s="16">
        <v>10.0</v>
      </c>
      <c r="AA368" s="17">
        <v>35.0</v>
      </c>
      <c r="AB368" s="18">
        <v>104.0</v>
      </c>
      <c r="AC368" s="19">
        <v>37.0</v>
      </c>
      <c r="AD368" s="20">
        <v>23.0</v>
      </c>
      <c r="AE368" s="21">
        <v>27.0</v>
      </c>
      <c r="AF368" s="22">
        <v>15.0</v>
      </c>
      <c r="AG368" s="37"/>
      <c r="AH368" s="14">
        <v>6.0</v>
      </c>
      <c r="AI368" s="15">
        <v>16.0</v>
      </c>
      <c r="AJ368" s="16">
        <v>9.0</v>
      </c>
      <c r="AK368" s="20">
        <v>31.0</v>
      </c>
      <c r="AL368" s="21">
        <v>31.0</v>
      </c>
      <c r="AM368" s="22">
        <v>39.0</v>
      </c>
      <c r="AN368" s="38">
        <f t="shared" ref="AN368:AP368" si="366">AH368/(AH368+AK368)</f>
        <v>0.1621621622</v>
      </c>
      <c r="AO368" s="38">
        <f t="shared" si="366"/>
        <v>0.3404255319</v>
      </c>
      <c r="AP368" s="38">
        <f t="shared" si="366"/>
        <v>0.1875</v>
      </c>
      <c r="AQ368" s="23"/>
      <c r="AR368" s="23"/>
      <c r="AS368" s="23"/>
    </row>
    <row r="369">
      <c r="A369" s="29">
        <v>5425.0</v>
      </c>
      <c r="B369" s="30">
        <v>2550.0</v>
      </c>
      <c r="C369" s="31" t="s">
        <v>0</v>
      </c>
      <c r="D369" s="5">
        <v>27.0</v>
      </c>
      <c r="E369" s="6">
        <v>29.0</v>
      </c>
      <c r="F369" s="7">
        <v>10.0</v>
      </c>
      <c r="G369" s="8">
        <v>61.0</v>
      </c>
      <c r="H369" s="9">
        <v>137.0</v>
      </c>
      <c r="I369" s="10">
        <v>54.0</v>
      </c>
      <c r="J369" s="11">
        <v>39.0</v>
      </c>
      <c r="K369" s="12">
        <v>20.0</v>
      </c>
      <c r="L369" s="13">
        <v>68.0</v>
      </c>
      <c r="M369" s="31"/>
      <c r="N369" s="14">
        <v>13.0</v>
      </c>
      <c r="O369" s="15">
        <v>14.0</v>
      </c>
      <c r="P369" s="16">
        <v>11.0</v>
      </c>
      <c r="Q369" s="17">
        <v>74.0</v>
      </c>
      <c r="R369" s="18">
        <v>164.0</v>
      </c>
      <c r="S369" s="19">
        <v>38.0</v>
      </c>
      <c r="T369" s="20">
        <v>21.0</v>
      </c>
      <c r="U369" s="21">
        <v>26.0</v>
      </c>
      <c r="V369" s="22">
        <v>25.0</v>
      </c>
      <c r="W369" s="31"/>
      <c r="X369" s="14">
        <v>14.0</v>
      </c>
      <c r="Y369" s="15">
        <v>1.0</v>
      </c>
      <c r="Z369" s="16">
        <v>6.0</v>
      </c>
      <c r="AA369" s="17">
        <v>69.0</v>
      </c>
      <c r="AB369" s="18">
        <v>164.0</v>
      </c>
      <c r="AC369" s="19">
        <v>35.0</v>
      </c>
      <c r="AD369" s="20">
        <v>13.0</v>
      </c>
      <c r="AE369" s="21">
        <v>27.0</v>
      </c>
      <c r="AF369" s="22">
        <v>22.0</v>
      </c>
      <c r="AG369" s="37"/>
      <c r="AH369" s="14">
        <v>13.0</v>
      </c>
      <c r="AI369" s="15">
        <v>14.0</v>
      </c>
      <c r="AJ369" s="16">
        <v>11.0</v>
      </c>
      <c r="AK369" s="20">
        <v>21.0</v>
      </c>
      <c r="AL369" s="21">
        <v>26.0</v>
      </c>
      <c r="AM369" s="22">
        <v>25.0</v>
      </c>
      <c r="AN369" s="38">
        <f t="shared" ref="AN369:AP369" si="367">AH369/(AH369+AK369)</f>
        <v>0.3823529412</v>
      </c>
      <c r="AO369" s="38">
        <f t="shared" si="367"/>
        <v>0.35</v>
      </c>
      <c r="AP369" s="38">
        <f t="shared" si="367"/>
        <v>0.3055555556</v>
      </c>
      <c r="AQ369" s="23"/>
      <c r="AR369" s="23"/>
      <c r="AS369" s="23"/>
    </row>
    <row r="370">
      <c r="A370" s="29">
        <v>5501.0</v>
      </c>
      <c r="B370" s="30">
        <v>916.0</v>
      </c>
      <c r="C370" s="31" t="s">
        <v>0</v>
      </c>
      <c r="D370" s="5">
        <v>19.0</v>
      </c>
      <c r="E370" s="6">
        <v>12.0</v>
      </c>
      <c r="F370" s="7">
        <v>11.0</v>
      </c>
      <c r="G370" s="8">
        <v>35.0</v>
      </c>
      <c r="H370" s="9">
        <v>71.0</v>
      </c>
      <c r="I370" s="10">
        <v>58.0</v>
      </c>
      <c r="J370" s="11">
        <v>13.0</v>
      </c>
      <c r="K370" s="12">
        <v>16.0</v>
      </c>
      <c r="L370" s="13">
        <v>34.0</v>
      </c>
      <c r="M370" s="31"/>
      <c r="N370" s="14">
        <v>12.0</v>
      </c>
      <c r="O370" s="15">
        <v>13.0</v>
      </c>
      <c r="P370" s="16">
        <v>22.0</v>
      </c>
      <c r="Q370" s="17">
        <v>20.0</v>
      </c>
      <c r="R370" s="18">
        <v>56.0</v>
      </c>
      <c r="S370" s="19">
        <v>18.0</v>
      </c>
      <c r="T370" s="20">
        <v>23.0</v>
      </c>
      <c r="U370" s="21">
        <v>34.0</v>
      </c>
      <c r="V370" s="22">
        <v>46.0</v>
      </c>
      <c r="W370" s="31"/>
      <c r="X370" s="14">
        <v>10.0</v>
      </c>
      <c r="Y370" s="15">
        <v>8.0</v>
      </c>
      <c r="Z370" s="16">
        <v>20.0</v>
      </c>
      <c r="AA370" s="17">
        <v>17.0</v>
      </c>
      <c r="AB370" s="18">
        <v>56.0</v>
      </c>
      <c r="AC370" s="19">
        <v>12.0</v>
      </c>
      <c r="AD370" s="20">
        <v>20.0</v>
      </c>
      <c r="AE370" s="21">
        <v>32.0</v>
      </c>
      <c r="AF370" s="22">
        <v>25.0</v>
      </c>
      <c r="AG370" s="37"/>
      <c r="AH370" s="14">
        <v>12.0</v>
      </c>
      <c r="AI370" s="15">
        <v>13.0</v>
      </c>
      <c r="AJ370" s="16">
        <v>22.0</v>
      </c>
      <c r="AK370" s="20">
        <v>23.0</v>
      </c>
      <c r="AL370" s="21">
        <v>34.0</v>
      </c>
      <c r="AM370" s="22">
        <v>46.0</v>
      </c>
      <c r="AN370" s="38">
        <f t="shared" ref="AN370:AP370" si="368">AH370/(AH370+AK370)</f>
        <v>0.3428571429</v>
      </c>
      <c r="AO370" s="38">
        <f t="shared" si="368"/>
        <v>0.2765957447</v>
      </c>
      <c r="AP370" s="38">
        <f t="shared" si="368"/>
        <v>0.3235294118</v>
      </c>
      <c r="AQ370" s="23"/>
      <c r="AR370" s="23"/>
      <c r="AS370" s="23"/>
    </row>
    <row r="371">
      <c r="A371" s="29">
        <v>5504.0</v>
      </c>
      <c r="B371" s="30">
        <v>2412.0</v>
      </c>
      <c r="C371" s="31" t="s">
        <v>0</v>
      </c>
      <c r="D371" s="5">
        <v>32.0</v>
      </c>
      <c r="E371" s="6">
        <v>23.0</v>
      </c>
      <c r="F371" s="7">
        <v>40.0</v>
      </c>
      <c r="G371" s="8">
        <v>96.0</v>
      </c>
      <c r="H371" s="9">
        <v>161.0</v>
      </c>
      <c r="I371" s="10">
        <v>83.0</v>
      </c>
      <c r="J371" s="11">
        <v>13.0</v>
      </c>
      <c r="K371" s="12">
        <v>31.0</v>
      </c>
      <c r="L371" s="13">
        <v>65.0</v>
      </c>
      <c r="M371" s="31"/>
      <c r="N371" s="14">
        <v>26.0</v>
      </c>
      <c r="O371" s="15">
        <v>27.0</v>
      </c>
      <c r="P371" s="16">
        <v>23.0</v>
      </c>
      <c r="Q371" s="17">
        <v>49.0</v>
      </c>
      <c r="R371" s="18">
        <v>131.0</v>
      </c>
      <c r="S371" s="19">
        <v>42.0</v>
      </c>
      <c r="T371" s="20">
        <v>48.0</v>
      </c>
      <c r="U371" s="21">
        <v>57.0</v>
      </c>
      <c r="V371" s="22">
        <v>62.0</v>
      </c>
      <c r="W371" s="31"/>
      <c r="X371" s="14">
        <v>23.0</v>
      </c>
      <c r="Y371" s="15">
        <v>10.0</v>
      </c>
      <c r="Z371" s="16">
        <v>29.0</v>
      </c>
      <c r="AA371" s="17">
        <v>46.0</v>
      </c>
      <c r="AB371" s="18">
        <v>137.0</v>
      </c>
      <c r="AC371" s="19">
        <v>39.0</v>
      </c>
      <c r="AD371" s="20">
        <v>33.0</v>
      </c>
      <c r="AE371" s="21">
        <v>38.0</v>
      </c>
      <c r="AF371" s="22">
        <v>44.0</v>
      </c>
      <c r="AG371" s="37"/>
      <c r="AH371" s="14">
        <v>26.0</v>
      </c>
      <c r="AI371" s="15">
        <v>27.0</v>
      </c>
      <c r="AJ371" s="16">
        <v>23.0</v>
      </c>
      <c r="AK371" s="20">
        <v>48.0</v>
      </c>
      <c r="AL371" s="21">
        <v>57.0</v>
      </c>
      <c r="AM371" s="22">
        <v>62.0</v>
      </c>
      <c r="AN371" s="38">
        <f t="shared" ref="AN371:AP371" si="369">AH371/(AH371+AK371)</f>
        <v>0.3513513514</v>
      </c>
      <c r="AO371" s="38">
        <f t="shared" si="369"/>
        <v>0.3214285714</v>
      </c>
      <c r="AP371" s="38">
        <f t="shared" si="369"/>
        <v>0.2705882353</v>
      </c>
      <c r="AQ371" s="23"/>
      <c r="AR371" s="23"/>
      <c r="AS371" s="23"/>
    </row>
    <row r="372">
      <c r="A372" s="29">
        <v>5513.0</v>
      </c>
      <c r="B372" s="30">
        <v>2591.0</v>
      </c>
      <c r="C372" s="31" t="s">
        <v>0</v>
      </c>
      <c r="D372" s="5">
        <v>26.0</v>
      </c>
      <c r="E372" s="6">
        <v>24.0</v>
      </c>
      <c r="F372" s="7">
        <v>21.0</v>
      </c>
      <c r="G372" s="8">
        <v>79.0</v>
      </c>
      <c r="H372" s="9">
        <v>125.0</v>
      </c>
      <c r="I372" s="10">
        <v>68.0</v>
      </c>
      <c r="J372" s="11">
        <v>30.0</v>
      </c>
      <c r="K372" s="12">
        <v>22.0</v>
      </c>
      <c r="L372" s="13">
        <v>56.0</v>
      </c>
      <c r="M372" s="31"/>
      <c r="N372" s="14">
        <v>28.0</v>
      </c>
      <c r="O372" s="15">
        <v>12.0</v>
      </c>
      <c r="P372" s="16">
        <v>14.0</v>
      </c>
      <c r="Q372" s="17">
        <v>48.0</v>
      </c>
      <c r="R372" s="18">
        <v>111.0</v>
      </c>
      <c r="S372" s="19">
        <v>29.0</v>
      </c>
      <c r="T372" s="20">
        <v>42.0</v>
      </c>
      <c r="U372" s="21">
        <v>32.0</v>
      </c>
      <c r="V372" s="22">
        <v>48.0</v>
      </c>
      <c r="W372" s="31"/>
      <c r="X372" s="14">
        <v>17.0</v>
      </c>
      <c r="Y372" s="15">
        <v>12.0</v>
      </c>
      <c r="Z372" s="16">
        <v>18.0</v>
      </c>
      <c r="AA372" s="17">
        <v>49.0</v>
      </c>
      <c r="AB372" s="18">
        <v>109.0</v>
      </c>
      <c r="AC372" s="19">
        <v>30.0</v>
      </c>
      <c r="AD372" s="20">
        <v>27.0</v>
      </c>
      <c r="AE372" s="21">
        <v>24.0</v>
      </c>
      <c r="AF372" s="22">
        <v>15.0</v>
      </c>
      <c r="AG372" s="37"/>
      <c r="AH372" s="14">
        <v>28.0</v>
      </c>
      <c r="AI372" s="15">
        <v>12.0</v>
      </c>
      <c r="AJ372" s="16">
        <v>14.0</v>
      </c>
      <c r="AK372" s="20">
        <v>42.0</v>
      </c>
      <c r="AL372" s="21">
        <v>32.0</v>
      </c>
      <c r="AM372" s="22">
        <v>48.0</v>
      </c>
      <c r="AN372" s="38">
        <f t="shared" ref="AN372:AP372" si="370">AH372/(AH372+AK372)</f>
        <v>0.4</v>
      </c>
      <c r="AO372" s="38">
        <f t="shared" si="370"/>
        <v>0.2727272727</v>
      </c>
      <c r="AP372" s="38">
        <f t="shared" si="370"/>
        <v>0.2258064516</v>
      </c>
      <c r="AQ372" s="23"/>
      <c r="AR372" s="23"/>
      <c r="AS372" s="23"/>
    </row>
    <row r="373">
      <c r="A373" s="29">
        <v>5530.0</v>
      </c>
      <c r="B373" s="30">
        <v>3327.0</v>
      </c>
      <c r="C373" s="31" t="s">
        <v>0</v>
      </c>
      <c r="D373" s="5">
        <v>58.0</v>
      </c>
      <c r="E373" s="6">
        <v>149.0</v>
      </c>
      <c r="F373" s="7">
        <v>59.0</v>
      </c>
      <c r="G373" s="8">
        <v>133.0</v>
      </c>
      <c r="H373" s="9">
        <v>516.0</v>
      </c>
      <c r="I373" s="10">
        <v>81.0</v>
      </c>
      <c r="J373" s="11">
        <v>39.0</v>
      </c>
      <c r="K373" s="12">
        <v>42.0</v>
      </c>
      <c r="L373" s="13">
        <v>214.0</v>
      </c>
      <c r="M373" s="31"/>
      <c r="N373" s="14">
        <v>70.0</v>
      </c>
      <c r="O373" s="15">
        <v>196.0</v>
      </c>
      <c r="P373" s="16">
        <v>39.0</v>
      </c>
      <c r="Q373" s="17">
        <v>27.0</v>
      </c>
      <c r="R373" s="18">
        <v>221.0</v>
      </c>
      <c r="S373" s="19">
        <v>21.0</v>
      </c>
      <c r="T373" s="20">
        <v>101.0</v>
      </c>
      <c r="U373" s="21">
        <v>287.0</v>
      </c>
      <c r="V373" s="22">
        <v>111.0</v>
      </c>
      <c r="W373" s="31"/>
      <c r="X373" s="14">
        <v>38.0</v>
      </c>
      <c r="Y373" s="15">
        <v>73.0</v>
      </c>
      <c r="Z373" s="16">
        <v>35.0</v>
      </c>
      <c r="AA373" s="17">
        <v>30.0</v>
      </c>
      <c r="AB373" s="18">
        <v>221.0</v>
      </c>
      <c r="AC373" s="19">
        <v>18.0</v>
      </c>
      <c r="AD373" s="20">
        <v>94.0</v>
      </c>
      <c r="AE373" s="21">
        <v>293.0</v>
      </c>
      <c r="AF373" s="22">
        <v>87.0</v>
      </c>
      <c r="AG373" s="37"/>
      <c r="AH373" s="14">
        <v>70.0</v>
      </c>
      <c r="AI373" s="15">
        <v>196.0</v>
      </c>
      <c r="AJ373" s="16">
        <v>39.0</v>
      </c>
      <c r="AK373" s="20">
        <v>101.0</v>
      </c>
      <c r="AL373" s="21">
        <v>287.0</v>
      </c>
      <c r="AM373" s="22">
        <v>111.0</v>
      </c>
      <c r="AN373" s="38">
        <f t="shared" ref="AN373:AP373" si="371">AH373/(AH373+AK373)</f>
        <v>0.4093567251</v>
      </c>
      <c r="AO373" s="38">
        <f t="shared" si="371"/>
        <v>0.4057971014</v>
      </c>
      <c r="AP373" s="38">
        <f t="shared" si="371"/>
        <v>0.26</v>
      </c>
      <c r="AQ373" s="23"/>
      <c r="AR373" s="23"/>
      <c r="AS373" s="23"/>
    </row>
    <row r="374">
      <c r="A374" s="29">
        <v>5531.0</v>
      </c>
      <c r="B374" s="30">
        <v>572.0</v>
      </c>
      <c r="C374" s="31" t="s">
        <v>0</v>
      </c>
      <c r="D374" s="5">
        <v>5.0</v>
      </c>
      <c r="E374" s="6">
        <v>11.0</v>
      </c>
      <c r="F374" s="7">
        <v>14.0</v>
      </c>
      <c r="G374" s="8">
        <v>12.0</v>
      </c>
      <c r="H374" s="9">
        <v>60.0</v>
      </c>
      <c r="I374" s="10">
        <v>28.0</v>
      </c>
      <c r="J374" s="11">
        <v>1.0</v>
      </c>
      <c r="K374" s="12">
        <v>12.0</v>
      </c>
      <c r="L374" s="13">
        <v>26.0</v>
      </c>
      <c r="M374" s="31"/>
      <c r="N374" s="14">
        <v>5.0</v>
      </c>
      <c r="O374" s="15">
        <v>10.0</v>
      </c>
      <c r="P374" s="16">
        <v>11.0</v>
      </c>
      <c r="Q374" s="17">
        <v>7.0</v>
      </c>
      <c r="R374" s="18">
        <v>51.0</v>
      </c>
      <c r="S374" s="19">
        <v>11.0</v>
      </c>
      <c r="T374" s="20">
        <v>11.0</v>
      </c>
      <c r="U374" s="21">
        <v>25.0</v>
      </c>
      <c r="V374" s="22">
        <v>32.0</v>
      </c>
      <c r="W374" s="31"/>
      <c r="X374" s="14">
        <v>4.0</v>
      </c>
      <c r="Y374" s="15">
        <v>9.0</v>
      </c>
      <c r="Z374" s="16">
        <v>8.0</v>
      </c>
      <c r="AA374" s="17">
        <v>7.0</v>
      </c>
      <c r="AB374" s="18">
        <v>49.0</v>
      </c>
      <c r="AC374" s="19">
        <v>8.0</v>
      </c>
      <c r="AD374" s="20">
        <v>7.0</v>
      </c>
      <c r="AE374" s="21">
        <v>18.0</v>
      </c>
      <c r="AF374" s="22">
        <v>15.0</v>
      </c>
      <c r="AG374" s="37"/>
      <c r="AH374" s="14">
        <v>5.0</v>
      </c>
      <c r="AI374" s="15">
        <v>10.0</v>
      </c>
      <c r="AJ374" s="16">
        <v>11.0</v>
      </c>
      <c r="AK374" s="20">
        <v>11.0</v>
      </c>
      <c r="AL374" s="21">
        <v>25.0</v>
      </c>
      <c r="AM374" s="22">
        <v>32.0</v>
      </c>
      <c r="AN374" s="38">
        <f t="shared" ref="AN374:AP374" si="372">AH374/(AH374+AK374)</f>
        <v>0.3125</v>
      </c>
      <c r="AO374" s="38">
        <f t="shared" si="372"/>
        <v>0.2857142857</v>
      </c>
      <c r="AP374" s="38">
        <f t="shared" si="372"/>
        <v>0.2558139535</v>
      </c>
      <c r="AQ374" s="23"/>
      <c r="AR374" s="23"/>
      <c r="AS374" s="23"/>
    </row>
    <row r="375">
      <c r="A375" s="29">
        <v>5533.0</v>
      </c>
      <c r="B375" s="30">
        <v>2049.0</v>
      </c>
      <c r="C375" s="31" t="s">
        <v>0</v>
      </c>
      <c r="D375" s="5">
        <v>14.0</v>
      </c>
      <c r="E375" s="6">
        <v>33.0</v>
      </c>
      <c r="F375" s="7">
        <v>33.0</v>
      </c>
      <c r="G375" s="8">
        <v>85.0</v>
      </c>
      <c r="H375" s="9">
        <v>207.0</v>
      </c>
      <c r="I375" s="10">
        <v>89.0</v>
      </c>
      <c r="J375" s="11">
        <v>33.0</v>
      </c>
      <c r="K375" s="12">
        <v>31.0</v>
      </c>
      <c r="L375" s="13">
        <v>95.0</v>
      </c>
      <c r="M375" s="31"/>
      <c r="N375" s="14">
        <v>21.0</v>
      </c>
      <c r="O375" s="15">
        <v>32.0</v>
      </c>
      <c r="P375" s="16">
        <v>31.0</v>
      </c>
      <c r="Q375" s="17">
        <v>71.0</v>
      </c>
      <c r="R375" s="18">
        <v>206.0</v>
      </c>
      <c r="S375" s="19">
        <v>48.0</v>
      </c>
      <c r="T375" s="20">
        <v>32.0</v>
      </c>
      <c r="U375" s="21">
        <v>59.0</v>
      </c>
      <c r="V375" s="22">
        <v>53.0</v>
      </c>
      <c r="W375" s="31"/>
      <c r="X375" s="14">
        <v>11.0</v>
      </c>
      <c r="Y375" s="15">
        <v>16.0</v>
      </c>
      <c r="Z375" s="16">
        <v>23.0</v>
      </c>
      <c r="AA375" s="17">
        <v>70.0</v>
      </c>
      <c r="AB375" s="18">
        <v>199.0</v>
      </c>
      <c r="AC375" s="19">
        <v>39.0</v>
      </c>
      <c r="AD375" s="20">
        <v>25.0</v>
      </c>
      <c r="AE375" s="21">
        <v>52.0</v>
      </c>
      <c r="AF375" s="22">
        <v>29.0</v>
      </c>
      <c r="AG375" s="37"/>
      <c r="AH375" s="14">
        <v>21.0</v>
      </c>
      <c r="AI375" s="15">
        <v>32.0</v>
      </c>
      <c r="AJ375" s="16">
        <v>31.0</v>
      </c>
      <c r="AK375" s="20">
        <v>32.0</v>
      </c>
      <c r="AL375" s="21">
        <v>59.0</v>
      </c>
      <c r="AM375" s="22">
        <v>53.0</v>
      </c>
      <c r="AN375" s="38">
        <f t="shared" ref="AN375:AP375" si="373">AH375/(AH375+AK375)</f>
        <v>0.3962264151</v>
      </c>
      <c r="AO375" s="38">
        <f t="shared" si="373"/>
        <v>0.3516483516</v>
      </c>
      <c r="AP375" s="38">
        <f t="shared" si="373"/>
        <v>0.369047619</v>
      </c>
      <c r="AQ375" s="23"/>
      <c r="AR375" s="23"/>
      <c r="AS375" s="23"/>
    </row>
    <row r="376">
      <c r="A376" s="29">
        <v>5545.0</v>
      </c>
      <c r="B376" s="30">
        <v>1158.0</v>
      </c>
      <c r="C376" s="31" t="s">
        <v>0</v>
      </c>
      <c r="D376" s="5">
        <v>3.0</v>
      </c>
      <c r="E376" s="6">
        <v>16.0</v>
      </c>
      <c r="F376" s="7">
        <v>2.0</v>
      </c>
      <c r="G376" s="8">
        <v>16.0</v>
      </c>
      <c r="H376" s="9">
        <v>42.0</v>
      </c>
      <c r="I376" s="10">
        <v>8.0</v>
      </c>
      <c r="J376" s="11">
        <v>9.0</v>
      </c>
      <c r="K376" s="12">
        <v>5.0</v>
      </c>
      <c r="L376" s="13">
        <v>23.0</v>
      </c>
      <c r="M376" s="31"/>
      <c r="N376" s="14">
        <v>6.0</v>
      </c>
      <c r="O376" s="15">
        <v>10.0</v>
      </c>
      <c r="P376" s="16">
        <v>1.0</v>
      </c>
      <c r="Q376" s="17">
        <v>15.0</v>
      </c>
      <c r="R376" s="18">
        <v>31.0</v>
      </c>
      <c r="S376" s="19">
        <v>9.0</v>
      </c>
      <c r="T376" s="20">
        <v>4.0</v>
      </c>
      <c r="U376" s="21">
        <v>20.0</v>
      </c>
      <c r="V376" s="22">
        <v>2.0</v>
      </c>
      <c r="W376" s="31"/>
      <c r="X376" s="14">
        <v>1.0</v>
      </c>
      <c r="Y376" s="15">
        <v>2.0</v>
      </c>
      <c r="Z376" s="16">
        <v>0.0</v>
      </c>
      <c r="AA376" s="17">
        <v>16.0</v>
      </c>
      <c r="AB376" s="18">
        <v>34.0</v>
      </c>
      <c r="AC376" s="19">
        <v>9.0</v>
      </c>
      <c r="AD376" s="20">
        <v>3.0</v>
      </c>
      <c r="AE376" s="21">
        <v>20.0</v>
      </c>
      <c r="AF376" s="22">
        <v>3.0</v>
      </c>
      <c r="AG376" s="37"/>
      <c r="AH376" s="14">
        <v>6.0</v>
      </c>
      <c r="AI376" s="15">
        <v>10.0</v>
      </c>
      <c r="AJ376" s="16">
        <v>1.0</v>
      </c>
      <c r="AK376" s="20">
        <v>4.0</v>
      </c>
      <c r="AL376" s="21">
        <v>20.0</v>
      </c>
      <c r="AM376" s="22">
        <v>2.0</v>
      </c>
      <c r="AN376" s="38">
        <f t="shared" ref="AN376:AP376" si="374">AH376/(AH376+AK376)</f>
        <v>0.6</v>
      </c>
      <c r="AO376" s="38">
        <f t="shared" si="374"/>
        <v>0.3333333333</v>
      </c>
      <c r="AP376" s="38">
        <f t="shared" si="374"/>
        <v>0.3333333333</v>
      </c>
      <c r="AQ376" s="23"/>
      <c r="AR376" s="23"/>
      <c r="AS376" s="23"/>
    </row>
    <row r="377">
      <c r="A377" s="29">
        <v>5550.0</v>
      </c>
      <c r="B377" s="30">
        <v>760.0</v>
      </c>
      <c r="C377" s="31" t="s">
        <v>0</v>
      </c>
      <c r="D377" s="5">
        <v>8.0</v>
      </c>
      <c r="E377" s="6">
        <v>18.0</v>
      </c>
      <c r="F377" s="7">
        <v>14.0</v>
      </c>
      <c r="G377" s="8">
        <v>25.0</v>
      </c>
      <c r="H377" s="9">
        <v>90.0</v>
      </c>
      <c r="I377" s="10">
        <v>43.0</v>
      </c>
      <c r="J377" s="11">
        <v>14.0</v>
      </c>
      <c r="K377" s="12">
        <v>16.0</v>
      </c>
      <c r="L377" s="13">
        <v>26.0</v>
      </c>
      <c r="M377" s="31"/>
      <c r="N377" s="14">
        <v>15.0</v>
      </c>
      <c r="O377" s="15">
        <v>17.0</v>
      </c>
      <c r="P377" s="16">
        <v>25.0</v>
      </c>
      <c r="Q377" s="17">
        <v>9.0</v>
      </c>
      <c r="R377" s="18">
        <v>55.0</v>
      </c>
      <c r="S377" s="19">
        <v>11.0</v>
      </c>
      <c r="T377" s="20">
        <v>12.0</v>
      </c>
      <c r="U377" s="21">
        <v>30.0</v>
      </c>
      <c r="V377" s="22">
        <v>27.0</v>
      </c>
      <c r="W377" s="31"/>
      <c r="X377" s="14">
        <v>5.0</v>
      </c>
      <c r="Y377" s="15">
        <v>8.0</v>
      </c>
      <c r="Z377" s="16">
        <v>28.0</v>
      </c>
      <c r="AA377" s="17">
        <v>9.0</v>
      </c>
      <c r="AB377" s="18">
        <v>50.0</v>
      </c>
      <c r="AC377" s="19">
        <v>10.0</v>
      </c>
      <c r="AD377" s="20">
        <v>11.0</v>
      </c>
      <c r="AE377" s="21">
        <v>31.0</v>
      </c>
      <c r="AF377" s="22">
        <v>12.0</v>
      </c>
      <c r="AG377" s="37"/>
      <c r="AH377" s="14">
        <v>15.0</v>
      </c>
      <c r="AI377" s="15">
        <v>17.0</v>
      </c>
      <c r="AJ377" s="16">
        <v>25.0</v>
      </c>
      <c r="AK377" s="20">
        <v>12.0</v>
      </c>
      <c r="AL377" s="21">
        <v>30.0</v>
      </c>
      <c r="AM377" s="22">
        <v>27.0</v>
      </c>
      <c r="AN377" s="38">
        <f t="shared" ref="AN377:AP377" si="375">AH377/(AH377+AK377)</f>
        <v>0.5555555556</v>
      </c>
      <c r="AO377" s="38">
        <f t="shared" si="375"/>
        <v>0.3617021277</v>
      </c>
      <c r="AP377" s="38">
        <f t="shared" si="375"/>
        <v>0.4807692308</v>
      </c>
      <c r="AQ377" s="23"/>
      <c r="AR377" s="23"/>
      <c r="AS377" s="23"/>
    </row>
    <row r="378">
      <c r="A378" s="29">
        <v>5554.0</v>
      </c>
      <c r="B378" s="30">
        <v>1799.0</v>
      </c>
      <c r="C378" s="31" t="s">
        <v>0</v>
      </c>
      <c r="D378" s="5">
        <v>24.0</v>
      </c>
      <c r="E378" s="6">
        <v>26.0</v>
      </c>
      <c r="F378" s="7">
        <v>20.0</v>
      </c>
      <c r="G378" s="8">
        <v>54.0</v>
      </c>
      <c r="H378" s="9">
        <v>166.0</v>
      </c>
      <c r="I378" s="10">
        <v>61.0</v>
      </c>
      <c r="J378" s="11">
        <v>19.0</v>
      </c>
      <c r="K378" s="12">
        <v>19.0</v>
      </c>
      <c r="L378" s="13">
        <v>56.0</v>
      </c>
      <c r="M378" s="31"/>
      <c r="N378" s="14">
        <v>11.0</v>
      </c>
      <c r="O378" s="15">
        <v>21.0</v>
      </c>
      <c r="P378" s="16">
        <v>8.0</v>
      </c>
      <c r="Q378" s="17">
        <v>44.0</v>
      </c>
      <c r="R378" s="18">
        <v>138.0</v>
      </c>
      <c r="S378" s="19">
        <v>36.0</v>
      </c>
      <c r="T378" s="20">
        <v>35.0</v>
      </c>
      <c r="U378" s="21">
        <v>47.0</v>
      </c>
      <c r="V378" s="22">
        <v>50.0</v>
      </c>
      <c r="W378" s="31"/>
      <c r="X378" s="14">
        <v>9.0</v>
      </c>
      <c r="Y378" s="15">
        <v>7.0</v>
      </c>
      <c r="Z378" s="16">
        <v>17.0</v>
      </c>
      <c r="AA378" s="17">
        <v>41.0</v>
      </c>
      <c r="AB378" s="18">
        <v>134.0</v>
      </c>
      <c r="AC378" s="19">
        <v>36.0</v>
      </c>
      <c r="AD378" s="20">
        <v>28.0</v>
      </c>
      <c r="AE378" s="21">
        <v>39.0</v>
      </c>
      <c r="AF378" s="22">
        <v>32.0</v>
      </c>
      <c r="AG378" s="37"/>
      <c r="AH378" s="14">
        <v>11.0</v>
      </c>
      <c r="AI378" s="15">
        <v>21.0</v>
      </c>
      <c r="AJ378" s="16">
        <v>8.0</v>
      </c>
      <c r="AK378" s="20">
        <v>35.0</v>
      </c>
      <c r="AL378" s="21">
        <v>47.0</v>
      </c>
      <c r="AM378" s="22">
        <v>50.0</v>
      </c>
      <c r="AN378" s="38">
        <f t="shared" ref="AN378:AP378" si="376">AH378/(AH378+AK378)</f>
        <v>0.2391304348</v>
      </c>
      <c r="AO378" s="38">
        <f t="shared" si="376"/>
        <v>0.3088235294</v>
      </c>
      <c r="AP378" s="38">
        <f t="shared" si="376"/>
        <v>0.1379310345</v>
      </c>
      <c r="AQ378" s="23"/>
      <c r="AR378" s="23"/>
      <c r="AS378" s="23"/>
    </row>
    <row r="379">
      <c r="A379" s="29">
        <v>5556.0</v>
      </c>
      <c r="B379" s="30">
        <v>2533.0</v>
      </c>
      <c r="C379" s="31" t="s">
        <v>0</v>
      </c>
      <c r="D379" s="5">
        <v>50.0</v>
      </c>
      <c r="E379" s="6">
        <v>49.0</v>
      </c>
      <c r="F379" s="7">
        <v>52.0</v>
      </c>
      <c r="G379" s="8">
        <v>131.0</v>
      </c>
      <c r="H379" s="9">
        <v>197.0</v>
      </c>
      <c r="I379" s="10">
        <v>140.0</v>
      </c>
      <c r="J379" s="11">
        <v>46.0</v>
      </c>
      <c r="K379" s="12">
        <v>33.0</v>
      </c>
      <c r="L379" s="13">
        <v>80.0</v>
      </c>
      <c r="M379" s="31"/>
      <c r="N379" s="14">
        <v>53.0</v>
      </c>
      <c r="O379" s="15">
        <v>45.0</v>
      </c>
      <c r="P379" s="16">
        <v>63.0</v>
      </c>
      <c r="Q379" s="17">
        <v>43.0</v>
      </c>
      <c r="R379" s="18">
        <v>131.0</v>
      </c>
      <c r="S379" s="19">
        <v>28.0</v>
      </c>
      <c r="T379" s="20">
        <v>90.0</v>
      </c>
      <c r="U379" s="21">
        <v>82.0</v>
      </c>
      <c r="V379" s="22">
        <v>102.0</v>
      </c>
      <c r="W379" s="31"/>
      <c r="X379" s="14">
        <v>37.0</v>
      </c>
      <c r="Y379" s="15">
        <v>35.0</v>
      </c>
      <c r="Z379" s="16">
        <v>79.0</v>
      </c>
      <c r="AA379" s="17">
        <v>43.0</v>
      </c>
      <c r="AB379" s="18">
        <v>123.0</v>
      </c>
      <c r="AC379" s="19">
        <v>26.0</v>
      </c>
      <c r="AD379" s="20">
        <v>64.0</v>
      </c>
      <c r="AE379" s="21">
        <v>61.0</v>
      </c>
      <c r="AF379" s="22">
        <v>69.0</v>
      </c>
      <c r="AG379" s="37"/>
      <c r="AH379" s="14">
        <v>53.0</v>
      </c>
      <c r="AI379" s="15">
        <v>45.0</v>
      </c>
      <c r="AJ379" s="16">
        <v>63.0</v>
      </c>
      <c r="AK379" s="20">
        <v>90.0</v>
      </c>
      <c r="AL379" s="21">
        <v>82.0</v>
      </c>
      <c r="AM379" s="22">
        <v>102.0</v>
      </c>
      <c r="AN379" s="38">
        <f t="shared" ref="AN379:AP379" si="377">AH379/(AH379+AK379)</f>
        <v>0.3706293706</v>
      </c>
      <c r="AO379" s="38">
        <f t="shared" si="377"/>
        <v>0.3543307087</v>
      </c>
      <c r="AP379" s="38">
        <f t="shared" si="377"/>
        <v>0.3818181818</v>
      </c>
      <c r="AQ379" s="23"/>
      <c r="AR379" s="23"/>
      <c r="AS379" s="23"/>
    </row>
    <row r="380">
      <c r="A380" s="29">
        <v>5560.0</v>
      </c>
      <c r="B380" s="30">
        <v>2000.0</v>
      </c>
      <c r="C380" s="31" t="s">
        <v>0</v>
      </c>
      <c r="D380" s="5">
        <v>21.0</v>
      </c>
      <c r="E380" s="6">
        <v>45.0</v>
      </c>
      <c r="F380" s="7">
        <v>13.0</v>
      </c>
      <c r="G380" s="8">
        <v>82.0</v>
      </c>
      <c r="H380" s="9">
        <v>183.0</v>
      </c>
      <c r="I380" s="10">
        <v>50.0</v>
      </c>
      <c r="J380" s="11">
        <v>51.0</v>
      </c>
      <c r="K380" s="12">
        <v>17.0</v>
      </c>
      <c r="L380" s="13">
        <v>69.0</v>
      </c>
      <c r="M380" s="31"/>
      <c r="N380" s="14">
        <v>18.0</v>
      </c>
      <c r="O380" s="15">
        <v>17.0</v>
      </c>
      <c r="P380" s="16">
        <v>9.0</v>
      </c>
      <c r="Q380" s="17">
        <v>82.0</v>
      </c>
      <c r="R380" s="18">
        <v>193.0</v>
      </c>
      <c r="S380" s="19">
        <v>32.0</v>
      </c>
      <c r="T380" s="20">
        <v>39.0</v>
      </c>
      <c r="U380" s="21">
        <v>38.0</v>
      </c>
      <c r="V380" s="22">
        <v>28.0</v>
      </c>
      <c r="W380" s="31"/>
      <c r="X380" s="14">
        <v>16.0</v>
      </c>
      <c r="Y380" s="15">
        <v>12.0</v>
      </c>
      <c r="Z380" s="16">
        <v>14.0</v>
      </c>
      <c r="AA380" s="17">
        <v>79.0</v>
      </c>
      <c r="AB380" s="18">
        <v>189.0</v>
      </c>
      <c r="AC380" s="19">
        <v>31.0</v>
      </c>
      <c r="AD380" s="20">
        <v>28.0</v>
      </c>
      <c r="AE380" s="21">
        <v>27.0</v>
      </c>
      <c r="AF380" s="22">
        <v>12.0</v>
      </c>
      <c r="AG380" s="37"/>
      <c r="AH380" s="14">
        <v>18.0</v>
      </c>
      <c r="AI380" s="15">
        <v>17.0</v>
      </c>
      <c r="AJ380" s="16">
        <v>9.0</v>
      </c>
      <c r="AK380" s="20">
        <v>39.0</v>
      </c>
      <c r="AL380" s="21">
        <v>38.0</v>
      </c>
      <c r="AM380" s="22">
        <v>28.0</v>
      </c>
      <c r="AN380" s="38">
        <f t="shared" ref="AN380:AP380" si="378">AH380/(AH380+AK380)</f>
        <v>0.3157894737</v>
      </c>
      <c r="AO380" s="38">
        <f t="shared" si="378"/>
        <v>0.3090909091</v>
      </c>
      <c r="AP380" s="38">
        <f t="shared" si="378"/>
        <v>0.2432432432</v>
      </c>
      <c r="AQ380" s="23"/>
      <c r="AR380" s="23"/>
      <c r="AS380" s="23"/>
    </row>
    <row r="381">
      <c r="A381" s="29">
        <v>5563.0</v>
      </c>
      <c r="B381" s="30">
        <v>1682.0</v>
      </c>
      <c r="C381" s="31" t="s">
        <v>0</v>
      </c>
      <c r="D381" s="5">
        <v>2.0</v>
      </c>
      <c r="E381" s="6">
        <v>8.0</v>
      </c>
      <c r="F381" s="7">
        <v>9.0</v>
      </c>
      <c r="G381" s="8">
        <v>13.0</v>
      </c>
      <c r="H381" s="9">
        <v>41.0</v>
      </c>
      <c r="I381" s="10">
        <v>10.0</v>
      </c>
      <c r="J381" s="11">
        <v>11.0</v>
      </c>
      <c r="K381" s="12">
        <v>3.0</v>
      </c>
      <c r="L381" s="13">
        <v>31.0</v>
      </c>
      <c r="M381" s="31"/>
      <c r="N381" s="14">
        <v>3.0</v>
      </c>
      <c r="O381" s="15">
        <v>4.0</v>
      </c>
      <c r="P381" s="16">
        <v>3.0</v>
      </c>
      <c r="Q381" s="17">
        <v>17.0</v>
      </c>
      <c r="R381" s="18">
        <v>53.0</v>
      </c>
      <c r="S381" s="19">
        <v>13.0</v>
      </c>
      <c r="T381" s="20">
        <v>3.0</v>
      </c>
      <c r="U381" s="21">
        <v>4.0</v>
      </c>
      <c r="V381" s="22">
        <v>1.0</v>
      </c>
      <c r="W381" s="31"/>
      <c r="X381" s="14">
        <v>2.0</v>
      </c>
      <c r="Y381" s="15">
        <v>2.0</v>
      </c>
      <c r="Z381" s="16">
        <v>0.0</v>
      </c>
      <c r="AA381" s="17">
        <v>17.0</v>
      </c>
      <c r="AB381" s="18">
        <v>52.0</v>
      </c>
      <c r="AC381" s="19">
        <v>12.0</v>
      </c>
      <c r="AD381" s="20">
        <v>2.0</v>
      </c>
      <c r="AE381" s="21">
        <v>4.0</v>
      </c>
      <c r="AF381" s="22">
        <v>4.0</v>
      </c>
      <c r="AG381" s="37"/>
      <c r="AH381" s="14">
        <v>3.0</v>
      </c>
      <c r="AI381" s="15">
        <v>4.0</v>
      </c>
      <c r="AJ381" s="16">
        <v>3.0</v>
      </c>
      <c r="AK381" s="20">
        <v>3.0</v>
      </c>
      <c r="AL381" s="21">
        <v>4.0</v>
      </c>
      <c r="AM381" s="22">
        <v>1.0</v>
      </c>
      <c r="AN381" s="38">
        <f t="shared" ref="AN381:AP381" si="379">AH381/(AH381+AK381)</f>
        <v>0.5</v>
      </c>
      <c r="AO381" s="38">
        <f t="shared" si="379"/>
        <v>0.5</v>
      </c>
      <c r="AP381" s="38">
        <f t="shared" si="379"/>
        <v>0.75</v>
      </c>
      <c r="AQ381" s="23"/>
      <c r="AR381" s="23"/>
      <c r="AS381" s="23"/>
    </row>
    <row r="382">
      <c r="A382" s="29">
        <v>5565.0</v>
      </c>
      <c r="B382" s="30">
        <v>1927.0</v>
      </c>
      <c r="C382" s="31" t="s">
        <v>0</v>
      </c>
      <c r="D382" s="5">
        <v>6.0</v>
      </c>
      <c r="E382" s="6">
        <v>16.0</v>
      </c>
      <c r="F382" s="7">
        <v>21.0</v>
      </c>
      <c r="G382" s="8">
        <v>30.0</v>
      </c>
      <c r="H382" s="9">
        <v>101.0</v>
      </c>
      <c r="I382" s="10">
        <v>37.0</v>
      </c>
      <c r="J382" s="11">
        <v>13.0</v>
      </c>
      <c r="K382" s="12">
        <v>25.0</v>
      </c>
      <c r="L382" s="13">
        <v>56.0</v>
      </c>
      <c r="M382" s="31"/>
      <c r="N382" s="14">
        <v>3.0</v>
      </c>
      <c r="O382" s="15">
        <v>7.0</v>
      </c>
      <c r="P382" s="16">
        <v>13.0</v>
      </c>
      <c r="Q382" s="17">
        <v>27.0</v>
      </c>
      <c r="R382" s="18">
        <v>108.0</v>
      </c>
      <c r="S382" s="19">
        <v>39.0</v>
      </c>
      <c r="T382" s="20">
        <v>8.0</v>
      </c>
      <c r="U382" s="21">
        <v>20.0</v>
      </c>
      <c r="V382" s="22">
        <v>17.0</v>
      </c>
      <c r="W382" s="31"/>
      <c r="X382" s="14">
        <v>4.0</v>
      </c>
      <c r="Y382" s="15">
        <v>3.0</v>
      </c>
      <c r="Z382" s="16">
        <v>14.0</v>
      </c>
      <c r="AA382" s="17">
        <v>28.0</v>
      </c>
      <c r="AB382" s="18">
        <v>109.0</v>
      </c>
      <c r="AC382" s="19">
        <v>38.0</v>
      </c>
      <c r="AD382" s="20">
        <v>9.0</v>
      </c>
      <c r="AE382" s="21">
        <v>16.0</v>
      </c>
      <c r="AF382" s="22">
        <v>14.0</v>
      </c>
      <c r="AG382" s="37"/>
      <c r="AH382" s="14">
        <v>3.0</v>
      </c>
      <c r="AI382" s="15">
        <v>7.0</v>
      </c>
      <c r="AJ382" s="16">
        <v>13.0</v>
      </c>
      <c r="AK382" s="20">
        <v>8.0</v>
      </c>
      <c r="AL382" s="21">
        <v>20.0</v>
      </c>
      <c r="AM382" s="22">
        <v>17.0</v>
      </c>
      <c r="AN382" s="38">
        <f t="shared" ref="AN382:AP382" si="380">AH382/(AH382+AK382)</f>
        <v>0.2727272727</v>
      </c>
      <c r="AO382" s="38">
        <f t="shared" si="380"/>
        <v>0.2592592593</v>
      </c>
      <c r="AP382" s="38">
        <f t="shared" si="380"/>
        <v>0.4333333333</v>
      </c>
      <c r="AQ382" s="23"/>
      <c r="AR382" s="23"/>
      <c r="AS382" s="23"/>
    </row>
    <row r="383">
      <c r="A383" s="29">
        <v>5566.0</v>
      </c>
      <c r="B383" s="30">
        <v>3340.0</v>
      </c>
      <c r="C383" s="31" t="s">
        <v>0</v>
      </c>
      <c r="D383" s="5">
        <v>27.0</v>
      </c>
      <c r="E383" s="6">
        <v>59.0</v>
      </c>
      <c r="F383" s="7">
        <v>35.0</v>
      </c>
      <c r="G383" s="8">
        <v>133.0</v>
      </c>
      <c r="H383" s="9">
        <v>275.0</v>
      </c>
      <c r="I383" s="10">
        <v>96.0</v>
      </c>
      <c r="J383" s="11">
        <v>40.0</v>
      </c>
      <c r="K383" s="12">
        <v>22.0</v>
      </c>
      <c r="L383" s="13">
        <v>109.0</v>
      </c>
      <c r="M383" s="31"/>
      <c r="N383" s="14">
        <v>34.0</v>
      </c>
      <c r="O383" s="15">
        <v>48.0</v>
      </c>
      <c r="P383" s="16">
        <v>21.0</v>
      </c>
      <c r="Q383" s="17">
        <v>106.0</v>
      </c>
      <c r="R383" s="18">
        <v>249.0</v>
      </c>
      <c r="S383" s="19">
        <v>52.0</v>
      </c>
      <c r="T383" s="20">
        <v>42.0</v>
      </c>
      <c r="U383" s="21">
        <v>71.0</v>
      </c>
      <c r="V383" s="22">
        <v>77.0</v>
      </c>
      <c r="W383" s="31"/>
      <c r="X383" s="14">
        <v>19.0</v>
      </c>
      <c r="Y383" s="15">
        <v>24.0</v>
      </c>
      <c r="Z383" s="16">
        <v>36.0</v>
      </c>
      <c r="AA383" s="17">
        <v>100.0</v>
      </c>
      <c r="AB383" s="18">
        <v>242.0</v>
      </c>
      <c r="AC383" s="19">
        <v>50.0</v>
      </c>
      <c r="AD383" s="20">
        <v>37.0</v>
      </c>
      <c r="AE383" s="21">
        <v>64.0</v>
      </c>
      <c r="AF383" s="22">
        <v>48.0</v>
      </c>
      <c r="AG383" s="37"/>
      <c r="AH383" s="14">
        <v>34.0</v>
      </c>
      <c r="AI383" s="15">
        <v>48.0</v>
      </c>
      <c r="AJ383" s="16">
        <v>21.0</v>
      </c>
      <c r="AK383" s="20">
        <v>42.0</v>
      </c>
      <c r="AL383" s="21">
        <v>71.0</v>
      </c>
      <c r="AM383" s="22">
        <v>77.0</v>
      </c>
      <c r="AN383" s="38">
        <f t="shared" ref="AN383:AP383" si="381">AH383/(AH383+AK383)</f>
        <v>0.4473684211</v>
      </c>
      <c r="AO383" s="38">
        <f t="shared" si="381"/>
        <v>0.4033613445</v>
      </c>
      <c r="AP383" s="38">
        <f t="shared" si="381"/>
        <v>0.2142857143</v>
      </c>
      <c r="AQ383" s="23"/>
      <c r="AR383" s="23"/>
      <c r="AS383" s="23"/>
    </row>
    <row r="384">
      <c r="A384" s="29">
        <v>5569.0</v>
      </c>
      <c r="B384" s="30">
        <v>2635.0</v>
      </c>
      <c r="C384" s="31" t="s">
        <v>0</v>
      </c>
      <c r="D384" s="5">
        <v>22.0</v>
      </c>
      <c r="E384" s="6">
        <v>43.0</v>
      </c>
      <c r="F384" s="7">
        <v>44.0</v>
      </c>
      <c r="G384" s="8">
        <v>71.0</v>
      </c>
      <c r="H384" s="9">
        <v>199.0</v>
      </c>
      <c r="I384" s="10">
        <v>55.0</v>
      </c>
      <c r="J384" s="11">
        <v>37.0</v>
      </c>
      <c r="K384" s="12">
        <v>39.0</v>
      </c>
      <c r="L384" s="13">
        <v>80.0</v>
      </c>
      <c r="M384" s="31"/>
      <c r="N384" s="14">
        <v>21.0</v>
      </c>
      <c r="O384" s="15">
        <v>23.0</v>
      </c>
      <c r="P384" s="16">
        <v>24.0</v>
      </c>
      <c r="Q384" s="17">
        <v>58.0</v>
      </c>
      <c r="R384" s="18">
        <v>198.0</v>
      </c>
      <c r="S384" s="19">
        <v>38.0</v>
      </c>
      <c r="T384" s="20">
        <v>37.0</v>
      </c>
      <c r="U384" s="21">
        <v>50.0</v>
      </c>
      <c r="V384" s="22">
        <v>49.0</v>
      </c>
      <c r="W384" s="31"/>
      <c r="X384" s="14">
        <v>12.0</v>
      </c>
      <c r="Y384" s="15">
        <v>18.0</v>
      </c>
      <c r="Z384" s="16">
        <v>32.0</v>
      </c>
      <c r="AA384" s="17">
        <v>57.0</v>
      </c>
      <c r="AB384" s="18">
        <v>188.0</v>
      </c>
      <c r="AC384" s="19">
        <v>36.0</v>
      </c>
      <c r="AD384" s="20">
        <v>28.0</v>
      </c>
      <c r="AE384" s="21">
        <v>26.0</v>
      </c>
      <c r="AF384" s="22">
        <v>28.0</v>
      </c>
      <c r="AG384" s="37"/>
      <c r="AH384" s="14">
        <v>21.0</v>
      </c>
      <c r="AI384" s="15">
        <v>23.0</v>
      </c>
      <c r="AJ384" s="16">
        <v>24.0</v>
      </c>
      <c r="AK384" s="20">
        <v>37.0</v>
      </c>
      <c r="AL384" s="21">
        <v>50.0</v>
      </c>
      <c r="AM384" s="22">
        <v>49.0</v>
      </c>
      <c r="AN384" s="38">
        <f t="shared" ref="AN384:AP384" si="382">AH384/(AH384+AK384)</f>
        <v>0.3620689655</v>
      </c>
      <c r="AO384" s="38">
        <f t="shared" si="382"/>
        <v>0.3150684932</v>
      </c>
      <c r="AP384" s="38">
        <f t="shared" si="382"/>
        <v>0.3287671233</v>
      </c>
      <c r="AQ384" s="23"/>
      <c r="AR384" s="23"/>
      <c r="AS384" s="23"/>
    </row>
    <row r="385">
      <c r="A385" s="29">
        <v>5570.0</v>
      </c>
      <c r="B385" s="30">
        <v>3157.0</v>
      </c>
      <c r="C385" s="31" t="s">
        <v>0</v>
      </c>
      <c r="D385" s="5">
        <v>14.0</v>
      </c>
      <c r="E385" s="6">
        <v>42.0</v>
      </c>
      <c r="F385" s="7">
        <v>20.0</v>
      </c>
      <c r="G385" s="8">
        <v>46.0</v>
      </c>
      <c r="H385" s="9">
        <v>214.0</v>
      </c>
      <c r="I385" s="10">
        <v>61.0</v>
      </c>
      <c r="J385" s="11">
        <v>20.0</v>
      </c>
      <c r="K385" s="12">
        <v>24.0</v>
      </c>
      <c r="L385" s="13">
        <v>95.0</v>
      </c>
      <c r="M385" s="31"/>
      <c r="N385" s="14">
        <v>12.0</v>
      </c>
      <c r="O385" s="15">
        <v>20.0</v>
      </c>
      <c r="P385" s="16">
        <v>11.0</v>
      </c>
      <c r="Q385" s="17">
        <v>41.0</v>
      </c>
      <c r="R385" s="18">
        <v>201.0</v>
      </c>
      <c r="S385" s="19">
        <v>34.0</v>
      </c>
      <c r="T385" s="20">
        <v>19.0</v>
      </c>
      <c r="U385" s="21">
        <v>64.0</v>
      </c>
      <c r="V385" s="22">
        <v>46.0</v>
      </c>
      <c r="W385" s="31"/>
      <c r="X385" s="14">
        <v>8.0</v>
      </c>
      <c r="Y385" s="15">
        <v>14.0</v>
      </c>
      <c r="Z385" s="16">
        <v>12.0</v>
      </c>
      <c r="AA385" s="17">
        <v>44.0</v>
      </c>
      <c r="AB385" s="18">
        <v>192.0</v>
      </c>
      <c r="AC385" s="19">
        <v>33.0</v>
      </c>
      <c r="AD385" s="20">
        <v>14.0</v>
      </c>
      <c r="AE385" s="21">
        <v>51.0</v>
      </c>
      <c r="AF385" s="22">
        <v>29.0</v>
      </c>
      <c r="AG385" s="37"/>
      <c r="AH385" s="14">
        <v>12.0</v>
      </c>
      <c r="AI385" s="15">
        <v>20.0</v>
      </c>
      <c r="AJ385" s="16">
        <v>11.0</v>
      </c>
      <c r="AK385" s="20">
        <v>19.0</v>
      </c>
      <c r="AL385" s="21">
        <v>64.0</v>
      </c>
      <c r="AM385" s="22">
        <v>46.0</v>
      </c>
      <c r="AN385" s="38">
        <f t="shared" ref="AN385:AP385" si="383">AH385/(AH385+AK385)</f>
        <v>0.3870967742</v>
      </c>
      <c r="AO385" s="38">
        <f t="shared" si="383"/>
        <v>0.2380952381</v>
      </c>
      <c r="AP385" s="38">
        <f t="shared" si="383"/>
        <v>0.1929824561</v>
      </c>
      <c r="AQ385" s="23"/>
      <c r="AR385" s="23"/>
      <c r="AS385" s="23"/>
    </row>
    <row r="386">
      <c r="A386" s="29">
        <v>5571.0</v>
      </c>
      <c r="B386" s="30">
        <v>1712.0</v>
      </c>
      <c r="C386" s="31" t="s">
        <v>0</v>
      </c>
      <c r="D386" s="5">
        <v>8.0</v>
      </c>
      <c r="E386" s="6">
        <v>13.0</v>
      </c>
      <c r="F386" s="7">
        <v>9.0</v>
      </c>
      <c r="G386" s="8">
        <v>15.0</v>
      </c>
      <c r="H386" s="9">
        <v>71.0</v>
      </c>
      <c r="I386" s="10">
        <v>20.0</v>
      </c>
      <c r="J386" s="11">
        <v>10.0</v>
      </c>
      <c r="K386" s="12">
        <v>5.0</v>
      </c>
      <c r="L386" s="13">
        <v>39.0</v>
      </c>
      <c r="M386" s="31"/>
      <c r="N386" s="14">
        <v>5.0</v>
      </c>
      <c r="O386" s="15">
        <v>16.0</v>
      </c>
      <c r="P386" s="16">
        <v>5.0</v>
      </c>
      <c r="Q386" s="17">
        <v>18.0</v>
      </c>
      <c r="R386" s="18">
        <v>57.0</v>
      </c>
      <c r="S386" s="19">
        <v>10.0</v>
      </c>
      <c r="T386" s="20">
        <v>7.0</v>
      </c>
      <c r="U386" s="21">
        <v>12.0</v>
      </c>
      <c r="V386" s="22">
        <v>13.0</v>
      </c>
      <c r="W386" s="31"/>
      <c r="X386" s="14">
        <v>1.0</v>
      </c>
      <c r="Y386" s="15">
        <v>4.0</v>
      </c>
      <c r="Z386" s="16">
        <v>5.0</v>
      </c>
      <c r="AA386" s="17">
        <v>16.0</v>
      </c>
      <c r="AB386" s="18">
        <v>60.0</v>
      </c>
      <c r="AC386" s="19">
        <v>9.0</v>
      </c>
      <c r="AD386" s="20">
        <v>6.0</v>
      </c>
      <c r="AE386" s="21">
        <v>16.0</v>
      </c>
      <c r="AF386" s="22">
        <v>9.0</v>
      </c>
      <c r="AG386" s="37"/>
      <c r="AH386" s="14">
        <v>5.0</v>
      </c>
      <c r="AI386" s="15">
        <v>16.0</v>
      </c>
      <c r="AJ386" s="16">
        <v>5.0</v>
      </c>
      <c r="AK386" s="20">
        <v>7.0</v>
      </c>
      <c r="AL386" s="21">
        <v>12.0</v>
      </c>
      <c r="AM386" s="22">
        <v>13.0</v>
      </c>
      <c r="AN386" s="38">
        <f t="shared" ref="AN386:AP386" si="384">AH386/(AH386+AK386)</f>
        <v>0.4166666667</v>
      </c>
      <c r="AO386" s="38">
        <f t="shared" si="384"/>
        <v>0.5714285714</v>
      </c>
      <c r="AP386" s="38">
        <f t="shared" si="384"/>
        <v>0.2777777778</v>
      </c>
      <c r="AQ386" s="23"/>
      <c r="AR386" s="23"/>
      <c r="AS386" s="23"/>
    </row>
    <row r="387">
      <c r="A387" s="29">
        <v>5572.0</v>
      </c>
      <c r="B387" s="30">
        <v>2097.0</v>
      </c>
      <c r="C387" s="31" t="s">
        <v>0</v>
      </c>
      <c r="D387" s="5">
        <v>7.0</v>
      </c>
      <c r="E387" s="6">
        <v>21.0</v>
      </c>
      <c r="F387" s="7">
        <v>13.0</v>
      </c>
      <c r="G387" s="8">
        <v>54.0</v>
      </c>
      <c r="H387" s="9">
        <v>87.0</v>
      </c>
      <c r="I387" s="10">
        <v>40.0</v>
      </c>
      <c r="J387" s="11">
        <v>35.0</v>
      </c>
      <c r="K387" s="12">
        <v>21.0</v>
      </c>
      <c r="L387" s="13">
        <v>54.0</v>
      </c>
      <c r="M387" s="31"/>
      <c r="N387" s="14">
        <v>18.0</v>
      </c>
      <c r="O387" s="15">
        <v>9.0</v>
      </c>
      <c r="P387" s="16">
        <v>15.0</v>
      </c>
      <c r="Q387" s="17">
        <v>49.0</v>
      </c>
      <c r="R387" s="18">
        <v>108.0</v>
      </c>
      <c r="S387" s="19">
        <v>33.0</v>
      </c>
      <c r="T387" s="20">
        <v>12.0</v>
      </c>
      <c r="U387" s="21">
        <v>22.0</v>
      </c>
      <c r="V387" s="22">
        <v>17.0</v>
      </c>
      <c r="W387" s="31"/>
      <c r="X387" s="14">
        <v>10.0</v>
      </c>
      <c r="Y387" s="15">
        <v>6.0</v>
      </c>
      <c r="Z387" s="16">
        <v>10.0</v>
      </c>
      <c r="AA387" s="17">
        <v>51.0</v>
      </c>
      <c r="AB387" s="18">
        <v>110.0</v>
      </c>
      <c r="AC387" s="19">
        <v>30.0</v>
      </c>
      <c r="AD387" s="20">
        <v>9.0</v>
      </c>
      <c r="AE387" s="21">
        <v>16.0</v>
      </c>
      <c r="AF387" s="22">
        <v>19.0</v>
      </c>
      <c r="AG387" s="37"/>
      <c r="AH387" s="14">
        <v>18.0</v>
      </c>
      <c r="AI387" s="15">
        <v>9.0</v>
      </c>
      <c r="AJ387" s="16">
        <v>15.0</v>
      </c>
      <c r="AK387" s="20">
        <v>12.0</v>
      </c>
      <c r="AL387" s="21">
        <v>22.0</v>
      </c>
      <c r="AM387" s="22">
        <v>17.0</v>
      </c>
      <c r="AN387" s="38">
        <f t="shared" ref="AN387:AP387" si="385">AH387/(AH387+AK387)</f>
        <v>0.6</v>
      </c>
      <c r="AO387" s="38">
        <f t="shared" si="385"/>
        <v>0.2903225806</v>
      </c>
      <c r="AP387" s="38">
        <f t="shared" si="385"/>
        <v>0.46875</v>
      </c>
      <c r="AQ387" s="23"/>
      <c r="AR387" s="23"/>
      <c r="AS387" s="23"/>
    </row>
    <row r="388">
      <c r="A388" s="29">
        <v>5577.0</v>
      </c>
      <c r="B388" s="30">
        <v>941.0</v>
      </c>
      <c r="C388" s="31" t="s">
        <v>0</v>
      </c>
      <c r="D388" s="5">
        <v>3.0</v>
      </c>
      <c r="E388" s="6">
        <v>15.0</v>
      </c>
      <c r="F388" s="7">
        <v>5.0</v>
      </c>
      <c r="G388" s="8">
        <v>19.0</v>
      </c>
      <c r="H388" s="9">
        <v>32.0</v>
      </c>
      <c r="I388" s="10">
        <v>21.0</v>
      </c>
      <c r="J388" s="11">
        <v>8.0</v>
      </c>
      <c r="K388" s="12">
        <v>7.0</v>
      </c>
      <c r="L388" s="13">
        <v>28.0</v>
      </c>
      <c r="M388" s="31"/>
      <c r="N388" s="14">
        <v>8.0</v>
      </c>
      <c r="O388" s="15">
        <v>2.0</v>
      </c>
      <c r="P388" s="16">
        <v>3.0</v>
      </c>
      <c r="Q388" s="17">
        <v>12.0</v>
      </c>
      <c r="R388" s="18">
        <v>47.0</v>
      </c>
      <c r="S388" s="19">
        <v>7.0</v>
      </c>
      <c r="T388" s="20">
        <v>7.0</v>
      </c>
      <c r="U388" s="21">
        <v>9.0</v>
      </c>
      <c r="V388" s="22">
        <v>12.0</v>
      </c>
      <c r="W388" s="31"/>
      <c r="X388" s="14">
        <v>4.0</v>
      </c>
      <c r="Y388" s="15">
        <v>2.0</v>
      </c>
      <c r="Z388" s="16">
        <v>5.0</v>
      </c>
      <c r="AA388" s="17">
        <v>12.0</v>
      </c>
      <c r="AB388" s="18">
        <v>48.0</v>
      </c>
      <c r="AC388" s="19">
        <v>6.0</v>
      </c>
      <c r="AD388" s="20">
        <v>4.0</v>
      </c>
      <c r="AE388" s="21">
        <v>6.0</v>
      </c>
      <c r="AF388" s="22">
        <v>4.0</v>
      </c>
      <c r="AG388" s="37"/>
      <c r="AH388" s="14">
        <v>8.0</v>
      </c>
      <c r="AI388" s="15">
        <v>2.0</v>
      </c>
      <c r="AJ388" s="16">
        <v>3.0</v>
      </c>
      <c r="AK388" s="20">
        <v>7.0</v>
      </c>
      <c r="AL388" s="21">
        <v>9.0</v>
      </c>
      <c r="AM388" s="22">
        <v>12.0</v>
      </c>
      <c r="AN388" s="38">
        <f t="shared" ref="AN388:AP388" si="386">AH388/(AH388+AK388)</f>
        <v>0.5333333333</v>
      </c>
      <c r="AO388" s="38">
        <f t="shared" si="386"/>
        <v>0.1818181818</v>
      </c>
      <c r="AP388" s="38">
        <f t="shared" si="386"/>
        <v>0.2</v>
      </c>
      <c r="AQ388" s="23"/>
      <c r="AR388" s="23"/>
      <c r="AS388" s="23"/>
    </row>
    <row r="389">
      <c r="A389" s="29">
        <v>5578.0</v>
      </c>
      <c r="B389" s="30">
        <v>1554.0</v>
      </c>
      <c r="C389" s="31" t="s">
        <v>0</v>
      </c>
      <c r="D389" s="5">
        <v>6.0</v>
      </c>
      <c r="E389" s="6">
        <v>7.0</v>
      </c>
      <c r="F389" s="7">
        <v>11.0</v>
      </c>
      <c r="G389" s="8">
        <v>28.0</v>
      </c>
      <c r="H389" s="9">
        <v>59.0</v>
      </c>
      <c r="I389" s="10">
        <v>18.0</v>
      </c>
      <c r="J389" s="11">
        <v>9.0</v>
      </c>
      <c r="K389" s="12">
        <v>14.0</v>
      </c>
      <c r="L389" s="13">
        <v>17.0</v>
      </c>
      <c r="M389" s="31"/>
      <c r="N389" s="14">
        <v>11.0</v>
      </c>
      <c r="O389" s="15">
        <v>4.0</v>
      </c>
      <c r="P389" s="16">
        <v>6.0</v>
      </c>
      <c r="Q389" s="17">
        <v>17.0</v>
      </c>
      <c r="R389" s="18">
        <v>51.0</v>
      </c>
      <c r="S389" s="19">
        <v>7.0</v>
      </c>
      <c r="T389" s="20">
        <v>8.0</v>
      </c>
      <c r="U389" s="21">
        <v>17.0</v>
      </c>
      <c r="V389" s="22">
        <v>21.0</v>
      </c>
      <c r="W389" s="31"/>
      <c r="X389" s="14">
        <v>7.0</v>
      </c>
      <c r="Y389" s="15">
        <v>0.0</v>
      </c>
      <c r="Z389" s="16">
        <v>9.0</v>
      </c>
      <c r="AA389" s="17">
        <v>14.0</v>
      </c>
      <c r="AB389" s="18">
        <v>55.0</v>
      </c>
      <c r="AC389" s="19">
        <v>8.0</v>
      </c>
      <c r="AD389" s="20">
        <v>7.0</v>
      </c>
      <c r="AE389" s="21">
        <v>11.0</v>
      </c>
      <c r="AF389" s="22">
        <v>10.0</v>
      </c>
      <c r="AG389" s="37"/>
      <c r="AH389" s="14">
        <v>11.0</v>
      </c>
      <c r="AI389" s="15">
        <v>4.0</v>
      </c>
      <c r="AJ389" s="16">
        <v>6.0</v>
      </c>
      <c r="AK389" s="20">
        <v>8.0</v>
      </c>
      <c r="AL389" s="21">
        <v>17.0</v>
      </c>
      <c r="AM389" s="22">
        <v>21.0</v>
      </c>
      <c r="AN389" s="38">
        <f t="shared" ref="AN389:AP389" si="387">AH389/(AH389+AK389)</f>
        <v>0.5789473684</v>
      </c>
      <c r="AO389" s="38">
        <f t="shared" si="387"/>
        <v>0.1904761905</v>
      </c>
      <c r="AP389" s="38">
        <f t="shared" si="387"/>
        <v>0.2222222222</v>
      </c>
      <c r="AQ389" s="23"/>
      <c r="AR389" s="23"/>
      <c r="AS389" s="23"/>
    </row>
    <row r="390">
      <c r="A390" s="29">
        <v>5582.0</v>
      </c>
      <c r="B390" s="30">
        <v>1702.0</v>
      </c>
      <c r="C390" s="31" t="s">
        <v>0</v>
      </c>
      <c r="D390" s="5">
        <v>8.0</v>
      </c>
      <c r="E390" s="6">
        <v>23.0</v>
      </c>
      <c r="F390" s="7">
        <v>9.0</v>
      </c>
      <c r="G390" s="8">
        <v>23.0</v>
      </c>
      <c r="H390" s="9">
        <v>72.0</v>
      </c>
      <c r="I390" s="10">
        <v>14.0</v>
      </c>
      <c r="J390" s="11">
        <v>7.0</v>
      </c>
      <c r="K390" s="12">
        <v>9.0</v>
      </c>
      <c r="L390" s="13">
        <v>30.0</v>
      </c>
      <c r="M390" s="31"/>
      <c r="N390" s="14">
        <v>4.0</v>
      </c>
      <c r="O390" s="15">
        <v>7.0</v>
      </c>
      <c r="P390" s="16">
        <v>7.0</v>
      </c>
      <c r="Q390" s="17">
        <v>13.0</v>
      </c>
      <c r="R390" s="18">
        <v>76.0</v>
      </c>
      <c r="S390" s="19">
        <v>14.0</v>
      </c>
      <c r="T390" s="20">
        <v>15.0</v>
      </c>
      <c r="U390" s="21">
        <v>17.0</v>
      </c>
      <c r="V390" s="22">
        <v>10.0</v>
      </c>
      <c r="W390" s="31"/>
      <c r="X390" s="14">
        <v>2.0</v>
      </c>
      <c r="Y390" s="15">
        <v>3.0</v>
      </c>
      <c r="Z390" s="16">
        <v>8.0</v>
      </c>
      <c r="AA390" s="17">
        <v>14.0</v>
      </c>
      <c r="AB390" s="18">
        <v>78.0</v>
      </c>
      <c r="AC390" s="19">
        <v>12.0</v>
      </c>
      <c r="AD390" s="20">
        <v>8.0</v>
      </c>
      <c r="AE390" s="21">
        <v>18.0</v>
      </c>
      <c r="AF390" s="22">
        <v>5.0</v>
      </c>
      <c r="AG390" s="37"/>
      <c r="AH390" s="14">
        <v>4.0</v>
      </c>
      <c r="AI390" s="15">
        <v>7.0</v>
      </c>
      <c r="AJ390" s="16">
        <v>7.0</v>
      </c>
      <c r="AK390" s="20">
        <v>15.0</v>
      </c>
      <c r="AL390" s="21">
        <v>17.0</v>
      </c>
      <c r="AM390" s="22">
        <v>10.0</v>
      </c>
      <c r="AN390" s="38">
        <f t="shared" ref="AN390:AP390" si="388">AH390/(AH390+AK390)</f>
        <v>0.2105263158</v>
      </c>
      <c r="AO390" s="38">
        <f t="shared" si="388"/>
        <v>0.2916666667</v>
      </c>
      <c r="AP390" s="38">
        <f t="shared" si="388"/>
        <v>0.4117647059</v>
      </c>
      <c r="AQ390" s="23"/>
      <c r="AR390" s="23"/>
      <c r="AS390" s="23"/>
    </row>
    <row r="391">
      <c r="A391" s="29">
        <v>5585.0</v>
      </c>
      <c r="B391" s="30">
        <v>1460.0</v>
      </c>
      <c r="C391" s="31" t="s">
        <v>0</v>
      </c>
      <c r="D391" s="5">
        <v>11.0</v>
      </c>
      <c r="E391" s="6">
        <v>19.0</v>
      </c>
      <c r="F391" s="7">
        <v>12.0</v>
      </c>
      <c r="G391" s="8">
        <v>14.0</v>
      </c>
      <c r="H391" s="9">
        <v>47.0</v>
      </c>
      <c r="I391" s="10">
        <v>21.0</v>
      </c>
      <c r="J391" s="11">
        <v>11.0</v>
      </c>
      <c r="K391" s="12">
        <v>7.0</v>
      </c>
      <c r="L391" s="13">
        <v>31.0</v>
      </c>
      <c r="M391" s="31"/>
      <c r="N391" s="14">
        <v>5.0</v>
      </c>
      <c r="O391" s="15">
        <v>3.0</v>
      </c>
      <c r="P391" s="16">
        <v>7.0</v>
      </c>
      <c r="Q391" s="17">
        <v>18.0</v>
      </c>
      <c r="R391" s="18">
        <v>63.0</v>
      </c>
      <c r="S391" s="19">
        <v>14.0</v>
      </c>
      <c r="T391" s="20">
        <v>6.0</v>
      </c>
      <c r="U391" s="21">
        <v>9.0</v>
      </c>
      <c r="V391" s="22">
        <v>12.0</v>
      </c>
      <c r="W391" s="31"/>
      <c r="X391" s="14">
        <v>1.0</v>
      </c>
      <c r="Y391" s="15">
        <v>3.0</v>
      </c>
      <c r="Z391" s="16">
        <v>5.0</v>
      </c>
      <c r="AA391" s="17">
        <v>16.0</v>
      </c>
      <c r="AB391" s="18">
        <v>57.0</v>
      </c>
      <c r="AC391" s="19">
        <v>15.0</v>
      </c>
      <c r="AD391" s="20">
        <v>7.0</v>
      </c>
      <c r="AE391" s="21">
        <v>4.0</v>
      </c>
      <c r="AF391" s="22">
        <v>9.0</v>
      </c>
      <c r="AG391" s="37"/>
      <c r="AH391" s="14">
        <v>5.0</v>
      </c>
      <c r="AI391" s="15">
        <v>3.0</v>
      </c>
      <c r="AJ391" s="16">
        <v>7.0</v>
      </c>
      <c r="AK391" s="20">
        <v>6.0</v>
      </c>
      <c r="AL391" s="21">
        <v>9.0</v>
      </c>
      <c r="AM391" s="22">
        <v>12.0</v>
      </c>
      <c r="AN391" s="38">
        <f t="shared" ref="AN391:AP391" si="389">AH391/(AH391+AK391)</f>
        <v>0.4545454545</v>
      </c>
      <c r="AO391" s="38">
        <f t="shared" si="389"/>
        <v>0.25</v>
      </c>
      <c r="AP391" s="38">
        <f t="shared" si="389"/>
        <v>0.3684210526</v>
      </c>
      <c r="AQ391" s="23"/>
      <c r="AR391" s="23"/>
      <c r="AS391" s="23"/>
    </row>
    <row r="392">
      <c r="A392" s="29">
        <v>5586.0</v>
      </c>
      <c r="B392" s="30">
        <v>1444.0</v>
      </c>
      <c r="C392" s="31" t="s">
        <v>0</v>
      </c>
      <c r="D392" s="5">
        <v>11.0</v>
      </c>
      <c r="E392" s="6">
        <v>14.0</v>
      </c>
      <c r="F392" s="7">
        <v>9.0</v>
      </c>
      <c r="G392" s="8">
        <v>19.0</v>
      </c>
      <c r="H392" s="9">
        <v>47.0</v>
      </c>
      <c r="I392" s="10">
        <v>12.0</v>
      </c>
      <c r="J392" s="11">
        <v>7.0</v>
      </c>
      <c r="K392" s="12">
        <v>5.0</v>
      </c>
      <c r="L392" s="13">
        <v>27.0</v>
      </c>
      <c r="M392" s="31"/>
      <c r="N392" s="14">
        <v>0.0</v>
      </c>
      <c r="O392" s="15">
        <v>2.0</v>
      </c>
      <c r="P392" s="16">
        <v>3.0</v>
      </c>
      <c r="Q392" s="17">
        <v>26.0</v>
      </c>
      <c r="R392" s="18">
        <v>62.0</v>
      </c>
      <c r="S392" s="19">
        <v>12.0</v>
      </c>
      <c r="T392" s="20">
        <v>4.0</v>
      </c>
      <c r="U392" s="21">
        <v>7.0</v>
      </c>
      <c r="V392" s="22">
        <v>7.0</v>
      </c>
      <c r="W392" s="31"/>
      <c r="X392" s="14">
        <v>0.0</v>
      </c>
      <c r="Y392" s="15">
        <v>0.0</v>
      </c>
      <c r="Z392" s="16">
        <v>2.0</v>
      </c>
      <c r="AA392" s="17">
        <v>26.0</v>
      </c>
      <c r="AB392" s="18">
        <v>67.0</v>
      </c>
      <c r="AC392" s="19">
        <v>14.0</v>
      </c>
      <c r="AD392" s="20">
        <v>7.0</v>
      </c>
      <c r="AE392" s="21">
        <v>6.0</v>
      </c>
      <c r="AF392" s="22">
        <v>6.0</v>
      </c>
      <c r="AG392" s="37"/>
      <c r="AH392" s="14">
        <v>0.0</v>
      </c>
      <c r="AI392" s="15">
        <v>2.0</v>
      </c>
      <c r="AJ392" s="16">
        <v>3.0</v>
      </c>
      <c r="AK392" s="20">
        <v>4.0</v>
      </c>
      <c r="AL392" s="21">
        <v>7.0</v>
      </c>
      <c r="AM392" s="22">
        <v>7.0</v>
      </c>
      <c r="AN392" s="38">
        <f t="shared" ref="AN392:AP392" si="390">AH392/(AH392+AK392)</f>
        <v>0</v>
      </c>
      <c r="AO392" s="38">
        <f t="shared" si="390"/>
        <v>0.2222222222</v>
      </c>
      <c r="AP392" s="38">
        <f t="shared" si="390"/>
        <v>0.3</v>
      </c>
      <c r="AQ392" s="23"/>
      <c r="AR392" s="23"/>
      <c r="AS392" s="23"/>
    </row>
    <row r="393">
      <c r="A393" s="29">
        <v>5587.0</v>
      </c>
      <c r="B393" s="30">
        <v>2966.0</v>
      </c>
      <c r="C393" s="31" t="s">
        <v>0</v>
      </c>
      <c r="D393" s="5">
        <v>10.0</v>
      </c>
      <c r="E393" s="6">
        <v>37.0</v>
      </c>
      <c r="F393" s="7">
        <v>29.0</v>
      </c>
      <c r="G393" s="8">
        <v>65.0</v>
      </c>
      <c r="H393" s="9">
        <v>174.0</v>
      </c>
      <c r="I393" s="10">
        <v>46.0</v>
      </c>
      <c r="J393" s="11">
        <v>32.0</v>
      </c>
      <c r="K393" s="12">
        <v>23.0</v>
      </c>
      <c r="L393" s="13">
        <v>101.0</v>
      </c>
      <c r="M393" s="31"/>
      <c r="N393" s="14">
        <v>9.0</v>
      </c>
      <c r="O393" s="15">
        <v>16.0</v>
      </c>
      <c r="P393" s="16">
        <v>3.0</v>
      </c>
      <c r="Q393" s="17">
        <v>51.0</v>
      </c>
      <c r="R393" s="18">
        <v>214.0</v>
      </c>
      <c r="S393" s="19">
        <v>43.0</v>
      </c>
      <c r="T393" s="20">
        <v>38.0</v>
      </c>
      <c r="U393" s="21">
        <v>52.0</v>
      </c>
      <c r="V393" s="22">
        <v>39.0</v>
      </c>
      <c r="W393" s="31"/>
      <c r="X393" s="14">
        <v>10.0</v>
      </c>
      <c r="Y393" s="15">
        <v>9.0</v>
      </c>
      <c r="Z393" s="16">
        <v>13.0</v>
      </c>
      <c r="AA393" s="17">
        <v>48.0</v>
      </c>
      <c r="AB393" s="18">
        <v>207.0</v>
      </c>
      <c r="AC393" s="19">
        <v>40.0</v>
      </c>
      <c r="AD393" s="20">
        <v>27.0</v>
      </c>
      <c r="AE393" s="21">
        <v>45.0</v>
      </c>
      <c r="AF393" s="22">
        <v>22.0</v>
      </c>
      <c r="AG393" s="37"/>
      <c r="AH393" s="14">
        <v>9.0</v>
      </c>
      <c r="AI393" s="15">
        <v>16.0</v>
      </c>
      <c r="AJ393" s="16">
        <v>3.0</v>
      </c>
      <c r="AK393" s="20">
        <v>38.0</v>
      </c>
      <c r="AL393" s="21">
        <v>52.0</v>
      </c>
      <c r="AM393" s="22">
        <v>39.0</v>
      </c>
      <c r="AN393" s="38">
        <f t="shared" ref="AN393:AP393" si="391">AH393/(AH393+AK393)</f>
        <v>0.1914893617</v>
      </c>
      <c r="AO393" s="38">
        <f t="shared" si="391"/>
        <v>0.2352941176</v>
      </c>
      <c r="AP393" s="38">
        <f t="shared" si="391"/>
        <v>0.07142857143</v>
      </c>
      <c r="AQ393" s="23"/>
      <c r="AR393" s="23"/>
      <c r="AS393" s="23"/>
    </row>
    <row r="394">
      <c r="A394" s="29">
        <v>5593.0</v>
      </c>
      <c r="B394" s="30">
        <v>1952.0</v>
      </c>
      <c r="C394" s="31" t="s">
        <v>0</v>
      </c>
      <c r="D394" s="5">
        <v>16.0</v>
      </c>
      <c r="E394" s="6">
        <v>38.0</v>
      </c>
      <c r="F394" s="7">
        <v>23.0</v>
      </c>
      <c r="G394" s="8">
        <v>84.0</v>
      </c>
      <c r="H394" s="9">
        <v>138.0</v>
      </c>
      <c r="I394" s="10">
        <v>38.0</v>
      </c>
      <c r="J394" s="11">
        <v>33.0</v>
      </c>
      <c r="K394" s="12">
        <v>14.0</v>
      </c>
      <c r="L394" s="13">
        <v>74.0</v>
      </c>
      <c r="M394" s="31"/>
      <c r="N394" s="14">
        <v>21.0</v>
      </c>
      <c r="O394" s="15">
        <v>16.0</v>
      </c>
      <c r="P394" s="16">
        <v>17.0</v>
      </c>
      <c r="Q394" s="17">
        <v>67.0</v>
      </c>
      <c r="R394" s="18">
        <v>159.0</v>
      </c>
      <c r="S394" s="19">
        <v>26.0</v>
      </c>
      <c r="T394" s="20">
        <v>29.0</v>
      </c>
      <c r="U394" s="21">
        <v>34.0</v>
      </c>
      <c r="V394" s="22">
        <v>22.0</v>
      </c>
      <c r="W394" s="31"/>
      <c r="X394" s="14">
        <v>8.0</v>
      </c>
      <c r="Y394" s="15">
        <v>7.0</v>
      </c>
      <c r="Z394" s="16">
        <v>18.0</v>
      </c>
      <c r="AA394" s="17">
        <v>64.0</v>
      </c>
      <c r="AB394" s="18">
        <v>153.0</v>
      </c>
      <c r="AC394" s="19">
        <v>27.0</v>
      </c>
      <c r="AD394" s="20">
        <v>28.0</v>
      </c>
      <c r="AE394" s="21">
        <v>24.0</v>
      </c>
      <c r="AF394" s="22">
        <v>9.0</v>
      </c>
      <c r="AG394" s="37"/>
      <c r="AH394" s="14">
        <v>21.0</v>
      </c>
      <c r="AI394" s="15">
        <v>16.0</v>
      </c>
      <c r="AJ394" s="16">
        <v>17.0</v>
      </c>
      <c r="AK394" s="20">
        <v>29.0</v>
      </c>
      <c r="AL394" s="21">
        <v>34.0</v>
      </c>
      <c r="AM394" s="22">
        <v>22.0</v>
      </c>
      <c r="AN394" s="38">
        <f t="shared" ref="AN394:AP394" si="392">AH394/(AH394+AK394)</f>
        <v>0.42</v>
      </c>
      <c r="AO394" s="38">
        <f t="shared" si="392"/>
        <v>0.32</v>
      </c>
      <c r="AP394" s="38">
        <f t="shared" si="392"/>
        <v>0.4358974359</v>
      </c>
      <c r="AQ394" s="23"/>
      <c r="AR394" s="23"/>
      <c r="AS394" s="23"/>
    </row>
    <row r="395">
      <c r="A395" s="29">
        <v>5597.0</v>
      </c>
      <c r="B395" s="30">
        <v>2462.0</v>
      </c>
      <c r="C395" s="31" t="s">
        <v>0</v>
      </c>
      <c r="D395" s="5">
        <v>12.0</v>
      </c>
      <c r="E395" s="6">
        <v>16.0</v>
      </c>
      <c r="F395" s="7">
        <v>12.0</v>
      </c>
      <c r="G395" s="8">
        <v>22.0</v>
      </c>
      <c r="H395" s="9">
        <v>75.0</v>
      </c>
      <c r="I395" s="10">
        <v>24.0</v>
      </c>
      <c r="J395" s="11">
        <v>14.0</v>
      </c>
      <c r="K395" s="12">
        <v>20.0</v>
      </c>
      <c r="L395" s="13">
        <v>29.0</v>
      </c>
      <c r="M395" s="31"/>
      <c r="N395" s="14">
        <v>3.0</v>
      </c>
      <c r="O395" s="15">
        <v>3.0</v>
      </c>
      <c r="P395" s="16">
        <v>0.0</v>
      </c>
      <c r="Q395" s="17">
        <v>27.0</v>
      </c>
      <c r="R395" s="18">
        <v>79.0</v>
      </c>
      <c r="S395" s="19">
        <v>34.0</v>
      </c>
      <c r="T395" s="20">
        <v>9.0</v>
      </c>
      <c r="U395" s="21">
        <v>10.0</v>
      </c>
      <c r="V395" s="22">
        <v>13.0</v>
      </c>
      <c r="W395" s="31"/>
      <c r="X395" s="14">
        <v>3.0</v>
      </c>
      <c r="Y395" s="15">
        <v>3.0</v>
      </c>
      <c r="Z395" s="16">
        <v>4.0</v>
      </c>
      <c r="AA395" s="17">
        <v>25.0</v>
      </c>
      <c r="AB395" s="18">
        <v>75.0</v>
      </c>
      <c r="AC395" s="19">
        <v>35.0</v>
      </c>
      <c r="AD395" s="20">
        <v>9.0</v>
      </c>
      <c r="AE395" s="21">
        <v>12.0</v>
      </c>
      <c r="AF395" s="22">
        <v>6.0</v>
      </c>
      <c r="AG395" s="37"/>
      <c r="AH395" s="14">
        <v>3.0</v>
      </c>
      <c r="AI395" s="15">
        <v>3.0</v>
      </c>
      <c r="AJ395" s="16">
        <v>0.0</v>
      </c>
      <c r="AK395" s="20">
        <v>9.0</v>
      </c>
      <c r="AL395" s="21">
        <v>10.0</v>
      </c>
      <c r="AM395" s="22">
        <v>13.0</v>
      </c>
      <c r="AN395" s="38">
        <f t="shared" ref="AN395:AP395" si="393">AH395/(AH395+AK395)</f>
        <v>0.25</v>
      </c>
      <c r="AO395" s="38">
        <f t="shared" si="393"/>
        <v>0.2307692308</v>
      </c>
      <c r="AP395" s="38">
        <f t="shared" si="393"/>
        <v>0</v>
      </c>
      <c r="AQ395" s="23"/>
      <c r="AR395" s="23"/>
      <c r="AS395" s="23"/>
    </row>
    <row r="396">
      <c r="A396" s="29">
        <v>5603.0</v>
      </c>
      <c r="B396" s="30">
        <v>1061.0</v>
      </c>
      <c r="C396" s="31" t="s">
        <v>0</v>
      </c>
      <c r="D396" s="5">
        <v>6.0</v>
      </c>
      <c r="E396" s="6">
        <v>17.0</v>
      </c>
      <c r="F396" s="7">
        <v>15.0</v>
      </c>
      <c r="G396" s="8">
        <v>21.0</v>
      </c>
      <c r="H396" s="9">
        <v>58.0</v>
      </c>
      <c r="I396" s="10">
        <v>37.0</v>
      </c>
      <c r="J396" s="11">
        <v>10.0</v>
      </c>
      <c r="K396" s="12">
        <v>19.0</v>
      </c>
      <c r="L396" s="13">
        <v>27.0</v>
      </c>
      <c r="M396" s="31"/>
      <c r="N396" s="14">
        <v>5.0</v>
      </c>
      <c r="O396" s="15">
        <v>15.0</v>
      </c>
      <c r="P396" s="16">
        <v>11.0</v>
      </c>
      <c r="Q396" s="17">
        <v>21.0</v>
      </c>
      <c r="R396" s="18">
        <v>45.0</v>
      </c>
      <c r="S396" s="19">
        <v>23.0</v>
      </c>
      <c r="T396" s="20">
        <v>8.0</v>
      </c>
      <c r="U396" s="21">
        <v>17.0</v>
      </c>
      <c r="V396" s="22">
        <v>24.0</v>
      </c>
      <c r="W396" s="31"/>
      <c r="X396" s="14">
        <v>3.0</v>
      </c>
      <c r="Y396" s="15">
        <v>2.0</v>
      </c>
      <c r="Z396" s="16">
        <v>6.0</v>
      </c>
      <c r="AA396" s="17">
        <v>22.0</v>
      </c>
      <c r="AB396" s="18">
        <v>43.0</v>
      </c>
      <c r="AC396" s="19">
        <v>22.0</v>
      </c>
      <c r="AD396" s="20">
        <v>6.0</v>
      </c>
      <c r="AE396" s="21">
        <v>16.0</v>
      </c>
      <c r="AF396" s="22">
        <v>20.0</v>
      </c>
      <c r="AG396" s="37"/>
      <c r="AH396" s="14">
        <v>5.0</v>
      </c>
      <c r="AI396" s="15">
        <v>15.0</v>
      </c>
      <c r="AJ396" s="16">
        <v>11.0</v>
      </c>
      <c r="AK396" s="20">
        <v>8.0</v>
      </c>
      <c r="AL396" s="21">
        <v>17.0</v>
      </c>
      <c r="AM396" s="22">
        <v>24.0</v>
      </c>
      <c r="AN396" s="38">
        <f t="shared" ref="AN396:AP396" si="394">AH396/(AH396+AK396)</f>
        <v>0.3846153846</v>
      </c>
      <c r="AO396" s="38">
        <f t="shared" si="394"/>
        <v>0.46875</v>
      </c>
      <c r="AP396" s="38">
        <f t="shared" si="394"/>
        <v>0.3142857143</v>
      </c>
      <c r="AQ396" s="23"/>
      <c r="AR396" s="23"/>
      <c r="AS396" s="23"/>
    </row>
    <row r="397">
      <c r="A397" s="29">
        <v>5612.0</v>
      </c>
      <c r="B397" s="30">
        <v>2855.0</v>
      </c>
      <c r="C397" s="31" t="s">
        <v>0</v>
      </c>
      <c r="D397" s="5">
        <v>7.0</v>
      </c>
      <c r="E397" s="6">
        <v>41.0</v>
      </c>
      <c r="F397" s="7">
        <v>15.0</v>
      </c>
      <c r="G397" s="8">
        <v>30.0</v>
      </c>
      <c r="H397" s="9">
        <v>97.0</v>
      </c>
      <c r="I397" s="10">
        <v>38.0</v>
      </c>
      <c r="J397" s="11">
        <v>22.0</v>
      </c>
      <c r="K397" s="12">
        <v>27.0</v>
      </c>
      <c r="L397" s="13">
        <v>56.0</v>
      </c>
      <c r="M397" s="31"/>
      <c r="N397" s="14">
        <v>9.0</v>
      </c>
      <c r="O397" s="15">
        <v>11.0</v>
      </c>
      <c r="P397" s="16">
        <v>4.0</v>
      </c>
      <c r="Q397" s="17">
        <v>30.0</v>
      </c>
      <c r="R397" s="18">
        <v>103.0</v>
      </c>
      <c r="S397" s="19">
        <v>45.0</v>
      </c>
      <c r="T397" s="20">
        <v>9.0</v>
      </c>
      <c r="U397" s="21">
        <v>26.0</v>
      </c>
      <c r="V397" s="22">
        <v>22.0</v>
      </c>
      <c r="W397" s="31"/>
      <c r="X397" s="14">
        <v>2.0</v>
      </c>
      <c r="Y397" s="15">
        <v>7.0</v>
      </c>
      <c r="Z397" s="16">
        <v>9.0</v>
      </c>
      <c r="AA397" s="17">
        <v>30.0</v>
      </c>
      <c r="AB397" s="18">
        <v>94.0</v>
      </c>
      <c r="AC397" s="19">
        <v>44.0</v>
      </c>
      <c r="AD397" s="20">
        <v>12.0</v>
      </c>
      <c r="AE397" s="21">
        <v>22.0</v>
      </c>
      <c r="AF397" s="22">
        <v>11.0</v>
      </c>
      <c r="AG397" s="37"/>
      <c r="AH397" s="14">
        <v>9.0</v>
      </c>
      <c r="AI397" s="15">
        <v>11.0</v>
      </c>
      <c r="AJ397" s="16">
        <v>4.0</v>
      </c>
      <c r="AK397" s="20">
        <v>9.0</v>
      </c>
      <c r="AL397" s="21">
        <v>26.0</v>
      </c>
      <c r="AM397" s="22">
        <v>22.0</v>
      </c>
      <c r="AN397" s="38">
        <f t="shared" ref="AN397:AP397" si="395">AH397/(AH397+AK397)</f>
        <v>0.5</v>
      </c>
      <c r="AO397" s="38">
        <f t="shared" si="395"/>
        <v>0.2972972973</v>
      </c>
      <c r="AP397" s="38">
        <f t="shared" si="395"/>
        <v>0.1538461538</v>
      </c>
      <c r="AQ397" s="23"/>
      <c r="AR397" s="23"/>
      <c r="AS397" s="23"/>
    </row>
    <row r="398">
      <c r="A398" s="29">
        <v>5620.0</v>
      </c>
      <c r="B398" s="30">
        <v>2808.0</v>
      </c>
      <c r="C398" s="31" t="s">
        <v>0</v>
      </c>
      <c r="D398" s="5">
        <v>18.0</v>
      </c>
      <c r="E398" s="6">
        <v>44.0</v>
      </c>
      <c r="F398" s="7">
        <v>20.0</v>
      </c>
      <c r="G398" s="8">
        <v>38.0</v>
      </c>
      <c r="H398" s="9">
        <v>126.0</v>
      </c>
      <c r="I398" s="10">
        <v>34.0</v>
      </c>
      <c r="J398" s="11">
        <v>15.0</v>
      </c>
      <c r="K398" s="12">
        <v>21.0</v>
      </c>
      <c r="L398" s="13">
        <v>56.0</v>
      </c>
      <c r="M398" s="31"/>
      <c r="N398" s="14">
        <v>12.0</v>
      </c>
      <c r="O398" s="15">
        <v>21.0</v>
      </c>
      <c r="P398" s="16">
        <v>13.0</v>
      </c>
      <c r="Q398" s="17">
        <v>36.0</v>
      </c>
      <c r="R398" s="18">
        <v>134.0</v>
      </c>
      <c r="S398" s="19">
        <v>24.0</v>
      </c>
      <c r="T398" s="20">
        <v>22.0</v>
      </c>
      <c r="U398" s="21">
        <v>23.0</v>
      </c>
      <c r="V398" s="22">
        <v>25.0</v>
      </c>
      <c r="W398" s="31"/>
      <c r="X398" s="14">
        <v>7.0</v>
      </c>
      <c r="Y398" s="15">
        <v>11.0</v>
      </c>
      <c r="Z398" s="16">
        <v>17.0</v>
      </c>
      <c r="AA398" s="17">
        <v>33.0</v>
      </c>
      <c r="AB398" s="18">
        <v>130.0</v>
      </c>
      <c r="AC398" s="19">
        <v>22.0</v>
      </c>
      <c r="AD398" s="20">
        <v>19.0</v>
      </c>
      <c r="AE398" s="21">
        <v>26.0</v>
      </c>
      <c r="AF398" s="22">
        <v>11.0</v>
      </c>
      <c r="AG398" s="37"/>
      <c r="AH398" s="14">
        <v>12.0</v>
      </c>
      <c r="AI398" s="15">
        <v>21.0</v>
      </c>
      <c r="AJ398" s="16">
        <v>13.0</v>
      </c>
      <c r="AK398" s="20">
        <v>22.0</v>
      </c>
      <c r="AL398" s="21">
        <v>23.0</v>
      </c>
      <c r="AM398" s="22">
        <v>25.0</v>
      </c>
      <c r="AN398" s="38">
        <f t="shared" ref="AN398:AP398" si="396">AH398/(AH398+AK398)</f>
        <v>0.3529411765</v>
      </c>
      <c r="AO398" s="38">
        <f t="shared" si="396"/>
        <v>0.4772727273</v>
      </c>
      <c r="AP398" s="38">
        <f t="shared" si="396"/>
        <v>0.3421052632</v>
      </c>
      <c r="AQ398" s="23"/>
      <c r="AR398" s="23"/>
      <c r="AS398" s="23"/>
    </row>
    <row r="399">
      <c r="A399" s="29">
        <v>5622.0</v>
      </c>
      <c r="B399" s="30">
        <v>2384.0</v>
      </c>
      <c r="C399" s="31" t="s">
        <v>0</v>
      </c>
      <c r="D399" s="5">
        <v>9.0</v>
      </c>
      <c r="E399" s="6">
        <v>25.0</v>
      </c>
      <c r="F399" s="7">
        <v>6.0</v>
      </c>
      <c r="G399" s="8">
        <v>41.0</v>
      </c>
      <c r="H399" s="9">
        <v>108.0</v>
      </c>
      <c r="I399" s="10">
        <v>26.0</v>
      </c>
      <c r="J399" s="11">
        <v>12.0</v>
      </c>
      <c r="K399" s="12">
        <v>10.0</v>
      </c>
      <c r="L399" s="13">
        <v>53.0</v>
      </c>
      <c r="M399" s="31"/>
      <c r="N399" s="14">
        <v>7.0</v>
      </c>
      <c r="O399" s="15">
        <v>7.0</v>
      </c>
      <c r="P399" s="16">
        <v>2.0</v>
      </c>
      <c r="Q399" s="17">
        <v>29.0</v>
      </c>
      <c r="R399" s="18">
        <v>123.0</v>
      </c>
      <c r="S399" s="19">
        <v>16.0</v>
      </c>
      <c r="T399" s="20">
        <v>14.0</v>
      </c>
      <c r="U399" s="21">
        <v>21.0</v>
      </c>
      <c r="V399" s="22">
        <v>13.0</v>
      </c>
      <c r="W399" s="31"/>
      <c r="X399" s="14">
        <v>7.0</v>
      </c>
      <c r="Y399" s="15">
        <v>5.0</v>
      </c>
      <c r="Z399" s="16">
        <v>3.0</v>
      </c>
      <c r="AA399" s="17">
        <v>31.0</v>
      </c>
      <c r="AB399" s="18">
        <v>119.0</v>
      </c>
      <c r="AC399" s="19">
        <v>14.0</v>
      </c>
      <c r="AD399" s="20">
        <v>9.0</v>
      </c>
      <c r="AE399" s="21">
        <v>9.0</v>
      </c>
      <c r="AF399" s="22">
        <v>9.0</v>
      </c>
      <c r="AG399" s="37"/>
      <c r="AH399" s="14">
        <v>7.0</v>
      </c>
      <c r="AI399" s="15">
        <v>7.0</v>
      </c>
      <c r="AJ399" s="16">
        <v>2.0</v>
      </c>
      <c r="AK399" s="20">
        <v>14.0</v>
      </c>
      <c r="AL399" s="21">
        <v>21.0</v>
      </c>
      <c r="AM399" s="22">
        <v>13.0</v>
      </c>
      <c r="AN399" s="38">
        <f t="shared" ref="AN399:AP399" si="397">AH399/(AH399+AK399)</f>
        <v>0.3333333333</v>
      </c>
      <c r="AO399" s="38">
        <f t="shared" si="397"/>
        <v>0.25</v>
      </c>
      <c r="AP399" s="38">
        <f t="shared" si="397"/>
        <v>0.1333333333</v>
      </c>
      <c r="AQ399" s="23"/>
      <c r="AR399" s="23"/>
      <c r="AS399" s="23"/>
    </row>
    <row r="400">
      <c r="A400" s="29">
        <v>5624.0</v>
      </c>
      <c r="B400" s="30">
        <v>1053.0</v>
      </c>
      <c r="C400" s="31" t="s">
        <v>0</v>
      </c>
      <c r="D400" s="5">
        <v>8.0</v>
      </c>
      <c r="E400" s="6">
        <v>24.0</v>
      </c>
      <c r="F400" s="7">
        <v>7.0</v>
      </c>
      <c r="G400" s="8">
        <v>24.0</v>
      </c>
      <c r="H400" s="9">
        <v>58.0</v>
      </c>
      <c r="I400" s="10">
        <v>19.0</v>
      </c>
      <c r="J400" s="11">
        <v>10.0</v>
      </c>
      <c r="K400" s="12">
        <v>7.0</v>
      </c>
      <c r="L400" s="13">
        <v>18.0</v>
      </c>
      <c r="M400" s="31"/>
      <c r="N400" s="14">
        <v>8.0</v>
      </c>
      <c r="O400" s="15">
        <v>5.0</v>
      </c>
      <c r="P400" s="16">
        <v>10.0</v>
      </c>
      <c r="Q400" s="17">
        <v>16.0</v>
      </c>
      <c r="R400" s="18">
        <v>58.0</v>
      </c>
      <c r="S400" s="19">
        <v>9.0</v>
      </c>
      <c r="T400" s="20">
        <v>15.0</v>
      </c>
      <c r="U400" s="21">
        <v>13.0</v>
      </c>
      <c r="V400" s="22">
        <v>8.0</v>
      </c>
      <c r="W400" s="31"/>
      <c r="X400" s="14">
        <v>6.0</v>
      </c>
      <c r="Y400" s="15">
        <v>5.0</v>
      </c>
      <c r="Z400" s="16">
        <v>4.0</v>
      </c>
      <c r="AA400" s="17">
        <v>16.0</v>
      </c>
      <c r="AB400" s="18">
        <v>55.0</v>
      </c>
      <c r="AC400" s="19">
        <v>10.0</v>
      </c>
      <c r="AD400" s="20">
        <v>11.0</v>
      </c>
      <c r="AE400" s="21">
        <v>7.0</v>
      </c>
      <c r="AF400" s="22">
        <v>6.0</v>
      </c>
      <c r="AG400" s="37"/>
      <c r="AH400" s="14">
        <v>8.0</v>
      </c>
      <c r="AI400" s="15">
        <v>5.0</v>
      </c>
      <c r="AJ400" s="16">
        <v>10.0</v>
      </c>
      <c r="AK400" s="20">
        <v>15.0</v>
      </c>
      <c r="AL400" s="21">
        <v>13.0</v>
      </c>
      <c r="AM400" s="22">
        <v>8.0</v>
      </c>
      <c r="AN400" s="38">
        <f t="shared" ref="AN400:AP400" si="398">AH400/(AH400+AK400)</f>
        <v>0.347826087</v>
      </c>
      <c r="AO400" s="38">
        <f t="shared" si="398"/>
        <v>0.2777777778</v>
      </c>
      <c r="AP400" s="38">
        <f t="shared" si="398"/>
        <v>0.5555555556</v>
      </c>
      <c r="AQ400" s="23"/>
      <c r="AR400" s="23"/>
      <c r="AS400" s="23"/>
    </row>
    <row r="401">
      <c r="A401" s="29">
        <v>5625.0</v>
      </c>
      <c r="B401" s="30">
        <v>3153.0</v>
      </c>
      <c r="C401" s="31" t="s">
        <v>0</v>
      </c>
      <c r="D401" s="5">
        <v>20.0</v>
      </c>
      <c r="E401" s="6">
        <v>43.0</v>
      </c>
      <c r="F401" s="7">
        <v>29.0</v>
      </c>
      <c r="G401" s="8">
        <v>50.0</v>
      </c>
      <c r="H401" s="9">
        <v>136.0</v>
      </c>
      <c r="I401" s="10">
        <v>62.0</v>
      </c>
      <c r="J401" s="11">
        <v>16.0</v>
      </c>
      <c r="K401" s="12">
        <v>22.0</v>
      </c>
      <c r="L401" s="13">
        <v>71.0</v>
      </c>
      <c r="M401" s="31"/>
      <c r="N401" s="14">
        <v>14.0</v>
      </c>
      <c r="O401" s="15">
        <v>21.0</v>
      </c>
      <c r="P401" s="16">
        <v>18.0</v>
      </c>
      <c r="Q401" s="17">
        <v>38.0</v>
      </c>
      <c r="R401" s="18">
        <v>158.0</v>
      </c>
      <c r="S401" s="19">
        <v>34.0</v>
      </c>
      <c r="T401" s="20">
        <v>18.0</v>
      </c>
      <c r="U401" s="21">
        <v>25.0</v>
      </c>
      <c r="V401" s="22">
        <v>44.0</v>
      </c>
      <c r="W401" s="31"/>
      <c r="X401" s="14">
        <v>8.0</v>
      </c>
      <c r="Y401" s="15">
        <v>7.0</v>
      </c>
      <c r="Z401" s="16">
        <v>20.0</v>
      </c>
      <c r="AA401" s="17">
        <v>37.0</v>
      </c>
      <c r="AB401" s="18">
        <v>152.0</v>
      </c>
      <c r="AC401" s="19">
        <v>37.0</v>
      </c>
      <c r="AD401" s="20">
        <v>9.0</v>
      </c>
      <c r="AE401" s="21">
        <v>20.0</v>
      </c>
      <c r="AF401" s="22">
        <v>27.0</v>
      </c>
      <c r="AG401" s="37"/>
      <c r="AH401" s="14">
        <v>14.0</v>
      </c>
      <c r="AI401" s="15">
        <v>21.0</v>
      </c>
      <c r="AJ401" s="16">
        <v>18.0</v>
      </c>
      <c r="AK401" s="20">
        <v>18.0</v>
      </c>
      <c r="AL401" s="21">
        <v>25.0</v>
      </c>
      <c r="AM401" s="22">
        <v>44.0</v>
      </c>
      <c r="AN401" s="38">
        <f t="shared" ref="AN401:AP401" si="399">AH401/(AH401+AK401)</f>
        <v>0.4375</v>
      </c>
      <c r="AO401" s="38">
        <f t="shared" si="399"/>
        <v>0.4565217391</v>
      </c>
      <c r="AP401" s="38">
        <f t="shared" si="399"/>
        <v>0.2903225806</v>
      </c>
      <c r="AQ401" s="23"/>
      <c r="AR401" s="23"/>
      <c r="AS401" s="23"/>
    </row>
    <row r="402">
      <c r="A402" s="29">
        <v>5635.0</v>
      </c>
      <c r="B402" s="30">
        <v>1712.0</v>
      </c>
      <c r="C402" s="31" t="s">
        <v>0</v>
      </c>
      <c r="D402" s="5">
        <v>11.0</v>
      </c>
      <c r="E402" s="6">
        <v>11.0</v>
      </c>
      <c r="F402" s="7">
        <v>5.0</v>
      </c>
      <c r="G402" s="8">
        <v>22.0</v>
      </c>
      <c r="H402" s="9">
        <v>59.0</v>
      </c>
      <c r="I402" s="10">
        <v>23.0</v>
      </c>
      <c r="J402" s="11">
        <v>14.0</v>
      </c>
      <c r="K402" s="12">
        <v>12.0</v>
      </c>
      <c r="L402" s="13">
        <v>33.0</v>
      </c>
      <c r="M402" s="31"/>
      <c r="N402" s="14">
        <v>9.0</v>
      </c>
      <c r="O402" s="15">
        <v>9.0</v>
      </c>
      <c r="P402" s="16">
        <v>3.0</v>
      </c>
      <c r="Q402" s="17">
        <v>19.0</v>
      </c>
      <c r="R402" s="18">
        <v>63.0</v>
      </c>
      <c r="S402" s="19">
        <v>13.0</v>
      </c>
      <c r="T402" s="20">
        <v>10.0</v>
      </c>
      <c r="U402" s="21">
        <v>14.0</v>
      </c>
      <c r="V402" s="22">
        <v>14.0</v>
      </c>
      <c r="W402" s="31"/>
      <c r="X402" s="14">
        <v>7.0</v>
      </c>
      <c r="Y402" s="15">
        <v>5.0</v>
      </c>
      <c r="Z402" s="16">
        <v>4.0</v>
      </c>
      <c r="AA402" s="17">
        <v>19.0</v>
      </c>
      <c r="AB402" s="18">
        <v>62.0</v>
      </c>
      <c r="AC402" s="19">
        <v>13.0</v>
      </c>
      <c r="AD402" s="20">
        <v>10.0</v>
      </c>
      <c r="AE402" s="21">
        <v>11.0</v>
      </c>
      <c r="AF402" s="22">
        <v>9.0</v>
      </c>
      <c r="AG402" s="37"/>
      <c r="AH402" s="14">
        <v>9.0</v>
      </c>
      <c r="AI402" s="15">
        <v>9.0</v>
      </c>
      <c r="AJ402" s="16">
        <v>3.0</v>
      </c>
      <c r="AK402" s="20">
        <v>10.0</v>
      </c>
      <c r="AL402" s="21">
        <v>14.0</v>
      </c>
      <c r="AM402" s="22">
        <v>14.0</v>
      </c>
      <c r="AN402" s="38">
        <f t="shared" ref="AN402:AP402" si="400">AH402/(AH402+AK402)</f>
        <v>0.4736842105</v>
      </c>
      <c r="AO402" s="38">
        <f t="shared" si="400"/>
        <v>0.3913043478</v>
      </c>
      <c r="AP402" s="38">
        <f t="shared" si="400"/>
        <v>0.1764705882</v>
      </c>
      <c r="AQ402" s="23"/>
      <c r="AR402" s="23"/>
      <c r="AS402" s="23"/>
    </row>
    <row r="403">
      <c r="A403" s="29">
        <v>5652.0</v>
      </c>
      <c r="B403" s="30">
        <v>1211.0</v>
      </c>
      <c r="C403" s="31" t="s">
        <v>0</v>
      </c>
      <c r="D403" s="5">
        <v>18.0</v>
      </c>
      <c r="E403" s="6">
        <v>39.0</v>
      </c>
      <c r="F403" s="7">
        <v>26.0</v>
      </c>
      <c r="G403" s="8">
        <v>63.0</v>
      </c>
      <c r="H403" s="9">
        <v>148.0</v>
      </c>
      <c r="I403" s="10">
        <v>58.0</v>
      </c>
      <c r="J403" s="11">
        <v>31.0</v>
      </c>
      <c r="K403" s="12">
        <v>26.0</v>
      </c>
      <c r="L403" s="13">
        <v>70.0</v>
      </c>
      <c r="M403" s="31"/>
      <c r="N403" s="14">
        <v>40.0</v>
      </c>
      <c r="O403" s="15">
        <v>35.0</v>
      </c>
      <c r="P403" s="16">
        <v>24.0</v>
      </c>
      <c r="Q403" s="17">
        <v>30.0</v>
      </c>
      <c r="R403" s="18">
        <v>79.0</v>
      </c>
      <c r="S403" s="19">
        <v>10.0</v>
      </c>
      <c r="T403" s="20">
        <v>31.0</v>
      </c>
      <c r="U403" s="21">
        <v>86.0</v>
      </c>
      <c r="V403" s="22">
        <v>69.0</v>
      </c>
      <c r="W403" s="31"/>
      <c r="X403" s="14">
        <v>20.0</v>
      </c>
      <c r="Y403" s="15">
        <v>16.0</v>
      </c>
      <c r="Z403" s="16">
        <v>33.0</v>
      </c>
      <c r="AA403" s="17">
        <v>29.0</v>
      </c>
      <c r="AB403" s="18">
        <v>79.0</v>
      </c>
      <c r="AC403" s="19">
        <v>11.0</v>
      </c>
      <c r="AD403" s="20">
        <v>33.0</v>
      </c>
      <c r="AE403" s="21">
        <v>69.0</v>
      </c>
      <c r="AF403" s="22">
        <v>45.0</v>
      </c>
      <c r="AG403" s="37"/>
      <c r="AH403" s="14">
        <v>40.0</v>
      </c>
      <c r="AI403" s="15">
        <v>35.0</v>
      </c>
      <c r="AJ403" s="16">
        <v>24.0</v>
      </c>
      <c r="AK403" s="20">
        <v>31.0</v>
      </c>
      <c r="AL403" s="21">
        <v>86.0</v>
      </c>
      <c r="AM403" s="22">
        <v>69.0</v>
      </c>
      <c r="AN403" s="38">
        <f t="shared" ref="AN403:AP403" si="401">AH403/(AH403+AK403)</f>
        <v>0.5633802817</v>
      </c>
      <c r="AO403" s="38">
        <f t="shared" si="401"/>
        <v>0.2892561983</v>
      </c>
      <c r="AP403" s="38">
        <f t="shared" si="401"/>
        <v>0.2580645161</v>
      </c>
      <c r="AQ403" s="23"/>
      <c r="AR403" s="23"/>
      <c r="AS403" s="23"/>
    </row>
    <row r="404">
      <c r="A404" s="29">
        <v>6001.0</v>
      </c>
      <c r="B404" s="30">
        <v>2316.0</v>
      </c>
      <c r="C404" s="31" t="s">
        <v>0</v>
      </c>
      <c r="D404" s="5">
        <v>21.0</v>
      </c>
      <c r="E404" s="6">
        <v>71.0</v>
      </c>
      <c r="F404" s="7">
        <v>22.0</v>
      </c>
      <c r="G404" s="8">
        <v>45.0</v>
      </c>
      <c r="H404" s="9">
        <v>182.0</v>
      </c>
      <c r="I404" s="10">
        <v>57.0</v>
      </c>
      <c r="J404" s="11">
        <v>15.0</v>
      </c>
      <c r="K404" s="12">
        <v>11.0</v>
      </c>
      <c r="L404" s="13">
        <v>89.0</v>
      </c>
      <c r="M404" s="31"/>
      <c r="N404" s="14">
        <v>20.0</v>
      </c>
      <c r="O404" s="15">
        <v>49.0</v>
      </c>
      <c r="P404" s="16">
        <v>22.0</v>
      </c>
      <c r="Q404" s="17">
        <v>19.0</v>
      </c>
      <c r="R404" s="18">
        <v>156.0</v>
      </c>
      <c r="S404" s="19">
        <v>15.0</v>
      </c>
      <c r="T404" s="20">
        <v>28.0</v>
      </c>
      <c r="U404" s="21">
        <v>55.0</v>
      </c>
      <c r="V404" s="22">
        <v>42.0</v>
      </c>
      <c r="W404" s="31"/>
      <c r="X404" s="14">
        <v>15.0</v>
      </c>
      <c r="Y404" s="15">
        <v>27.0</v>
      </c>
      <c r="Z404" s="16">
        <v>26.0</v>
      </c>
      <c r="AA404" s="17">
        <v>20.0</v>
      </c>
      <c r="AB404" s="18">
        <v>158.0</v>
      </c>
      <c r="AC404" s="19">
        <v>13.0</v>
      </c>
      <c r="AD404" s="20">
        <v>30.0</v>
      </c>
      <c r="AE404" s="21">
        <v>56.0</v>
      </c>
      <c r="AF404" s="22">
        <v>38.0</v>
      </c>
      <c r="AG404" s="37"/>
      <c r="AH404" s="14">
        <v>20.0</v>
      </c>
      <c r="AI404" s="15">
        <v>49.0</v>
      </c>
      <c r="AJ404" s="16">
        <v>22.0</v>
      </c>
      <c r="AK404" s="20">
        <v>28.0</v>
      </c>
      <c r="AL404" s="21">
        <v>55.0</v>
      </c>
      <c r="AM404" s="22">
        <v>42.0</v>
      </c>
      <c r="AN404" s="38">
        <f t="shared" ref="AN404:AP404" si="402">AH404/(AH404+AK404)</f>
        <v>0.4166666667</v>
      </c>
      <c r="AO404" s="38">
        <f t="shared" si="402"/>
        <v>0.4711538462</v>
      </c>
      <c r="AP404" s="38">
        <f t="shared" si="402"/>
        <v>0.34375</v>
      </c>
      <c r="AQ404" s="23"/>
      <c r="AR404" s="23"/>
      <c r="AS404" s="23"/>
    </row>
    <row r="405">
      <c r="A405" s="29">
        <v>6003.0</v>
      </c>
      <c r="B405" s="30">
        <v>1099.0</v>
      </c>
      <c r="C405" s="31" t="s">
        <v>0</v>
      </c>
      <c r="D405" s="5">
        <v>18.0</v>
      </c>
      <c r="E405" s="6">
        <v>41.0</v>
      </c>
      <c r="F405" s="7">
        <v>9.0</v>
      </c>
      <c r="G405" s="8">
        <v>94.0</v>
      </c>
      <c r="H405" s="9">
        <v>205.0</v>
      </c>
      <c r="I405" s="10">
        <v>55.0</v>
      </c>
      <c r="J405" s="11">
        <v>31.0</v>
      </c>
      <c r="K405" s="12">
        <v>10.0</v>
      </c>
      <c r="L405" s="13">
        <v>64.0</v>
      </c>
      <c r="M405" s="31"/>
      <c r="N405" s="14">
        <v>42.0</v>
      </c>
      <c r="O405" s="15">
        <v>61.0</v>
      </c>
      <c r="P405" s="16">
        <v>18.0</v>
      </c>
      <c r="Q405" s="17">
        <v>32.0</v>
      </c>
      <c r="R405" s="18">
        <v>143.0</v>
      </c>
      <c r="S405" s="19">
        <v>15.0</v>
      </c>
      <c r="T405" s="20">
        <v>60.0</v>
      </c>
      <c r="U405" s="21">
        <v>69.0</v>
      </c>
      <c r="V405" s="22">
        <v>41.0</v>
      </c>
      <c r="W405" s="31"/>
      <c r="X405" s="14">
        <v>19.0</v>
      </c>
      <c r="Y405" s="15">
        <v>21.0</v>
      </c>
      <c r="Z405" s="16">
        <v>10.0</v>
      </c>
      <c r="AA405" s="17">
        <v>32.0</v>
      </c>
      <c r="AB405" s="18">
        <v>145.0</v>
      </c>
      <c r="AC405" s="19">
        <v>15.0</v>
      </c>
      <c r="AD405" s="20">
        <v>57.0</v>
      </c>
      <c r="AE405" s="21">
        <v>56.0</v>
      </c>
      <c r="AF405" s="22">
        <v>28.0</v>
      </c>
      <c r="AG405" s="37"/>
      <c r="AH405" s="14">
        <v>42.0</v>
      </c>
      <c r="AI405" s="15">
        <v>61.0</v>
      </c>
      <c r="AJ405" s="16">
        <v>18.0</v>
      </c>
      <c r="AK405" s="20">
        <v>60.0</v>
      </c>
      <c r="AL405" s="21">
        <v>69.0</v>
      </c>
      <c r="AM405" s="22">
        <v>41.0</v>
      </c>
      <c r="AN405" s="38">
        <f t="shared" ref="AN405:AP405" si="403">AH405/(AH405+AK405)</f>
        <v>0.4117647059</v>
      </c>
      <c r="AO405" s="38">
        <f t="shared" si="403"/>
        <v>0.4692307692</v>
      </c>
      <c r="AP405" s="38">
        <f t="shared" si="403"/>
        <v>0.3050847458</v>
      </c>
      <c r="AQ405" s="23"/>
      <c r="AR405" s="23"/>
      <c r="AS405" s="23"/>
    </row>
    <row r="406">
      <c r="A406" s="29">
        <v>6004.0</v>
      </c>
      <c r="B406" s="30">
        <v>1458.0</v>
      </c>
      <c r="C406" s="31" t="s">
        <v>0</v>
      </c>
      <c r="D406" s="5">
        <v>22.0</v>
      </c>
      <c r="E406" s="6">
        <v>49.0</v>
      </c>
      <c r="F406" s="7">
        <v>8.0</v>
      </c>
      <c r="G406" s="8">
        <v>148.0</v>
      </c>
      <c r="H406" s="9">
        <v>294.0</v>
      </c>
      <c r="I406" s="10">
        <v>64.0</v>
      </c>
      <c r="J406" s="11">
        <v>32.0</v>
      </c>
      <c r="K406" s="12">
        <v>7.0</v>
      </c>
      <c r="L406" s="13">
        <v>105.0</v>
      </c>
      <c r="M406" s="31"/>
      <c r="N406" s="14">
        <v>59.0</v>
      </c>
      <c r="O406" s="15">
        <v>66.0</v>
      </c>
      <c r="P406" s="16">
        <v>15.0</v>
      </c>
      <c r="Q406" s="17">
        <v>66.0</v>
      </c>
      <c r="R406" s="18">
        <v>209.0</v>
      </c>
      <c r="S406" s="19">
        <v>14.0</v>
      </c>
      <c r="T406" s="20">
        <v>71.0</v>
      </c>
      <c r="U406" s="21">
        <v>98.0</v>
      </c>
      <c r="V406" s="22">
        <v>53.0</v>
      </c>
      <c r="W406" s="31"/>
      <c r="X406" s="14">
        <v>32.0</v>
      </c>
      <c r="Y406" s="15">
        <v>32.0</v>
      </c>
      <c r="Z406" s="16">
        <v>19.0</v>
      </c>
      <c r="AA406" s="17">
        <v>65.0</v>
      </c>
      <c r="AB406" s="18">
        <v>204.0</v>
      </c>
      <c r="AC406" s="19">
        <v>12.0</v>
      </c>
      <c r="AD406" s="20">
        <v>70.0</v>
      </c>
      <c r="AE406" s="21">
        <v>84.0</v>
      </c>
      <c r="AF406" s="22">
        <v>37.0</v>
      </c>
      <c r="AG406" s="37"/>
      <c r="AH406" s="14">
        <v>59.0</v>
      </c>
      <c r="AI406" s="15">
        <v>66.0</v>
      </c>
      <c r="AJ406" s="16">
        <v>15.0</v>
      </c>
      <c r="AK406" s="20">
        <v>71.0</v>
      </c>
      <c r="AL406" s="21">
        <v>98.0</v>
      </c>
      <c r="AM406" s="22">
        <v>53.0</v>
      </c>
      <c r="AN406" s="38">
        <f t="shared" ref="AN406:AP406" si="404">AH406/(AH406+AK406)</f>
        <v>0.4538461538</v>
      </c>
      <c r="AO406" s="38">
        <f t="shared" si="404"/>
        <v>0.4024390244</v>
      </c>
      <c r="AP406" s="38">
        <f t="shared" si="404"/>
        <v>0.2205882353</v>
      </c>
      <c r="AQ406" s="23"/>
      <c r="AR406" s="23"/>
      <c r="AS406" s="23"/>
    </row>
    <row r="407">
      <c r="A407" s="29">
        <v>6007.0</v>
      </c>
      <c r="B407" s="30">
        <v>2030.0</v>
      </c>
      <c r="C407" s="31" t="s">
        <v>0</v>
      </c>
      <c r="D407" s="5">
        <v>20.0</v>
      </c>
      <c r="E407" s="6">
        <v>43.0</v>
      </c>
      <c r="F407" s="7">
        <v>36.0</v>
      </c>
      <c r="G407" s="8">
        <v>63.0</v>
      </c>
      <c r="H407" s="9">
        <v>110.0</v>
      </c>
      <c r="I407" s="10">
        <v>46.0</v>
      </c>
      <c r="J407" s="11">
        <v>21.0</v>
      </c>
      <c r="K407" s="12">
        <v>30.0</v>
      </c>
      <c r="L407" s="13">
        <v>54.0</v>
      </c>
      <c r="M407" s="31"/>
      <c r="N407" s="14">
        <v>26.0</v>
      </c>
      <c r="O407" s="15">
        <v>29.0</v>
      </c>
      <c r="P407" s="16">
        <v>19.0</v>
      </c>
      <c r="Q407" s="17">
        <v>17.0</v>
      </c>
      <c r="R407" s="18">
        <v>111.0</v>
      </c>
      <c r="S407" s="19">
        <v>16.0</v>
      </c>
      <c r="T407" s="20">
        <v>48.0</v>
      </c>
      <c r="U407" s="21">
        <v>44.0</v>
      </c>
      <c r="V407" s="22">
        <v>53.0</v>
      </c>
      <c r="W407" s="31"/>
      <c r="X407" s="14">
        <v>16.0</v>
      </c>
      <c r="Y407" s="15">
        <v>13.0</v>
      </c>
      <c r="Z407" s="16">
        <v>32.0</v>
      </c>
      <c r="AA407" s="17">
        <v>16.0</v>
      </c>
      <c r="AB407" s="18">
        <v>111.0</v>
      </c>
      <c r="AC407" s="19">
        <v>16.0</v>
      </c>
      <c r="AD407" s="20">
        <v>38.0</v>
      </c>
      <c r="AE407" s="21">
        <v>48.0</v>
      </c>
      <c r="AF407" s="22">
        <v>34.0</v>
      </c>
      <c r="AG407" s="37"/>
      <c r="AH407" s="14">
        <v>26.0</v>
      </c>
      <c r="AI407" s="15">
        <v>29.0</v>
      </c>
      <c r="AJ407" s="16">
        <v>19.0</v>
      </c>
      <c r="AK407" s="20">
        <v>48.0</v>
      </c>
      <c r="AL407" s="21">
        <v>44.0</v>
      </c>
      <c r="AM407" s="22">
        <v>53.0</v>
      </c>
      <c r="AN407" s="38">
        <f t="shared" ref="AN407:AP407" si="405">AH407/(AH407+AK407)</f>
        <v>0.3513513514</v>
      </c>
      <c r="AO407" s="38">
        <f t="shared" si="405"/>
        <v>0.397260274</v>
      </c>
      <c r="AP407" s="38">
        <f t="shared" si="405"/>
        <v>0.2638888889</v>
      </c>
      <c r="AQ407" s="23"/>
      <c r="AR407" s="23"/>
      <c r="AS407" s="23"/>
    </row>
    <row r="408">
      <c r="A408" s="29">
        <v>6009.0</v>
      </c>
      <c r="B408" s="30">
        <v>1588.0</v>
      </c>
      <c r="C408" s="31" t="s">
        <v>0</v>
      </c>
      <c r="D408" s="5">
        <v>16.0</v>
      </c>
      <c r="E408" s="6">
        <v>51.0</v>
      </c>
      <c r="F408" s="7">
        <v>22.0</v>
      </c>
      <c r="G408" s="8">
        <v>42.0</v>
      </c>
      <c r="H408" s="9">
        <v>111.0</v>
      </c>
      <c r="I408" s="10">
        <v>37.0</v>
      </c>
      <c r="J408" s="11">
        <v>11.0</v>
      </c>
      <c r="K408" s="12">
        <v>14.0</v>
      </c>
      <c r="L408" s="13">
        <v>49.0</v>
      </c>
      <c r="M408" s="31"/>
      <c r="N408" s="14">
        <v>11.0</v>
      </c>
      <c r="O408" s="15">
        <v>26.0</v>
      </c>
      <c r="P408" s="16">
        <v>13.0</v>
      </c>
      <c r="Q408" s="17">
        <v>24.0</v>
      </c>
      <c r="R408" s="18">
        <v>94.0</v>
      </c>
      <c r="S408" s="19">
        <v>19.0</v>
      </c>
      <c r="T408" s="20">
        <v>21.0</v>
      </c>
      <c r="U408" s="21">
        <v>48.0</v>
      </c>
      <c r="V408" s="22">
        <v>30.0</v>
      </c>
      <c r="W408" s="31"/>
      <c r="X408" s="14">
        <v>6.0</v>
      </c>
      <c r="Y408" s="15">
        <v>16.0</v>
      </c>
      <c r="Z408" s="16">
        <v>17.0</v>
      </c>
      <c r="AA408" s="17">
        <v>24.0</v>
      </c>
      <c r="AB408" s="18">
        <v>94.0</v>
      </c>
      <c r="AC408" s="19">
        <v>18.0</v>
      </c>
      <c r="AD408" s="20">
        <v>21.0</v>
      </c>
      <c r="AE408" s="21">
        <v>42.0</v>
      </c>
      <c r="AF408" s="22">
        <v>22.0</v>
      </c>
      <c r="AG408" s="37"/>
      <c r="AH408" s="14">
        <v>11.0</v>
      </c>
      <c r="AI408" s="15">
        <v>26.0</v>
      </c>
      <c r="AJ408" s="16">
        <v>13.0</v>
      </c>
      <c r="AK408" s="20">
        <v>21.0</v>
      </c>
      <c r="AL408" s="21">
        <v>48.0</v>
      </c>
      <c r="AM408" s="22">
        <v>30.0</v>
      </c>
      <c r="AN408" s="38">
        <f t="shared" ref="AN408:AP408" si="406">AH408/(AH408+AK408)</f>
        <v>0.34375</v>
      </c>
      <c r="AO408" s="38">
        <f t="shared" si="406"/>
        <v>0.3513513514</v>
      </c>
      <c r="AP408" s="38">
        <f t="shared" si="406"/>
        <v>0.3023255814</v>
      </c>
      <c r="AQ408" s="23"/>
      <c r="AR408" s="23"/>
      <c r="AS408" s="23"/>
    </row>
    <row r="409">
      <c r="A409" s="29">
        <v>6011.0</v>
      </c>
      <c r="B409" s="30">
        <v>1013.0</v>
      </c>
      <c r="C409" s="31" t="s">
        <v>0</v>
      </c>
      <c r="D409" s="5">
        <v>8.0</v>
      </c>
      <c r="E409" s="6">
        <v>17.0</v>
      </c>
      <c r="F409" s="7">
        <v>17.0</v>
      </c>
      <c r="G409" s="8">
        <v>23.0</v>
      </c>
      <c r="H409" s="9">
        <v>76.0</v>
      </c>
      <c r="I409" s="10">
        <v>22.0</v>
      </c>
      <c r="J409" s="11">
        <v>15.0</v>
      </c>
      <c r="K409" s="12">
        <v>9.0</v>
      </c>
      <c r="L409" s="13">
        <v>43.0</v>
      </c>
      <c r="M409" s="31"/>
      <c r="N409" s="14">
        <v>6.0</v>
      </c>
      <c r="O409" s="15">
        <v>11.0</v>
      </c>
      <c r="P409" s="16">
        <v>12.0</v>
      </c>
      <c r="Q409" s="17">
        <v>17.0</v>
      </c>
      <c r="R409" s="18">
        <v>69.0</v>
      </c>
      <c r="S409" s="19">
        <v>14.0</v>
      </c>
      <c r="T409" s="20">
        <v>14.0</v>
      </c>
      <c r="U409" s="21">
        <v>24.0</v>
      </c>
      <c r="V409" s="22">
        <v>18.0</v>
      </c>
      <c r="W409" s="31"/>
      <c r="X409" s="14">
        <v>5.0</v>
      </c>
      <c r="Y409" s="15">
        <v>6.0</v>
      </c>
      <c r="Z409" s="16">
        <v>6.0</v>
      </c>
      <c r="AA409" s="17">
        <v>17.0</v>
      </c>
      <c r="AB409" s="18">
        <v>63.0</v>
      </c>
      <c r="AC409" s="19">
        <v>13.0</v>
      </c>
      <c r="AD409" s="20">
        <v>11.0</v>
      </c>
      <c r="AE409" s="21">
        <v>23.0</v>
      </c>
      <c r="AF409" s="22">
        <v>14.0</v>
      </c>
      <c r="AG409" s="37"/>
      <c r="AH409" s="14">
        <v>6.0</v>
      </c>
      <c r="AI409" s="15">
        <v>11.0</v>
      </c>
      <c r="AJ409" s="16">
        <v>12.0</v>
      </c>
      <c r="AK409" s="20">
        <v>14.0</v>
      </c>
      <c r="AL409" s="21">
        <v>24.0</v>
      </c>
      <c r="AM409" s="22">
        <v>18.0</v>
      </c>
      <c r="AN409" s="38">
        <f t="shared" ref="AN409:AP409" si="407">AH409/(AH409+AK409)</f>
        <v>0.3</v>
      </c>
      <c r="AO409" s="38">
        <f t="shared" si="407"/>
        <v>0.3142857143</v>
      </c>
      <c r="AP409" s="38">
        <f t="shared" si="407"/>
        <v>0.4</v>
      </c>
      <c r="AQ409" s="23"/>
      <c r="AR409" s="23"/>
      <c r="AS409" s="23"/>
    </row>
    <row r="410">
      <c r="A410" s="29">
        <v>6012.0</v>
      </c>
      <c r="B410" s="30">
        <v>1030.0</v>
      </c>
      <c r="C410" s="31" t="s">
        <v>0</v>
      </c>
      <c r="D410" s="5">
        <v>3.0</v>
      </c>
      <c r="E410" s="6">
        <v>21.0</v>
      </c>
      <c r="F410" s="7">
        <v>20.0</v>
      </c>
      <c r="G410" s="8">
        <v>27.0</v>
      </c>
      <c r="H410" s="9">
        <v>60.0</v>
      </c>
      <c r="I410" s="10">
        <v>36.0</v>
      </c>
      <c r="J410" s="11">
        <v>9.0</v>
      </c>
      <c r="K410" s="12">
        <v>8.0</v>
      </c>
      <c r="L410" s="13">
        <v>25.0</v>
      </c>
      <c r="M410" s="31"/>
      <c r="N410" s="14">
        <v>9.0</v>
      </c>
      <c r="O410" s="15">
        <v>12.0</v>
      </c>
      <c r="P410" s="16">
        <v>17.0</v>
      </c>
      <c r="Q410" s="17">
        <v>16.0</v>
      </c>
      <c r="R410" s="18">
        <v>47.0</v>
      </c>
      <c r="S410" s="19">
        <v>4.0</v>
      </c>
      <c r="T410" s="20">
        <v>14.0</v>
      </c>
      <c r="U410" s="21">
        <v>25.0</v>
      </c>
      <c r="V410" s="22">
        <v>28.0</v>
      </c>
      <c r="W410" s="31"/>
      <c r="X410" s="14">
        <v>9.0</v>
      </c>
      <c r="Y410" s="15">
        <v>4.0</v>
      </c>
      <c r="Z410" s="16">
        <v>21.0</v>
      </c>
      <c r="AA410" s="17">
        <v>15.0</v>
      </c>
      <c r="AB410" s="18">
        <v>41.0</v>
      </c>
      <c r="AC410" s="19">
        <v>6.0</v>
      </c>
      <c r="AD410" s="20">
        <v>16.0</v>
      </c>
      <c r="AE410" s="21">
        <v>16.0</v>
      </c>
      <c r="AF410" s="22">
        <v>17.0</v>
      </c>
      <c r="AG410" s="37"/>
      <c r="AH410" s="14">
        <v>9.0</v>
      </c>
      <c r="AI410" s="15">
        <v>12.0</v>
      </c>
      <c r="AJ410" s="16">
        <v>17.0</v>
      </c>
      <c r="AK410" s="20">
        <v>14.0</v>
      </c>
      <c r="AL410" s="21">
        <v>25.0</v>
      </c>
      <c r="AM410" s="22">
        <v>28.0</v>
      </c>
      <c r="AN410" s="38">
        <f t="shared" ref="AN410:AP410" si="408">AH410/(AH410+AK410)</f>
        <v>0.3913043478</v>
      </c>
      <c r="AO410" s="38">
        <f t="shared" si="408"/>
        <v>0.3243243243</v>
      </c>
      <c r="AP410" s="38">
        <f t="shared" si="408"/>
        <v>0.3777777778</v>
      </c>
      <c r="AQ410" s="23"/>
      <c r="AR410" s="23"/>
      <c r="AS410" s="23"/>
    </row>
    <row r="411">
      <c r="A411" s="29">
        <v>6014.0</v>
      </c>
      <c r="B411" s="30">
        <v>1399.0</v>
      </c>
      <c r="C411" s="31" t="s">
        <v>0</v>
      </c>
      <c r="D411" s="5">
        <v>25.0</v>
      </c>
      <c r="E411" s="6">
        <v>21.0</v>
      </c>
      <c r="F411" s="7">
        <v>7.0</v>
      </c>
      <c r="G411" s="8">
        <v>38.0</v>
      </c>
      <c r="H411" s="9">
        <v>114.0</v>
      </c>
      <c r="I411" s="10">
        <v>25.0</v>
      </c>
      <c r="J411" s="11">
        <v>20.0</v>
      </c>
      <c r="K411" s="12">
        <v>6.0</v>
      </c>
      <c r="L411" s="13">
        <v>62.0</v>
      </c>
      <c r="M411" s="31"/>
      <c r="N411" s="14">
        <v>22.0</v>
      </c>
      <c r="O411" s="15">
        <v>21.0</v>
      </c>
      <c r="P411" s="16">
        <v>11.0</v>
      </c>
      <c r="Q411" s="17">
        <v>27.0</v>
      </c>
      <c r="R411" s="18">
        <v>87.0</v>
      </c>
      <c r="S411" s="19">
        <v>6.0</v>
      </c>
      <c r="T411" s="20">
        <v>19.0</v>
      </c>
      <c r="U411" s="21">
        <v>44.0</v>
      </c>
      <c r="V411" s="22">
        <v>16.0</v>
      </c>
      <c r="W411" s="31"/>
      <c r="X411" s="14">
        <v>12.0</v>
      </c>
      <c r="Y411" s="15">
        <v>8.0</v>
      </c>
      <c r="Z411" s="16">
        <v>9.0</v>
      </c>
      <c r="AA411" s="17">
        <v>25.0</v>
      </c>
      <c r="AB411" s="18">
        <v>88.0</v>
      </c>
      <c r="AC411" s="19">
        <v>6.0</v>
      </c>
      <c r="AD411" s="20">
        <v>22.0</v>
      </c>
      <c r="AE411" s="21">
        <v>43.0</v>
      </c>
      <c r="AF411" s="22">
        <v>13.0</v>
      </c>
      <c r="AG411" s="37"/>
      <c r="AH411" s="14">
        <v>22.0</v>
      </c>
      <c r="AI411" s="15">
        <v>21.0</v>
      </c>
      <c r="AJ411" s="16">
        <v>11.0</v>
      </c>
      <c r="AK411" s="20">
        <v>19.0</v>
      </c>
      <c r="AL411" s="21">
        <v>44.0</v>
      </c>
      <c r="AM411" s="22">
        <v>16.0</v>
      </c>
      <c r="AN411" s="38">
        <f t="shared" ref="AN411:AP411" si="409">AH411/(AH411+AK411)</f>
        <v>0.5365853659</v>
      </c>
      <c r="AO411" s="38">
        <f t="shared" si="409"/>
        <v>0.3230769231</v>
      </c>
      <c r="AP411" s="38">
        <f t="shared" si="409"/>
        <v>0.4074074074</v>
      </c>
      <c r="AQ411" s="23"/>
      <c r="AR411" s="23"/>
      <c r="AS411" s="23"/>
    </row>
    <row r="412">
      <c r="A412" s="29">
        <v>6015.0</v>
      </c>
      <c r="B412" s="30">
        <v>1359.0</v>
      </c>
      <c r="C412" s="31" t="s">
        <v>0</v>
      </c>
      <c r="D412" s="5">
        <v>8.0</v>
      </c>
      <c r="E412" s="6">
        <v>24.0</v>
      </c>
      <c r="F412" s="7">
        <v>11.0</v>
      </c>
      <c r="G412" s="8">
        <v>26.0</v>
      </c>
      <c r="H412" s="9">
        <v>68.0</v>
      </c>
      <c r="I412" s="10">
        <v>13.0</v>
      </c>
      <c r="J412" s="11">
        <v>13.0</v>
      </c>
      <c r="K412" s="12">
        <v>14.0</v>
      </c>
      <c r="L412" s="13">
        <v>25.0</v>
      </c>
      <c r="M412" s="31"/>
      <c r="N412" s="14">
        <v>3.0</v>
      </c>
      <c r="O412" s="15">
        <v>15.0</v>
      </c>
      <c r="P412" s="16">
        <v>8.0</v>
      </c>
      <c r="Q412" s="17">
        <v>20.0</v>
      </c>
      <c r="R412" s="18">
        <v>61.0</v>
      </c>
      <c r="S412" s="19">
        <v>9.0</v>
      </c>
      <c r="T412" s="20">
        <v>16.0</v>
      </c>
      <c r="U412" s="21">
        <v>19.0</v>
      </c>
      <c r="V412" s="22">
        <v>13.0</v>
      </c>
      <c r="W412" s="31"/>
      <c r="X412" s="14">
        <v>5.0</v>
      </c>
      <c r="Y412" s="15">
        <v>4.0</v>
      </c>
      <c r="Z412" s="16">
        <v>13.0</v>
      </c>
      <c r="AA412" s="17">
        <v>21.0</v>
      </c>
      <c r="AB412" s="18">
        <v>61.0</v>
      </c>
      <c r="AC412" s="19">
        <v>12.0</v>
      </c>
      <c r="AD412" s="20">
        <v>14.0</v>
      </c>
      <c r="AE412" s="21">
        <v>22.0</v>
      </c>
      <c r="AF412" s="22">
        <v>8.0</v>
      </c>
      <c r="AG412" s="37"/>
      <c r="AH412" s="14">
        <v>3.0</v>
      </c>
      <c r="AI412" s="15">
        <v>15.0</v>
      </c>
      <c r="AJ412" s="16">
        <v>8.0</v>
      </c>
      <c r="AK412" s="20">
        <v>16.0</v>
      </c>
      <c r="AL412" s="21">
        <v>19.0</v>
      </c>
      <c r="AM412" s="22">
        <v>13.0</v>
      </c>
      <c r="AN412" s="38">
        <f t="shared" ref="AN412:AP412" si="410">AH412/(AH412+AK412)</f>
        <v>0.1578947368</v>
      </c>
      <c r="AO412" s="38">
        <f t="shared" si="410"/>
        <v>0.4411764706</v>
      </c>
      <c r="AP412" s="38">
        <f t="shared" si="410"/>
        <v>0.380952381</v>
      </c>
      <c r="AQ412" s="23"/>
      <c r="AR412" s="23"/>
      <c r="AS412" s="23"/>
    </row>
    <row r="413">
      <c r="A413" s="29">
        <v>6016.0</v>
      </c>
      <c r="B413" s="30">
        <v>2203.0</v>
      </c>
      <c r="C413" s="31" t="s">
        <v>0</v>
      </c>
      <c r="D413" s="5">
        <v>23.0</v>
      </c>
      <c r="E413" s="6">
        <v>30.0</v>
      </c>
      <c r="F413" s="7">
        <v>14.0</v>
      </c>
      <c r="G413" s="8">
        <v>69.0</v>
      </c>
      <c r="H413" s="9">
        <v>129.0</v>
      </c>
      <c r="I413" s="10">
        <v>25.0</v>
      </c>
      <c r="J413" s="11">
        <v>27.0</v>
      </c>
      <c r="K413" s="12">
        <v>12.0</v>
      </c>
      <c r="L413" s="13">
        <v>67.0</v>
      </c>
      <c r="M413" s="31"/>
      <c r="N413" s="14">
        <v>20.0</v>
      </c>
      <c r="O413" s="15">
        <v>22.0</v>
      </c>
      <c r="P413" s="16">
        <v>10.0</v>
      </c>
      <c r="Q413" s="17">
        <v>42.0</v>
      </c>
      <c r="R413" s="18">
        <v>116.0</v>
      </c>
      <c r="S413" s="19">
        <v>16.0</v>
      </c>
      <c r="T413" s="20">
        <v>40.0</v>
      </c>
      <c r="U413" s="21">
        <v>34.0</v>
      </c>
      <c r="V413" s="22">
        <v>20.0</v>
      </c>
      <c r="W413" s="31"/>
      <c r="X413" s="14">
        <v>19.0</v>
      </c>
      <c r="Y413" s="15">
        <v>12.0</v>
      </c>
      <c r="Z413" s="16">
        <v>14.0</v>
      </c>
      <c r="AA413" s="17">
        <v>45.0</v>
      </c>
      <c r="AB413" s="18">
        <v>125.0</v>
      </c>
      <c r="AC413" s="19">
        <v>13.0</v>
      </c>
      <c r="AD413" s="20">
        <v>37.0</v>
      </c>
      <c r="AE413" s="21">
        <v>30.0</v>
      </c>
      <c r="AF413" s="22">
        <v>11.0</v>
      </c>
      <c r="AG413" s="37"/>
      <c r="AH413" s="14">
        <v>20.0</v>
      </c>
      <c r="AI413" s="15">
        <v>22.0</v>
      </c>
      <c r="AJ413" s="16">
        <v>10.0</v>
      </c>
      <c r="AK413" s="20">
        <v>40.0</v>
      </c>
      <c r="AL413" s="21">
        <v>34.0</v>
      </c>
      <c r="AM413" s="22">
        <v>20.0</v>
      </c>
      <c r="AN413" s="38">
        <f t="shared" ref="AN413:AP413" si="411">AH413/(AH413+AK413)</f>
        <v>0.3333333333</v>
      </c>
      <c r="AO413" s="38">
        <f t="shared" si="411"/>
        <v>0.3928571429</v>
      </c>
      <c r="AP413" s="38">
        <f t="shared" si="411"/>
        <v>0.3333333333</v>
      </c>
      <c r="AQ413" s="23"/>
      <c r="AR413" s="23"/>
      <c r="AS413" s="23"/>
    </row>
    <row r="414">
      <c r="A414" s="29">
        <v>6017.0</v>
      </c>
      <c r="B414" s="30">
        <v>2829.0</v>
      </c>
      <c r="C414" s="31" t="s">
        <v>0</v>
      </c>
      <c r="D414" s="5">
        <v>33.0</v>
      </c>
      <c r="E414" s="6">
        <v>40.0</v>
      </c>
      <c r="F414" s="7">
        <v>35.0</v>
      </c>
      <c r="G414" s="8">
        <v>77.0</v>
      </c>
      <c r="H414" s="9">
        <v>159.0</v>
      </c>
      <c r="I414" s="10">
        <v>74.0</v>
      </c>
      <c r="J414" s="11">
        <v>34.0</v>
      </c>
      <c r="K414" s="12">
        <v>27.0</v>
      </c>
      <c r="L414" s="13">
        <v>97.0</v>
      </c>
      <c r="M414" s="31"/>
      <c r="N414" s="14">
        <v>27.0</v>
      </c>
      <c r="O414" s="15">
        <v>26.0</v>
      </c>
      <c r="P414" s="16">
        <v>26.0</v>
      </c>
      <c r="Q414" s="17">
        <v>56.0</v>
      </c>
      <c r="R414" s="18">
        <v>158.0</v>
      </c>
      <c r="S414" s="19">
        <v>36.0</v>
      </c>
      <c r="T414" s="20">
        <v>51.0</v>
      </c>
      <c r="U414" s="21">
        <v>69.0</v>
      </c>
      <c r="V414" s="22">
        <v>47.0</v>
      </c>
      <c r="W414" s="31"/>
      <c r="X414" s="14">
        <v>27.0</v>
      </c>
      <c r="Y414" s="15">
        <v>13.0</v>
      </c>
      <c r="Z414" s="16">
        <v>22.0</v>
      </c>
      <c r="AA414" s="17">
        <v>50.0</v>
      </c>
      <c r="AB414" s="18">
        <v>152.0</v>
      </c>
      <c r="AC414" s="19">
        <v>36.0</v>
      </c>
      <c r="AD414" s="20">
        <v>39.0</v>
      </c>
      <c r="AE414" s="21">
        <v>61.0</v>
      </c>
      <c r="AF414" s="22">
        <v>35.0</v>
      </c>
      <c r="AG414" s="37"/>
      <c r="AH414" s="14">
        <v>27.0</v>
      </c>
      <c r="AI414" s="15">
        <v>26.0</v>
      </c>
      <c r="AJ414" s="16">
        <v>26.0</v>
      </c>
      <c r="AK414" s="20">
        <v>51.0</v>
      </c>
      <c r="AL414" s="21">
        <v>69.0</v>
      </c>
      <c r="AM414" s="22">
        <v>47.0</v>
      </c>
      <c r="AN414" s="38">
        <f t="shared" ref="AN414:AP414" si="412">AH414/(AH414+AK414)</f>
        <v>0.3461538462</v>
      </c>
      <c r="AO414" s="38">
        <f t="shared" si="412"/>
        <v>0.2736842105</v>
      </c>
      <c r="AP414" s="38">
        <f t="shared" si="412"/>
        <v>0.3561643836</v>
      </c>
      <c r="AQ414" s="23"/>
      <c r="AR414" s="23"/>
      <c r="AS414" s="23"/>
    </row>
    <row r="415">
      <c r="A415" s="29">
        <v>6018.0</v>
      </c>
      <c r="B415" s="30">
        <v>909.0</v>
      </c>
      <c r="C415" s="31" t="s">
        <v>0</v>
      </c>
      <c r="D415" s="5">
        <v>6.0</v>
      </c>
      <c r="E415" s="6">
        <v>26.0</v>
      </c>
      <c r="F415" s="7">
        <v>16.0</v>
      </c>
      <c r="G415" s="8">
        <v>38.0</v>
      </c>
      <c r="H415" s="9">
        <v>128.0</v>
      </c>
      <c r="I415" s="10">
        <v>26.0</v>
      </c>
      <c r="J415" s="11">
        <v>17.0</v>
      </c>
      <c r="K415" s="12">
        <v>2.0</v>
      </c>
      <c r="L415" s="13">
        <v>25.0</v>
      </c>
      <c r="M415" s="31"/>
      <c r="N415" s="14">
        <v>8.0</v>
      </c>
      <c r="O415" s="15">
        <v>34.0</v>
      </c>
      <c r="P415" s="16">
        <v>8.0</v>
      </c>
      <c r="Q415" s="17">
        <v>22.0</v>
      </c>
      <c r="R415" s="18">
        <v>57.0</v>
      </c>
      <c r="S415" s="19">
        <v>7.0</v>
      </c>
      <c r="T415" s="20">
        <v>23.0</v>
      </c>
      <c r="U415" s="21">
        <v>69.0</v>
      </c>
      <c r="V415" s="22">
        <v>27.0</v>
      </c>
      <c r="W415" s="31"/>
      <c r="X415" s="14">
        <v>5.0</v>
      </c>
      <c r="Y415" s="15">
        <v>9.0</v>
      </c>
      <c r="Z415" s="16">
        <v>11.0</v>
      </c>
      <c r="AA415" s="17">
        <v>23.0</v>
      </c>
      <c r="AB415" s="18">
        <v>62.0</v>
      </c>
      <c r="AC415" s="19">
        <v>5.0</v>
      </c>
      <c r="AD415" s="20">
        <v>22.0</v>
      </c>
      <c r="AE415" s="21">
        <v>79.0</v>
      </c>
      <c r="AF415" s="22">
        <v>22.0</v>
      </c>
      <c r="AG415" s="37"/>
      <c r="AH415" s="14">
        <v>8.0</v>
      </c>
      <c r="AI415" s="15">
        <v>34.0</v>
      </c>
      <c r="AJ415" s="16">
        <v>8.0</v>
      </c>
      <c r="AK415" s="20">
        <v>23.0</v>
      </c>
      <c r="AL415" s="21">
        <v>69.0</v>
      </c>
      <c r="AM415" s="22">
        <v>27.0</v>
      </c>
      <c r="AN415" s="38">
        <f t="shared" ref="AN415:AP415" si="413">AH415/(AH415+AK415)</f>
        <v>0.2580645161</v>
      </c>
      <c r="AO415" s="38">
        <f t="shared" si="413"/>
        <v>0.3300970874</v>
      </c>
      <c r="AP415" s="38">
        <f t="shared" si="413"/>
        <v>0.2285714286</v>
      </c>
      <c r="AQ415" s="23"/>
      <c r="AR415" s="23"/>
      <c r="AS415" s="23"/>
    </row>
    <row r="416">
      <c r="A416" s="29">
        <v>6030.0</v>
      </c>
      <c r="B416" s="30">
        <v>1171.0</v>
      </c>
      <c r="C416" s="31" t="s">
        <v>0</v>
      </c>
      <c r="D416" s="5">
        <v>10.0</v>
      </c>
      <c r="E416" s="6">
        <v>15.0</v>
      </c>
      <c r="F416" s="7">
        <v>13.0</v>
      </c>
      <c r="G416" s="8">
        <v>19.0</v>
      </c>
      <c r="H416" s="9">
        <v>81.0</v>
      </c>
      <c r="I416" s="10">
        <v>30.0</v>
      </c>
      <c r="J416" s="11">
        <v>5.0</v>
      </c>
      <c r="K416" s="12">
        <v>5.0</v>
      </c>
      <c r="L416" s="13">
        <v>36.0</v>
      </c>
      <c r="M416" s="31"/>
      <c r="N416" s="14">
        <v>8.0</v>
      </c>
      <c r="O416" s="15">
        <v>11.0</v>
      </c>
      <c r="P416" s="16">
        <v>7.0</v>
      </c>
      <c r="Q416" s="17">
        <v>14.0</v>
      </c>
      <c r="R416" s="18">
        <v>76.0</v>
      </c>
      <c r="S416" s="19">
        <v>15.0</v>
      </c>
      <c r="T416" s="20">
        <v>9.0</v>
      </c>
      <c r="U416" s="21">
        <v>17.0</v>
      </c>
      <c r="V416" s="22">
        <v>18.0</v>
      </c>
      <c r="W416" s="31"/>
      <c r="X416" s="14">
        <v>6.0</v>
      </c>
      <c r="Y416" s="15">
        <v>2.0</v>
      </c>
      <c r="Z416" s="16">
        <v>12.0</v>
      </c>
      <c r="AA416" s="17">
        <v>12.0</v>
      </c>
      <c r="AB416" s="18">
        <v>81.0</v>
      </c>
      <c r="AC416" s="19">
        <v>15.0</v>
      </c>
      <c r="AD416" s="20">
        <v>9.0</v>
      </c>
      <c r="AE416" s="21">
        <v>24.0</v>
      </c>
      <c r="AF416" s="22">
        <v>17.0</v>
      </c>
      <c r="AG416" s="37"/>
      <c r="AH416" s="14">
        <v>8.0</v>
      </c>
      <c r="AI416" s="15">
        <v>11.0</v>
      </c>
      <c r="AJ416" s="16">
        <v>7.0</v>
      </c>
      <c r="AK416" s="20">
        <v>9.0</v>
      </c>
      <c r="AL416" s="21">
        <v>17.0</v>
      </c>
      <c r="AM416" s="22">
        <v>18.0</v>
      </c>
      <c r="AN416" s="38">
        <f t="shared" ref="AN416:AP416" si="414">AH416/(AH416+AK416)</f>
        <v>0.4705882353</v>
      </c>
      <c r="AO416" s="38">
        <f t="shared" si="414"/>
        <v>0.3928571429</v>
      </c>
      <c r="AP416" s="38">
        <f t="shared" si="414"/>
        <v>0.28</v>
      </c>
      <c r="AQ416" s="23"/>
      <c r="AR416" s="23"/>
      <c r="AS416" s="23"/>
    </row>
    <row r="417">
      <c r="A417" s="29">
        <v>6031.0</v>
      </c>
      <c r="B417" s="30">
        <v>1096.0</v>
      </c>
      <c r="C417" s="31" t="s">
        <v>0</v>
      </c>
      <c r="D417" s="5">
        <v>11.0</v>
      </c>
      <c r="E417" s="6">
        <v>21.0</v>
      </c>
      <c r="F417" s="7">
        <v>10.0</v>
      </c>
      <c r="G417" s="8">
        <v>23.0</v>
      </c>
      <c r="H417" s="9">
        <v>53.0</v>
      </c>
      <c r="I417" s="10">
        <v>18.0</v>
      </c>
      <c r="J417" s="11">
        <v>4.0</v>
      </c>
      <c r="K417" s="12">
        <v>11.0</v>
      </c>
      <c r="L417" s="13">
        <v>20.0</v>
      </c>
      <c r="M417" s="31"/>
      <c r="N417" s="14">
        <v>4.0</v>
      </c>
      <c r="O417" s="15">
        <v>5.0</v>
      </c>
      <c r="P417" s="16">
        <v>4.0</v>
      </c>
      <c r="Q417" s="17">
        <v>21.0</v>
      </c>
      <c r="R417" s="18">
        <v>52.0</v>
      </c>
      <c r="S417" s="19">
        <v>17.0</v>
      </c>
      <c r="T417" s="20">
        <v>11.0</v>
      </c>
      <c r="U417" s="21">
        <v>7.0</v>
      </c>
      <c r="V417" s="22">
        <v>13.0</v>
      </c>
      <c r="W417" s="31"/>
      <c r="X417" s="14">
        <v>2.0</v>
      </c>
      <c r="Y417" s="15">
        <v>1.0</v>
      </c>
      <c r="Z417" s="16">
        <v>7.0</v>
      </c>
      <c r="AA417" s="17">
        <v>20.0</v>
      </c>
      <c r="AB417" s="18">
        <v>57.0</v>
      </c>
      <c r="AC417" s="19">
        <v>17.0</v>
      </c>
      <c r="AD417" s="20">
        <v>11.0</v>
      </c>
      <c r="AE417" s="21">
        <v>11.0</v>
      </c>
      <c r="AF417" s="22">
        <v>8.0</v>
      </c>
      <c r="AG417" s="37"/>
      <c r="AH417" s="14">
        <v>4.0</v>
      </c>
      <c r="AI417" s="15">
        <v>5.0</v>
      </c>
      <c r="AJ417" s="16">
        <v>4.0</v>
      </c>
      <c r="AK417" s="20">
        <v>11.0</v>
      </c>
      <c r="AL417" s="21">
        <v>7.0</v>
      </c>
      <c r="AM417" s="22">
        <v>13.0</v>
      </c>
      <c r="AN417" s="38">
        <f t="shared" ref="AN417:AP417" si="415">AH417/(AH417+AK417)</f>
        <v>0.2666666667</v>
      </c>
      <c r="AO417" s="38">
        <f t="shared" si="415"/>
        <v>0.4166666667</v>
      </c>
      <c r="AP417" s="38">
        <f t="shared" si="415"/>
        <v>0.2352941176</v>
      </c>
      <c r="AQ417" s="23"/>
      <c r="AR417" s="23"/>
      <c r="AS417" s="23"/>
    </row>
    <row r="418">
      <c r="A418" s="29">
        <v>6033.0</v>
      </c>
      <c r="B418" s="30">
        <v>1635.0</v>
      </c>
      <c r="C418" s="31" t="s">
        <v>0</v>
      </c>
      <c r="D418" s="5">
        <v>15.0</v>
      </c>
      <c r="E418" s="6">
        <v>17.0</v>
      </c>
      <c r="F418" s="7">
        <v>3.0</v>
      </c>
      <c r="G418" s="8">
        <v>35.0</v>
      </c>
      <c r="H418" s="9">
        <v>86.0</v>
      </c>
      <c r="I418" s="10">
        <v>16.0</v>
      </c>
      <c r="J418" s="11">
        <v>15.0</v>
      </c>
      <c r="K418" s="12">
        <v>7.0</v>
      </c>
      <c r="L418" s="13">
        <v>40.0</v>
      </c>
      <c r="M418" s="31"/>
      <c r="N418" s="14">
        <v>12.0</v>
      </c>
      <c r="O418" s="15">
        <v>12.0</v>
      </c>
      <c r="P418" s="16">
        <v>5.0</v>
      </c>
      <c r="Q418" s="17">
        <v>28.0</v>
      </c>
      <c r="R418" s="18">
        <v>77.0</v>
      </c>
      <c r="S418" s="19">
        <v>16.0</v>
      </c>
      <c r="T418" s="20">
        <v>15.0</v>
      </c>
      <c r="U418" s="21">
        <v>40.0</v>
      </c>
      <c r="V418" s="22">
        <v>9.0</v>
      </c>
      <c r="W418" s="31"/>
      <c r="X418" s="14">
        <v>7.0</v>
      </c>
      <c r="Y418" s="15">
        <v>7.0</v>
      </c>
      <c r="Z418" s="16">
        <v>1.0</v>
      </c>
      <c r="AA418" s="17">
        <v>29.0</v>
      </c>
      <c r="AB418" s="18">
        <v>75.0</v>
      </c>
      <c r="AC418" s="19">
        <v>15.0</v>
      </c>
      <c r="AD418" s="20">
        <v>14.0</v>
      </c>
      <c r="AE418" s="21">
        <v>29.0</v>
      </c>
      <c r="AF418" s="22">
        <v>10.0</v>
      </c>
      <c r="AG418" s="37"/>
      <c r="AH418" s="14">
        <v>12.0</v>
      </c>
      <c r="AI418" s="15">
        <v>12.0</v>
      </c>
      <c r="AJ418" s="16">
        <v>5.0</v>
      </c>
      <c r="AK418" s="20">
        <v>15.0</v>
      </c>
      <c r="AL418" s="21">
        <v>40.0</v>
      </c>
      <c r="AM418" s="22">
        <v>9.0</v>
      </c>
      <c r="AN418" s="38">
        <f t="shared" ref="AN418:AP418" si="416">AH418/(AH418+AK418)</f>
        <v>0.4444444444</v>
      </c>
      <c r="AO418" s="38">
        <f t="shared" si="416"/>
        <v>0.2307692308</v>
      </c>
      <c r="AP418" s="38">
        <f t="shared" si="416"/>
        <v>0.3571428571</v>
      </c>
      <c r="AQ418" s="23"/>
      <c r="AR418" s="23"/>
      <c r="AS418" s="23"/>
    </row>
    <row r="419">
      <c r="A419" s="29">
        <v>6036.0</v>
      </c>
      <c r="B419" s="30">
        <v>1465.0</v>
      </c>
      <c r="C419" s="31" t="s">
        <v>0</v>
      </c>
      <c r="D419" s="5">
        <v>10.0</v>
      </c>
      <c r="E419" s="6">
        <v>18.0</v>
      </c>
      <c r="F419" s="7">
        <v>9.0</v>
      </c>
      <c r="G419" s="8">
        <v>67.0</v>
      </c>
      <c r="H419" s="9">
        <v>127.0</v>
      </c>
      <c r="I419" s="10">
        <v>43.0</v>
      </c>
      <c r="J419" s="11">
        <v>9.0</v>
      </c>
      <c r="K419" s="12">
        <v>6.0</v>
      </c>
      <c r="L419" s="13">
        <v>54.0</v>
      </c>
      <c r="M419" s="31"/>
      <c r="N419" s="14">
        <v>26.0</v>
      </c>
      <c r="O419" s="15">
        <v>28.0</v>
      </c>
      <c r="P419" s="16">
        <v>15.0</v>
      </c>
      <c r="Q419" s="17">
        <v>18.0</v>
      </c>
      <c r="R419" s="18">
        <v>99.0</v>
      </c>
      <c r="S419" s="19">
        <v>11.0</v>
      </c>
      <c r="T419" s="20">
        <v>42.0</v>
      </c>
      <c r="U419" s="21">
        <v>40.0</v>
      </c>
      <c r="V419" s="22">
        <v>21.0</v>
      </c>
      <c r="W419" s="31"/>
      <c r="X419" s="14">
        <v>18.0</v>
      </c>
      <c r="Y419" s="15">
        <v>10.0</v>
      </c>
      <c r="Z419" s="16">
        <v>21.0</v>
      </c>
      <c r="AA419" s="17">
        <v>17.0</v>
      </c>
      <c r="AB419" s="18">
        <v>95.0</v>
      </c>
      <c r="AC419" s="19">
        <v>12.0</v>
      </c>
      <c r="AD419" s="20">
        <v>35.0</v>
      </c>
      <c r="AE419" s="21">
        <v>50.0</v>
      </c>
      <c r="AF419" s="22">
        <v>18.0</v>
      </c>
      <c r="AG419" s="37"/>
      <c r="AH419" s="14">
        <v>26.0</v>
      </c>
      <c r="AI419" s="15">
        <v>28.0</v>
      </c>
      <c r="AJ419" s="16">
        <v>15.0</v>
      </c>
      <c r="AK419" s="20">
        <v>42.0</v>
      </c>
      <c r="AL419" s="21">
        <v>40.0</v>
      </c>
      <c r="AM419" s="22">
        <v>21.0</v>
      </c>
      <c r="AN419" s="38">
        <f t="shared" ref="AN419:AP419" si="417">AH419/(AH419+AK419)</f>
        <v>0.3823529412</v>
      </c>
      <c r="AO419" s="38">
        <f t="shared" si="417"/>
        <v>0.4117647059</v>
      </c>
      <c r="AP419" s="38">
        <f t="shared" si="417"/>
        <v>0.4166666667</v>
      </c>
      <c r="AQ419" s="23"/>
      <c r="AR419" s="23"/>
      <c r="AS419" s="23"/>
    </row>
    <row r="420">
      <c r="A420" s="29">
        <v>6037.0</v>
      </c>
      <c r="B420" s="30">
        <v>1876.0</v>
      </c>
      <c r="C420" s="31" t="s">
        <v>0</v>
      </c>
      <c r="D420" s="5">
        <v>7.0</v>
      </c>
      <c r="E420" s="6">
        <v>29.0</v>
      </c>
      <c r="F420" s="7">
        <v>25.0</v>
      </c>
      <c r="G420" s="8">
        <v>26.0</v>
      </c>
      <c r="H420" s="9">
        <v>94.0</v>
      </c>
      <c r="I420" s="10">
        <v>57.0</v>
      </c>
      <c r="J420" s="11">
        <v>18.0</v>
      </c>
      <c r="K420" s="12">
        <v>17.0</v>
      </c>
      <c r="L420" s="13">
        <v>65.0</v>
      </c>
      <c r="M420" s="31"/>
      <c r="N420" s="14">
        <v>9.0</v>
      </c>
      <c r="O420" s="15">
        <v>14.0</v>
      </c>
      <c r="P420" s="16">
        <v>16.0</v>
      </c>
      <c r="Q420" s="17">
        <v>19.0</v>
      </c>
      <c r="R420" s="18">
        <v>92.0</v>
      </c>
      <c r="S420" s="19">
        <v>28.0</v>
      </c>
      <c r="T420" s="20">
        <v>17.0</v>
      </c>
      <c r="U420" s="21">
        <v>29.0</v>
      </c>
      <c r="V420" s="22">
        <v>42.0</v>
      </c>
      <c r="W420" s="31"/>
      <c r="X420" s="14">
        <v>10.0</v>
      </c>
      <c r="Y420" s="15">
        <v>14.0</v>
      </c>
      <c r="Z420" s="16">
        <v>31.0</v>
      </c>
      <c r="AA420" s="17">
        <v>18.0</v>
      </c>
      <c r="AB420" s="18">
        <v>99.0</v>
      </c>
      <c r="AC420" s="19">
        <v>32.0</v>
      </c>
      <c r="AD420" s="20">
        <v>15.0</v>
      </c>
      <c r="AE420" s="21">
        <v>25.0</v>
      </c>
      <c r="AF420" s="22">
        <v>20.0</v>
      </c>
      <c r="AG420" s="37"/>
      <c r="AH420" s="14">
        <v>9.0</v>
      </c>
      <c r="AI420" s="15">
        <v>14.0</v>
      </c>
      <c r="AJ420" s="16">
        <v>16.0</v>
      </c>
      <c r="AK420" s="20">
        <v>17.0</v>
      </c>
      <c r="AL420" s="21">
        <v>29.0</v>
      </c>
      <c r="AM420" s="22">
        <v>42.0</v>
      </c>
      <c r="AN420" s="38">
        <f t="shared" ref="AN420:AP420" si="418">AH420/(AH420+AK420)</f>
        <v>0.3461538462</v>
      </c>
      <c r="AO420" s="38">
        <f t="shared" si="418"/>
        <v>0.3255813953</v>
      </c>
      <c r="AP420" s="38">
        <f t="shared" si="418"/>
        <v>0.275862069</v>
      </c>
      <c r="AQ420" s="23"/>
      <c r="AR420" s="23"/>
      <c r="AS420" s="23"/>
    </row>
    <row r="421">
      <c r="A421" s="29">
        <v>6038.0</v>
      </c>
      <c r="B421" s="30">
        <v>1419.0</v>
      </c>
      <c r="C421" s="31" t="s">
        <v>0</v>
      </c>
      <c r="D421" s="5">
        <v>12.0</v>
      </c>
      <c r="E421" s="6">
        <v>6.0</v>
      </c>
      <c r="F421" s="7">
        <v>13.0</v>
      </c>
      <c r="G421" s="8">
        <v>28.0</v>
      </c>
      <c r="H421" s="9">
        <v>62.0</v>
      </c>
      <c r="I421" s="10">
        <v>22.0</v>
      </c>
      <c r="J421" s="11">
        <v>9.0</v>
      </c>
      <c r="K421" s="12">
        <v>5.0</v>
      </c>
      <c r="L421" s="13">
        <v>26.0</v>
      </c>
      <c r="M421" s="31"/>
      <c r="N421" s="14">
        <v>12.0</v>
      </c>
      <c r="O421" s="15">
        <v>7.0</v>
      </c>
      <c r="P421" s="16">
        <v>4.0</v>
      </c>
      <c r="Q421" s="17">
        <v>17.0</v>
      </c>
      <c r="R421" s="18">
        <v>57.0</v>
      </c>
      <c r="S421" s="19">
        <v>12.0</v>
      </c>
      <c r="T421" s="20">
        <v>13.0</v>
      </c>
      <c r="U421" s="21">
        <v>18.0</v>
      </c>
      <c r="V421" s="22">
        <v>19.0</v>
      </c>
      <c r="W421" s="31"/>
      <c r="X421" s="14">
        <v>12.0</v>
      </c>
      <c r="Y421" s="15">
        <v>5.0</v>
      </c>
      <c r="Z421" s="16">
        <v>9.0</v>
      </c>
      <c r="AA421" s="17">
        <v>16.0</v>
      </c>
      <c r="AB421" s="18">
        <v>57.0</v>
      </c>
      <c r="AC421" s="19">
        <v>11.0</v>
      </c>
      <c r="AD421" s="20">
        <v>11.0</v>
      </c>
      <c r="AE421" s="21">
        <v>20.0</v>
      </c>
      <c r="AF421" s="22">
        <v>15.0</v>
      </c>
      <c r="AG421" s="37"/>
      <c r="AH421" s="14">
        <v>12.0</v>
      </c>
      <c r="AI421" s="15">
        <v>7.0</v>
      </c>
      <c r="AJ421" s="16">
        <v>4.0</v>
      </c>
      <c r="AK421" s="20">
        <v>13.0</v>
      </c>
      <c r="AL421" s="21">
        <v>18.0</v>
      </c>
      <c r="AM421" s="22">
        <v>19.0</v>
      </c>
      <c r="AN421" s="38">
        <f t="shared" ref="AN421:AP421" si="419">AH421/(AH421+AK421)</f>
        <v>0.48</v>
      </c>
      <c r="AO421" s="38">
        <f t="shared" si="419"/>
        <v>0.28</v>
      </c>
      <c r="AP421" s="38">
        <f t="shared" si="419"/>
        <v>0.1739130435</v>
      </c>
      <c r="AQ421" s="23"/>
      <c r="AR421" s="23"/>
      <c r="AS421" s="23"/>
    </row>
    <row r="422">
      <c r="A422" s="29">
        <v>6042.0</v>
      </c>
      <c r="B422" s="30">
        <v>2262.0</v>
      </c>
      <c r="C422" s="31" t="s">
        <v>0</v>
      </c>
      <c r="D422" s="5">
        <v>24.0</v>
      </c>
      <c r="E422" s="6">
        <v>42.0</v>
      </c>
      <c r="F422" s="7">
        <v>26.0</v>
      </c>
      <c r="G422" s="8">
        <v>65.0</v>
      </c>
      <c r="H422" s="9">
        <v>164.0</v>
      </c>
      <c r="I422" s="10">
        <v>47.0</v>
      </c>
      <c r="J422" s="11">
        <v>20.0</v>
      </c>
      <c r="K422" s="12">
        <v>24.0</v>
      </c>
      <c r="L422" s="13">
        <v>62.0</v>
      </c>
      <c r="M422" s="31"/>
      <c r="N422" s="14">
        <v>22.0</v>
      </c>
      <c r="O422" s="15">
        <v>26.0</v>
      </c>
      <c r="P422" s="16">
        <v>16.0</v>
      </c>
      <c r="Q422" s="17">
        <v>39.0</v>
      </c>
      <c r="R422" s="18">
        <v>112.0</v>
      </c>
      <c r="S422" s="19">
        <v>21.0</v>
      </c>
      <c r="T422" s="20">
        <v>28.0</v>
      </c>
      <c r="U422" s="21">
        <v>59.0</v>
      </c>
      <c r="V422" s="22">
        <v>38.0</v>
      </c>
      <c r="W422" s="31"/>
      <c r="X422" s="14">
        <v>25.0</v>
      </c>
      <c r="Y422" s="15">
        <v>19.0</v>
      </c>
      <c r="Z422" s="16">
        <v>23.0</v>
      </c>
      <c r="AA422" s="17">
        <v>39.0</v>
      </c>
      <c r="AB422" s="18">
        <v>106.0</v>
      </c>
      <c r="AC422" s="19">
        <v>22.0</v>
      </c>
      <c r="AD422" s="20">
        <v>23.0</v>
      </c>
      <c r="AE422" s="21">
        <v>54.0</v>
      </c>
      <c r="AF422" s="22">
        <v>34.0</v>
      </c>
      <c r="AG422" s="37"/>
      <c r="AH422" s="14">
        <v>22.0</v>
      </c>
      <c r="AI422" s="15">
        <v>26.0</v>
      </c>
      <c r="AJ422" s="16">
        <v>16.0</v>
      </c>
      <c r="AK422" s="20">
        <v>28.0</v>
      </c>
      <c r="AL422" s="21">
        <v>59.0</v>
      </c>
      <c r="AM422" s="22">
        <v>38.0</v>
      </c>
      <c r="AN422" s="38">
        <f t="shared" ref="AN422:AP422" si="420">AH422/(AH422+AK422)</f>
        <v>0.44</v>
      </c>
      <c r="AO422" s="38">
        <f t="shared" si="420"/>
        <v>0.3058823529</v>
      </c>
      <c r="AP422" s="38">
        <f t="shared" si="420"/>
        <v>0.2962962963</v>
      </c>
      <c r="AQ422" s="23"/>
      <c r="AR422" s="23"/>
      <c r="AS422" s="23"/>
    </row>
    <row r="423">
      <c r="A423" s="29">
        <v>6044.0</v>
      </c>
      <c r="B423" s="30">
        <v>2239.0</v>
      </c>
      <c r="C423" s="31" t="s">
        <v>0</v>
      </c>
      <c r="D423" s="5">
        <v>11.0</v>
      </c>
      <c r="E423" s="6">
        <v>31.0</v>
      </c>
      <c r="F423" s="7">
        <v>13.0</v>
      </c>
      <c r="G423" s="8">
        <v>46.0</v>
      </c>
      <c r="H423" s="9">
        <v>110.0</v>
      </c>
      <c r="I423" s="10">
        <v>27.0</v>
      </c>
      <c r="J423" s="11">
        <v>13.0</v>
      </c>
      <c r="K423" s="12">
        <v>8.0</v>
      </c>
      <c r="L423" s="13">
        <v>46.0</v>
      </c>
      <c r="M423" s="31"/>
      <c r="N423" s="14">
        <v>13.0</v>
      </c>
      <c r="O423" s="15">
        <v>6.0</v>
      </c>
      <c r="P423" s="16">
        <v>11.0</v>
      </c>
      <c r="Q423" s="17">
        <v>34.0</v>
      </c>
      <c r="R423" s="18">
        <v>91.0</v>
      </c>
      <c r="S423" s="19">
        <v>7.0</v>
      </c>
      <c r="T423" s="20">
        <v>12.0</v>
      </c>
      <c r="U423" s="21">
        <v>27.0</v>
      </c>
      <c r="V423" s="22">
        <v>22.0</v>
      </c>
      <c r="W423" s="31"/>
      <c r="X423" s="14">
        <v>7.0</v>
      </c>
      <c r="Y423" s="15">
        <v>9.0</v>
      </c>
      <c r="Z423" s="16">
        <v>15.0</v>
      </c>
      <c r="AA423" s="17">
        <v>33.0</v>
      </c>
      <c r="AB423" s="18">
        <v>94.0</v>
      </c>
      <c r="AC423" s="19">
        <v>8.0</v>
      </c>
      <c r="AD423" s="20">
        <v>10.0</v>
      </c>
      <c r="AE423" s="21">
        <v>18.0</v>
      </c>
      <c r="AF423" s="22">
        <v>18.0</v>
      </c>
      <c r="AG423" s="37"/>
      <c r="AH423" s="14">
        <v>13.0</v>
      </c>
      <c r="AI423" s="15">
        <v>6.0</v>
      </c>
      <c r="AJ423" s="16">
        <v>11.0</v>
      </c>
      <c r="AK423" s="20">
        <v>12.0</v>
      </c>
      <c r="AL423" s="21">
        <v>27.0</v>
      </c>
      <c r="AM423" s="22">
        <v>22.0</v>
      </c>
      <c r="AN423" s="38">
        <f t="shared" ref="AN423:AP423" si="421">AH423/(AH423+AK423)</f>
        <v>0.52</v>
      </c>
      <c r="AO423" s="38">
        <f t="shared" si="421"/>
        <v>0.1818181818</v>
      </c>
      <c r="AP423" s="38">
        <f t="shared" si="421"/>
        <v>0.3333333333</v>
      </c>
      <c r="AQ423" s="23"/>
      <c r="AR423" s="23"/>
      <c r="AS423" s="23"/>
    </row>
    <row r="424">
      <c r="A424" s="29">
        <v>6045.0</v>
      </c>
      <c r="B424" s="30">
        <v>2485.0</v>
      </c>
      <c r="C424" s="31" t="s">
        <v>0</v>
      </c>
      <c r="D424" s="5">
        <v>18.0</v>
      </c>
      <c r="E424" s="6">
        <v>34.0</v>
      </c>
      <c r="F424" s="7">
        <v>27.0</v>
      </c>
      <c r="G424" s="8">
        <v>49.0</v>
      </c>
      <c r="H424" s="9">
        <v>122.0</v>
      </c>
      <c r="I424" s="10">
        <v>42.0</v>
      </c>
      <c r="J424" s="11">
        <v>25.0</v>
      </c>
      <c r="K424" s="12">
        <v>15.0</v>
      </c>
      <c r="L424" s="13">
        <v>64.0</v>
      </c>
      <c r="M424" s="31"/>
      <c r="N424" s="14">
        <v>14.0</v>
      </c>
      <c r="O424" s="15">
        <v>18.0</v>
      </c>
      <c r="P424" s="16">
        <v>22.0</v>
      </c>
      <c r="Q424" s="17">
        <v>32.0</v>
      </c>
      <c r="R424" s="18">
        <v>132.0</v>
      </c>
      <c r="S424" s="19">
        <v>13.0</v>
      </c>
      <c r="T424" s="20">
        <v>29.0</v>
      </c>
      <c r="U424" s="21">
        <v>34.0</v>
      </c>
      <c r="V424" s="22">
        <v>39.0</v>
      </c>
      <c r="W424" s="31"/>
      <c r="X424" s="14">
        <v>15.0</v>
      </c>
      <c r="Y424" s="15">
        <v>10.0</v>
      </c>
      <c r="Z424" s="16">
        <v>19.0</v>
      </c>
      <c r="AA424" s="17">
        <v>36.0</v>
      </c>
      <c r="AB424" s="18">
        <v>139.0</v>
      </c>
      <c r="AC424" s="19">
        <v>15.0</v>
      </c>
      <c r="AD424" s="20">
        <v>22.0</v>
      </c>
      <c r="AE424" s="21">
        <v>27.0</v>
      </c>
      <c r="AF424" s="22">
        <v>30.0</v>
      </c>
      <c r="AG424" s="37"/>
      <c r="AH424" s="14">
        <v>14.0</v>
      </c>
      <c r="AI424" s="15">
        <v>18.0</v>
      </c>
      <c r="AJ424" s="16">
        <v>22.0</v>
      </c>
      <c r="AK424" s="20">
        <v>29.0</v>
      </c>
      <c r="AL424" s="21">
        <v>34.0</v>
      </c>
      <c r="AM424" s="22">
        <v>39.0</v>
      </c>
      <c r="AN424" s="38">
        <f t="shared" ref="AN424:AP424" si="422">AH424/(AH424+AK424)</f>
        <v>0.3255813953</v>
      </c>
      <c r="AO424" s="38">
        <f t="shared" si="422"/>
        <v>0.3461538462</v>
      </c>
      <c r="AP424" s="38">
        <f t="shared" si="422"/>
        <v>0.3606557377</v>
      </c>
      <c r="AQ424" s="23"/>
      <c r="AR424" s="23"/>
      <c r="AS424" s="23"/>
    </row>
    <row r="425">
      <c r="A425" s="29">
        <v>6046.0</v>
      </c>
      <c r="B425" s="30">
        <v>839.0</v>
      </c>
      <c r="C425" s="31" t="s">
        <v>0</v>
      </c>
      <c r="D425" s="5">
        <v>1.0</v>
      </c>
      <c r="E425" s="6">
        <v>13.0</v>
      </c>
      <c r="F425" s="7">
        <v>5.0</v>
      </c>
      <c r="G425" s="8">
        <v>17.0</v>
      </c>
      <c r="H425" s="9">
        <v>51.0</v>
      </c>
      <c r="I425" s="10">
        <v>10.0</v>
      </c>
      <c r="J425" s="11">
        <v>15.0</v>
      </c>
      <c r="K425" s="12">
        <v>11.0</v>
      </c>
      <c r="L425" s="13">
        <v>22.0</v>
      </c>
      <c r="M425" s="31"/>
      <c r="N425" s="14">
        <v>1.0</v>
      </c>
      <c r="O425" s="15">
        <v>4.0</v>
      </c>
      <c r="P425" s="16">
        <v>9.0</v>
      </c>
      <c r="Q425" s="17">
        <v>7.0</v>
      </c>
      <c r="R425" s="18">
        <v>45.0</v>
      </c>
      <c r="S425" s="19">
        <v>4.0</v>
      </c>
      <c r="T425" s="20">
        <v>24.0</v>
      </c>
      <c r="U425" s="21">
        <v>26.0</v>
      </c>
      <c r="V425" s="22">
        <v>14.0</v>
      </c>
      <c r="W425" s="31"/>
      <c r="X425" s="14">
        <v>3.0</v>
      </c>
      <c r="Y425" s="15">
        <v>4.0</v>
      </c>
      <c r="Z425" s="16">
        <v>3.0</v>
      </c>
      <c r="AA425" s="17">
        <v>7.0</v>
      </c>
      <c r="AB425" s="18">
        <v>42.0</v>
      </c>
      <c r="AC425" s="19">
        <v>4.0</v>
      </c>
      <c r="AD425" s="20">
        <v>18.0</v>
      </c>
      <c r="AE425" s="21">
        <v>21.0</v>
      </c>
      <c r="AF425" s="22">
        <v>14.0</v>
      </c>
      <c r="AG425" s="37"/>
      <c r="AH425" s="14">
        <v>1.0</v>
      </c>
      <c r="AI425" s="15">
        <v>4.0</v>
      </c>
      <c r="AJ425" s="16">
        <v>9.0</v>
      </c>
      <c r="AK425" s="20">
        <v>24.0</v>
      </c>
      <c r="AL425" s="21">
        <v>26.0</v>
      </c>
      <c r="AM425" s="22">
        <v>14.0</v>
      </c>
      <c r="AN425" s="38">
        <f t="shared" ref="AN425:AP425" si="423">AH425/(AH425+AK425)</f>
        <v>0.04</v>
      </c>
      <c r="AO425" s="38">
        <f t="shared" si="423"/>
        <v>0.1333333333</v>
      </c>
      <c r="AP425" s="38">
        <f t="shared" si="423"/>
        <v>0.3913043478</v>
      </c>
      <c r="AQ425" s="23"/>
      <c r="AR425" s="23"/>
      <c r="AS425" s="23"/>
    </row>
    <row r="426">
      <c r="A426" s="29">
        <v>6057.0</v>
      </c>
      <c r="B426" s="30">
        <v>1872.0</v>
      </c>
      <c r="C426" s="31" t="s">
        <v>0</v>
      </c>
      <c r="D426" s="5">
        <v>8.0</v>
      </c>
      <c r="E426" s="6">
        <v>28.0</v>
      </c>
      <c r="F426" s="7">
        <v>18.0</v>
      </c>
      <c r="G426" s="8">
        <v>27.0</v>
      </c>
      <c r="H426" s="9">
        <v>78.0</v>
      </c>
      <c r="I426" s="10">
        <v>18.0</v>
      </c>
      <c r="J426" s="11">
        <v>11.0</v>
      </c>
      <c r="K426" s="12">
        <v>8.0</v>
      </c>
      <c r="L426" s="13">
        <v>39.0</v>
      </c>
      <c r="M426" s="31"/>
      <c r="N426" s="14">
        <v>9.0</v>
      </c>
      <c r="O426" s="15">
        <v>10.0</v>
      </c>
      <c r="P426" s="16">
        <v>6.0</v>
      </c>
      <c r="Q426" s="17">
        <v>19.0</v>
      </c>
      <c r="R426" s="18">
        <v>76.0</v>
      </c>
      <c r="S426" s="19">
        <v>9.0</v>
      </c>
      <c r="T426" s="20">
        <v>20.0</v>
      </c>
      <c r="U426" s="21">
        <v>16.0</v>
      </c>
      <c r="V426" s="22">
        <v>15.0</v>
      </c>
      <c r="W426" s="31"/>
      <c r="X426" s="14">
        <v>10.0</v>
      </c>
      <c r="Y426" s="15">
        <v>9.0</v>
      </c>
      <c r="Z426" s="16">
        <v>11.0</v>
      </c>
      <c r="AA426" s="17">
        <v>18.0</v>
      </c>
      <c r="AB426" s="18">
        <v>76.0</v>
      </c>
      <c r="AC426" s="19">
        <v>10.0</v>
      </c>
      <c r="AD426" s="20">
        <v>17.0</v>
      </c>
      <c r="AE426" s="21">
        <v>21.0</v>
      </c>
      <c r="AF426" s="22">
        <v>8.0</v>
      </c>
      <c r="AG426" s="37"/>
      <c r="AH426" s="14">
        <v>9.0</v>
      </c>
      <c r="AI426" s="15">
        <v>10.0</v>
      </c>
      <c r="AJ426" s="16">
        <v>6.0</v>
      </c>
      <c r="AK426" s="20">
        <v>20.0</v>
      </c>
      <c r="AL426" s="21">
        <v>16.0</v>
      </c>
      <c r="AM426" s="22">
        <v>15.0</v>
      </c>
      <c r="AN426" s="38">
        <f t="shared" ref="AN426:AP426" si="424">AH426/(AH426+AK426)</f>
        <v>0.3103448276</v>
      </c>
      <c r="AO426" s="38">
        <f t="shared" si="424"/>
        <v>0.3846153846</v>
      </c>
      <c r="AP426" s="38">
        <f t="shared" si="424"/>
        <v>0.2857142857</v>
      </c>
      <c r="AQ426" s="23"/>
      <c r="AR426" s="23"/>
      <c r="AS426" s="23"/>
    </row>
    <row r="427">
      <c r="A427" s="29">
        <v>6062.0</v>
      </c>
      <c r="B427" s="30">
        <v>2028.0</v>
      </c>
      <c r="C427" s="31" t="s">
        <v>0</v>
      </c>
      <c r="D427" s="5">
        <v>39.0</v>
      </c>
      <c r="E427" s="6">
        <v>36.0</v>
      </c>
      <c r="F427" s="7">
        <v>30.0</v>
      </c>
      <c r="G427" s="8">
        <v>55.0</v>
      </c>
      <c r="H427" s="9">
        <v>105.0</v>
      </c>
      <c r="I427" s="10">
        <v>47.0</v>
      </c>
      <c r="J427" s="11">
        <v>28.0</v>
      </c>
      <c r="K427" s="12">
        <v>23.0</v>
      </c>
      <c r="L427" s="13">
        <v>56.0</v>
      </c>
      <c r="M427" s="31"/>
      <c r="N427" s="14">
        <v>27.0</v>
      </c>
      <c r="O427" s="15">
        <v>20.0</v>
      </c>
      <c r="P427" s="16">
        <v>14.0</v>
      </c>
      <c r="Q427" s="17">
        <v>44.0</v>
      </c>
      <c r="R427" s="18">
        <v>103.0</v>
      </c>
      <c r="S427" s="19">
        <v>27.0</v>
      </c>
      <c r="T427" s="20">
        <v>36.0</v>
      </c>
      <c r="U427" s="21">
        <v>41.0</v>
      </c>
      <c r="V427" s="22">
        <v>35.0</v>
      </c>
      <c r="W427" s="31"/>
      <c r="X427" s="14">
        <v>17.0</v>
      </c>
      <c r="Y427" s="15">
        <v>11.0</v>
      </c>
      <c r="Z427" s="16">
        <v>21.0</v>
      </c>
      <c r="AA427" s="17">
        <v>40.0</v>
      </c>
      <c r="AB427" s="18">
        <v>112.0</v>
      </c>
      <c r="AC427" s="19">
        <v>27.0</v>
      </c>
      <c r="AD427" s="20">
        <v>27.0</v>
      </c>
      <c r="AE427" s="21">
        <v>31.0</v>
      </c>
      <c r="AF427" s="22">
        <v>24.0</v>
      </c>
      <c r="AG427" s="37"/>
      <c r="AH427" s="14">
        <v>27.0</v>
      </c>
      <c r="AI427" s="15">
        <v>20.0</v>
      </c>
      <c r="AJ427" s="16">
        <v>14.0</v>
      </c>
      <c r="AK427" s="20">
        <v>36.0</v>
      </c>
      <c r="AL427" s="21">
        <v>41.0</v>
      </c>
      <c r="AM427" s="22">
        <v>35.0</v>
      </c>
      <c r="AN427" s="38">
        <f t="shared" ref="AN427:AP427" si="425">AH427/(AH427+AK427)</f>
        <v>0.4285714286</v>
      </c>
      <c r="AO427" s="38">
        <f t="shared" si="425"/>
        <v>0.3278688525</v>
      </c>
      <c r="AP427" s="38">
        <f t="shared" si="425"/>
        <v>0.2857142857</v>
      </c>
      <c r="AQ427" s="23"/>
      <c r="AR427" s="23"/>
      <c r="AS427" s="23"/>
    </row>
    <row r="428">
      <c r="A428" s="29">
        <v>6066.0</v>
      </c>
      <c r="B428" s="30">
        <v>2936.0</v>
      </c>
      <c r="C428" s="31" t="s">
        <v>0</v>
      </c>
      <c r="D428" s="5">
        <v>22.0</v>
      </c>
      <c r="E428" s="6">
        <v>50.0</v>
      </c>
      <c r="F428" s="7">
        <v>27.0</v>
      </c>
      <c r="G428" s="8">
        <v>49.0</v>
      </c>
      <c r="H428" s="9">
        <v>134.0</v>
      </c>
      <c r="I428" s="10">
        <v>64.0</v>
      </c>
      <c r="J428" s="11">
        <v>12.0</v>
      </c>
      <c r="K428" s="12">
        <v>25.0</v>
      </c>
      <c r="L428" s="13">
        <v>91.0</v>
      </c>
      <c r="M428" s="31"/>
      <c r="N428" s="14">
        <v>16.0</v>
      </c>
      <c r="O428" s="15">
        <v>24.0</v>
      </c>
      <c r="P428" s="16">
        <v>21.0</v>
      </c>
      <c r="Q428" s="17">
        <v>35.0</v>
      </c>
      <c r="R428" s="18">
        <v>136.0</v>
      </c>
      <c r="S428" s="19">
        <v>42.0</v>
      </c>
      <c r="T428" s="20">
        <v>30.0</v>
      </c>
      <c r="U428" s="21">
        <v>40.0</v>
      </c>
      <c r="V428" s="22">
        <v>39.0</v>
      </c>
      <c r="W428" s="31"/>
      <c r="X428" s="14">
        <v>9.0</v>
      </c>
      <c r="Y428" s="15">
        <v>15.0</v>
      </c>
      <c r="Z428" s="16">
        <v>27.0</v>
      </c>
      <c r="AA428" s="17">
        <v>33.0</v>
      </c>
      <c r="AB428" s="18">
        <v>144.0</v>
      </c>
      <c r="AC428" s="19">
        <v>46.0</v>
      </c>
      <c r="AD428" s="20">
        <v>20.0</v>
      </c>
      <c r="AE428" s="21">
        <v>35.0</v>
      </c>
      <c r="AF428" s="22">
        <v>19.0</v>
      </c>
      <c r="AG428" s="37"/>
      <c r="AH428" s="14">
        <v>16.0</v>
      </c>
      <c r="AI428" s="15">
        <v>24.0</v>
      </c>
      <c r="AJ428" s="16">
        <v>21.0</v>
      </c>
      <c r="AK428" s="20">
        <v>30.0</v>
      </c>
      <c r="AL428" s="21">
        <v>40.0</v>
      </c>
      <c r="AM428" s="22">
        <v>39.0</v>
      </c>
      <c r="AN428" s="38">
        <f t="shared" ref="AN428:AP428" si="426">AH428/(AH428+AK428)</f>
        <v>0.347826087</v>
      </c>
      <c r="AO428" s="38">
        <f t="shared" si="426"/>
        <v>0.375</v>
      </c>
      <c r="AP428" s="38">
        <f t="shared" si="426"/>
        <v>0.35</v>
      </c>
      <c r="AQ428" s="23"/>
      <c r="AR428" s="23"/>
      <c r="AS428" s="23"/>
    </row>
    <row r="429">
      <c r="A429" s="29">
        <v>6154.0</v>
      </c>
      <c r="B429" s="30">
        <v>2698.0</v>
      </c>
      <c r="C429" s="31" t="s">
        <v>0</v>
      </c>
      <c r="D429" s="5">
        <v>22.0</v>
      </c>
      <c r="E429" s="6">
        <v>58.0</v>
      </c>
      <c r="F429" s="7">
        <v>30.0</v>
      </c>
      <c r="G429" s="8">
        <v>77.0</v>
      </c>
      <c r="H429" s="9">
        <v>243.0</v>
      </c>
      <c r="I429" s="10">
        <v>75.0</v>
      </c>
      <c r="J429" s="11">
        <v>19.0</v>
      </c>
      <c r="K429" s="12">
        <v>24.0</v>
      </c>
      <c r="L429" s="13">
        <v>104.0</v>
      </c>
      <c r="M429" s="31"/>
      <c r="N429" s="14">
        <v>19.0</v>
      </c>
      <c r="O429" s="15">
        <v>37.0</v>
      </c>
      <c r="P429" s="16">
        <v>24.0</v>
      </c>
      <c r="Q429" s="17">
        <v>36.0</v>
      </c>
      <c r="R429" s="18">
        <v>158.0</v>
      </c>
      <c r="S429" s="19">
        <v>28.0</v>
      </c>
      <c r="T429" s="20">
        <v>49.0</v>
      </c>
      <c r="U429" s="21">
        <v>106.0</v>
      </c>
      <c r="V429" s="22">
        <v>49.0</v>
      </c>
      <c r="W429" s="31"/>
      <c r="X429" s="14">
        <v>26.0</v>
      </c>
      <c r="Y429" s="15">
        <v>30.0</v>
      </c>
      <c r="Z429" s="16">
        <v>29.0</v>
      </c>
      <c r="AA429" s="17">
        <v>33.0</v>
      </c>
      <c r="AB429" s="18">
        <v>158.0</v>
      </c>
      <c r="AC429" s="19">
        <v>26.0</v>
      </c>
      <c r="AD429" s="20">
        <v>30.0</v>
      </c>
      <c r="AE429" s="21">
        <v>91.0</v>
      </c>
      <c r="AF429" s="22">
        <v>44.0</v>
      </c>
      <c r="AG429" s="37"/>
      <c r="AH429" s="14">
        <v>19.0</v>
      </c>
      <c r="AI429" s="15">
        <v>37.0</v>
      </c>
      <c r="AJ429" s="16">
        <v>24.0</v>
      </c>
      <c r="AK429" s="20">
        <v>49.0</v>
      </c>
      <c r="AL429" s="21">
        <v>106.0</v>
      </c>
      <c r="AM429" s="22">
        <v>49.0</v>
      </c>
      <c r="AN429" s="38">
        <f t="shared" ref="AN429:AP429" si="427">AH429/(AH429+AK429)</f>
        <v>0.2794117647</v>
      </c>
      <c r="AO429" s="38">
        <f t="shared" si="427"/>
        <v>0.2587412587</v>
      </c>
      <c r="AP429" s="38">
        <f t="shared" si="427"/>
        <v>0.3287671233</v>
      </c>
      <c r="AQ429" s="23"/>
      <c r="AR429" s="23"/>
      <c r="AS429" s="23"/>
    </row>
    <row r="430">
      <c r="A430" s="29">
        <v>6431.0</v>
      </c>
      <c r="B430" s="30">
        <v>1155.0</v>
      </c>
      <c r="C430" s="31" t="s">
        <v>0</v>
      </c>
      <c r="D430" s="5">
        <v>6.0</v>
      </c>
      <c r="E430" s="6">
        <v>17.0</v>
      </c>
      <c r="F430" s="7">
        <v>2.0</v>
      </c>
      <c r="G430" s="8">
        <v>45.0</v>
      </c>
      <c r="H430" s="9">
        <v>108.0</v>
      </c>
      <c r="I430" s="10">
        <v>23.0</v>
      </c>
      <c r="J430" s="11">
        <v>11.0</v>
      </c>
      <c r="K430" s="12">
        <v>10.0</v>
      </c>
      <c r="L430" s="13">
        <v>35.0</v>
      </c>
      <c r="M430" s="31"/>
      <c r="N430" s="14">
        <v>8.0</v>
      </c>
      <c r="O430" s="15">
        <v>9.0</v>
      </c>
      <c r="P430" s="16">
        <v>6.0</v>
      </c>
      <c r="Q430" s="17">
        <v>27.0</v>
      </c>
      <c r="R430" s="18">
        <v>96.0</v>
      </c>
      <c r="S430" s="19">
        <v>12.0</v>
      </c>
      <c r="T430" s="20">
        <v>17.0</v>
      </c>
      <c r="U430" s="21">
        <v>24.0</v>
      </c>
      <c r="V430" s="22">
        <v>14.0</v>
      </c>
      <c r="W430" s="31"/>
      <c r="X430" s="14">
        <v>8.0</v>
      </c>
      <c r="Y430" s="15">
        <v>4.0</v>
      </c>
      <c r="Z430" s="16">
        <v>8.0</v>
      </c>
      <c r="AA430" s="17">
        <v>26.0</v>
      </c>
      <c r="AB430" s="18">
        <v>92.0</v>
      </c>
      <c r="AC430" s="19">
        <v>11.0</v>
      </c>
      <c r="AD430" s="20">
        <v>10.0</v>
      </c>
      <c r="AE430" s="21">
        <v>20.0</v>
      </c>
      <c r="AF430" s="22">
        <v>7.0</v>
      </c>
      <c r="AG430" s="37"/>
      <c r="AH430" s="14">
        <v>8.0</v>
      </c>
      <c r="AI430" s="15">
        <v>9.0</v>
      </c>
      <c r="AJ430" s="16">
        <v>6.0</v>
      </c>
      <c r="AK430" s="20">
        <v>17.0</v>
      </c>
      <c r="AL430" s="21">
        <v>24.0</v>
      </c>
      <c r="AM430" s="22">
        <v>14.0</v>
      </c>
      <c r="AN430" s="38">
        <f t="shared" ref="AN430:AP430" si="428">AH430/(AH430+AK430)</f>
        <v>0.32</v>
      </c>
      <c r="AO430" s="38">
        <f t="shared" si="428"/>
        <v>0.2727272727</v>
      </c>
      <c r="AP430" s="38">
        <f t="shared" si="428"/>
        <v>0.3</v>
      </c>
      <c r="AQ430" s="23"/>
      <c r="AR430" s="23"/>
      <c r="AS430" s="23"/>
    </row>
    <row r="431">
      <c r="A431" s="29">
        <v>6467.0</v>
      </c>
      <c r="B431" s="30">
        <v>2528.0</v>
      </c>
      <c r="C431" s="31" t="s">
        <v>0</v>
      </c>
      <c r="D431" s="5">
        <v>17.0</v>
      </c>
      <c r="E431" s="6">
        <v>40.0</v>
      </c>
      <c r="F431" s="7">
        <v>21.0</v>
      </c>
      <c r="G431" s="8">
        <v>125.0</v>
      </c>
      <c r="H431" s="9">
        <v>140.0</v>
      </c>
      <c r="I431" s="10">
        <v>69.0</v>
      </c>
      <c r="J431" s="11">
        <v>28.0</v>
      </c>
      <c r="K431" s="12">
        <v>25.0</v>
      </c>
      <c r="L431" s="13">
        <v>69.0</v>
      </c>
      <c r="M431" s="31"/>
      <c r="N431" s="14">
        <v>33.0</v>
      </c>
      <c r="O431" s="15">
        <v>26.0</v>
      </c>
      <c r="P431" s="16">
        <v>23.0</v>
      </c>
      <c r="Q431" s="17">
        <v>43.0</v>
      </c>
      <c r="R431" s="18">
        <v>122.0</v>
      </c>
      <c r="S431" s="19">
        <v>25.0</v>
      </c>
      <c r="T431" s="20">
        <v>68.0</v>
      </c>
      <c r="U431" s="21">
        <v>59.0</v>
      </c>
      <c r="V431" s="22">
        <v>47.0</v>
      </c>
      <c r="W431" s="31"/>
      <c r="X431" s="14">
        <v>19.0</v>
      </c>
      <c r="Y431" s="15">
        <v>18.0</v>
      </c>
      <c r="Z431" s="16">
        <v>25.0</v>
      </c>
      <c r="AA431" s="17">
        <v>43.0</v>
      </c>
      <c r="AB431" s="18">
        <v>117.0</v>
      </c>
      <c r="AC431" s="19">
        <v>21.0</v>
      </c>
      <c r="AD431" s="20">
        <v>54.0</v>
      </c>
      <c r="AE431" s="21">
        <v>57.0</v>
      </c>
      <c r="AF431" s="22">
        <v>41.0</v>
      </c>
      <c r="AG431" s="37"/>
      <c r="AH431" s="14">
        <v>33.0</v>
      </c>
      <c r="AI431" s="15">
        <v>26.0</v>
      </c>
      <c r="AJ431" s="16">
        <v>23.0</v>
      </c>
      <c r="AK431" s="20">
        <v>68.0</v>
      </c>
      <c r="AL431" s="21">
        <v>59.0</v>
      </c>
      <c r="AM431" s="22">
        <v>47.0</v>
      </c>
      <c r="AN431" s="38">
        <f t="shared" ref="AN431:AP431" si="429">AH431/(AH431+AK431)</f>
        <v>0.3267326733</v>
      </c>
      <c r="AO431" s="38">
        <f t="shared" si="429"/>
        <v>0.3058823529</v>
      </c>
      <c r="AP431" s="38">
        <f t="shared" si="429"/>
        <v>0.3285714286</v>
      </c>
      <c r="AQ431" s="23"/>
      <c r="AR431" s="23"/>
      <c r="AS431" s="23"/>
    </row>
    <row r="432">
      <c r="A432" s="29">
        <v>6468.0</v>
      </c>
      <c r="B432" s="30">
        <v>2117.0</v>
      </c>
      <c r="C432" s="31" t="s">
        <v>0</v>
      </c>
      <c r="D432" s="5">
        <v>18.0</v>
      </c>
      <c r="E432" s="6">
        <v>32.0</v>
      </c>
      <c r="F432" s="7">
        <v>7.0</v>
      </c>
      <c r="G432" s="8">
        <v>43.0</v>
      </c>
      <c r="H432" s="9">
        <v>123.0</v>
      </c>
      <c r="I432" s="10">
        <v>45.0</v>
      </c>
      <c r="J432" s="11">
        <v>29.0</v>
      </c>
      <c r="K432" s="12">
        <v>13.0</v>
      </c>
      <c r="L432" s="13">
        <v>60.0</v>
      </c>
      <c r="M432" s="31"/>
      <c r="N432" s="14">
        <v>16.0</v>
      </c>
      <c r="O432" s="15">
        <v>27.0</v>
      </c>
      <c r="P432" s="16">
        <v>9.0</v>
      </c>
      <c r="Q432" s="17">
        <v>35.0</v>
      </c>
      <c r="R432" s="18">
        <v>115.0</v>
      </c>
      <c r="S432" s="19">
        <v>23.0</v>
      </c>
      <c r="T432" s="20">
        <v>29.0</v>
      </c>
      <c r="U432" s="21">
        <v>38.0</v>
      </c>
      <c r="V432" s="22">
        <v>30.0</v>
      </c>
      <c r="W432" s="31"/>
      <c r="X432" s="14">
        <v>15.0</v>
      </c>
      <c r="Y432" s="15">
        <v>15.0</v>
      </c>
      <c r="Z432" s="16">
        <v>13.0</v>
      </c>
      <c r="AA432" s="17">
        <v>32.0</v>
      </c>
      <c r="AB432" s="18">
        <v>107.0</v>
      </c>
      <c r="AC432" s="19">
        <v>23.0</v>
      </c>
      <c r="AD432" s="20">
        <v>31.0</v>
      </c>
      <c r="AE432" s="21">
        <v>31.0</v>
      </c>
      <c r="AF432" s="22">
        <v>21.0</v>
      </c>
      <c r="AG432" s="37"/>
      <c r="AH432" s="14">
        <v>16.0</v>
      </c>
      <c r="AI432" s="15">
        <v>27.0</v>
      </c>
      <c r="AJ432" s="16">
        <v>9.0</v>
      </c>
      <c r="AK432" s="20">
        <v>29.0</v>
      </c>
      <c r="AL432" s="21">
        <v>38.0</v>
      </c>
      <c r="AM432" s="22">
        <v>30.0</v>
      </c>
      <c r="AN432" s="38">
        <f t="shared" ref="AN432:AP432" si="430">AH432/(AH432+AK432)</f>
        <v>0.3555555556</v>
      </c>
      <c r="AO432" s="38">
        <f t="shared" si="430"/>
        <v>0.4153846154</v>
      </c>
      <c r="AP432" s="38">
        <f t="shared" si="430"/>
        <v>0.2307692308</v>
      </c>
      <c r="AQ432" s="23"/>
      <c r="AR432" s="23"/>
      <c r="AS432" s="23"/>
    </row>
    <row r="433">
      <c r="A433" s="29">
        <v>6469.0</v>
      </c>
      <c r="B433" s="30">
        <v>3436.0</v>
      </c>
      <c r="C433" s="31" t="s">
        <v>0</v>
      </c>
      <c r="D433" s="5">
        <v>27.0</v>
      </c>
      <c r="E433" s="6">
        <v>56.0</v>
      </c>
      <c r="F433" s="7">
        <v>25.0</v>
      </c>
      <c r="G433" s="8">
        <v>77.0</v>
      </c>
      <c r="H433" s="9">
        <v>168.0</v>
      </c>
      <c r="I433" s="10">
        <v>75.0</v>
      </c>
      <c r="J433" s="11">
        <v>29.0</v>
      </c>
      <c r="K433" s="12">
        <v>23.0</v>
      </c>
      <c r="L433" s="13">
        <v>80.0</v>
      </c>
      <c r="M433" s="31"/>
      <c r="N433" s="14">
        <v>21.0</v>
      </c>
      <c r="O433" s="15">
        <v>30.0</v>
      </c>
      <c r="P433" s="16">
        <v>27.0</v>
      </c>
      <c r="Q433" s="17">
        <v>44.0</v>
      </c>
      <c r="R433" s="18">
        <v>164.0</v>
      </c>
      <c r="S433" s="19">
        <v>34.0</v>
      </c>
      <c r="T433" s="20">
        <v>54.0</v>
      </c>
      <c r="U433" s="21">
        <v>49.0</v>
      </c>
      <c r="V433" s="22">
        <v>49.0</v>
      </c>
      <c r="W433" s="31"/>
      <c r="X433" s="14">
        <v>18.0</v>
      </c>
      <c r="Y433" s="15">
        <v>16.0</v>
      </c>
      <c r="Z433" s="16">
        <v>26.0</v>
      </c>
      <c r="AA433" s="17">
        <v>43.0</v>
      </c>
      <c r="AB433" s="18">
        <v>165.0</v>
      </c>
      <c r="AC433" s="19">
        <v>34.0</v>
      </c>
      <c r="AD433" s="20">
        <v>47.0</v>
      </c>
      <c r="AE433" s="21">
        <v>61.0</v>
      </c>
      <c r="AF433" s="22">
        <v>42.0</v>
      </c>
      <c r="AG433" s="37"/>
      <c r="AH433" s="14">
        <v>21.0</v>
      </c>
      <c r="AI433" s="15">
        <v>30.0</v>
      </c>
      <c r="AJ433" s="16">
        <v>27.0</v>
      </c>
      <c r="AK433" s="20">
        <v>54.0</v>
      </c>
      <c r="AL433" s="21">
        <v>49.0</v>
      </c>
      <c r="AM433" s="22">
        <v>49.0</v>
      </c>
      <c r="AN433" s="38">
        <f t="shared" ref="AN433:AP433" si="431">AH433/(AH433+AK433)</f>
        <v>0.28</v>
      </c>
      <c r="AO433" s="38">
        <f t="shared" si="431"/>
        <v>0.3797468354</v>
      </c>
      <c r="AP433" s="38">
        <f t="shared" si="431"/>
        <v>0.3552631579</v>
      </c>
      <c r="AQ433" s="23"/>
      <c r="AR433" s="23"/>
      <c r="AS433" s="23"/>
    </row>
    <row r="434">
      <c r="A434" s="29">
        <v>6471.0</v>
      </c>
      <c r="B434" s="30">
        <v>1467.0</v>
      </c>
      <c r="C434" s="31" t="s">
        <v>0</v>
      </c>
      <c r="D434" s="5">
        <v>18.0</v>
      </c>
      <c r="E434" s="6">
        <v>19.0</v>
      </c>
      <c r="F434" s="7">
        <v>17.0</v>
      </c>
      <c r="G434" s="8">
        <v>29.0</v>
      </c>
      <c r="H434" s="9">
        <v>77.0</v>
      </c>
      <c r="I434" s="10">
        <v>16.0</v>
      </c>
      <c r="J434" s="11">
        <v>16.0</v>
      </c>
      <c r="K434" s="12">
        <v>7.0</v>
      </c>
      <c r="L434" s="13">
        <v>40.0</v>
      </c>
      <c r="M434" s="31"/>
      <c r="N434" s="14">
        <v>14.0</v>
      </c>
      <c r="O434" s="15">
        <v>8.0</v>
      </c>
      <c r="P434" s="16">
        <v>6.0</v>
      </c>
      <c r="Q434" s="17">
        <v>28.0</v>
      </c>
      <c r="R434" s="18">
        <v>87.0</v>
      </c>
      <c r="S434" s="19">
        <v>14.0</v>
      </c>
      <c r="T434" s="20">
        <v>19.0</v>
      </c>
      <c r="U434" s="21">
        <v>23.0</v>
      </c>
      <c r="V434" s="22">
        <v>16.0</v>
      </c>
      <c r="W434" s="31"/>
      <c r="X434" s="14">
        <v>7.0</v>
      </c>
      <c r="Y434" s="15">
        <v>3.0</v>
      </c>
      <c r="Z434" s="16">
        <v>11.0</v>
      </c>
      <c r="AA434" s="17">
        <v>26.0</v>
      </c>
      <c r="AB434" s="18">
        <v>90.0</v>
      </c>
      <c r="AC434" s="19">
        <v>13.0</v>
      </c>
      <c r="AD434" s="20">
        <v>11.0</v>
      </c>
      <c r="AE434" s="21">
        <v>20.0</v>
      </c>
      <c r="AF434" s="22">
        <v>8.0</v>
      </c>
      <c r="AG434" s="37"/>
      <c r="AH434" s="14">
        <v>14.0</v>
      </c>
      <c r="AI434" s="15">
        <v>8.0</v>
      </c>
      <c r="AJ434" s="16">
        <v>6.0</v>
      </c>
      <c r="AK434" s="20">
        <v>19.0</v>
      </c>
      <c r="AL434" s="21">
        <v>23.0</v>
      </c>
      <c r="AM434" s="22">
        <v>16.0</v>
      </c>
      <c r="AN434" s="38">
        <f t="shared" ref="AN434:AP434" si="432">AH434/(AH434+AK434)</f>
        <v>0.4242424242</v>
      </c>
      <c r="AO434" s="38">
        <f t="shared" si="432"/>
        <v>0.2580645161</v>
      </c>
      <c r="AP434" s="38">
        <f t="shared" si="432"/>
        <v>0.2727272727</v>
      </c>
      <c r="AQ434" s="23"/>
      <c r="AR434" s="23"/>
      <c r="AS434" s="23"/>
    </row>
    <row r="435">
      <c r="A435" s="29">
        <v>6490.0</v>
      </c>
      <c r="B435" s="30">
        <v>3005.0</v>
      </c>
      <c r="C435" s="31" t="s">
        <v>0</v>
      </c>
      <c r="D435" s="5">
        <v>28.0</v>
      </c>
      <c r="E435" s="6">
        <v>30.0</v>
      </c>
      <c r="F435" s="7">
        <v>30.0</v>
      </c>
      <c r="G435" s="8">
        <v>117.0</v>
      </c>
      <c r="H435" s="9">
        <v>199.0</v>
      </c>
      <c r="I435" s="10">
        <v>78.0</v>
      </c>
      <c r="J435" s="11">
        <v>46.0</v>
      </c>
      <c r="K435" s="12">
        <v>23.0</v>
      </c>
      <c r="L435" s="13">
        <v>71.0</v>
      </c>
      <c r="M435" s="31"/>
      <c r="N435" s="14">
        <v>32.0</v>
      </c>
      <c r="O435" s="15">
        <v>30.0</v>
      </c>
      <c r="P435" s="16">
        <v>22.0</v>
      </c>
      <c r="Q435" s="17">
        <v>50.0</v>
      </c>
      <c r="R435" s="18">
        <v>142.0</v>
      </c>
      <c r="S435" s="19">
        <v>29.0</v>
      </c>
      <c r="T435" s="20">
        <v>60.0</v>
      </c>
      <c r="U435" s="21">
        <v>67.0</v>
      </c>
      <c r="V435" s="22">
        <v>62.0</v>
      </c>
      <c r="W435" s="31"/>
      <c r="X435" s="14">
        <v>41.0</v>
      </c>
      <c r="Y435" s="15">
        <v>17.0</v>
      </c>
      <c r="Z435" s="16">
        <v>33.0</v>
      </c>
      <c r="AA435" s="17">
        <v>51.0</v>
      </c>
      <c r="AB435" s="18">
        <v>143.0</v>
      </c>
      <c r="AC435" s="19">
        <v>29.0</v>
      </c>
      <c r="AD435" s="20">
        <v>39.0</v>
      </c>
      <c r="AE435" s="21">
        <v>63.0</v>
      </c>
      <c r="AF435" s="22">
        <v>53.0</v>
      </c>
      <c r="AG435" s="37"/>
      <c r="AH435" s="14">
        <v>32.0</v>
      </c>
      <c r="AI435" s="15">
        <v>30.0</v>
      </c>
      <c r="AJ435" s="16">
        <v>22.0</v>
      </c>
      <c r="AK435" s="20">
        <v>60.0</v>
      </c>
      <c r="AL435" s="21">
        <v>67.0</v>
      </c>
      <c r="AM435" s="22">
        <v>62.0</v>
      </c>
      <c r="AN435" s="38">
        <f t="shared" ref="AN435:AP435" si="433">AH435/(AH435+AK435)</f>
        <v>0.347826087</v>
      </c>
      <c r="AO435" s="38">
        <f t="shared" si="433"/>
        <v>0.3092783505</v>
      </c>
      <c r="AP435" s="38">
        <f t="shared" si="433"/>
        <v>0.2619047619</v>
      </c>
      <c r="AQ435" s="23"/>
      <c r="AR435" s="23"/>
      <c r="AS435" s="23"/>
    </row>
    <row r="436">
      <c r="A436" s="29">
        <v>6492.0</v>
      </c>
      <c r="B436" s="30">
        <v>3663.0</v>
      </c>
      <c r="C436" s="31" t="s">
        <v>0</v>
      </c>
      <c r="D436" s="5">
        <v>15.0</v>
      </c>
      <c r="E436" s="6">
        <v>54.0</v>
      </c>
      <c r="F436" s="7">
        <v>33.0</v>
      </c>
      <c r="G436" s="8">
        <v>61.0</v>
      </c>
      <c r="H436" s="9">
        <v>216.0</v>
      </c>
      <c r="I436" s="10">
        <v>56.0</v>
      </c>
      <c r="J436" s="11">
        <v>24.0</v>
      </c>
      <c r="K436" s="12">
        <v>17.0</v>
      </c>
      <c r="L436" s="13">
        <v>94.0</v>
      </c>
      <c r="M436" s="31"/>
      <c r="N436" s="14">
        <v>16.0</v>
      </c>
      <c r="O436" s="15">
        <v>32.0</v>
      </c>
      <c r="P436" s="16">
        <v>14.0</v>
      </c>
      <c r="Q436" s="17">
        <v>36.0</v>
      </c>
      <c r="R436" s="18">
        <v>186.0</v>
      </c>
      <c r="S436" s="19">
        <v>36.0</v>
      </c>
      <c r="T436" s="20">
        <v>20.0</v>
      </c>
      <c r="U436" s="21">
        <v>66.0</v>
      </c>
      <c r="V436" s="22">
        <v>47.0</v>
      </c>
      <c r="W436" s="31"/>
      <c r="X436" s="14">
        <v>15.0</v>
      </c>
      <c r="Y436" s="15">
        <v>16.0</v>
      </c>
      <c r="Z436" s="16">
        <v>18.0</v>
      </c>
      <c r="AA436" s="17">
        <v>38.0</v>
      </c>
      <c r="AB436" s="18">
        <v>187.0</v>
      </c>
      <c r="AC436" s="19">
        <v>37.0</v>
      </c>
      <c r="AD436" s="20">
        <v>17.0</v>
      </c>
      <c r="AE436" s="21">
        <v>69.0</v>
      </c>
      <c r="AF436" s="22">
        <v>32.0</v>
      </c>
      <c r="AG436" s="37"/>
      <c r="AH436" s="14">
        <v>16.0</v>
      </c>
      <c r="AI436" s="15">
        <v>32.0</v>
      </c>
      <c r="AJ436" s="16">
        <v>14.0</v>
      </c>
      <c r="AK436" s="20">
        <v>20.0</v>
      </c>
      <c r="AL436" s="21">
        <v>66.0</v>
      </c>
      <c r="AM436" s="22">
        <v>47.0</v>
      </c>
      <c r="AN436" s="38">
        <f t="shared" ref="AN436:AP436" si="434">AH436/(AH436+AK436)</f>
        <v>0.4444444444</v>
      </c>
      <c r="AO436" s="38">
        <f t="shared" si="434"/>
        <v>0.3265306122</v>
      </c>
      <c r="AP436" s="38">
        <f t="shared" si="434"/>
        <v>0.2295081967</v>
      </c>
      <c r="AQ436" s="23"/>
      <c r="AR436" s="23"/>
      <c r="AS436" s="23"/>
    </row>
    <row r="437">
      <c r="A437" s="29">
        <v>6493.0</v>
      </c>
      <c r="B437" s="30">
        <v>2602.0</v>
      </c>
      <c r="C437" s="31" t="s">
        <v>0</v>
      </c>
      <c r="D437" s="5">
        <v>23.0</v>
      </c>
      <c r="E437" s="6">
        <v>48.0</v>
      </c>
      <c r="F437" s="7">
        <v>31.0</v>
      </c>
      <c r="G437" s="8">
        <v>86.0</v>
      </c>
      <c r="H437" s="9">
        <v>187.0</v>
      </c>
      <c r="I437" s="10">
        <v>67.0</v>
      </c>
      <c r="J437" s="11">
        <v>25.0</v>
      </c>
      <c r="K437" s="12">
        <v>23.0</v>
      </c>
      <c r="L437" s="13">
        <v>64.0</v>
      </c>
      <c r="M437" s="31"/>
      <c r="N437" s="14">
        <v>27.0</v>
      </c>
      <c r="O437" s="15">
        <v>30.0</v>
      </c>
      <c r="P437" s="16">
        <v>21.0</v>
      </c>
      <c r="Q437" s="17">
        <v>51.0</v>
      </c>
      <c r="R437" s="18">
        <v>149.0</v>
      </c>
      <c r="S437" s="19">
        <v>28.0</v>
      </c>
      <c r="T437" s="20">
        <v>55.0</v>
      </c>
      <c r="U437" s="21">
        <v>63.0</v>
      </c>
      <c r="V437" s="22">
        <v>72.0</v>
      </c>
      <c r="W437" s="31"/>
      <c r="X437" s="14">
        <v>20.0</v>
      </c>
      <c r="Y437" s="15">
        <v>26.0</v>
      </c>
      <c r="Z437" s="16">
        <v>27.0</v>
      </c>
      <c r="AA437" s="17">
        <v>51.0</v>
      </c>
      <c r="AB437" s="18">
        <v>146.0</v>
      </c>
      <c r="AC437" s="19">
        <v>30.0</v>
      </c>
      <c r="AD437" s="20">
        <v>46.0</v>
      </c>
      <c r="AE437" s="21">
        <v>59.0</v>
      </c>
      <c r="AF437" s="22">
        <v>49.0</v>
      </c>
      <c r="AG437" s="37"/>
      <c r="AH437" s="14">
        <v>27.0</v>
      </c>
      <c r="AI437" s="15">
        <v>30.0</v>
      </c>
      <c r="AJ437" s="16">
        <v>21.0</v>
      </c>
      <c r="AK437" s="20">
        <v>55.0</v>
      </c>
      <c r="AL437" s="21">
        <v>63.0</v>
      </c>
      <c r="AM437" s="22">
        <v>72.0</v>
      </c>
      <c r="AN437" s="38">
        <f t="shared" ref="AN437:AP437" si="435">AH437/(AH437+AK437)</f>
        <v>0.3292682927</v>
      </c>
      <c r="AO437" s="38">
        <f t="shared" si="435"/>
        <v>0.3225806452</v>
      </c>
      <c r="AP437" s="38">
        <f t="shared" si="435"/>
        <v>0.2258064516</v>
      </c>
      <c r="AQ437" s="23"/>
      <c r="AR437" s="23"/>
      <c r="AS437" s="23"/>
    </row>
    <row r="438">
      <c r="A438" s="29">
        <v>6497.0</v>
      </c>
      <c r="B438" s="30">
        <v>2091.0</v>
      </c>
      <c r="C438" s="31" t="s">
        <v>0</v>
      </c>
      <c r="D438" s="5">
        <v>13.0</v>
      </c>
      <c r="E438" s="6">
        <v>29.0</v>
      </c>
      <c r="F438" s="7">
        <v>26.0</v>
      </c>
      <c r="G438" s="8">
        <v>53.0</v>
      </c>
      <c r="H438" s="9">
        <v>138.0</v>
      </c>
      <c r="I438" s="10">
        <v>60.0</v>
      </c>
      <c r="J438" s="11">
        <v>18.0</v>
      </c>
      <c r="K438" s="12">
        <v>26.0</v>
      </c>
      <c r="L438" s="13">
        <v>40.0</v>
      </c>
      <c r="M438" s="31"/>
      <c r="N438" s="14">
        <v>13.0</v>
      </c>
      <c r="O438" s="15">
        <v>19.0</v>
      </c>
      <c r="P438" s="16">
        <v>13.0</v>
      </c>
      <c r="Q438" s="17">
        <v>26.0</v>
      </c>
      <c r="R438" s="18">
        <v>99.0</v>
      </c>
      <c r="S438" s="19">
        <v>31.0</v>
      </c>
      <c r="T438" s="20">
        <v>30.0</v>
      </c>
      <c r="U438" s="21">
        <v>63.0</v>
      </c>
      <c r="V438" s="22">
        <v>52.0</v>
      </c>
      <c r="W438" s="31"/>
      <c r="X438" s="14">
        <v>4.0</v>
      </c>
      <c r="Y438" s="15">
        <v>17.0</v>
      </c>
      <c r="Z438" s="16">
        <v>23.0</v>
      </c>
      <c r="AA438" s="17">
        <v>27.0</v>
      </c>
      <c r="AB438" s="18">
        <v>100.0</v>
      </c>
      <c r="AC438" s="19">
        <v>29.0</v>
      </c>
      <c r="AD438" s="20">
        <v>35.0</v>
      </c>
      <c r="AE438" s="21">
        <v>48.0</v>
      </c>
      <c r="AF438" s="22">
        <v>41.0</v>
      </c>
      <c r="AG438" s="37"/>
      <c r="AH438" s="14">
        <v>13.0</v>
      </c>
      <c r="AI438" s="15">
        <v>19.0</v>
      </c>
      <c r="AJ438" s="16">
        <v>13.0</v>
      </c>
      <c r="AK438" s="20">
        <v>30.0</v>
      </c>
      <c r="AL438" s="21">
        <v>63.0</v>
      </c>
      <c r="AM438" s="22">
        <v>52.0</v>
      </c>
      <c r="AN438" s="38">
        <f t="shared" ref="AN438:AP438" si="436">AH438/(AH438+AK438)</f>
        <v>0.3023255814</v>
      </c>
      <c r="AO438" s="38">
        <f t="shared" si="436"/>
        <v>0.2317073171</v>
      </c>
      <c r="AP438" s="38">
        <f t="shared" si="436"/>
        <v>0.2</v>
      </c>
      <c r="AQ438" s="23"/>
      <c r="AR438" s="23"/>
      <c r="AS438" s="23"/>
    </row>
    <row r="439">
      <c r="A439" s="29">
        <v>6499.0</v>
      </c>
      <c r="B439" s="30">
        <v>2178.0</v>
      </c>
      <c r="C439" s="31" t="s">
        <v>0</v>
      </c>
      <c r="D439" s="5">
        <v>9.0</v>
      </c>
      <c r="E439" s="6">
        <v>27.0</v>
      </c>
      <c r="F439" s="7">
        <v>35.0</v>
      </c>
      <c r="G439" s="8">
        <v>39.0</v>
      </c>
      <c r="H439" s="9">
        <v>89.0</v>
      </c>
      <c r="I439" s="10">
        <v>46.0</v>
      </c>
      <c r="J439" s="11">
        <v>19.0</v>
      </c>
      <c r="K439" s="12">
        <v>14.0</v>
      </c>
      <c r="L439" s="13">
        <v>53.0</v>
      </c>
      <c r="M439" s="31"/>
      <c r="N439" s="14">
        <v>3.0</v>
      </c>
      <c r="O439" s="15">
        <v>12.0</v>
      </c>
      <c r="P439" s="16">
        <v>15.0</v>
      </c>
      <c r="Q439" s="17">
        <v>28.0</v>
      </c>
      <c r="R439" s="18">
        <v>87.0</v>
      </c>
      <c r="S439" s="19">
        <v>19.0</v>
      </c>
      <c r="T439" s="20">
        <v>21.0</v>
      </c>
      <c r="U439" s="21">
        <v>28.0</v>
      </c>
      <c r="V439" s="22">
        <v>36.0</v>
      </c>
      <c r="W439" s="31"/>
      <c r="X439" s="14">
        <v>6.0</v>
      </c>
      <c r="Y439" s="15">
        <v>7.0</v>
      </c>
      <c r="Z439" s="16">
        <v>23.0</v>
      </c>
      <c r="AA439" s="17">
        <v>30.0</v>
      </c>
      <c r="AB439" s="18">
        <v>89.0</v>
      </c>
      <c r="AC439" s="19">
        <v>22.0</v>
      </c>
      <c r="AD439" s="20">
        <v>13.0</v>
      </c>
      <c r="AE439" s="21">
        <v>24.0</v>
      </c>
      <c r="AF439" s="22">
        <v>28.0</v>
      </c>
      <c r="AG439" s="37"/>
      <c r="AH439" s="14">
        <v>3.0</v>
      </c>
      <c r="AI439" s="15">
        <v>12.0</v>
      </c>
      <c r="AJ439" s="16">
        <v>15.0</v>
      </c>
      <c r="AK439" s="20">
        <v>21.0</v>
      </c>
      <c r="AL439" s="21">
        <v>28.0</v>
      </c>
      <c r="AM439" s="22">
        <v>36.0</v>
      </c>
      <c r="AN439" s="38">
        <f t="shared" ref="AN439:AP439" si="437">AH439/(AH439+AK439)</f>
        <v>0.125</v>
      </c>
      <c r="AO439" s="38">
        <f t="shared" si="437"/>
        <v>0.3</v>
      </c>
      <c r="AP439" s="38">
        <f t="shared" si="437"/>
        <v>0.2941176471</v>
      </c>
      <c r="AQ439" s="23"/>
      <c r="AR439" s="23"/>
      <c r="AS439" s="23"/>
    </row>
    <row r="440">
      <c r="A440" s="29">
        <v>6509.0</v>
      </c>
      <c r="B440" s="30">
        <v>1455.0</v>
      </c>
      <c r="C440" s="31" t="s">
        <v>0</v>
      </c>
      <c r="D440" s="5">
        <v>11.0</v>
      </c>
      <c r="E440" s="6">
        <v>37.0</v>
      </c>
      <c r="F440" s="7">
        <v>17.0</v>
      </c>
      <c r="G440" s="8">
        <v>96.0</v>
      </c>
      <c r="H440" s="9">
        <v>212.0</v>
      </c>
      <c r="I440" s="10">
        <v>48.0</v>
      </c>
      <c r="J440" s="11">
        <v>14.0</v>
      </c>
      <c r="K440" s="12">
        <v>17.0</v>
      </c>
      <c r="L440" s="13">
        <v>59.0</v>
      </c>
      <c r="M440" s="31"/>
      <c r="N440" s="14">
        <v>27.0</v>
      </c>
      <c r="O440" s="15">
        <v>46.0</v>
      </c>
      <c r="P440" s="16">
        <v>12.0</v>
      </c>
      <c r="Q440" s="17">
        <v>33.0</v>
      </c>
      <c r="R440" s="18">
        <v>156.0</v>
      </c>
      <c r="S440" s="19">
        <v>14.0</v>
      </c>
      <c r="T440" s="20">
        <v>46.0</v>
      </c>
      <c r="U440" s="21">
        <v>65.0</v>
      </c>
      <c r="V440" s="22">
        <v>57.0</v>
      </c>
      <c r="W440" s="31"/>
      <c r="X440" s="14">
        <v>9.0</v>
      </c>
      <c r="Y440" s="15">
        <v>18.0</v>
      </c>
      <c r="Z440" s="16">
        <v>18.0</v>
      </c>
      <c r="AA440" s="17">
        <v>34.0</v>
      </c>
      <c r="AB440" s="18">
        <v>154.0</v>
      </c>
      <c r="AC440" s="19">
        <v>13.0</v>
      </c>
      <c r="AD440" s="20">
        <v>45.0</v>
      </c>
      <c r="AE440" s="21">
        <v>71.0</v>
      </c>
      <c r="AF440" s="22">
        <v>46.0</v>
      </c>
      <c r="AG440" s="37"/>
      <c r="AH440" s="14">
        <v>27.0</v>
      </c>
      <c r="AI440" s="15">
        <v>46.0</v>
      </c>
      <c r="AJ440" s="16">
        <v>12.0</v>
      </c>
      <c r="AK440" s="20">
        <v>46.0</v>
      </c>
      <c r="AL440" s="21">
        <v>65.0</v>
      </c>
      <c r="AM440" s="22">
        <v>57.0</v>
      </c>
      <c r="AN440" s="38">
        <f t="shared" ref="AN440:AP440" si="438">AH440/(AH440+AK440)</f>
        <v>0.3698630137</v>
      </c>
      <c r="AO440" s="38">
        <f t="shared" si="438"/>
        <v>0.4144144144</v>
      </c>
      <c r="AP440" s="38">
        <f t="shared" si="438"/>
        <v>0.1739130435</v>
      </c>
      <c r="AQ440" s="23"/>
      <c r="AR440" s="23"/>
      <c r="AS440" s="23"/>
    </row>
    <row r="441">
      <c r="A441" s="29">
        <v>6512.0</v>
      </c>
      <c r="B441" s="30">
        <v>1939.0</v>
      </c>
      <c r="C441" s="31" t="s">
        <v>0</v>
      </c>
      <c r="D441" s="5">
        <v>19.0</v>
      </c>
      <c r="E441" s="6">
        <v>37.0</v>
      </c>
      <c r="F441" s="7">
        <v>34.0</v>
      </c>
      <c r="G441" s="8">
        <v>91.0</v>
      </c>
      <c r="H441" s="9">
        <v>219.0</v>
      </c>
      <c r="I441" s="10">
        <v>107.0</v>
      </c>
      <c r="J441" s="11">
        <v>32.0</v>
      </c>
      <c r="K441" s="12">
        <v>20.0</v>
      </c>
      <c r="L441" s="13">
        <v>60.0</v>
      </c>
      <c r="M441" s="31"/>
      <c r="N441" s="14">
        <v>24.0</v>
      </c>
      <c r="O441" s="15">
        <v>56.0</v>
      </c>
      <c r="P441" s="16">
        <v>29.0</v>
      </c>
      <c r="Q441" s="17">
        <v>41.0</v>
      </c>
      <c r="R441" s="18">
        <v>106.0</v>
      </c>
      <c r="S441" s="19">
        <v>30.0</v>
      </c>
      <c r="T441" s="20">
        <v>77.0</v>
      </c>
      <c r="U441" s="21">
        <v>133.0</v>
      </c>
      <c r="V441" s="22">
        <v>93.0</v>
      </c>
      <c r="W441" s="31"/>
      <c r="X441" s="14">
        <v>12.0</v>
      </c>
      <c r="Y441" s="15">
        <v>21.0</v>
      </c>
      <c r="Z441" s="16">
        <v>25.0</v>
      </c>
      <c r="AA441" s="17">
        <v>41.0</v>
      </c>
      <c r="AB441" s="18">
        <v>105.0</v>
      </c>
      <c r="AC441" s="19">
        <v>28.0</v>
      </c>
      <c r="AD441" s="20">
        <v>70.0</v>
      </c>
      <c r="AE441" s="21">
        <v>125.0</v>
      </c>
      <c r="AF441" s="22">
        <v>80.0</v>
      </c>
      <c r="AG441" s="37"/>
      <c r="AH441" s="14">
        <v>24.0</v>
      </c>
      <c r="AI441" s="15">
        <v>56.0</v>
      </c>
      <c r="AJ441" s="16">
        <v>29.0</v>
      </c>
      <c r="AK441" s="20">
        <v>77.0</v>
      </c>
      <c r="AL441" s="21">
        <v>133.0</v>
      </c>
      <c r="AM441" s="22">
        <v>93.0</v>
      </c>
      <c r="AN441" s="38">
        <f t="shared" ref="AN441:AP441" si="439">AH441/(AH441+AK441)</f>
        <v>0.2376237624</v>
      </c>
      <c r="AO441" s="38">
        <f t="shared" si="439"/>
        <v>0.2962962963</v>
      </c>
      <c r="AP441" s="38">
        <f t="shared" si="439"/>
        <v>0.237704918</v>
      </c>
      <c r="AQ441" s="23"/>
      <c r="AR441" s="23"/>
      <c r="AS441" s="23"/>
    </row>
    <row r="442">
      <c r="A442" s="29">
        <v>6514.0</v>
      </c>
      <c r="B442" s="30">
        <v>2368.0</v>
      </c>
      <c r="C442" s="31" t="s">
        <v>0</v>
      </c>
      <c r="D442" s="5">
        <v>17.0</v>
      </c>
      <c r="E442" s="6">
        <v>43.0</v>
      </c>
      <c r="F442" s="7">
        <v>28.0</v>
      </c>
      <c r="G442" s="8">
        <v>87.0</v>
      </c>
      <c r="H442" s="9">
        <v>222.0</v>
      </c>
      <c r="I442" s="10">
        <v>93.0</v>
      </c>
      <c r="J442" s="11">
        <v>41.0</v>
      </c>
      <c r="K442" s="12">
        <v>26.0</v>
      </c>
      <c r="L442" s="13">
        <v>106.0</v>
      </c>
      <c r="M442" s="31"/>
      <c r="N442" s="14">
        <v>28.0</v>
      </c>
      <c r="O442" s="15">
        <v>43.0</v>
      </c>
      <c r="P442" s="16">
        <v>35.0</v>
      </c>
      <c r="Q442" s="17">
        <v>44.0</v>
      </c>
      <c r="R442" s="18">
        <v>178.0</v>
      </c>
      <c r="S442" s="19">
        <v>37.0</v>
      </c>
      <c r="T442" s="20">
        <v>55.0</v>
      </c>
      <c r="U442" s="21">
        <v>88.0</v>
      </c>
      <c r="V442" s="22">
        <v>70.0</v>
      </c>
      <c r="W442" s="31"/>
      <c r="X442" s="14">
        <v>26.0</v>
      </c>
      <c r="Y442" s="15">
        <v>23.0</v>
      </c>
      <c r="Z442" s="16">
        <v>29.0</v>
      </c>
      <c r="AA442" s="17">
        <v>42.0</v>
      </c>
      <c r="AB442" s="18">
        <v>177.0</v>
      </c>
      <c r="AC442" s="19">
        <v>36.0</v>
      </c>
      <c r="AD442" s="20">
        <v>49.0</v>
      </c>
      <c r="AE442" s="21">
        <v>77.0</v>
      </c>
      <c r="AF442" s="22">
        <v>59.0</v>
      </c>
      <c r="AG442" s="37"/>
      <c r="AH442" s="14">
        <v>28.0</v>
      </c>
      <c r="AI442" s="15">
        <v>43.0</v>
      </c>
      <c r="AJ442" s="16">
        <v>35.0</v>
      </c>
      <c r="AK442" s="20">
        <v>55.0</v>
      </c>
      <c r="AL442" s="21">
        <v>88.0</v>
      </c>
      <c r="AM442" s="22">
        <v>70.0</v>
      </c>
      <c r="AN442" s="38">
        <f t="shared" ref="AN442:AP442" si="440">AH442/(AH442+AK442)</f>
        <v>0.3373493976</v>
      </c>
      <c r="AO442" s="38">
        <f t="shared" si="440"/>
        <v>0.3282442748</v>
      </c>
      <c r="AP442" s="38">
        <f t="shared" si="440"/>
        <v>0.3333333333</v>
      </c>
      <c r="AQ442" s="23"/>
      <c r="AR442" s="23"/>
      <c r="AS442" s="23"/>
    </row>
    <row r="443">
      <c r="A443" s="29">
        <v>6517.0</v>
      </c>
      <c r="B443" s="30">
        <v>2267.0</v>
      </c>
      <c r="C443" s="31" t="s">
        <v>0</v>
      </c>
      <c r="D443" s="5">
        <v>26.0</v>
      </c>
      <c r="E443" s="6">
        <v>34.0</v>
      </c>
      <c r="F443" s="7">
        <v>23.0</v>
      </c>
      <c r="G443" s="8">
        <v>40.0</v>
      </c>
      <c r="H443" s="9">
        <v>183.0</v>
      </c>
      <c r="I443" s="10">
        <v>56.0</v>
      </c>
      <c r="J443" s="11">
        <v>26.0</v>
      </c>
      <c r="K443" s="12">
        <v>28.0</v>
      </c>
      <c r="L443" s="13">
        <v>80.0</v>
      </c>
      <c r="M443" s="31"/>
      <c r="N443" s="14">
        <v>15.0</v>
      </c>
      <c r="O443" s="15">
        <v>32.0</v>
      </c>
      <c r="P443" s="16">
        <v>15.0</v>
      </c>
      <c r="Q443" s="17">
        <v>31.0</v>
      </c>
      <c r="R443" s="18">
        <v>148.0</v>
      </c>
      <c r="S443" s="19">
        <v>33.0</v>
      </c>
      <c r="T443" s="20">
        <v>38.0</v>
      </c>
      <c r="U443" s="21">
        <v>71.0</v>
      </c>
      <c r="V443" s="22">
        <v>50.0</v>
      </c>
      <c r="W443" s="31"/>
      <c r="X443" s="14">
        <v>19.0</v>
      </c>
      <c r="Y443" s="15">
        <v>22.0</v>
      </c>
      <c r="Z443" s="16">
        <v>16.0</v>
      </c>
      <c r="AA443" s="17">
        <v>31.0</v>
      </c>
      <c r="AB443" s="18">
        <v>150.0</v>
      </c>
      <c r="AC443" s="19">
        <v>33.0</v>
      </c>
      <c r="AD443" s="20">
        <v>36.0</v>
      </c>
      <c r="AE443" s="21">
        <v>64.0</v>
      </c>
      <c r="AF443" s="22">
        <v>42.0</v>
      </c>
      <c r="AG443" s="37"/>
      <c r="AH443" s="14">
        <v>15.0</v>
      </c>
      <c r="AI443" s="15">
        <v>32.0</v>
      </c>
      <c r="AJ443" s="16">
        <v>15.0</v>
      </c>
      <c r="AK443" s="20">
        <v>38.0</v>
      </c>
      <c r="AL443" s="21">
        <v>71.0</v>
      </c>
      <c r="AM443" s="22">
        <v>50.0</v>
      </c>
      <c r="AN443" s="38">
        <f t="shared" ref="AN443:AP443" si="441">AH443/(AH443+AK443)</f>
        <v>0.2830188679</v>
      </c>
      <c r="AO443" s="38">
        <f t="shared" si="441"/>
        <v>0.3106796117</v>
      </c>
      <c r="AP443" s="38">
        <f t="shared" si="441"/>
        <v>0.2307692308</v>
      </c>
      <c r="AQ443" s="23"/>
      <c r="AR443" s="23"/>
      <c r="AS443" s="23"/>
    </row>
    <row r="444">
      <c r="A444" s="29">
        <v>6520.0</v>
      </c>
      <c r="B444" s="30">
        <v>2800.0</v>
      </c>
      <c r="C444" s="31" t="s">
        <v>0</v>
      </c>
      <c r="D444" s="5">
        <v>36.0</v>
      </c>
      <c r="E444" s="6">
        <v>55.0</v>
      </c>
      <c r="F444" s="7">
        <v>47.0</v>
      </c>
      <c r="G444" s="8">
        <v>134.0</v>
      </c>
      <c r="H444" s="9">
        <v>242.0</v>
      </c>
      <c r="I444" s="10">
        <v>101.0</v>
      </c>
      <c r="J444" s="11">
        <v>61.0</v>
      </c>
      <c r="K444" s="12">
        <v>39.0</v>
      </c>
      <c r="L444" s="13">
        <v>98.0</v>
      </c>
      <c r="M444" s="31"/>
      <c r="N444" s="14">
        <v>43.0</v>
      </c>
      <c r="O444" s="15">
        <v>39.0</v>
      </c>
      <c r="P444" s="16">
        <v>39.0</v>
      </c>
      <c r="Q444" s="17">
        <v>85.0</v>
      </c>
      <c r="R444" s="18">
        <v>214.0</v>
      </c>
      <c r="S444" s="19">
        <v>42.0</v>
      </c>
      <c r="T444" s="20">
        <v>77.0</v>
      </c>
      <c r="U444" s="21">
        <v>74.0</v>
      </c>
      <c r="V444" s="22">
        <v>86.0</v>
      </c>
      <c r="W444" s="31"/>
      <c r="X444" s="14">
        <v>22.0</v>
      </c>
      <c r="Y444" s="15">
        <v>23.0</v>
      </c>
      <c r="Z444" s="16">
        <v>54.0</v>
      </c>
      <c r="AA444" s="17">
        <v>83.0</v>
      </c>
      <c r="AB444" s="18">
        <v>211.0</v>
      </c>
      <c r="AC444" s="19">
        <v>39.0</v>
      </c>
      <c r="AD444" s="20">
        <v>65.0</v>
      </c>
      <c r="AE444" s="21">
        <v>64.0</v>
      </c>
      <c r="AF444" s="22">
        <v>67.0</v>
      </c>
      <c r="AG444" s="37"/>
      <c r="AH444" s="14">
        <v>43.0</v>
      </c>
      <c r="AI444" s="15">
        <v>39.0</v>
      </c>
      <c r="AJ444" s="16">
        <v>39.0</v>
      </c>
      <c r="AK444" s="20">
        <v>77.0</v>
      </c>
      <c r="AL444" s="21">
        <v>74.0</v>
      </c>
      <c r="AM444" s="22">
        <v>86.0</v>
      </c>
      <c r="AN444" s="38">
        <f t="shared" ref="AN444:AP444" si="442">AH444/(AH444+AK444)</f>
        <v>0.3583333333</v>
      </c>
      <c r="AO444" s="38">
        <f t="shared" si="442"/>
        <v>0.3451327434</v>
      </c>
      <c r="AP444" s="38">
        <f t="shared" si="442"/>
        <v>0.312</v>
      </c>
      <c r="AQ444" s="23"/>
      <c r="AR444" s="23"/>
      <c r="AS444" s="23"/>
    </row>
    <row r="445">
      <c r="A445" s="29">
        <v>6522.0</v>
      </c>
      <c r="B445" s="30">
        <v>1570.0</v>
      </c>
      <c r="C445" s="31" t="s">
        <v>0</v>
      </c>
      <c r="D445" s="5">
        <v>12.0</v>
      </c>
      <c r="E445" s="6">
        <v>30.0</v>
      </c>
      <c r="F445" s="7">
        <v>25.0</v>
      </c>
      <c r="G445" s="8">
        <v>68.0</v>
      </c>
      <c r="H445" s="9">
        <v>145.0</v>
      </c>
      <c r="I445" s="10">
        <v>45.0</v>
      </c>
      <c r="J445" s="11">
        <v>23.0</v>
      </c>
      <c r="K445" s="12">
        <v>14.0</v>
      </c>
      <c r="L445" s="13">
        <v>61.0</v>
      </c>
      <c r="M445" s="31"/>
      <c r="N445" s="14">
        <v>21.0</v>
      </c>
      <c r="O445" s="15">
        <v>35.0</v>
      </c>
      <c r="P445" s="16">
        <v>25.0</v>
      </c>
      <c r="Q445" s="17">
        <v>32.0</v>
      </c>
      <c r="R445" s="18">
        <v>142.0</v>
      </c>
      <c r="S445" s="19">
        <v>16.0</v>
      </c>
      <c r="T445" s="20">
        <v>37.0</v>
      </c>
      <c r="U445" s="21">
        <v>44.0</v>
      </c>
      <c r="V445" s="22">
        <v>40.0</v>
      </c>
      <c r="W445" s="31"/>
      <c r="X445" s="14">
        <v>18.0</v>
      </c>
      <c r="Y445" s="15">
        <v>10.0</v>
      </c>
      <c r="Z445" s="16">
        <v>24.0</v>
      </c>
      <c r="AA445" s="17">
        <v>34.0</v>
      </c>
      <c r="AB445" s="18">
        <v>134.0</v>
      </c>
      <c r="AC445" s="19">
        <v>15.0</v>
      </c>
      <c r="AD445" s="20">
        <v>30.0</v>
      </c>
      <c r="AE445" s="21">
        <v>43.0</v>
      </c>
      <c r="AF445" s="22">
        <v>34.0</v>
      </c>
      <c r="AG445" s="37"/>
      <c r="AH445" s="14">
        <v>21.0</v>
      </c>
      <c r="AI445" s="15">
        <v>35.0</v>
      </c>
      <c r="AJ445" s="16">
        <v>25.0</v>
      </c>
      <c r="AK445" s="20">
        <v>37.0</v>
      </c>
      <c r="AL445" s="21">
        <v>44.0</v>
      </c>
      <c r="AM445" s="22">
        <v>40.0</v>
      </c>
      <c r="AN445" s="38">
        <f t="shared" ref="AN445:AP445" si="443">AH445/(AH445+AK445)</f>
        <v>0.3620689655</v>
      </c>
      <c r="AO445" s="38">
        <f t="shared" si="443"/>
        <v>0.4430379747</v>
      </c>
      <c r="AP445" s="38">
        <f t="shared" si="443"/>
        <v>0.3846153846</v>
      </c>
      <c r="AQ445" s="23"/>
      <c r="AR445" s="23"/>
      <c r="AS445" s="23"/>
    </row>
    <row r="446">
      <c r="A446" s="29">
        <v>6526.0</v>
      </c>
      <c r="B446" s="30">
        <v>1880.0</v>
      </c>
      <c r="C446" s="31" t="s">
        <v>0</v>
      </c>
      <c r="D446" s="5">
        <v>24.0</v>
      </c>
      <c r="E446" s="6">
        <v>56.0</v>
      </c>
      <c r="F446" s="7">
        <v>17.0</v>
      </c>
      <c r="G446" s="8">
        <v>196.0</v>
      </c>
      <c r="H446" s="9">
        <v>353.0</v>
      </c>
      <c r="I446" s="10">
        <v>50.0</v>
      </c>
      <c r="J446" s="11">
        <v>45.0</v>
      </c>
      <c r="K446" s="12">
        <v>13.0</v>
      </c>
      <c r="L446" s="13">
        <v>148.0</v>
      </c>
      <c r="M446" s="31"/>
      <c r="N446" s="14">
        <v>74.0</v>
      </c>
      <c r="O446" s="15">
        <v>69.0</v>
      </c>
      <c r="P446" s="16">
        <v>22.0</v>
      </c>
      <c r="Q446" s="17">
        <v>73.0</v>
      </c>
      <c r="R446" s="18">
        <v>291.0</v>
      </c>
      <c r="S446" s="19">
        <v>16.0</v>
      </c>
      <c r="T446" s="20">
        <v>97.0</v>
      </c>
      <c r="U446" s="21">
        <v>156.0</v>
      </c>
      <c r="V446" s="22">
        <v>42.0</v>
      </c>
      <c r="W446" s="31"/>
      <c r="X446" s="14">
        <v>38.0</v>
      </c>
      <c r="Y446" s="15">
        <v>27.0</v>
      </c>
      <c r="Z446" s="16">
        <v>23.0</v>
      </c>
      <c r="AA446" s="17">
        <v>73.0</v>
      </c>
      <c r="AB446" s="18">
        <v>293.0</v>
      </c>
      <c r="AC446" s="19">
        <v>15.0</v>
      </c>
      <c r="AD446" s="20">
        <v>99.0</v>
      </c>
      <c r="AE446" s="21">
        <v>151.0</v>
      </c>
      <c r="AF446" s="22">
        <v>32.0</v>
      </c>
      <c r="AG446" s="37"/>
      <c r="AH446" s="14">
        <v>74.0</v>
      </c>
      <c r="AI446" s="15">
        <v>69.0</v>
      </c>
      <c r="AJ446" s="16">
        <v>22.0</v>
      </c>
      <c r="AK446" s="20">
        <v>97.0</v>
      </c>
      <c r="AL446" s="21">
        <v>156.0</v>
      </c>
      <c r="AM446" s="22">
        <v>42.0</v>
      </c>
      <c r="AN446" s="38">
        <f t="shared" ref="AN446:AP446" si="444">AH446/(AH446+AK446)</f>
        <v>0.432748538</v>
      </c>
      <c r="AO446" s="38">
        <f t="shared" si="444"/>
        <v>0.3066666667</v>
      </c>
      <c r="AP446" s="38">
        <f t="shared" si="444"/>
        <v>0.34375</v>
      </c>
      <c r="AQ446" s="23"/>
      <c r="AR446" s="23"/>
      <c r="AS446" s="23"/>
    </row>
    <row r="447">
      <c r="A447" s="29">
        <v>6527.0</v>
      </c>
      <c r="B447" s="30">
        <v>2826.0</v>
      </c>
      <c r="C447" s="31" t="s">
        <v>0</v>
      </c>
      <c r="D447" s="5">
        <v>47.0</v>
      </c>
      <c r="E447" s="6">
        <v>57.0</v>
      </c>
      <c r="F447" s="7">
        <v>31.0</v>
      </c>
      <c r="G447" s="8">
        <v>112.0</v>
      </c>
      <c r="H447" s="9">
        <v>183.0</v>
      </c>
      <c r="I447" s="10">
        <v>58.0</v>
      </c>
      <c r="J447" s="11">
        <v>31.0</v>
      </c>
      <c r="K447" s="12">
        <v>38.0</v>
      </c>
      <c r="L447" s="13">
        <v>92.0</v>
      </c>
      <c r="M447" s="31"/>
      <c r="N447" s="14">
        <v>38.0</v>
      </c>
      <c r="O447" s="15">
        <v>55.0</v>
      </c>
      <c r="P447" s="16">
        <v>25.0</v>
      </c>
      <c r="Q447" s="17">
        <v>51.0</v>
      </c>
      <c r="R447" s="18">
        <v>178.0</v>
      </c>
      <c r="S447" s="19">
        <v>23.0</v>
      </c>
      <c r="T447" s="20">
        <v>75.0</v>
      </c>
      <c r="U447" s="21">
        <v>56.0</v>
      </c>
      <c r="V447" s="22">
        <v>58.0</v>
      </c>
      <c r="W447" s="31"/>
      <c r="X447" s="14">
        <v>41.0</v>
      </c>
      <c r="Y447" s="15">
        <v>36.0</v>
      </c>
      <c r="Z447" s="16">
        <v>38.0</v>
      </c>
      <c r="AA447" s="17">
        <v>48.0</v>
      </c>
      <c r="AB447" s="18">
        <v>173.0</v>
      </c>
      <c r="AC447" s="19">
        <v>25.0</v>
      </c>
      <c r="AD447" s="20">
        <v>60.0</v>
      </c>
      <c r="AE447" s="21">
        <v>58.0</v>
      </c>
      <c r="AF447" s="22">
        <v>45.0</v>
      </c>
      <c r="AG447" s="37"/>
      <c r="AH447" s="14">
        <v>38.0</v>
      </c>
      <c r="AI447" s="15">
        <v>55.0</v>
      </c>
      <c r="AJ447" s="16">
        <v>25.0</v>
      </c>
      <c r="AK447" s="20">
        <v>75.0</v>
      </c>
      <c r="AL447" s="21">
        <v>56.0</v>
      </c>
      <c r="AM447" s="22">
        <v>58.0</v>
      </c>
      <c r="AN447" s="38">
        <f t="shared" ref="AN447:AP447" si="445">AH447/(AH447+AK447)</f>
        <v>0.3362831858</v>
      </c>
      <c r="AO447" s="38">
        <f t="shared" si="445"/>
        <v>0.4954954955</v>
      </c>
      <c r="AP447" s="38">
        <f t="shared" si="445"/>
        <v>0.3012048193</v>
      </c>
      <c r="AQ447" s="23"/>
      <c r="AR447" s="23"/>
      <c r="AS447" s="23"/>
    </row>
    <row r="448">
      <c r="A448" s="29">
        <v>6528.0</v>
      </c>
      <c r="B448" s="30">
        <v>2145.0</v>
      </c>
      <c r="C448" s="31" t="s">
        <v>0</v>
      </c>
      <c r="D448" s="5">
        <v>22.0</v>
      </c>
      <c r="E448" s="6">
        <v>55.0</v>
      </c>
      <c r="F448" s="7">
        <v>22.0</v>
      </c>
      <c r="G448" s="8">
        <v>62.0</v>
      </c>
      <c r="H448" s="9">
        <v>253.0</v>
      </c>
      <c r="I448" s="10">
        <v>56.0</v>
      </c>
      <c r="J448" s="11">
        <v>19.0</v>
      </c>
      <c r="K448" s="12">
        <v>14.0</v>
      </c>
      <c r="L448" s="13">
        <v>91.0</v>
      </c>
      <c r="M448" s="31"/>
      <c r="N448" s="14">
        <v>26.0</v>
      </c>
      <c r="O448" s="15">
        <v>36.0</v>
      </c>
      <c r="P448" s="16">
        <v>26.0</v>
      </c>
      <c r="Q448" s="17">
        <v>20.0</v>
      </c>
      <c r="R448" s="18">
        <v>159.0</v>
      </c>
      <c r="S448" s="19">
        <v>23.0</v>
      </c>
      <c r="T448" s="20">
        <v>52.0</v>
      </c>
      <c r="U448" s="21">
        <v>132.0</v>
      </c>
      <c r="V448" s="22">
        <v>28.0</v>
      </c>
      <c r="W448" s="31"/>
      <c r="X448" s="14">
        <v>12.0</v>
      </c>
      <c r="Y448" s="15">
        <v>25.0</v>
      </c>
      <c r="Z448" s="16">
        <v>17.0</v>
      </c>
      <c r="AA448" s="17">
        <v>20.0</v>
      </c>
      <c r="AB448" s="18">
        <v>157.0</v>
      </c>
      <c r="AC448" s="19">
        <v>21.0</v>
      </c>
      <c r="AD448" s="20">
        <v>36.0</v>
      </c>
      <c r="AE448" s="21">
        <v>112.0</v>
      </c>
      <c r="AF448" s="22">
        <v>28.0</v>
      </c>
      <c r="AG448" s="37"/>
      <c r="AH448" s="14">
        <v>26.0</v>
      </c>
      <c r="AI448" s="15">
        <v>36.0</v>
      </c>
      <c r="AJ448" s="16">
        <v>26.0</v>
      </c>
      <c r="AK448" s="20">
        <v>52.0</v>
      </c>
      <c r="AL448" s="21">
        <v>132.0</v>
      </c>
      <c r="AM448" s="22">
        <v>28.0</v>
      </c>
      <c r="AN448" s="38">
        <f t="shared" ref="AN448:AP448" si="446">AH448/(AH448+AK448)</f>
        <v>0.3333333333</v>
      </c>
      <c r="AO448" s="38">
        <f t="shared" si="446"/>
        <v>0.2142857143</v>
      </c>
      <c r="AP448" s="38">
        <f t="shared" si="446"/>
        <v>0.4814814815</v>
      </c>
      <c r="AQ448" s="23"/>
      <c r="AR448" s="23"/>
      <c r="AS448" s="23"/>
    </row>
    <row r="449">
      <c r="A449" s="29">
        <v>6530.0</v>
      </c>
      <c r="B449" s="30">
        <v>2916.0</v>
      </c>
      <c r="C449" s="31" t="s">
        <v>0</v>
      </c>
      <c r="D449" s="5">
        <v>27.0</v>
      </c>
      <c r="E449" s="6">
        <v>37.0</v>
      </c>
      <c r="F449" s="7">
        <v>39.0</v>
      </c>
      <c r="G449" s="8">
        <v>89.0</v>
      </c>
      <c r="H449" s="9">
        <v>158.0</v>
      </c>
      <c r="I449" s="10">
        <v>82.0</v>
      </c>
      <c r="J449" s="11">
        <v>42.0</v>
      </c>
      <c r="K449" s="12">
        <v>14.0</v>
      </c>
      <c r="L449" s="13">
        <v>80.0</v>
      </c>
      <c r="M449" s="31"/>
      <c r="N449" s="14">
        <v>24.0</v>
      </c>
      <c r="O449" s="15">
        <v>31.0</v>
      </c>
      <c r="P449" s="16">
        <v>20.0</v>
      </c>
      <c r="Q449" s="17">
        <v>65.0</v>
      </c>
      <c r="R449" s="18">
        <v>140.0</v>
      </c>
      <c r="S449" s="19">
        <v>26.0</v>
      </c>
      <c r="T449" s="20">
        <v>45.0</v>
      </c>
      <c r="U449" s="21">
        <v>61.0</v>
      </c>
      <c r="V449" s="22">
        <v>63.0</v>
      </c>
      <c r="W449" s="31"/>
      <c r="X449" s="14">
        <v>15.0</v>
      </c>
      <c r="Y449" s="15">
        <v>14.0</v>
      </c>
      <c r="Z449" s="16">
        <v>40.0</v>
      </c>
      <c r="AA449" s="17">
        <v>62.0</v>
      </c>
      <c r="AB449" s="18">
        <v>143.0</v>
      </c>
      <c r="AC449" s="19">
        <v>29.0</v>
      </c>
      <c r="AD449" s="20">
        <v>43.0</v>
      </c>
      <c r="AE449" s="21">
        <v>55.0</v>
      </c>
      <c r="AF449" s="22">
        <v>35.0</v>
      </c>
      <c r="AG449" s="37"/>
      <c r="AH449" s="14">
        <v>24.0</v>
      </c>
      <c r="AI449" s="15">
        <v>31.0</v>
      </c>
      <c r="AJ449" s="16">
        <v>20.0</v>
      </c>
      <c r="AK449" s="20">
        <v>45.0</v>
      </c>
      <c r="AL449" s="21">
        <v>61.0</v>
      </c>
      <c r="AM449" s="22">
        <v>63.0</v>
      </c>
      <c r="AN449" s="38">
        <f t="shared" ref="AN449:AP449" si="447">AH449/(AH449+AK449)</f>
        <v>0.347826087</v>
      </c>
      <c r="AO449" s="38">
        <f t="shared" si="447"/>
        <v>0.3369565217</v>
      </c>
      <c r="AP449" s="38">
        <f t="shared" si="447"/>
        <v>0.2409638554</v>
      </c>
      <c r="AQ449" s="23"/>
      <c r="AR449" s="23"/>
      <c r="AS449" s="23"/>
    </row>
    <row r="450">
      <c r="A450" s="29">
        <v>6533.0</v>
      </c>
      <c r="B450" s="30">
        <v>1331.0</v>
      </c>
      <c r="C450" s="31" t="s">
        <v>0</v>
      </c>
      <c r="D450" s="5">
        <v>9.0</v>
      </c>
      <c r="E450" s="6">
        <v>20.0</v>
      </c>
      <c r="F450" s="7">
        <v>6.0</v>
      </c>
      <c r="G450" s="8">
        <v>28.0</v>
      </c>
      <c r="H450" s="9">
        <v>70.0</v>
      </c>
      <c r="I450" s="10">
        <v>19.0</v>
      </c>
      <c r="J450" s="11">
        <v>12.0</v>
      </c>
      <c r="K450" s="12">
        <v>5.0</v>
      </c>
      <c r="L450" s="13">
        <v>34.0</v>
      </c>
      <c r="M450" s="31"/>
      <c r="N450" s="14">
        <v>8.0</v>
      </c>
      <c r="O450" s="15">
        <v>6.0</v>
      </c>
      <c r="P450" s="16">
        <v>7.0</v>
      </c>
      <c r="Q450" s="17">
        <v>14.0</v>
      </c>
      <c r="R450" s="18">
        <v>81.0</v>
      </c>
      <c r="S450" s="19">
        <v>12.0</v>
      </c>
      <c r="T450" s="20">
        <v>22.0</v>
      </c>
      <c r="U450" s="21">
        <v>19.0</v>
      </c>
      <c r="V450" s="22">
        <v>8.0</v>
      </c>
      <c r="W450" s="31"/>
      <c r="X450" s="14">
        <v>9.0</v>
      </c>
      <c r="Y450" s="15">
        <v>7.0</v>
      </c>
      <c r="Z450" s="16">
        <v>3.0</v>
      </c>
      <c r="AA450" s="17">
        <v>16.0</v>
      </c>
      <c r="AB450" s="18">
        <v>84.0</v>
      </c>
      <c r="AC450" s="19">
        <v>13.0</v>
      </c>
      <c r="AD450" s="20">
        <v>23.0</v>
      </c>
      <c r="AE450" s="21">
        <v>15.0</v>
      </c>
      <c r="AF450" s="22">
        <v>12.0</v>
      </c>
      <c r="AG450" s="37"/>
      <c r="AH450" s="14">
        <v>8.0</v>
      </c>
      <c r="AI450" s="15">
        <v>6.0</v>
      </c>
      <c r="AJ450" s="16">
        <v>7.0</v>
      </c>
      <c r="AK450" s="20">
        <v>22.0</v>
      </c>
      <c r="AL450" s="21">
        <v>19.0</v>
      </c>
      <c r="AM450" s="22">
        <v>8.0</v>
      </c>
      <c r="AN450" s="38">
        <f t="shared" ref="AN450:AP450" si="448">AH450/(AH450+AK450)</f>
        <v>0.2666666667</v>
      </c>
      <c r="AO450" s="38">
        <f t="shared" si="448"/>
        <v>0.24</v>
      </c>
      <c r="AP450" s="38">
        <f t="shared" si="448"/>
        <v>0.4666666667</v>
      </c>
      <c r="AQ450" s="23"/>
      <c r="AR450" s="23"/>
      <c r="AS450" s="23"/>
    </row>
    <row r="451">
      <c r="A451" s="29">
        <v>6538.0</v>
      </c>
      <c r="B451" s="30">
        <v>2501.0</v>
      </c>
      <c r="C451" s="31" t="s">
        <v>0</v>
      </c>
      <c r="D451" s="5">
        <v>17.0</v>
      </c>
      <c r="E451" s="6">
        <v>26.0</v>
      </c>
      <c r="F451" s="7">
        <v>18.0</v>
      </c>
      <c r="G451" s="8">
        <v>50.0</v>
      </c>
      <c r="H451" s="9">
        <v>148.0</v>
      </c>
      <c r="I451" s="10">
        <v>44.0</v>
      </c>
      <c r="J451" s="11">
        <v>39.0</v>
      </c>
      <c r="K451" s="12">
        <v>23.0</v>
      </c>
      <c r="L451" s="13">
        <v>75.0</v>
      </c>
      <c r="M451" s="31"/>
      <c r="N451" s="14">
        <v>19.0</v>
      </c>
      <c r="O451" s="15">
        <v>24.0</v>
      </c>
      <c r="P451" s="16">
        <v>12.0</v>
      </c>
      <c r="Q451" s="17">
        <v>40.0</v>
      </c>
      <c r="R451" s="18">
        <v>118.0</v>
      </c>
      <c r="S451" s="19">
        <v>28.0</v>
      </c>
      <c r="T451" s="20">
        <v>34.0</v>
      </c>
      <c r="U451" s="21">
        <v>42.0</v>
      </c>
      <c r="V451" s="22">
        <v>39.0</v>
      </c>
      <c r="W451" s="31"/>
      <c r="X451" s="14">
        <v>11.0</v>
      </c>
      <c r="Y451" s="15">
        <v>14.0</v>
      </c>
      <c r="Z451" s="16">
        <v>20.0</v>
      </c>
      <c r="AA451" s="17">
        <v>40.0</v>
      </c>
      <c r="AB451" s="18">
        <v>117.0</v>
      </c>
      <c r="AC451" s="19">
        <v>28.0</v>
      </c>
      <c r="AD451" s="20">
        <v>29.0</v>
      </c>
      <c r="AE451" s="21">
        <v>36.0</v>
      </c>
      <c r="AF451" s="22">
        <v>23.0</v>
      </c>
      <c r="AG451" s="37"/>
      <c r="AH451" s="14">
        <v>19.0</v>
      </c>
      <c r="AI451" s="15">
        <v>24.0</v>
      </c>
      <c r="AJ451" s="16">
        <v>12.0</v>
      </c>
      <c r="AK451" s="20">
        <v>34.0</v>
      </c>
      <c r="AL451" s="21">
        <v>42.0</v>
      </c>
      <c r="AM451" s="22">
        <v>39.0</v>
      </c>
      <c r="AN451" s="38">
        <f t="shared" ref="AN451:AP451" si="449">AH451/(AH451+AK451)</f>
        <v>0.358490566</v>
      </c>
      <c r="AO451" s="38">
        <f t="shared" si="449"/>
        <v>0.3636363636</v>
      </c>
      <c r="AP451" s="38">
        <f t="shared" si="449"/>
        <v>0.2352941176</v>
      </c>
      <c r="AQ451" s="23"/>
      <c r="AR451" s="23"/>
      <c r="AS451" s="23"/>
    </row>
    <row r="452">
      <c r="A452" s="29">
        <v>6539.0</v>
      </c>
      <c r="B452" s="30">
        <v>1687.0</v>
      </c>
      <c r="C452" s="31" t="s">
        <v>0</v>
      </c>
      <c r="D452" s="5">
        <v>17.0</v>
      </c>
      <c r="E452" s="6">
        <v>19.0</v>
      </c>
      <c r="F452" s="7">
        <v>12.0</v>
      </c>
      <c r="G452" s="8">
        <v>56.0</v>
      </c>
      <c r="H452" s="9">
        <v>100.0</v>
      </c>
      <c r="I452" s="10">
        <v>30.0</v>
      </c>
      <c r="J452" s="11">
        <v>15.0</v>
      </c>
      <c r="K452" s="12">
        <v>17.0</v>
      </c>
      <c r="L452" s="13">
        <v>58.0</v>
      </c>
      <c r="M452" s="31"/>
      <c r="N452" s="14">
        <v>18.0</v>
      </c>
      <c r="O452" s="15">
        <v>18.0</v>
      </c>
      <c r="P452" s="16">
        <v>16.0</v>
      </c>
      <c r="Q452" s="17">
        <v>20.0</v>
      </c>
      <c r="R452" s="18">
        <v>79.0</v>
      </c>
      <c r="S452" s="19">
        <v>10.0</v>
      </c>
      <c r="T452" s="20">
        <v>24.0</v>
      </c>
      <c r="U452" s="21">
        <v>41.0</v>
      </c>
      <c r="V452" s="22">
        <v>20.0</v>
      </c>
      <c r="W452" s="31"/>
      <c r="X452" s="14">
        <v>19.0</v>
      </c>
      <c r="Y452" s="15">
        <v>7.0</v>
      </c>
      <c r="Z452" s="16">
        <v>13.0</v>
      </c>
      <c r="AA452" s="17">
        <v>23.0</v>
      </c>
      <c r="AB452" s="18">
        <v>76.0</v>
      </c>
      <c r="AC452" s="19">
        <v>11.0</v>
      </c>
      <c r="AD452" s="20">
        <v>17.0</v>
      </c>
      <c r="AE452" s="21">
        <v>26.0</v>
      </c>
      <c r="AF452" s="22">
        <v>23.0</v>
      </c>
      <c r="AG452" s="37"/>
      <c r="AH452" s="14">
        <v>18.0</v>
      </c>
      <c r="AI452" s="15">
        <v>18.0</v>
      </c>
      <c r="AJ452" s="16">
        <v>16.0</v>
      </c>
      <c r="AK452" s="20">
        <v>24.0</v>
      </c>
      <c r="AL452" s="21">
        <v>41.0</v>
      </c>
      <c r="AM452" s="22">
        <v>20.0</v>
      </c>
      <c r="AN452" s="38">
        <f t="shared" ref="AN452:AP452" si="450">AH452/(AH452+AK452)</f>
        <v>0.4285714286</v>
      </c>
      <c r="AO452" s="38">
        <f t="shared" si="450"/>
        <v>0.3050847458</v>
      </c>
      <c r="AP452" s="38">
        <f t="shared" si="450"/>
        <v>0.4444444444</v>
      </c>
      <c r="AQ452" s="23"/>
      <c r="AR452" s="23"/>
      <c r="AS452" s="23"/>
    </row>
    <row r="453">
      <c r="A453" s="29">
        <v>6540.0</v>
      </c>
      <c r="B453" s="30">
        <v>2203.0</v>
      </c>
      <c r="C453" s="31" t="s">
        <v>0</v>
      </c>
      <c r="D453" s="5">
        <v>17.0</v>
      </c>
      <c r="E453" s="6">
        <v>22.0</v>
      </c>
      <c r="F453" s="7">
        <v>19.0</v>
      </c>
      <c r="G453" s="8">
        <v>93.0</v>
      </c>
      <c r="H453" s="9">
        <v>87.0</v>
      </c>
      <c r="I453" s="10">
        <v>37.0</v>
      </c>
      <c r="J453" s="11">
        <v>31.0</v>
      </c>
      <c r="K453" s="12">
        <v>17.0</v>
      </c>
      <c r="L453" s="13">
        <v>49.0</v>
      </c>
      <c r="M453" s="31"/>
      <c r="N453" s="14">
        <v>26.0</v>
      </c>
      <c r="O453" s="15">
        <v>21.0</v>
      </c>
      <c r="P453" s="16">
        <v>9.0</v>
      </c>
      <c r="Q453" s="17">
        <v>51.0</v>
      </c>
      <c r="R453" s="18">
        <v>82.0</v>
      </c>
      <c r="S453" s="19">
        <v>19.0</v>
      </c>
      <c r="T453" s="20">
        <v>32.0</v>
      </c>
      <c r="U453" s="21">
        <v>39.0</v>
      </c>
      <c r="V453" s="22">
        <v>27.0</v>
      </c>
      <c r="W453" s="31"/>
      <c r="X453" s="14">
        <v>17.0</v>
      </c>
      <c r="Y453" s="15">
        <v>8.0</v>
      </c>
      <c r="Z453" s="16">
        <v>20.0</v>
      </c>
      <c r="AA453" s="17">
        <v>50.0</v>
      </c>
      <c r="AB453" s="18">
        <v>77.0</v>
      </c>
      <c r="AC453" s="19">
        <v>17.0</v>
      </c>
      <c r="AD453" s="20">
        <v>40.0</v>
      </c>
      <c r="AE453" s="21">
        <v>38.0</v>
      </c>
      <c r="AF453" s="22">
        <v>19.0</v>
      </c>
      <c r="AG453" s="37"/>
      <c r="AH453" s="14">
        <v>26.0</v>
      </c>
      <c r="AI453" s="15">
        <v>21.0</v>
      </c>
      <c r="AJ453" s="16">
        <v>9.0</v>
      </c>
      <c r="AK453" s="20">
        <v>32.0</v>
      </c>
      <c r="AL453" s="21">
        <v>39.0</v>
      </c>
      <c r="AM453" s="22">
        <v>27.0</v>
      </c>
      <c r="AN453" s="38">
        <f t="shared" ref="AN453:AP453" si="451">AH453/(AH453+AK453)</f>
        <v>0.4482758621</v>
      </c>
      <c r="AO453" s="38">
        <f t="shared" si="451"/>
        <v>0.35</v>
      </c>
      <c r="AP453" s="38">
        <f t="shared" si="451"/>
        <v>0.25</v>
      </c>
      <c r="AQ453" s="23"/>
      <c r="AR453" s="23"/>
      <c r="AS453" s="23"/>
    </row>
    <row r="454">
      <c r="A454" s="29">
        <v>6545.0</v>
      </c>
      <c r="B454" s="30">
        <v>1652.0</v>
      </c>
      <c r="C454" s="31" t="s">
        <v>0</v>
      </c>
      <c r="D454" s="5">
        <v>22.0</v>
      </c>
      <c r="E454" s="6">
        <v>35.0</v>
      </c>
      <c r="F454" s="7">
        <v>10.0</v>
      </c>
      <c r="G454" s="8">
        <v>35.0</v>
      </c>
      <c r="H454" s="9">
        <v>97.0</v>
      </c>
      <c r="I454" s="10">
        <v>31.0</v>
      </c>
      <c r="J454" s="11">
        <v>8.0</v>
      </c>
      <c r="K454" s="12">
        <v>6.0</v>
      </c>
      <c r="L454" s="13">
        <v>46.0</v>
      </c>
      <c r="M454" s="31"/>
      <c r="N454" s="14">
        <v>10.0</v>
      </c>
      <c r="O454" s="15">
        <v>16.0</v>
      </c>
      <c r="P454" s="16">
        <v>6.0</v>
      </c>
      <c r="Q454" s="17">
        <v>30.0</v>
      </c>
      <c r="R454" s="18">
        <v>90.0</v>
      </c>
      <c r="S454" s="19">
        <v>18.0</v>
      </c>
      <c r="T454" s="20">
        <v>26.0</v>
      </c>
      <c r="U454" s="21">
        <v>27.0</v>
      </c>
      <c r="V454" s="22">
        <v>18.0</v>
      </c>
      <c r="W454" s="31"/>
      <c r="X454" s="14">
        <v>5.0</v>
      </c>
      <c r="Y454" s="15">
        <v>6.0</v>
      </c>
      <c r="Z454" s="16">
        <v>4.0</v>
      </c>
      <c r="AA454" s="17">
        <v>31.0</v>
      </c>
      <c r="AB454" s="18">
        <v>84.0</v>
      </c>
      <c r="AC454" s="19">
        <v>19.0</v>
      </c>
      <c r="AD454" s="20">
        <v>28.0</v>
      </c>
      <c r="AE454" s="21">
        <v>27.0</v>
      </c>
      <c r="AF454" s="22">
        <v>17.0</v>
      </c>
      <c r="AG454" s="37"/>
      <c r="AH454" s="14">
        <v>10.0</v>
      </c>
      <c r="AI454" s="15">
        <v>16.0</v>
      </c>
      <c r="AJ454" s="16">
        <v>6.0</v>
      </c>
      <c r="AK454" s="20">
        <v>26.0</v>
      </c>
      <c r="AL454" s="21">
        <v>27.0</v>
      </c>
      <c r="AM454" s="22">
        <v>18.0</v>
      </c>
      <c r="AN454" s="38">
        <f t="shared" ref="AN454:AP454" si="452">AH454/(AH454+AK454)</f>
        <v>0.2777777778</v>
      </c>
      <c r="AO454" s="38">
        <f t="shared" si="452"/>
        <v>0.3720930233</v>
      </c>
      <c r="AP454" s="38">
        <f t="shared" si="452"/>
        <v>0.25</v>
      </c>
      <c r="AQ454" s="23"/>
      <c r="AR454" s="23"/>
      <c r="AS454" s="23"/>
    </row>
    <row r="455">
      <c r="A455" s="29">
        <v>6547.0</v>
      </c>
      <c r="B455" s="30">
        <v>2090.0</v>
      </c>
      <c r="C455" s="31" t="s">
        <v>0</v>
      </c>
      <c r="D455" s="5">
        <v>12.0</v>
      </c>
      <c r="E455" s="6">
        <v>25.0</v>
      </c>
      <c r="F455" s="7">
        <v>26.0</v>
      </c>
      <c r="G455" s="8">
        <v>33.0</v>
      </c>
      <c r="H455" s="9">
        <v>115.0</v>
      </c>
      <c r="I455" s="10">
        <v>19.0</v>
      </c>
      <c r="J455" s="11">
        <v>19.0</v>
      </c>
      <c r="K455" s="12">
        <v>15.0</v>
      </c>
      <c r="L455" s="13">
        <v>43.0</v>
      </c>
      <c r="M455" s="31"/>
      <c r="N455" s="14">
        <v>7.0</v>
      </c>
      <c r="O455" s="15">
        <v>13.0</v>
      </c>
      <c r="P455" s="16">
        <v>13.0</v>
      </c>
      <c r="Q455" s="17">
        <v>23.0</v>
      </c>
      <c r="R455" s="18">
        <v>89.0</v>
      </c>
      <c r="S455" s="19">
        <v>20.0</v>
      </c>
      <c r="T455" s="20">
        <v>25.0</v>
      </c>
      <c r="U455" s="21">
        <v>32.0</v>
      </c>
      <c r="V455" s="22">
        <v>20.0</v>
      </c>
      <c r="W455" s="31"/>
      <c r="X455" s="14">
        <v>12.0</v>
      </c>
      <c r="Y455" s="15">
        <v>5.0</v>
      </c>
      <c r="Z455" s="16">
        <v>22.0</v>
      </c>
      <c r="AA455" s="17">
        <v>24.0</v>
      </c>
      <c r="AB455" s="18">
        <v>89.0</v>
      </c>
      <c r="AC455" s="19">
        <v>19.0</v>
      </c>
      <c r="AD455" s="20">
        <v>21.0</v>
      </c>
      <c r="AE455" s="21">
        <v>32.0</v>
      </c>
      <c r="AF455" s="22">
        <v>14.0</v>
      </c>
      <c r="AG455" s="37"/>
      <c r="AH455" s="14">
        <v>7.0</v>
      </c>
      <c r="AI455" s="15">
        <v>13.0</v>
      </c>
      <c r="AJ455" s="16">
        <v>13.0</v>
      </c>
      <c r="AK455" s="20">
        <v>25.0</v>
      </c>
      <c r="AL455" s="21">
        <v>32.0</v>
      </c>
      <c r="AM455" s="22">
        <v>20.0</v>
      </c>
      <c r="AN455" s="38">
        <f t="shared" ref="AN455:AP455" si="453">AH455/(AH455+AK455)</f>
        <v>0.21875</v>
      </c>
      <c r="AO455" s="38">
        <f t="shared" si="453"/>
        <v>0.2888888889</v>
      </c>
      <c r="AP455" s="38">
        <f t="shared" si="453"/>
        <v>0.3939393939</v>
      </c>
      <c r="AQ455" s="23"/>
      <c r="AR455" s="23"/>
      <c r="AS455" s="23"/>
    </row>
    <row r="456">
      <c r="A456" s="29">
        <v>6552.0</v>
      </c>
      <c r="B456" s="30">
        <v>918.0</v>
      </c>
      <c r="C456" s="31" t="s">
        <v>0</v>
      </c>
      <c r="D456" s="5">
        <v>7.0</v>
      </c>
      <c r="E456" s="6">
        <v>26.0</v>
      </c>
      <c r="F456" s="7">
        <v>10.0</v>
      </c>
      <c r="G456" s="8">
        <v>30.0</v>
      </c>
      <c r="H456" s="9">
        <v>91.0</v>
      </c>
      <c r="I456" s="10">
        <v>32.0</v>
      </c>
      <c r="J456" s="11">
        <v>8.0</v>
      </c>
      <c r="K456" s="12">
        <v>5.0</v>
      </c>
      <c r="L456" s="13">
        <v>25.0</v>
      </c>
      <c r="M456" s="31"/>
      <c r="N456" s="14">
        <v>6.0</v>
      </c>
      <c r="O456" s="15">
        <v>18.0</v>
      </c>
      <c r="P456" s="16">
        <v>5.0</v>
      </c>
      <c r="Q456" s="17">
        <v>15.0</v>
      </c>
      <c r="R456" s="18">
        <v>73.0</v>
      </c>
      <c r="S456" s="19">
        <v>9.0</v>
      </c>
      <c r="T456" s="20">
        <v>15.0</v>
      </c>
      <c r="U456" s="21">
        <v>34.0</v>
      </c>
      <c r="V456" s="22">
        <v>26.0</v>
      </c>
      <c r="W456" s="31"/>
      <c r="X456" s="14">
        <v>5.0</v>
      </c>
      <c r="Y456" s="15">
        <v>18.0</v>
      </c>
      <c r="Z456" s="16">
        <v>7.0</v>
      </c>
      <c r="AA456" s="17">
        <v>15.0</v>
      </c>
      <c r="AB456" s="18">
        <v>73.0</v>
      </c>
      <c r="AC456" s="19">
        <v>12.0</v>
      </c>
      <c r="AD456" s="20">
        <v>15.0</v>
      </c>
      <c r="AE456" s="21">
        <v>21.0</v>
      </c>
      <c r="AF456" s="22">
        <v>24.0</v>
      </c>
      <c r="AG456" s="37"/>
      <c r="AH456" s="14">
        <v>6.0</v>
      </c>
      <c r="AI456" s="15">
        <v>18.0</v>
      </c>
      <c r="AJ456" s="16">
        <v>5.0</v>
      </c>
      <c r="AK456" s="20">
        <v>15.0</v>
      </c>
      <c r="AL456" s="21">
        <v>34.0</v>
      </c>
      <c r="AM456" s="22">
        <v>26.0</v>
      </c>
      <c r="AN456" s="38">
        <f t="shared" ref="AN456:AP456" si="454">AH456/(AH456+AK456)</f>
        <v>0.2857142857</v>
      </c>
      <c r="AO456" s="38">
        <f t="shared" si="454"/>
        <v>0.3461538462</v>
      </c>
      <c r="AP456" s="38">
        <f t="shared" si="454"/>
        <v>0.1612903226</v>
      </c>
      <c r="AQ456" s="23"/>
      <c r="AR456" s="23"/>
      <c r="AS456" s="23"/>
    </row>
    <row r="457">
      <c r="A457" s="29">
        <v>6600.0</v>
      </c>
      <c r="B457" s="30">
        <v>1776.0</v>
      </c>
      <c r="C457" s="31" t="s">
        <v>0</v>
      </c>
      <c r="D457" s="5">
        <v>11.0</v>
      </c>
      <c r="E457" s="6">
        <v>18.0</v>
      </c>
      <c r="F457" s="7">
        <v>22.0</v>
      </c>
      <c r="G457" s="8">
        <v>39.0</v>
      </c>
      <c r="H457" s="9">
        <v>184.0</v>
      </c>
      <c r="I457" s="10">
        <v>45.0</v>
      </c>
      <c r="J457" s="11">
        <v>11.0</v>
      </c>
      <c r="K457" s="12">
        <v>9.0</v>
      </c>
      <c r="L457" s="13">
        <v>54.0</v>
      </c>
      <c r="M457" s="31"/>
      <c r="N457" s="14">
        <v>15.0</v>
      </c>
      <c r="O457" s="15">
        <v>32.0</v>
      </c>
      <c r="P457" s="16">
        <v>11.0</v>
      </c>
      <c r="Q457" s="17">
        <v>13.0</v>
      </c>
      <c r="R457" s="18">
        <v>118.0</v>
      </c>
      <c r="S457" s="19">
        <v>10.0</v>
      </c>
      <c r="T457" s="20">
        <v>23.0</v>
      </c>
      <c r="U457" s="21">
        <v>68.0</v>
      </c>
      <c r="V457" s="22">
        <v>42.0</v>
      </c>
      <c r="W457" s="31"/>
      <c r="X457" s="14">
        <v>9.0</v>
      </c>
      <c r="Y457" s="15">
        <v>17.0</v>
      </c>
      <c r="Z457" s="16">
        <v>20.0</v>
      </c>
      <c r="AA457" s="17">
        <v>13.0</v>
      </c>
      <c r="AB457" s="18">
        <v>113.0</v>
      </c>
      <c r="AC457" s="19">
        <v>9.0</v>
      </c>
      <c r="AD457" s="20">
        <v>18.0</v>
      </c>
      <c r="AE457" s="21">
        <v>63.0</v>
      </c>
      <c r="AF457" s="22">
        <v>33.0</v>
      </c>
      <c r="AG457" s="37"/>
      <c r="AH457" s="14">
        <v>15.0</v>
      </c>
      <c r="AI457" s="15">
        <v>32.0</v>
      </c>
      <c r="AJ457" s="16">
        <v>11.0</v>
      </c>
      <c r="AK457" s="20">
        <v>23.0</v>
      </c>
      <c r="AL457" s="21">
        <v>68.0</v>
      </c>
      <c r="AM457" s="22">
        <v>42.0</v>
      </c>
      <c r="AN457" s="38">
        <f t="shared" ref="AN457:AP457" si="455">AH457/(AH457+AK457)</f>
        <v>0.3947368421</v>
      </c>
      <c r="AO457" s="38">
        <f t="shared" si="455"/>
        <v>0.32</v>
      </c>
      <c r="AP457" s="38">
        <f t="shared" si="455"/>
        <v>0.2075471698</v>
      </c>
      <c r="AQ457" s="23"/>
      <c r="AR457" s="23"/>
      <c r="AS457" s="23"/>
    </row>
    <row r="458">
      <c r="A458" s="29">
        <v>6609.0</v>
      </c>
      <c r="B458" s="30">
        <v>3046.0</v>
      </c>
      <c r="C458" s="31" t="s">
        <v>0</v>
      </c>
      <c r="D458" s="5">
        <v>20.0</v>
      </c>
      <c r="E458" s="6">
        <v>22.0</v>
      </c>
      <c r="F458" s="7">
        <v>19.0</v>
      </c>
      <c r="G458" s="8">
        <v>55.0</v>
      </c>
      <c r="H458" s="9">
        <v>134.0</v>
      </c>
      <c r="I458" s="10">
        <v>38.0</v>
      </c>
      <c r="J458" s="11">
        <v>16.0</v>
      </c>
      <c r="K458" s="12">
        <v>18.0</v>
      </c>
      <c r="L458" s="13">
        <v>69.0</v>
      </c>
      <c r="M458" s="31"/>
      <c r="N458" s="14">
        <v>24.0</v>
      </c>
      <c r="O458" s="15">
        <v>16.0</v>
      </c>
      <c r="P458" s="16">
        <v>11.0</v>
      </c>
      <c r="Q458" s="17">
        <v>22.0</v>
      </c>
      <c r="R458" s="18">
        <v>141.0</v>
      </c>
      <c r="S458" s="19">
        <v>15.0</v>
      </c>
      <c r="T458" s="20">
        <v>29.0</v>
      </c>
      <c r="U458" s="21">
        <v>38.0</v>
      </c>
      <c r="V458" s="22">
        <v>30.0</v>
      </c>
      <c r="W458" s="31"/>
      <c r="X458" s="14">
        <v>22.0</v>
      </c>
      <c r="Y458" s="15">
        <v>7.0</v>
      </c>
      <c r="Z458" s="16">
        <v>21.0</v>
      </c>
      <c r="AA458" s="17">
        <v>21.0</v>
      </c>
      <c r="AB458" s="18">
        <v>144.0</v>
      </c>
      <c r="AC458" s="19">
        <v>15.0</v>
      </c>
      <c r="AD458" s="20">
        <v>31.0</v>
      </c>
      <c r="AE458" s="21">
        <v>32.0</v>
      </c>
      <c r="AF458" s="22">
        <v>20.0</v>
      </c>
      <c r="AG458" s="37"/>
      <c r="AH458" s="14">
        <v>24.0</v>
      </c>
      <c r="AI458" s="15">
        <v>16.0</v>
      </c>
      <c r="AJ458" s="16">
        <v>11.0</v>
      </c>
      <c r="AK458" s="20">
        <v>29.0</v>
      </c>
      <c r="AL458" s="21">
        <v>38.0</v>
      </c>
      <c r="AM458" s="22">
        <v>30.0</v>
      </c>
      <c r="AN458" s="38">
        <f t="shared" ref="AN458:AP458" si="456">AH458/(AH458+AK458)</f>
        <v>0.4528301887</v>
      </c>
      <c r="AO458" s="38">
        <f t="shared" si="456"/>
        <v>0.2962962963</v>
      </c>
      <c r="AP458" s="38">
        <f t="shared" si="456"/>
        <v>0.2682926829</v>
      </c>
      <c r="AQ458" s="23"/>
      <c r="AR458" s="23"/>
      <c r="AS458" s="23"/>
    </row>
    <row r="459">
      <c r="A459" s="29">
        <v>6610.0</v>
      </c>
      <c r="B459" s="30">
        <v>2673.0</v>
      </c>
      <c r="C459" s="31" t="s">
        <v>0</v>
      </c>
      <c r="D459" s="5">
        <v>14.0</v>
      </c>
      <c r="E459" s="6">
        <v>55.0</v>
      </c>
      <c r="F459" s="7">
        <v>16.0</v>
      </c>
      <c r="G459" s="8">
        <v>60.0</v>
      </c>
      <c r="H459" s="9">
        <v>214.0</v>
      </c>
      <c r="I459" s="10">
        <v>62.0</v>
      </c>
      <c r="J459" s="11">
        <v>33.0</v>
      </c>
      <c r="K459" s="12">
        <v>27.0</v>
      </c>
      <c r="L459" s="13">
        <v>96.0</v>
      </c>
      <c r="M459" s="31"/>
      <c r="N459" s="14">
        <v>27.0</v>
      </c>
      <c r="O459" s="15">
        <v>49.0</v>
      </c>
      <c r="P459" s="16">
        <v>12.0</v>
      </c>
      <c r="Q459" s="17">
        <v>31.0</v>
      </c>
      <c r="R459" s="18">
        <v>129.0</v>
      </c>
      <c r="S459" s="19">
        <v>25.0</v>
      </c>
      <c r="T459" s="20">
        <v>36.0</v>
      </c>
      <c r="U459" s="21">
        <v>128.0</v>
      </c>
      <c r="V459" s="22">
        <v>54.0</v>
      </c>
      <c r="W459" s="31"/>
      <c r="X459" s="14">
        <v>21.0</v>
      </c>
      <c r="Y459" s="15">
        <v>27.0</v>
      </c>
      <c r="Z459" s="16">
        <v>16.0</v>
      </c>
      <c r="AA459" s="17">
        <v>32.0</v>
      </c>
      <c r="AB459" s="18">
        <v>142.0</v>
      </c>
      <c r="AC459" s="19">
        <v>27.0</v>
      </c>
      <c r="AD459" s="20">
        <v>36.0</v>
      </c>
      <c r="AE459" s="21">
        <v>123.0</v>
      </c>
      <c r="AF459" s="22">
        <v>44.0</v>
      </c>
      <c r="AG459" s="37"/>
      <c r="AH459" s="14">
        <v>27.0</v>
      </c>
      <c r="AI459" s="15">
        <v>49.0</v>
      </c>
      <c r="AJ459" s="16">
        <v>12.0</v>
      </c>
      <c r="AK459" s="20">
        <v>36.0</v>
      </c>
      <c r="AL459" s="21">
        <v>128.0</v>
      </c>
      <c r="AM459" s="22">
        <v>54.0</v>
      </c>
      <c r="AN459" s="38">
        <f t="shared" ref="AN459:AP459" si="457">AH459/(AH459+AK459)</f>
        <v>0.4285714286</v>
      </c>
      <c r="AO459" s="38">
        <f t="shared" si="457"/>
        <v>0.2768361582</v>
      </c>
      <c r="AP459" s="38">
        <f t="shared" si="457"/>
        <v>0.1818181818</v>
      </c>
      <c r="AQ459" s="23"/>
      <c r="AR459" s="23"/>
      <c r="AS459" s="23"/>
    </row>
    <row r="460">
      <c r="A460" s="29">
        <v>6625.0</v>
      </c>
      <c r="B460" s="30">
        <v>1843.0</v>
      </c>
      <c r="C460" s="31" t="s">
        <v>0</v>
      </c>
      <c r="D460" s="5">
        <v>28.0</v>
      </c>
      <c r="E460" s="6">
        <v>19.0</v>
      </c>
      <c r="F460" s="7">
        <v>12.0</v>
      </c>
      <c r="G460" s="8">
        <v>87.0</v>
      </c>
      <c r="H460" s="9">
        <v>136.0</v>
      </c>
      <c r="I460" s="10">
        <v>60.0</v>
      </c>
      <c r="J460" s="11">
        <v>24.0</v>
      </c>
      <c r="K460" s="12">
        <v>19.0</v>
      </c>
      <c r="L460" s="13">
        <v>54.0</v>
      </c>
      <c r="M460" s="31"/>
      <c r="N460" s="14">
        <v>32.0</v>
      </c>
      <c r="O460" s="15">
        <v>26.0</v>
      </c>
      <c r="P460" s="16">
        <v>26.0</v>
      </c>
      <c r="Q460" s="17">
        <v>37.0</v>
      </c>
      <c r="R460" s="18">
        <v>84.0</v>
      </c>
      <c r="S460" s="19">
        <v>13.0</v>
      </c>
      <c r="T460" s="20">
        <v>54.0</v>
      </c>
      <c r="U460" s="21">
        <v>72.0</v>
      </c>
      <c r="V460" s="22">
        <v>51.0</v>
      </c>
      <c r="W460" s="31"/>
      <c r="X460" s="14">
        <v>22.0</v>
      </c>
      <c r="Y460" s="15">
        <v>11.0</v>
      </c>
      <c r="Z460" s="16">
        <v>18.0</v>
      </c>
      <c r="AA460" s="17">
        <v>39.0</v>
      </c>
      <c r="AB460" s="18">
        <v>85.0</v>
      </c>
      <c r="AC460" s="19">
        <v>13.0</v>
      </c>
      <c r="AD460" s="20">
        <v>41.0</v>
      </c>
      <c r="AE460" s="21">
        <v>53.0</v>
      </c>
      <c r="AF460" s="22">
        <v>35.0</v>
      </c>
      <c r="AG460" s="37"/>
      <c r="AH460" s="14">
        <v>32.0</v>
      </c>
      <c r="AI460" s="15">
        <v>26.0</v>
      </c>
      <c r="AJ460" s="16">
        <v>26.0</v>
      </c>
      <c r="AK460" s="20">
        <v>54.0</v>
      </c>
      <c r="AL460" s="21">
        <v>72.0</v>
      </c>
      <c r="AM460" s="22">
        <v>51.0</v>
      </c>
      <c r="AN460" s="38">
        <f t="shared" ref="AN460:AP460" si="458">AH460/(AH460+AK460)</f>
        <v>0.3720930233</v>
      </c>
      <c r="AO460" s="38">
        <f t="shared" si="458"/>
        <v>0.2653061224</v>
      </c>
      <c r="AP460" s="38">
        <f t="shared" si="458"/>
        <v>0.3376623377</v>
      </c>
      <c r="AQ460" s="23"/>
      <c r="AR460" s="23"/>
      <c r="AS460" s="23"/>
    </row>
    <row r="461">
      <c r="A461" s="29">
        <v>6632.0</v>
      </c>
      <c r="B461" s="30">
        <v>1203.0</v>
      </c>
      <c r="C461" s="31" t="s">
        <v>0</v>
      </c>
      <c r="D461" s="5">
        <v>12.0</v>
      </c>
      <c r="E461" s="6">
        <v>28.0</v>
      </c>
      <c r="F461" s="7">
        <v>17.0</v>
      </c>
      <c r="G461" s="8">
        <v>43.0</v>
      </c>
      <c r="H461" s="9">
        <v>97.0</v>
      </c>
      <c r="I461" s="10">
        <v>39.0</v>
      </c>
      <c r="J461" s="11">
        <v>18.0</v>
      </c>
      <c r="K461" s="12">
        <v>8.0</v>
      </c>
      <c r="L461" s="13">
        <v>40.0</v>
      </c>
      <c r="M461" s="31"/>
      <c r="N461" s="14">
        <v>13.0</v>
      </c>
      <c r="O461" s="15">
        <v>25.0</v>
      </c>
      <c r="P461" s="16">
        <v>11.0</v>
      </c>
      <c r="Q461" s="17">
        <v>26.0</v>
      </c>
      <c r="R461" s="18">
        <v>73.0</v>
      </c>
      <c r="S461" s="19">
        <v>19.0</v>
      </c>
      <c r="T461" s="20">
        <v>30.0</v>
      </c>
      <c r="U461" s="21">
        <v>43.0</v>
      </c>
      <c r="V461" s="22">
        <v>25.0</v>
      </c>
      <c r="W461" s="31"/>
      <c r="X461" s="14">
        <v>5.0</v>
      </c>
      <c r="Y461" s="15">
        <v>9.0</v>
      </c>
      <c r="Z461" s="16">
        <v>16.0</v>
      </c>
      <c r="AA461" s="17">
        <v>28.0</v>
      </c>
      <c r="AB461" s="18">
        <v>75.0</v>
      </c>
      <c r="AC461" s="19">
        <v>21.0</v>
      </c>
      <c r="AD461" s="20">
        <v>30.0</v>
      </c>
      <c r="AE461" s="21">
        <v>38.0</v>
      </c>
      <c r="AF461" s="22">
        <v>14.0</v>
      </c>
      <c r="AG461" s="37"/>
      <c r="AH461" s="14">
        <v>13.0</v>
      </c>
      <c r="AI461" s="15">
        <v>25.0</v>
      </c>
      <c r="AJ461" s="16">
        <v>11.0</v>
      </c>
      <c r="AK461" s="20">
        <v>30.0</v>
      </c>
      <c r="AL461" s="21">
        <v>43.0</v>
      </c>
      <c r="AM461" s="22">
        <v>25.0</v>
      </c>
      <c r="AN461" s="38">
        <f t="shared" ref="AN461:AP461" si="459">AH461/(AH461+AK461)</f>
        <v>0.3023255814</v>
      </c>
      <c r="AO461" s="38">
        <f t="shared" si="459"/>
        <v>0.3676470588</v>
      </c>
      <c r="AP461" s="38">
        <f t="shared" si="459"/>
        <v>0.3055555556</v>
      </c>
      <c r="AQ461" s="23"/>
      <c r="AR461" s="23"/>
      <c r="AS461" s="23"/>
    </row>
    <row r="462">
      <c r="A462" s="29">
        <v>6648.0</v>
      </c>
      <c r="B462" s="30">
        <v>3398.0</v>
      </c>
      <c r="C462" s="31" t="s">
        <v>0</v>
      </c>
      <c r="D462" s="5">
        <v>35.0</v>
      </c>
      <c r="E462" s="6">
        <v>39.0</v>
      </c>
      <c r="F462" s="7">
        <v>32.0</v>
      </c>
      <c r="G462" s="8">
        <v>39.0</v>
      </c>
      <c r="H462" s="9">
        <v>161.0</v>
      </c>
      <c r="I462" s="10">
        <v>62.0</v>
      </c>
      <c r="J462" s="11">
        <v>31.0</v>
      </c>
      <c r="K462" s="12">
        <v>21.0</v>
      </c>
      <c r="L462" s="13">
        <v>70.0</v>
      </c>
      <c r="M462" s="31"/>
      <c r="N462" s="14">
        <v>15.0</v>
      </c>
      <c r="O462" s="15">
        <v>35.0</v>
      </c>
      <c r="P462" s="16">
        <v>11.0</v>
      </c>
      <c r="Q462" s="17">
        <v>24.0</v>
      </c>
      <c r="R462" s="18">
        <v>143.0</v>
      </c>
      <c r="S462" s="19">
        <v>44.0</v>
      </c>
      <c r="T462" s="20">
        <v>37.0</v>
      </c>
      <c r="U462" s="21">
        <v>40.0</v>
      </c>
      <c r="V462" s="22">
        <v>39.0</v>
      </c>
      <c r="W462" s="31"/>
      <c r="X462" s="14">
        <v>26.0</v>
      </c>
      <c r="Y462" s="15">
        <v>11.0</v>
      </c>
      <c r="Z462" s="16">
        <v>28.0</v>
      </c>
      <c r="AA462" s="17">
        <v>26.0</v>
      </c>
      <c r="AB462" s="18">
        <v>147.0</v>
      </c>
      <c r="AC462" s="19">
        <v>44.0</v>
      </c>
      <c r="AD462" s="20">
        <v>16.0</v>
      </c>
      <c r="AE462" s="21">
        <v>43.0</v>
      </c>
      <c r="AF462" s="22">
        <v>24.0</v>
      </c>
      <c r="AG462" s="37"/>
      <c r="AH462" s="14">
        <v>15.0</v>
      </c>
      <c r="AI462" s="15">
        <v>35.0</v>
      </c>
      <c r="AJ462" s="16">
        <v>11.0</v>
      </c>
      <c r="AK462" s="20">
        <v>37.0</v>
      </c>
      <c r="AL462" s="21">
        <v>40.0</v>
      </c>
      <c r="AM462" s="22">
        <v>39.0</v>
      </c>
      <c r="AN462" s="38">
        <f t="shared" ref="AN462:AP462" si="460">AH462/(AH462+AK462)</f>
        <v>0.2884615385</v>
      </c>
      <c r="AO462" s="38">
        <f t="shared" si="460"/>
        <v>0.4666666667</v>
      </c>
      <c r="AP462" s="38">
        <f t="shared" si="460"/>
        <v>0.22</v>
      </c>
      <c r="AQ462" s="23"/>
      <c r="AR462" s="23"/>
      <c r="AS462" s="23"/>
    </row>
    <row r="463">
      <c r="A463" s="29">
        <v>6652.0</v>
      </c>
      <c r="B463" s="30">
        <v>2057.0</v>
      </c>
      <c r="C463" s="31" t="s">
        <v>0</v>
      </c>
      <c r="D463" s="5">
        <v>16.0</v>
      </c>
      <c r="E463" s="6">
        <v>31.0</v>
      </c>
      <c r="F463" s="7">
        <v>18.0</v>
      </c>
      <c r="G463" s="8">
        <v>64.0</v>
      </c>
      <c r="H463" s="9">
        <v>194.0</v>
      </c>
      <c r="I463" s="10">
        <v>39.0</v>
      </c>
      <c r="J463" s="11">
        <v>14.0</v>
      </c>
      <c r="K463" s="12">
        <v>19.0</v>
      </c>
      <c r="L463" s="13">
        <v>89.0</v>
      </c>
      <c r="M463" s="31"/>
      <c r="N463" s="14">
        <v>21.0</v>
      </c>
      <c r="O463" s="15">
        <v>38.0</v>
      </c>
      <c r="P463" s="16">
        <v>6.0</v>
      </c>
      <c r="Q463" s="17">
        <v>34.0</v>
      </c>
      <c r="R463" s="18">
        <v>148.0</v>
      </c>
      <c r="S463" s="19">
        <v>23.0</v>
      </c>
      <c r="T463" s="20">
        <v>42.0</v>
      </c>
      <c r="U463" s="21">
        <v>85.0</v>
      </c>
      <c r="V463" s="22">
        <v>37.0</v>
      </c>
      <c r="W463" s="31"/>
      <c r="X463" s="14">
        <v>12.0</v>
      </c>
      <c r="Y463" s="15">
        <v>17.0</v>
      </c>
      <c r="Z463" s="16">
        <v>19.0</v>
      </c>
      <c r="AA463" s="17">
        <v>34.0</v>
      </c>
      <c r="AB463" s="18">
        <v>142.0</v>
      </c>
      <c r="AC463" s="19">
        <v>25.0</v>
      </c>
      <c r="AD463" s="20">
        <v>36.0</v>
      </c>
      <c r="AE463" s="21">
        <v>82.0</v>
      </c>
      <c r="AF463" s="22">
        <v>16.0</v>
      </c>
      <c r="AG463" s="37"/>
      <c r="AH463" s="14">
        <v>21.0</v>
      </c>
      <c r="AI463" s="15">
        <v>38.0</v>
      </c>
      <c r="AJ463" s="16">
        <v>6.0</v>
      </c>
      <c r="AK463" s="20">
        <v>42.0</v>
      </c>
      <c r="AL463" s="21">
        <v>85.0</v>
      </c>
      <c r="AM463" s="22">
        <v>37.0</v>
      </c>
      <c r="AN463" s="38">
        <f t="shared" ref="AN463:AP463" si="461">AH463/(AH463+AK463)</f>
        <v>0.3333333333</v>
      </c>
      <c r="AO463" s="38">
        <f t="shared" si="461"/>
        <v>0.3089430894</v>
      </c>
      <c r="AP463" s="38">
        <f t="shared" si="461"/>
        <v>0.1395348837</v>
      </c>
      <c r="AQ463" s="23"/>
      <c r="AR463" s="23"/>
      <c r="AS463" s="23"/>
    </row>
    <row r="464">
      <c r="A464" s="29">
        <v>6656.0</v>
      </c>
      <c r="B464" s="30">
        <v>1361.0</v>
      </c>
      <c r="C464" s="31" t="s">
        <v>0</v>
      </c>
      <c r="D464" s="5">
        <v>15.0</v>
      </c>
      <c r="E464" s="6">
        <v>18.0</v>
      </c>
      <c r="F464" s="7">
        <v>16.0</v>
      </c>
      <c r="G464" s="8">
        <v>27.0</v>
      </c>
      <c r="H464" s="9">
        <v>103.0</v>
      </c>
      <c r="I464" s="10">
        <v>18.0</v>
      </c>
      <c r="J464" s="11">
        <v>7.0</v>
      </c>
      <c r="K464" s="12">
        <v>15.0</v>
      </c>
      <c r="L464" s="13">
        <v>49.0</v>
      </c>
      <c r="M464" s="31"/>
      <c r="N464" s="14">
        <v>6.0</v>
      </c>
      <c r="O464" s="15">
        <v>24.0</v>
      </c>
      <c r="P464" s="16">
        <v>2.0</v>
      </c>
      <c r="Q464" s="17">
        <v>16.0</v>
      </c>
      <c r="R464" s="18">
        <v>90.0</v>
      </c>
      <c r="S464" s="19">
        <v>11.0</v>
      </c>
      <c r="T464" s="20">
        <v>22.0</v>
      </c>
      <c r="U464" s="21">
        <v>33.0</v>
      </c>
      <c r="V464" s="22">
        <v>25.0</v>
      </c>
      <c r="W464" s="31"/>
      <c r="X464" s="14">
        <v>13.0</v>
      </c>
      <c r="Y464" s="15">
        <v>12.0</v>
      </c>
      <c r="Z464" s="16">
        <v>8.0</v>
      </c>
      <c r="AA464" s="17">
        <v>17.0</v>
      </c>
      <c r="AB464" s="18">
        <v>91.0</v>
      </c>
      <c r="AC464" s="19">
        <v>12.0</v>
      </c>
      <c r="AD464" s="20">
        <v>14.0</v>
      </c>
      <c r="AE464" s="21">
        <v>30.0</v>
      </c>
      <c r="AF464" s="22">
        <v>20.0</v>
      </c>
      <c r="AG464" s="37"/>
      <c r="AH464" s="14">
        <v>6.0</v>
      </c>
      <c r="AI464" s="15">
        <v>24.0</v>
      </c>
      <c r="AJ464" s="16">
        <v>2.0</v>
      </c>
      <c r="AK464" s="20">
        <v>22.0</v>
      </c>
      <c r="AL464" s="21">
        <v>33.0</v>
      </c>
      <c r="AM464" s="22">
        <v>25.0</v>
      </c>
      <c r="AN464" s="38">
        <f t="shared" ref="AN464:AP464" si="462">AH464/(AH464+AK464)</f>
        <v>0.2142857143</v>
      </c>
      <c r="AO464" s="38">
        <f t="shared" si="462"/>
        <v>0.4210526316</v>
      </c>
      <c r="AP464" s="38">
        <f t="shared" si="462"/>
        <v>0.07407407407</v>
      </c>
      <c r="AQ464" s="23"/>
      <c r="AR464" s="23"/>
      <c r="AS464" s="23"/>
    </row>
    <row r="465">
      <c r="A465" s="29">
        <v>6657.0</v>
      </c>
      <c r="B465" s="30">
        <v>1675.0</v>
      </c>
      <c r="C465" s="31" t="s">
        <v>0</v>
      </c>
      <c r="D465" s="5">
        <v>15.0</v>
      </c>
      <c r="E465" s="6">
        <v>22.0</v>
      </c>
      <c r="F465" s="7">
        <v>19.0</v>
      </c>
      <c r="G465" s="8">
        <v>30.0</v>
      </c>
      <c r="H465" s="9">
        <v>82.0</v>
      </c>
      <c r="I465" s="10">
        <v>14.0</v>
      </c>
      <c r="J465" s="11">
        <v>19.0</v>
      </c>
      <c r="K465" s="12">
        <v>8.0</v>
      </c>
      <c r="L465" s="13">
        <v>33.0</v>
      </c>
      <c r="M465" s="31"/>
      <c r="N465" s="14">
        <v>9.0</v>
      </c>
      <c r="O465" s="15">
        <v>13.0</v>
      </c>
      <c r="P465" s="16">
        <v>6.0</v>
      </c>
      <c r="Q465" s="17">
        <v>26.0</v>
      </c>
      <c r="R465" s="18">
        <v>58.0</v>
      </c>
      <c r="S465" s="19">
        <v>15.0</v>
      </c>
      <c r="T465" s="20">
        <v>25.0</v>
      </c>
      <c r="U465" s="21">
        <v>40.0</v>
      </c>
      <c r="V465" s="22">
        <v>13.0</v>
      </c>
      <c r="W465" s="31"/>
      <c r="X465" s="14">
        <v>8.0</v>
      </c>
      <c r="Y465" s="15">
        <v>11.0</v>
      </c>
      <c r="Z465" s="16">
        <v>9.0</v>
      </c>
      <c r="AA465" s="17">
        <v>25.0</v>
      </c>
      <c r="AB465" s="18">
        <v>61.0</v>
      </c>
      <c r="AC465" s="19">
        <v>15.0</v>
      </c>
      <c r="AD465" s="20">
        <v>10.0</v>
      </c>
      <c r="AE465" s="21">
        <v>37.0</v>
      </c>
      <c r="AF465" s="22">
        <v>9.0</v>
      </c>
      <c r="AG465" s="37"/>
      <c r="AH465" s="14">
        <v>9.0</v>
      </c>
      <c r="AI465" s="15">
        <v>13.0</v>
      </c>
      <c r="AJ465" s="16">
        <v>6.0</v>
      </c>
      <c r="AK465" s="20">
        <v>25.0</v>
      </c>
      <c r="AL465" s="21">
        <v>40.0</v>
      </c>
      <c r="AM465" s="22">
        <v>13.0</v>
      </c>
      <c r="AN465" s="38">
        <f t="shared" ref="AN465:AP465" si="463">AH465/(AH465+AK465)</f>
        <v>0.2647058824</v>
      </c>
      <c r="AO465" s="38">
        <f t="shared" si="463"/>
        <v>0.2452830189</v>
      </c>
      <c r="AP465" s="38">
        <f t="shared" si="463"/>
        <v>0.3157894737</v>
      </c>
      <c r="AQ465" s="23"/>
      <c r="AR465" s="23"/>
      <c r="AS465" s="23"/>
    </row>
    <row r="466">
      <c r="A466" s="29">
        <v>6658.0</v>
      </c>
      <c r="B466" s="30">
        <v>2677.0</v>
      </c>
      <c r="C466" s="31" t="s">
        <v>0</v>
      </c>
      <c r="D466" s="5">
        <v>20.0</v>
      </c>
      <c r="E466" s="6">
        <v>41.0</v>
      </c>
      <c r="F466" s="7">
        <v>23.0</v>
      </c>
      <c r="G466" s="8">
        <v>64.0</v>
      </c>
      <c r="H466" s="9">
        <v>189.0</v>
      </c>
      <c r="I466" s="10">
        <v>38.0</v>
      </c>
      <c r="J466" s="11">
        <v>14.0</v>
      </c>
      <c r="K466" s="12">
        <v>11.0</v>
      </c>
      <c r="L466" s="13">
        <v>79.0</v>
      </c>
      <c r="M466" s="31"/>
      <c r="N466" s="14">
        <v>16.0</v>
      </c>
      <c r="O466" s="15">
        <v>26.0</v>
      </c>
      <c r="P466" s="16">
        <v>9.0</v>
      </c>
      <c r="Q466" s="17">
        <v>35.0</v>
      </c>
      <c r="R466" s="18">
        <v>169.0</v>
      </c>
      <c r="S466" s="19">
        <v>18.0</v>
      </c>
      <c r="T466" s="20">
        <v>43.0</v>
      </c>
      <c r="U466" s="21">
        <v>73.0</v>
      </c>
      <c r="V466" s="22">
        <v>38.0</v>
      </c>
      <c r="W466" s="31"/>
      <c r="X466" s="14">
        <v>11.0</v>
      </c>
      <c r="Y466" s="15">
        <v>20.0</v>
      </c>
      <c r="Z466" s="16">
        <v>21.0</v>
      </c>
      <c r="AA466" s="17">
        <v>34.0</v>
      </c>
      <c r="AB466" s="18">
        <v>173.0</v>
      </c>
      <c r="AC466" s="19">
        <v>19.0</v>
      </c>
      <c r="AD466" s="20">
        <v>31.0</v>
      </c>
      <c r="AE466" s="21">
        <v>63.0</v>
      </c>
      <c r="AF466" s="22">
        <v>24.0</v>
      </c>
      <c r="AG466" s="37"/>
      <c r="AH466" s="14">
        <v>16.0</v>
      </c>
      <c r="AI466" s="15">
        <v>26.0</v>
      </c>
      <c r="AJ466" s="16">
        <v>9.0</v>
      </c>
      <c r="AK466" s="20">
        <v>43.0</v>
      </c>
      <c r="AL466" s="21">
        <v>73.0</v>
      </c>
      <c r="AM466" s="22">
        <v>38.0</v>
      </c>
      <c r="AN466" s="38">
        <f t="shared" ref="AN466:AP466" si="464">AH466/(AH466+AK466)</f>
        <v>0.2711864407</v>
      </c>
      <c r="AO466" s="38">
        <f t="shared" si="464"/>
        <v>0.2626262626</v>
      </c>
      <c r="AP466" s="38">
        <f t="shared" si="464"/>
        <v>0.1914893617</v>
      </c>
      <c r="AQ466" s="23"/>
      <c r="AR466" s="23"/>
      <c r="AS466" s="23"/>
    </row>
    <row r="467">
      <c r="A467" s="29">
        <v>6666.0</v>
      </c>
      <c r="B467" s="30">
        <v>3147.0</v>
      </c>
      <c r="C467" s="31" t="s">
        <v>0</v>
      </c>
      <c r="D467" s="5">
        <v>63.0</v>
      </c>
      <c r="E467" s="6">
        <v>30.0</v>
      </c>
      <c r="F467" s="7">
        <v>38.0</v>
      </c>
      <c r="G467" s="8">
        <v>123.0</v>
      </c>
      <c r="H467" s="9">
        <v>139.0</v>
      </c>
      <c r="I467" s="10">
        <v>62.0</v>
      </c>
      <c r="J467" s="11">
        <v>39.0</v>
      </c>
      <c r="K467" s="12">
        <v>26.0</v>
      </c>
      <c r="L467" s="13">
        <v>61.0</v>
      </c>
      <c r="M467" s="31"/>
      <c r="N467" s="14">
        <v>42.0</v>
      </c>
      <c r="O467" s="15">
        <v>19.0</v>
      </c>
      <c r="P467" s="16">
        <v>19.0</v>
      </c>
      <c r="Q467" s="17">
        <v>66.0</v>
      </c>
      <c r="R467" s="18">
        <v>116.0</v>
      </c>
      <c r="S467" s="19">
        <v>33.0</v>
      </c>
      <c r="T467" s="20">
        <v>77.0</v>
      </c>
      <c r="U467" s="21">
        <v>45.0</v>
      </c>
      <c r="V467" s="22">
        <v>53.0</v>
      </c>
      <c r="W467" s="31"/>
      <c r="X467" s="14">
        <v>39.0</v>
      </c>
      <c r="Y467" s="15">
        <v>11.0</v>
      </c>
      <c r="Z467" s="16">
        <v>37.0</v>
      </c>
      <c r="AA467" s="17">
        <v>61.0</v>
      </c>
      <c r="AB467" s="18">
        <v>115.0</v>
      </c>
      <c r="AC467" s="19">
        <v>34.0</v>
      </c>
      <c r="AD467" s="20">
        <v>68.0</v>
      </c>
      <c r="AE467" s="21">
        <v>38.0</v>
      </c>
      <c r="AF467" s="22">
        <v>32.0</v>
      </c>
      <c r="AG467" s="37"/>
      <c r="AH467" s="14">
        <v>42.0</v>
      </c>
      <c r="AI467" s="15">
        <v>19.0</v>
      </c>
      <c r="AJ467" s="16">
        <v>19.0</v>
      </c>
      <c r="AK467" s="20">
        <v>77.0</v>
      </c>
      <c r="AL467" s="21">
        <v>45.0</v>
      </c>
      <c r="AM467" s="22">
        <v>53.0</v>
      </c>
      <c r="AN467" s="38">
        <f t="shared" ref="AN467:AP467" si="465">AH467/(AH467+AK467)</f>
        <v>0.3529411765</v>
      </c>
      <c r="AO467" s="38">
        <f t="shared" si="465"/>
        <v>0.296875</v>
      </c>
      <c r="AP467" s="38">
        <f t="shared" si="465"/>
        <v>0.2638888889</v>
      </c>
      <c r="AQ467" s="23"/>
      <c r="AR467" s="23"/>
      <c r="AS467" s="23"/>
    </row>
    <row r="468">
      <c r="A468" s="29">
        <v>6675.0</v>
      </c>
      <c r="B468" s="30">
        <v>1609.0</v>
      </c>
      <c r="C468" s="31" t="s">
        <v>0</v>
      </c>
      <c r="D468" s="5">
        <v>13.0</v>
      </c>
      <c r="E468" s="6">
        <v>23.0</v>
      </c>
      <c r="F468" s="7">
        <v>17.0</v>
      </c>
      <c r="G468" s="8">
        <v>69.0</v>
      </c>
      <c r="H468" s="9">
        <v>105.0</v>
      </c>
      <c r="I468" s="10">
        <v>48.0</v>
      </c>
      <c r="J468" s="11">
        <v>34.0</v>
      </c>
      <c r="K468" s="12">
        <v>16.0</v>
      </c>
      <c r="L468" s="13">
        <v>53.0</v>
      </c>
      <c r="M468" s="31"/>
      <c r="N468" s="14">
        <v>24.0</v>
      </c>
      <c r="O468" s="15">
        <v>23.0</v>
      </c>
      <c r="P468" s="16">
        <v>15.0</v>
      </c>
      <c r="Q468" s="17">
        <v>35.0</v>
      </c>
      <c r="R468" s="18">
        <v>90.0</v>
      </c>
      <c r="S468" s="19">
        <v>10.0</v>
      </c>
      <c r="T468" s="20">
        <v>51.0</v>
      </c>
      <c r="U468" s="21">
        <v>41.0</v>
      </c>
      <c r="V468" s="22">
        <v>42.0</v>
      </c>
      <c r="W468" s="31"/>
      <c r="X468" s="14">
        <v>24.0</v>
      </c>
      <c r="Y468" s="15">
        <v>3.0</v>
      </c>
      <c r="Z468" s="16">
        <v>22.0</v>
      </c>
      <c r="AA468" s="17">
        <v>33.0</v>
      </c>
      <c r="AB468" s="18">
        <v>85.0</v>
      </c>
      <c r="AC468" s="19">
        <v>10.0</v>
      </c>
      <c r="AD468" s="20">
        <v>37.0</v>
      </c>
      <c r="AE468" s="21">
        <v>35.0</v>
      </c>
      <c r="AF468" s="22">
        <v>28.0</v>
      </c>
      <c r="AG468" s="37"/>
      <c r="AH468" s="14">
        <v>24.0</v>
      </c>
      <c r="AI468" s="15">
        <v>23.0</v>
      </c>
      <c r="AJ468" s="16">
        <v>15.0</v>
      </c>
      <c r="AK468" s="20">
        <v>51.0</v>
      </c>
      <c r="AL468" s="21">
        <v>41.0</v>
      </c>
      <c r="AM468" s="22">
        <v>42.0</v>
      </c>
      <c r="AN468" s="38">
        <f t="shared" ref="AN468:AP468" si="466">AH468/(AH468+AK468)</f>
        <v>0.32</v>
      </c>
      <c r="AO468" s="38">
        <f t="shared" si="466"/>
        <v>0.359375</v>
      </c>
      <c r="AP468" s="38">
        <f t="shared" si="466"/>
        <v>0.2631578947</v>
      </c>
      <c r="AQ468" s="23"/>
      <c r="AR468" s="23"/>
      <c r="AS468" s="23"/>
    </row>
    <row r="469">
      <c r="A469" s="29">
        <v>6681.0</v>
      </c>
      <c r="B469" s="30">
        <v>954.0</v>
      </c>
      <c r="C469" s="31" t="s">
        <v>0</v>
      </c>
      <c r="D469" s="5">
        <v>8.0</v>
      </c>
      <c r="E469" s="6">
        <v>20.0</v>
      </c>
      <c r="F469" s="7">
        <v>20.0</v>
      </c>
      <c r="G469" s="8">
        <v>52.0</v>
      </c>
      <c r="H469" s="9">
        <v>90.0</v>
      </c>
      <c r="I469" s="10">
        <v>44.0</v>
      </c>
      <c r="J469" s="11">
        <v>19.0</v>
      </c>
      <c r="K469" s="12">
        <v>13.0</v>
      </c>
      <c r="L469" s="13">
        <v>37.0</v>
      </c>
      <c r="M469" s="31"/>
      <c r="N469" s="14">
        <v>12.0</v>
      </c>
      <c r="O469" s="15">
        <v>20.0</v>
      </c>
      <c r="P469" s="16">
        <v>12.0</v>
      </c>
      <c r="Q469" s="17">
        <v>37.0</v>
      </c>
      <c r="R469" s="18">
        <v>49.0</v>
      </c>
      <c r="S469" s="19">
        <v>24.0</v>
      </c>
      <c r="T469" s="20">
        <v>27.0</v>
      </c>
      <c r="U469" s="21">
        <v>47.0</v>
      </c>
      <c r="V469" s="22">
        <v>36.0</v>
      </c>
      <c r="W469" s="31"/>
      <c r="X469" s="14">
        <v>8.0</v>
      </c>
      <c r="Y469" s="15">
        <v>14.0</v>
      </c>
      <c r="Z469" s="16">
        <v>13.0</v>
      </c>
      <c r="AA469" s="17">
        <v>36.0</v>
      </c>
      <c r="AB469" s="18">
        <v>47.0</v>
      </c>
      <c r="AC469" s="19">
        <v>22.0</v>
      </c>
      <c r="AD469" s="20">
        <v>28.0</v>
      </c>
      <c r="AE469" s="21">
        <v>44.0</v>
      </c>
      <c r="AF469" s="22">
        <v>32.0</v>
      </c>
      <c r="AG469" s="37"/>
      <c r="AH469" s="14">
        <v>12.0</v>
      </c>
      <c r="AI469" s="15">
        <v>20.0</v>
      </c>
      <c r="AJ469" s="16">
        <v>12.0</v>
      </c>
      <c r="AK469" s="20">
        <v>27.0</v>
      </c>
      <c r="AL469" s="21">
        <v>47.0</v>
      </c>
      <c r="AM469" s="22">
        <v>36.0</v>
      </c>
      <c r="AN469" s="38">
        <f t="shared" ref="AN469:AP469" si="467">AH469/(AH469+AK469)</f>
        <v>0.3076923077</v>
      </c>
      <c r="AO469" s="38">
        <f t="shared" si="467"/>
        <v>0.2985074627</v>
      </c>
      <c r="AP469" s="38">
        <f t="shared" si="467"/>
        <v>0.25</v>
      </c>
      <c r="AQ469" s="23"/>
      <c r="AR469" s="23"/>
      <c r="AS469" s="23"/>
    </row>
    <row r="470">
      <c r="A470" s="29">
        <v>6693.0</v>
      </c>
      <c r="B470" s="30">
        <v>2717.0</v>
      </c>
      <c r="C470" s="31" t="s">
        <v>0</v>
      </c>
      <c r="D470" s="5">
        <v>21.0</v>
      </c>
      <c r="E470" s="6">
        <v>50.0</v>
      </c>
      <c r="F470" s="7">
        <v>29.0</v>
      </c>
      <c r="G470" s="8">
        <v>67.0</v>
      </c>
      <c r="H470" s="9">
        <v>145.0</v>
      </c>
      <c r="I470" s="10">
        <v>46.0</v>
      </c>
      <c r="J470" s="11">
        <v>32.0</v>
      </c>
      <c r="K470" s="12">
        <v>23.0</v>
      </c>
      <c r="L470" s="13">
        <v>85.0</v>
      </c>
      <c r="M470" s="31"/>
      <c r="N470" s="14">
        <v>20.0</v>
      </c>
      <c r="O470" s="15">
        <v>24.0</v>
      </c>
      <c r="P470" s="16">
        <v>10.0</v>
      </c>
      <c r="Q470" s="17">
        <v>53.0</v>
      </c>
      <c r="R470" s="18">
        <v>152.0</v>
      </c>
      <c r="S470" s="19">
        <v>38.0</v>
      </c>
      <c r="T470" s="20">
        <v>40.0</v>
      </c>
      <c r="U470" s="21">
        <v>68.0</v>
      </c>
      <c r="V470" s="22">
        <v>31.0</v>
      </c>
      <c r="W470" s="31"/>
      <c r="X470" s="14">
        <v>10.0</v>
      </c>
      <c r="Y470" s="15">
        <v>21.0</v>
      </c>
      <c r="Z470" s="16">
        <v>18.0</v>
      </c>
      <c r="AA470" s="17">
        <v>54.0</v>
      </c>
      <c r="AB470" s="18">
        <v>152.0</v>
      </c>
      <c r="AC470" s="19">
        <v>39.0</v>
      </c>
      <c r="AD470" s="20">
        <v>35.0</v>
      </c>
      <c r="AE470" s="21">
        <v>46.0</v>
      </c>
      <c r="AF470" s="22">
        <v>19.0</v>
      </c>
      <c r="AG470" s="37"/>
      <c r="AH470" s="14">
        <v>20.0</v>
      </c>
      <c r="AI470" s="15">
        <v>24.0</v>
      </c>
      <c r="AJ470" s="16">
        <v>10.0</v>
      </c>
      <c r="AK470" s="20">
        <v>40.0</v>
      </c>
      <c r="AL470" s="21">
        <v>68.0</v>
      </c>
      <c r="AM470" s="22">
        <v>31.0</v>
      </c>
      <c r="AN470" s="38">
        <f t="shared" ref="AN470:AP470" si="468">AH470/(AH470+AK470)</f>
        <v>0.3333333333</v>
      </c>
      <c r="AO470" s="38">
        <f t="shared" si="468"/>
        <v>0.2608695652</v>
      </c>
      <c r="AP470" s="38">
        <f t="shared" si="468"/>
        <v>0.243902439</v>
      </c>
      <c r="AQ470" s="23"/>
      <c r="AR470" s="23"/>
      <c r="AS470" s="23"/>
    </row>
    <row r="471">
      <c r="A471" s="29">
        <v>6695.0</v>
      </c>
      <c r="B471" s="30">
        <v>3240.0</v>
      </c>
      <c r="C471" s="31" t="s">
        <v>0</v>
      </c>
      <c r="D471" s="5">
        <v>28.0</v>
      </c>
      <c r="E471" s="6">
        <v>66.0</v>
      </c>
      <c r="F471" s="7">
        <v>43.0</v>
      </c>
      <c r="G471" s="8">
        <v>79.0</v>
      </c>
      <c r="H471" s="9">
        <v>176.0</v>
      </c>
      <c r="I471" s="10">
        <v>68.0</v>
      </c>
      <c r="J471" s="11">
        <v>38.0</v>
      </c>
      <c r="K471" s="12">
        <v>28.0</v>
      </c>
      <c r="L471" s="13">
        <v>101.0</v>
      </c>
      <c r="M471" s="31"/>
      <c r="N471" s="14">
        <v>20.0</v>
      </c>
      <c r="O471" s="15">
        <v>28.0</v>
      </c>
      <c r="P471" s="16">
        <v>29.0</v>
      </c>
      <c r="Q471" s="17">
        <v>63.0</v>
      </c>
      <c r="R471" s="18">
        <v>211.0</v>
      </c>
      <c r="S471" s="19">
        <v>33.0</v>
      </c>
      <c r="T471" s="20">
        <v>45.0</v>
      </c>
      <c r="U471" s="21">
        <v>68.0</v>
      </c>
      <c r="V471" s="22">
        <v>60.0</v>
      </c>
      <c r="W471" s="31"/>
      <c r="X471" s="14">
        <v>19.0</v>
      </c>
      <c r="Y471" s="15">
        <v>23.0</v>
      </c>
      <c r="Z471" s="16">
        <v>29.0</v>
      </c>
      <c r="AA471" s="17">
        <v>68.0</v>
      </c>
      <c r="AB471" s="18">
        <v>204.0</v>
      </c>
      <c r="AC471" s="19">
        <v>31.0</v>
      </c>
      <c r="AD471" s="20">
        <v>35.0</v>
      </c>
      <c r="AE471" s="21">
        <v>56.0</v>
      </c>
      <c r="AF471" s="22">
        <v>43.0</v>
      </c>
      <c r="AG471" s="37"/>
      <c r="AH471" s="14">
        <v>20.0</v>
      </c>
      <c r="AI471" s="15">
        <v>28.0</v>
      </c>
      <c r="AJ471" s="16">
        <v>29.0</v>
      </c>
      <c r="AK471" s="20">
        <v>45.0</v>
      </c>
      <c r="AL471" s="21">
        <v>68.0</v>
      </c>
      <c r="AM471" s="22">
        <v>60.0</v>
      </c>
      <c r="AN471" s="38">
        <f t="shared" ref="AN471:AP471" si="469">AH471/(AH471+AK471)</f>
        <v>0.3076923077</v>
      </c>
      <c r="AO471" s="38">
        <f t="shared" si="469"/>
        <v>0.2916666667</v>
      </c>
      <c r="AP471" s="38">
        <f t="shared" si="469"/>
        <v>0.3258426966</v>
      </c>
      <c r="AQ471" s="23"/>
      <c r="AR471" s="23"/>
      <c r="AS471" s="23"/>
    </row>
    <row r="472">
      <c r="A472" s="29">
        <v>6704.0</v>
      </c>
      <c r="B472" s="30">
        <v>1247.0</v>
      </c>
      <c r="C472" s="31" t="s">
        <v>0</v>
      </c>
      <c r="D472" s="5">
        <v>15.0</v>
      </c>
      <c r="E472" s="6">
        <v>14.0</v>
      </c>
      <c r="F472" s="7">
        <v>8.0</v>
      </c>
      <c r="G472" s="8">
        <v>29.0</v>
      </c>
      <c r="H472" s="9">
        <v>76.0</v>
      </c>
      <c r="I472" s="10">
        <v>27.0</v>
      </c>
      <c r="J472" s="11">
        <v>12.0</v>
      </c>
      <c r="K472" s="12">
        <v>6.0</v>
      </c>
      <c r="L472" s="13">
        <v>34.0</v>
      </c>
      <c r="M472" s="31"/>
      <c r="N472" s="14">
        <v>7.0</v>
      </c>
      <c r="O472" s="15">
        <v>13.0</v>
      </c>
      <c r="P472" s="16">
        <v>8.0</v>
      </c>
      <c r="Q472" s="17">
        <v>23.0</v>
      </c>
      <c r="R472" s="18">
        <v>77.0</v>
      </c>
      <c r="S472" s="19">
        <v>14.0</v>
      </c>
      <c r="T472" s="20">
        <v>19.0</v>
      </c>
      <c r="U472" s="21">
        <v>10.0</v>
      </c>
      <c r="V472" s="22">
        <v>18.0</v>
      </c>
      <c r="W472" s="31"/>
      <c r="X472" s="14">
        <v>8.0</v>
      </c>
      <c r="Y472" s="15">
        <v>7.0</v>
      </c>
      <c r="Z472" s="16">
        <v>15.0</v>
      </c>
      <c r="AA472" s="17">
        <v>25.0</v>
      </c>
      <c r="AB472" s="18">
        <v>74.0</v>
      </c>
      <c r="AC472" s="19">
        <v>13.0</v>
      </c>
      <c r="AD472" s="20">
        <v>13.0</v>
      </c>
      <c r="AE472" s="21">
        <v>17.0</v>
      </c>
      <c r="AF472" s="22">
        <v>10.0</v>
      </c>
      <c r="AG472" s="37"/>
      <c r="AH472" s="14">
        <v>7.0</v>
      </c>
      <c r="AI472" s="15">
        <v>13.0</v>
      </c>
      <c r="AJ472" s="16">
        <v>8.0</v>
      </c>
      <c r="AK472" s="20">
        <v>19.0</v>
      </c>
      <c r="AL472" s="21">
        <v>10.0</v>
      </c>
      <c r="AM472" s="22">
        <v>18.0</v>
      </c>
      <c r="AN472" s="38">
        <f t="shared" ref="AN472:AP472" si="470">AH472/(AH472+AK472)</f>
        <v>0.2692307692</v>
      </c>
      <c r="AO472" s="38">
        <f t="shared" si="470"/>
        <v>0.5652173913</v>
      </c>
      <c r="AP472" s="38">
        <f t="shared" si="470"/>
        <v>0.3076923077</v>
      </c>
      <c r="AQ472" s="23"/>
      <c r="AR472" s="23"/>
      <c r="AS472" s="23"/>
    </row>
    <row r="473">
      <c r="A473" s="29">
        <v>6706.0</v>
      </c>
      <c r="B473" s="30">
        <v>2091.0</v>
      </c>
      <c r="C473" s="31" t="s">
        <v>0</v>
      </c>
      <c r="D473" s="5">
        <v>6.0</v>
      </c>
      <c r="E473" s="6">
        <v>31.0</v>
      </c>
      <c r="F473" s="7">
        <v>10.0</v>
      </c>
      <c r="G473" s="8">
        <v>32.0</v>
      </c>
      <c r="H473" s="9">
        <v>127.0</v>
      </c>
      <c r="I473" s="10">
        <v>31.0</v>
      </c>
      <c r="J473" s="11">
        <v>11.0</v>
      </c>
      <c r="K473" s="12">
        <v>14.0</v>
      </c>
      <c r="L473" s="13">
        <v>54.0</v>
      </c>
      <c r="M473" s="31"/>
      <c r="N473" s="14">
        <v>4.0</v>
      </c>
      <c r="O473" s="15">
        <v>15.0</v>
      </c>
      <c r="P473" s="16">
        <v>5.0</v>
      </c>
      <c r="Q473" s="17">
        <v>22.0</v>
      </c>
      <c r="R473" s="18">
        <v>111.0</v>
      </c>
      <c r="S473" s="19">
        <v>19.0</v>
      </c>
      <c r="T473" s="20">
        <v>20.0</v>
      </c>
      <c r="U473" s="21">
        <v>30.0</v>
      </c>
      <c r="V473" s="22">
        <v>27.0</v>
      </c>
      <c r="W473" s="31"/>
      <c r="X473" s="14">
        <v>3.0</v>
      </c>
      <c r="Y473" s="15">
        <v>5.0</v>
      </c>
      <c r="Z473" s="16">
        <v>6.0</v>
      </c>
      <c r="AA473" s="17">
        <v>20.0</v>
      </c>
      <c r="AB473" s="18">
        <v>113.0</v>
      </c>
      <c r="AC473" s="19">
        <v>16.0</v>
      </c>
      <c r="AD473" s="20">
        <v>17.0</v>
      </c>
      <c r="AE473" s="21">
        <v>21.0</v>
      </c>
      <c r="AF473" s="22">
        <v>21.0</v>
      </c>
      <c r="AG473" s="37"/>
      <c r="AH473" s="14">
        <v>4.0</v>
      </c>
      <c r="AI473" s="15">
        <v>15.0</v>
      </c>
      <c r="AJ473" s="16">
        <v>5.0</v>
      </c>
      <c r="AK473" s="20">
        <v>20.0</v>
      </c>
      <c r="AL473" s="21">
        <v>30.0</v>
      </c>
      <c r="AM473" s="22">
        <v>27.0</v>
      </c>
      <c r="AN473" s="38">
        <f t="shared" ref="AN473:AP473" si="471">AH473/(AH473+AK473)</f>
        <v>0.1666666667</v>
      </c>
      <c r="AO473" s="38">
        <f t="shared" si="471"/>
        <v>0.3333333333</v>
      </c>
      <c r="AP473" s="38">
        <f t="shared" si="471"/>
        <v>0.15625</v>
      </c>
      <c r="AQ473" s="23"/>
      <c r="AR473" s="23"/>
      <c r="AS473" s="23"/>
    </row>
    <row r="474">
      <c r="A474" s="29">
        <v>6707.0</v>
      </c>
      <c r="B474" s="30">
        <v>1803.0</v>
      </c>
      <c r="C474" s="31" t="s">
        <v>0</v>
      </c>
      <c r="D474" s="5">
        <v>19.0</v>
      </c>
      <c r="E474" s="6">
        <v>30.0</v>
      </c>
      <c r="F474" s="7">
        <v>12.0</v>
      </c>
      <c r="G474" s="8">
        <v>66.0</v>
      </c>
      <c r="H474" s="9">
        <v>106.0</v>
      </c>
      <c r="I474" s="10">
        <v>29.0</v>
      </c>
      <c r="J474" s="11">
        <v>17.0</v>
      </c>
      <c r="K474" s="12">
        <v>23.0</v>
      </c>
      <c r="L474" s="13">
        <v>49.0</v>
      </c>
      <c r="M474" s="31"/>
      <c r="N474" s="14">
        <v>14.0</v>
      </c>
      <c r="O474" s="15">
        <v>19.0</v>
      </c>
      <c r="P474" s="16">
        <v>11.0</v>
      </c>
      <c r="Q474" s="17">
        <v>41.0</v>
      </c>
      <c r="R474" s="18">
        <v>104.0</v>
      </c>
      <c r="S474" s="19">
        <v>11.0</v>
      </c>
      <c r="T474" s="20">
        <v>39.0</v>
      </c>
      <c r="U474" s="21">
        <v>41.0</v>
      </c>
      <c r="V474" s="22">
        <v>33.0</v>
      </c>
      <c r="W474" s="31"/>
      <c r="X474" s="14">
        <v>14.0</v>
      </c>
      <c r="Y474" s="15">
        <v>9.0</v>
      </c>
      <c r="Z474" s="16">
        <v>11.0</v>
      </c>
      <c r="AA474" s="17">
        <v>42.0</v>
      </c>
      <c r="AB474" s="18">
        <v>105.0</v>
      </c>
      <c r="AC474" s="19">
        <v>11.0</v>
      </c>
      <c r="AD474" s="20">
        <v>27.0</v>
      </c>
      <c r="AE474" s="21">
        <v>36.0</v>
      </c>
      <c r="AF474" s="22">
        <v>29.0</v>
      </c>
      <c r="AG474" s="37"/>
      <c r="AH474" s="14">
        <v>14.0</v>
      </c>
      <c r="AI474" s="15">
        <v>19.0</v>
      </c>
      <c r="AJ474" s="16">
        <v>11.0</v>
      </c>
      <c r="AK474" s="20">
        <v>39.0</v>
      </c>
      <c r="AL474" s="21">
        <v>41.0</v>
      </c>
      <c r="AM474" s="22">
        <v>33.0</v>
      </c>
      <c r="AN474" s="38">
        <f t="shared" ref="AN474:AP474" si="472">AH474/(AH474+AK474)</f>
        <v>0.2641509434</v>
      </c>
      <c r="AO474" s="38">
        <f t="shared" si="472"/>
        <v>0.3166666667</v>
      </c>
      <c r="AP474" s="38">
        <f t="shared" si="472"/>
        <v>0.25</v>
      </c>
      <c r="AQ474" s="23"/>
      <c r="AR474" s="23"/>
      <c r="AS474" s="23"/>
    </row>
    <row r="475">
      <c r="A475" s="29">
        <v>6708.0</v>
      </c>
      <c r="B475" s="30">
        <v>2286.0</v>
      </c>
      <c r="C475" s="31" t="s">
        <v>0</v>
      </c>
      <c r="D475" s="5">
        <v>19.0</v>
      </c>
      <c r="E475" s="6">
        <v>41.0</v>
      </c>
      <c r="F475" s="7">
        <v>25.0</v>
      </c>
      <c r="G475" s="8">
        <v>71.0</v>
      </c>
      <c r="H475" s="9">
        <v>135.0</v>
      </c>
      <c r="I475" s="10">
        <v>38.0</v>
      </c>
      <c r="J475" s="11">
        <v>21.0</v>
      </c>
      <c r="K475" s="12">
        <v>21.0</v>
      </c>
      <c r="L475" s="13">
        <v>59.0</v>
      </c>
      <c r="M475" s="31"/>
      <c r="N475" s="14">
        <v>16.0</v>
      </c>
      <c r="O475" s="15">
        <v>13.0</v>
      </c>
      <c r="P475" s="16">
        <v>7.0</v>
      </c>
      <c r="Q475" s="17">
        <v>40.0</v>
      </c>
      <c r="R475" s="18">
        <v>121.0</v>
      </c>
      <c r="S475" s="19">
        <v>24.0</v>
      </c>
      <c r="T475" s="20">
        <v>37.0</v>
      </c>
      <c r="U475" s="21">
        <v>58.0</v>
      </c>
      <c r="V475" s="22">
        <v>41.0</v>
      </c>
      <c r="W475" s="31"/>
      <c r="X475" s="14">
        <v>16.0</v>
      </c>
      <c r="Y475" s="15">
        <v>13.0</v>
      </c>
      <c r="Z475" s="16">
        <v>26.0</v>
      </c>
      <c r="AA475" s="17">
        <v>39.0</v>
      </c>
      <c r="AB475" s="18">
        <v>119.0</v>
      </c>
      <c r="AC475" s="19">
        <v>25.0</v>
      </c>
      <c r="AD475" s="20">
        <v>29.0</v>
      </c>
      <c r="AE475" s="21">
        <v>43.0</v>
      </c>
      <c r="AF475" s="22">
        <v>28.0</v>
      </c>
      <c r="AG475" s="37"/>
      <c r="AH475" s="14">
        <v>16.0</v>
      </c>
      <c r="AI475" s="15">
        <v>13.0</v>
      </c>
      <c r="AJ475" s="16">
        <v>7.0</v>
      </c>
      <c r="AK475" s="20">
        <v>37.0</v>
      </c>
      <c r="AL475" s="21">
        <v>58.0</v>
      </c>
      <c r="AM475" s="22">
        <v>41.0</v>
      </c>
      <c r="AN475" s="38">
        <f t="shared" ref="AN475:AP475" si="473">AH475/(AH475+AK475)</f>
        <v>0.3018867925</v>
      </c>
      <c r="AO475" s="38">
        <f t="shared" si="473"/>
        <v>0.1830985915</v>
      </c>
      <c r="AP475" s="38">
        <f t="shared" si="473"/>
        <v>0.1458333333</v>
      </c>
      <c r="AQ475" s="23"/>
      <c r="AR475" s="23"/>
      <c r="AS475" s="23"/>
    </row>
    <row r="476">
      <c r="A476" s="29">
        <v>6710.0</v>
      </c>
      <c r="B476" s="30">
        <v>2561.0</v>
      </c>
      <c r="C476" s="31" t="s">
        <v>0</v>
      </c>
      <c r="D476" s="5">
        <v>10.0</v>
      </c>
      <c r="E476" s="6">
        <v>15.0</v>
      </c>
      <c r="F476" s="7">
        <v>16.0</v>
      </c>
      <c r="G476" s="8">
        <v>29.0</v>
      </c>
      <c r="H476" s="9">
        <v>90.0</v>
      </c>
      <c r="I476" s="10">
        <v>16.0</v>
      </c>
      <c r="J476" s="11">
        <v>11.0</v>
      </c>
      <c r="K476" s="12">
        <v>11.0</v>
      </c>
      <c r="L476" s="13">
        <v>43.0</v>
      </c>
      <c r="M476" s="31"/>
      <c r="N476" s="14">
        <v>8.0</v>
      </c>
      <c r="O476" s="15">
        <v>8.0</v>
      </c>
      <c r="P476" s="16">
        <v>5.0</v>
      </c>
      <c r="Q476" s="17">
        <v>17.0</v>
      </c>
      <c r="R476" s="18">
        <v>92.0</v>
      </c>
      <c r="S476" s="19">
        <v>14.0</v>
      </c>
      <c r="T476" s="20">
        <v>10.0</v>
      </c>
      <c r="U476" s="21">
        <v>20.0</v>
      </c>
      <c r="V476" s="22">
        <v>17.0</v>
      </c>
      <c r="W476" s="31"/>
      <c r="X476" s="14">
        <v>1.0</v>
      </c>
      <c r="Y476" s="15">
        <v>4.0</v>
      </c>
      <c r="Z476" s="16">
        <v>6.0</v>
      </c>
      <c r="AA476" s="17">
        <v>15.0</v>
      </c>
      <c r="AB476" s="18">
        <v>93.0</v>
      </c>
      <c r="AC476" s="19">
        <v>13.0</v>
      </c>
      <c r="AD476" s="20">
        <v>11.0</v>
      </c>
      <c r="AE476" s="21">
        <v>10.0</v>
      </c>
      <c r="AF476" s="22">
        <v>10.0</v>
      </c>
      <c r="AG476" s="37"/>
      <c r="AH476" s="14">
        <v>8.0</v>
      </c>
      <c r="AI476" s="15">
        <v>8.0</v>
      </c>
      <c r="AJ476" s="16">
        <v>5.0</v>
      </c>
      <c r="AK476" s="20">
        <v>10.0</v>
      </c>
      <c r="AL476" s="21">
        <v>20.0</v>
      </c>
      <c r="AM476" s="22">
        <v>17.0</v>
      </c>
      <c r="AN476" s="38">
        <f t="shared" ref="AN476:AP476" si="474">AH476/(AH476+AK476)</f>
        <v>0.4444444444</v>
      </c>
      <c r="AO476" s="38">
        <f t="shared" si="474"/>
        <v>0.2857142857</v>
      </c>
      <c r="AP476" s="38">
        <f t="shared" si="474"/>
        <v>0.2272727273</v>
      </c>
      <c r="AQ476" s="23"/>
      <c r="AR476" s="23"/>
      <c r="AS476" s="23"/>
    </row>
    <row r="477">
      <c r="A477" s="29">
        <v>6713.0</v>
      </c>
      <c r="B477" s="30">
        <v>3045.0</v>
      </c>
      <c r="C477" s="31" t="s">
        <v>0</v>
      </c>
      <c r="D477" s="5">
        <v>25.0</v>
      </c>
      <c r="E477" s="6">
        <v>39.0</v>
      </c>
      <c r="F477" s="7">
        <v>29.0</v>
      </c>
      <c r="G477" s="8">
        <v>63.0</v>
      </c>
      <c r="H477" s="9">
        <v>114.0</v>
      </c>
      <c r="I477" s="10">
        <v>47.0</v>
      </c>
      <c r="J477" s="11">
        <v>30.0</v>
      </c>
      <c r="K477" s="12">
        <v>28.0</v>
      </c>
      <c r="L477" s="13">
        <v>60.0</v>
      </c>
      <c r="M477" s="31"/>
      <c r="N477" s="14">
        <v>15.0</v>
      </c>
      <c r="O477" s="15">
        <v>19.0</v>
      </c>
      <c r="P477" s="16">
        <v>10.0</v>
      </c>
      <c r="Q477" s="17">
        <v>48.0</v>
      </c>
      <c r="R477" s="18">
        <v>107.0</v>
      </c>
      <c r="S477" s="19">
        <v>42.0</v>
      </c>
      <c r="T477" s="20">
        <v>42.0</v>
      </c>
      <c r="U477" s="21">
        <v>37.0</v>
      </c>
      <c r="V477" s="22">
        <v>38.0</v>
      </c>
      <c r="W477" s="31"/>
      <c r="X477" s="14">
        <v>22.0</v>
      </c>
      <c r="Y477" s="15">
        <v>9.0</v>
      </c>
      <c r="Z477" s="16">
        <v>20.0</v>
      </c>
      <c r="AA477" s="17">
        <v>49.0</v>
      </c>
      <c r="AB477" s="18">
        <v>101.0</v>
      </c>
      <c r="AC477" s="19">
        <v>38.0</v>
      </c>
      <c r="AD477" s="20">
        <v>28.0</v>
      </c>
      <c r="AE477" s="21">
        <v>34.0</v>
      </c>
      <c r="AF477" s="22">
        <v>30.0</v>
      </c>
      <c r="AG477" s="37"/>
      <c r="AH477" s="14">
        <v>15.0</v>
      </c>
      <c r="AI477" s="15">
        <v>19.0</v>
      </c>
      <c r="AJ477" s="16">
        <v>10.0</v>
      </c>
      <c r="AK477" s="20">
        <v>42.0</v>
      </c>
      <c r="AL477" s="21">
        <v>37.0</v>
      </c>
      <c r="AM477" s="22">
        <v>38.0</v>
      </c>
      <c r="AN477" s="38">
        <f t="shared" ref="AN477:AP477" si="475">AH477/(AH477+AK477)</f>
        <v>0.2631578947</v>
      </c>
      <c r="AO477" s="38">
        <f t="shared" si="475"/>
        <v>0.3392857143</v>
      </c>
      <c r="AP477" s="38">
        <f t="shared" si="475"/>
        <v>0.2083333333</v>
      </c>
      <c r="AQ477" s="23"/>
      <c r="AR477" s="23"/>
      <c r="AS477" s="23"/>
    </row>
    <row r="478">
      <c r="A478" s="29">
        <v>6715.0</v>
      </c>
      <c r="B478" s="30">
        <v>1301.0</v>
      </c>
      <c r="C478" s="31" t="s">
        <v>0</v>
      </c>
      <c r="D478" s="5">
        <v>11.0</v>
      </c>
      <c r="E478" s="6">
        <v>13.0</v>
      </c>
      <c r="F478" s="7">
        <v>7.0</v>
      </c>
      <c r="G478" s="8">
        <v>20.0</v>
      </c>
      <c r="H478" s="9">
        <v>21.0</v>
      </c>
      <c r="I478" s="10">
        <v>19.0</v>
      </c>
      <c r="J478" s="11">
        <v>6.0</v>
      </c>
      <c r="K478" s="12">
        <v>7.0</v>
      </c>
      <c r="L478" s="13">
        <v>29.0</v>
      </c>
      <c r="M478" s="31"/>
      <c r="N478" s="14">
        <v>7.0</v>
      </c>
      <c r="O478" s="15">
        <v>10.0</v>
      </c>
      <c r="P478" s="16">
        <v>3.0</v>
      </c>
      <c r="Q478" s="17">
        <v>9.0</v>
      </c>
      <c r="R478" s="18">
        <v>36.0</v>
      </c>
      <c r="S478" s="19">
        <v>10.0</v>
      </c>
      <c r="T478" s="20">
        <v>9.0</v>
      </c>
      <c r="U478" s="21">
        <v>17.0</v>
      </c>
      <c r="V478" s="22">
        <v>15.0</v>
      </c>
      <c r="W478" s="31"/>
      <c r="X478" s="14">
        <v>2.0</v>
      </c>
      <c r="Y478" s="15">
        <v>9.0</v>
      </c>
      <c r="Z478" s="16">
        <v>9.0</v>
      </c>
      <c r="AA478" s="17">
        <v>9.0</v>
      </c>
      <c r="AB478" s="18">
        <v>44.0</v>
      </c>
      <c r="AC478" s="19">
        <v>10.0</v>
      </c>
      <c r="AD478" s="20">
        <v>12.0</v>
      </c>
      <c r="AE478" s="21">
        <v>18.0</v>
      </c>
      <c r="AF478" s="22">
        <v>8.0</v>
      </c>
      <c r="AG478" s="37"/>
      <c r="AH478" s="14">
        <v>7.0</v>
      </c>
      <c r="AI478" s="15">
        <v>10.0</v>
      </c>
      <c r="AJ478" s="16">
        <v>3.0</v>
      </c>
      <c r="AK478" s="20">
        <v>9.0</v>
      </c>
      <c r="AL478" s="21">
        <v>17.0</v>
      </c>
      <c r="AM478" s="22">
        <v>15.0</v>
      </c>
      <c r="AN478" s="38">
        <f t="shared" ref="AN478:AP478" si="476">AH478/(AH478+AK478)</f>
        <v>0.4375</v>
      </c>
      <c r="AO478" s="38">
        <f t="shared" si="476"/>
        <v>0.3703703704</v>
      </c>
      <c r="AP478" s="38">
        <f t="shared" si="476"/>
        <v>0.1666666667</v>
      </c>
      <c r="AQ478" s="23"/>
      <c r="AR478" s="23"/>
      <c r="AS478" s="23"/>
    </row>
    <row r="479">
      <c r="A479" s="29">
        <v>6717.0</v>
      </c>
      <c r="B479" s="30">
        <v>1986.0</v>
      </c>
      <c r="C479" s="31" t="s">
        <v>0</v>
      </c>
      <c r="D479" s="5">
        <v>24.0</v>
      </c>
      <c r="E479" s="6">
        <v>18.0</v>
      </c>
      <c r="F479" s="7">
        <v>34.0</v>
      </c>
      <c r="G479" s="8">
        <v>64.0</v>
      </c>
      <c r="H479" s="9">
        <v>144.0</v>
      </c>
      <c r="I479" s="10">
        <v>41.0</v>
      </c>
      <c r="J479" s="11">
        <v>21.0</v>
      </c>
      <c r="K479" s="12">
        <v>21.0</v>
      </c>
      <c r="L479" s="13">
        <v>61.0</v>
      </c>
      <c r="M479" s="31"/>
      <c r="N479" s="14">
        <v>23.0</v>
      </c>
      <c r="O479" s="15">
        <v>37.0</v>
      </c>
      <c r="P479" s="16">
        <v>14.0</v>
      </c>
      <c r="Q479" s="17">
        <v>34.0</v>
      </c>
      <c r="R479" s="18">
        <v>100.0</v>
      </c>
      <c r="S479" s="19">
        <v>19.0</v>
      </c>
      <c r="T479" s="20">
        <v>40.0</v>
      </c>
      <c r="U479" s="21">
        <v>41.0</v>
      </c>
      <c r="V479" s="22">
        <v>58.0</v>
      </c>
      <c r="W479" s="31"/>
      <c r="X479" s="14">
        <v>24.0</v>
      </c>
      <c r="Y479" s="15">
        <v>18.0</v>
      </c>
      <c r="Z479" s="16">
        <v>25.0</v>
      </c>
      <c r="AA479" s="17">
        <v>27.0</v>
      </c>
      <c r="AB479" s="18">
        <v>99.0</v>
      </c>
      <c r="AC479" s="19">
        <v>19.0</v>
      </c>
      <c r="AD479" s="20">
        <v>33.0</v>
      </c>
      <c r="AE479" s="21">
        <v>47.0</v>
      </c>
      <c r="AF479" s="22">
        <v>30.0</v>
      </c>
      <c r="AG479" s="37"/>
      <c r="AH479" s="14">
        <v>23.0</v>
      </c>
      <c r="AI479" s="15">
        <v>37.0</v>
      </c>
      <c r="AJ479" s="16">
        <v>14.0</v>
      </c>
      <c r="AK479" s="20">
        <v>40.0</v>
      </c>
      <c r="AL479" s="21">
        <v>41.0</v>
      </c>
      <c r="AM479" s="22">
        <v>58.0</v>
      </c>
      <c r="AN479" s="38">
        <f t="shared" ref="AN479:AP479" si="477">AH479/(AH479+AK479)</f>
        <v>0.3650793651</v>
      </c>
      <c r="AO479" s="38">
        <f t="shared" si="477"/>
        <v>0.4743589744</v>
      </c>
      <c r="AP479" s="38">
        <f t="shared" si="477"/>
        <v>0.1944444444</v>
      </c>
      <c r="AQ479" s="23"/>
      <c r="AR479" s="23"/>
      <c r="AS479" s="23"/>
    </row>
    <row r="480">
      <c r="A480" s="29">
        <v>6718.0</v>
      </c>
      <c r="B480" s="30">
        <v>3357.0</v>
      </c>
      <c r="C480" s="31" t="s">
        <v>0</v>
      </c>
      <c r="D480" s="5">
        <v>13.0</v>
      </c>
      <c r="E480" s="6">
        <v>35.0</v>
      </c>
      <c r="F480" s="7">
        <v>15.0</v>
      </c>
      <c r="G480" s="8">
        <v>52.0</v>
      </c>
      <c r="H480" s="9">
        <v>122.0</v>
      </c>
      <c r="I480" s="10">
        <v>66.0</v>
      </c>
      <c r="J480" s="11">
        <v>22.0</v>
      </c>
      <c r="K480" s="12">
        <v>16.0</v>
      </c>
      <c r="L480" s="13">
        <v>81.0</v>
      </c>
      <c r="M480" s="31"/>
      <c r="N480" s="14">
        <v>11.0</v>
      </c>
      <c r="O480" s="15">
        <v>13.0</v>
      </c>
      <c r="P480" s="16">
        <v>12.0</v>
      </c>
      <c r="Q480" s="17">
        <v>28.0</v>
      </c>
      <c r="R480" s="18">
        <v>134.0</v>
      </c>
      <c r="S480" s="19">
        <v>34.0</v>
      </c>
      <c r="T480" s="20">
        <v>33.0</v>
      </c>
      <c r="U480" s="21">
        <v>43.0</v>
      </c>
      <c r="V480" s="22">
        <v>41.0</v>
      </c>
      <c r="W480" s="31"/>
      <c r="X480" s="14">
        <v>13.0</v>
      </c>
      <c r="Y480" s="15">
        <v>5.0</v>
      </c>
      <c r="Z480" s="16">
        <v>14.0</v>
      </c>
      <c r="AA480" s="17">
        <v>32.0</v>
      </c>
      <c r="AB480" s="18">
        <v>133.0</v>
      </c>
      <c r="AC480" s="19">
        <v>31.0</v>
      </c>
      <c r="AD480" s="20">
        <v>30.0</v>
      </c>
      <c r="AE480" s="21">
        <v>37.0</v>
      </c>
      <c r="AF480" s="22">
        <v>32.0</v>
      </c>
      <c r="AG480" s="37"/>
      <c r="AH480" s="14">
        <v>11.0</v>
      </c>
      <c r="AI480" s="15">
        <v>13.0</v>
      </c>
      <c r="AJ480" s="16">
        <v>12.0</v>
      </c>
      <c r="AK480" s="20">
        <v>33.0</v>
      </c>
      <c r="AL480" s="21">
        <v>43.0</v>
      </c>
      <c r="AM480" s="22">
        <v>41.0</v>
      </c>
      <c r="AN480" s="38">
        <f t="shared" ref="AN480:AP480" si="478">AH480/(AH480+AK480)</f>
        <v>0.25</v>
      </c>
      <c r="AO480" s="38">
        <f t="shared" si="478"/>
        <v>0.2321428571</v>
      </c>
      <c r="AP480" s="38">
        <f t="shared" si="478"/>
        <v>0.2264150943</v>
      </c>
      <c r="AQ480" s="23"/>
      <c r="AR480" s="23"/>
      <c r="AS480" s="23"/>
    </row>
    <row r="481">
      <c r="A481" s="29">
        <v>6719.0</v>
      </c>
      <c r="B481" s="30">
        <v>2026.0</v>
      </c>
      <c r="C481" s="31" t="s">
        <v>0</v>
      </c>
      <c r="D481" s="5">
        <v>16.0</v>
      </c>
      <c r="E481" s="6">
        <v>39.0</v>
      </c>
      <c r="F481" s="7">
        <v>17.0</v>
      </c>
      <c r="G481" s="8">
        <v>68.0</v>
      </c>
      <c r="H481" s="9">
        <v>113.0</v>
      </c>
      <c r="I481" s="10">
        <v>30.0</v>
      </c>
      <c r="J481" s="11">
        <v>27.0</v>
      </c>
      <c r="K481" s="12">
        <v>12.0</v>
      </c>
      <c r="L481" s="13">
        <v>62.0</v>
      </c>
      <c r="M481" s="31"/>
      <c r="N481" s="14">
        <v>25.0</v>
      </c>
      <c r="O481" s="15">
        <v>27.0</v>
      </c>
      <c r="P481" s="16">
        <v>6.0</v>
      </c>
      <c r="Q481" s="17">
        <v>32.0</v>
      </c>
      <c r="R481" s="18">
        <v>109.0</v>
      </c>
      <c r="S481" s="19">
        <v>20.0</v>
      </c>
      <c r="T481" s="20">
        <v>34.0</v>
      </c>
      <c r="U481" s="21">
        <v>27.0</v>
      </c>
      <c r="V481" s="22">
        <v>26.0</v>
      </c>
      <c r="W481" s="31"/>
      <c r="X481" s="14">
        <v>19.0</v>
      </c>
      <c r="Y481" s="15">
        <v>17.0</v>
      </c>
      <c r="Z481" s="16">
        <v>14.0</v>
      </c>
      <c r="AA481" s="17">
        <v>33.0</v>
      </c>
      <c r="AB481" s="18">
        <v>113.0</v>
      </c>
      <c r="AC481" s="19">
        <v>18.0</v>
      </c>
      <c r="AD481" s="20">
        <v>33.0</v>
      </c>
      <c r="AE481" s="21">
        <v>34.0</v>
      </c>
      <c r="AF481" s="22">
        <v>12.0</v>
      </c>
      <c r="AG481" s="37"/>
      <c r="AH481" s="14">
        <v>25.0</v>
      </c>
      <c r="AI481" s="15">
        <v>27.0</v>
      </c>
      <c r="AJ481" s="16">
        <v>6.0</v>
      </c>
      <c r="AK481" s="20">
        <v>34.0</v>
      </c>
      <c r="AL481" s="21">
        <v>27.0</v>
      </c>
      <c r="AM481" s="22">
        <v>26.0</v>
      </c>
      <c r="AN481" s="38">
        <f t="shared" ref="AN481:AP481" si="479">AH481/(AH481+AK481)</f>
        <v>0.4237288136</v>
      </c>
      <c r="AO481" s="38">
        <f t="shared" si="479"/>
        <v>0.5</v>
      </c>
      <c r="AP481" s="38">
        <f t="shared" si="479"/>
        <v>0.1875</v>
      </c>
      <c r="AQ481" s="23"/>
      <c r="AR481" s="23"/>
      <c r="AS481" s="23"/>
    </row>
    <row r="482">
      <c r="A482" s="29">
        <v>6725.0</v>
      </c>
      <c r="B482" s="30">
        <v>2372.0</v>
      </c>
      <c r="C482" s="31" t="s">
        <v>0</v>
      </c>
      <c r="D482" s="5">
        <v>11.0</v>
      </c>
      <c r="E482" s="6">
        <v>29.0</v>
      </c>
      <c r="F482" s="7">
        <v>26.0</v>
      </c>
      <c r="G482" s="8">
        <v>67.0</v>
      </c>
      <c r="H482" s="9">
        <v>139.0</v>
      </c>
      <c r="I482" s="10">
        <v>45.0</v>
      </c>
      <c r="J482" s="11">
        <v>22.0</v>
      </c>
      <c r="K482" s="12">
        <v>14.0</v>
      </c>
      <c r="L482" s="13">
        <v>53.0</v>
      </c>
      <c r="M482" s="31"/>
      <c r="N482" s="14">
        <v>14.0</v>
      </c>
      <c r="O482" s="15">
        <v>13.0</v>
      </c>
      <c r="P482" s="16">
        <v>5.0</v>
      </c>
      <c r="Q482" s="17">
        <v>37.0</v>
      </c>
      <c r="R482" s="18">
        <v>125.0</v>
      </c>
      <c r="S482" s="19">
        <v>10.0</v>
      </c>
      <c r="T482" s="20">
        <v>33.0</v>
      </c>
      <c r="U482" s="21">
        <v>44.0</v>
      </c>
      <c r="V482" s="22">
        <v>47.0</v>
      </c>
      <c r="W482" s="31"/>
      <c r="X482" s="14">
        <v>12.0</v>
      </c>
      <c r="Y482" s="15">
        <v>11.0</v>
      </c>
      <c r="Z482" s="16">
        <v>22.0</v>
      </c>
      <c r="AA482" s="17">
        <v>36.0</v>
      </c>
      <c r="AB482" s="18">
        <v>123.0</v>
      </c>
      <c r="AC482" s="19">
        <v>12.0</v>
      </c>
      <c r="AD482" s="20">
        <v>28.0</v>
      </c>
      <c r="AE482" s="21">
        <v>37.0</v>
      </c>
      <c r="AF482" s="22">
        <v>26.0</v>
      </c>
      <c r="AG482" s="37"/>
      <c r="AH482" s="14">
        <v>14.0</v>
      </c>
      <c r="AI482" s="15">
        <v>13.0</v>
      </c>
      <c r="AJ482" s="16">
        <v>5.0</v>
      </c>
      <c r="AK482" s="20">
        <v>33.0</v>
      </c>
      <c r="AL482" s="21">
        <v>44.0</v>
      </c>
      <c r="AM482" s="22">
        <v>47.0</v>
      </c>
      <c r="AN482" s="38">
        <f t="shared" ref="AN482:AP482" si="480">AH482/(AH482+AK482)</f>
        <v>0.2978723404</v>
      </c>
      <c r="AO482" s="38">
        <f t="shared" si="480"/>
        <v>0.2280701754</v>
      </c>
      <c r="AP482" s="38">
        <f t="shared" si="480"/>
        <v>0.09615384615</v>
      </c>
      <c r="AQ482" s="23"/>
      <c r="AR482" s="23"/>
      <c r="AS482" s="23"/>
    </row>
    <row r="483">
      <c r="A483" s="29">
        <v>6727.0</v>
      </c>
      <c r="B483" s="30">
        <v>1057.0</v>
      </c>
      <c r="C483" s="31" t="s">
        <v>0</v>
      </c>
      <c r="D483" s="5">
        <v>13.0</v>
      </c>
      <c r="E483" s="6">
        <v>22.0</v>
      </c>
      <c r="F483" s="7">
        <v>11.0</v>
      </c>
      <c r="G483" s="8">
        <v>81.0</v>
      </c>
      <c r="H483" s="9">
        <v>214.0</v>
      </c>
      <c r="I483" s="10">
        <v>25.0</v>
      </c>
      <c r="J483" s="11">
        <v>9.0</v>
      </c>
      <c r="K483" s="12">
        <v>5.0</v>
      </c>
      <c r="L483" s="13">
        <v>58.0</v>
      </c>
      <c r="M483" s="31"/>
      <c r="N483" s="14">
        <v>37.0</v>
      </c>
      <c r="O483" s="15">
        <v>57.0</v>
      </c>
      <c r="P483" s="16">
        <v>11.0</v>
      </c>
      <c r="Q483" s="17">
        <v>43.0</v>
      </c>
      <c r="R483" s="18">
        <v>143.0</v>
      </c>
      <c r="S483" s="19">
        <v>10.0</v>
      </c>
      <c r="T483" s="20">
        <v>26.0</v>
      </c>
      <c r="U483" s="21">
        <v>64.0</v>
      </c>
      <c r="V483" s="22">
        <v>21.0</v>
      </c>
      <c r="W483" s="31"/>
      <c r="X483" s="14">
        <v>10.0</v>
      </c>
      <c r="Y483" s="15">
        <v>21.0</v>
      </c>
      <c r="Z483" s="16">
        <v>9.0</v>
      </c>
      <c r="AA483" s="17">
        <v>42.0</v>
      </c>
      <c r="AB483" s="18">
        <v>138.0</v>
      </c>
      <c r="AC483" s="19">
        <v>11.0</v>
      </c>
      <c r="AD483" s="20">
        <v>36.0</v>
      </c>
      <c r="AE483" s="21">
        <v>79.0</v>
      </c>
      <c r="AF483" s="22">
        <v>19.0</v>
      </c>
      <c r="AG483" s="37"/>
      <c r="AH483" s="14">
        <v>37.0</v>
      </c>
      <c r="AI483" s="15">
        <v>57.0</v>
      </c>
      <c r="AJ483" s="16">
        <v>11.0</v>
      </c>
      <c r="AK483" s="20">
        <v>26.0</v>
      </c>
      <c r="AL483" s="21">
        <v>64.0</v>
      </c>
      <c r="AM483" s="22">
        <v>21.0</v>
      </c>
      <c r="AN483" s="38">
        <f t="shared" ref="AN483:AP483" si="481">AH483/(AH483+AK483)</f>
        <v>0.5873015873</v>
      </c>
      <c r="AO483" s="38">
        <f t="shared" si="481"/>
        <v>0.4710743802</v>
      </c>
      <c r="AP483" s="38">
        <f t="shared" si="481"/>
        <v>0.34375</v>
      </c>
      <c r="AQ483" s="23"/>
      <c r="AR483" s="23"/>
      <c r="AS483" s="23"/>
    </row>
    <row r="484">
      <c r="A484" s="29">
        <v>6728.0</v>
      </c>
      <c r="B484" s="30">
        <v>2521.0</v>
      </c>
      <c r="C484" s="31" t="s">
        <v>0</v>
      </c>
      <c r="D484" s="5">
        <v>44.0</v>
      </c>
      <c r="E484" s="6">
        <v>48.0</v>
      </c>
      <c r="F484" s="7">
        <v>22.0</v>
      </c>
      <c r="G484" s="8">
        <v>128.0</v>
      </c>
      <c r="H484" s="9">
        <v>310.0</v>
      </c>
      <c r="I484" s="10">
        <v>94.0</v>
      </c>
      <c r="J484" s="11">
        <v>36.0</v>
      </c>
      <c r="K484" s="12">
        <v>34.0</v>
      </c>
      <c r="L484" s="13">
        <v>102.0</v>
      </c>
      <c r="M484" s="31"/>
      <c r="N484" s="14">
        <v>55.0</v>
      </c>
      <c r="O484" s="15">
        <v>58.0</v>
      </c>
      <c r="P484" s="16">
        <v>24.0</v>
      </c>
      <c r="Q484" s="17">
        <v>46.0</v>
      </c>
      <c r="R484" s="18">
        <v>199.0</v>
      </c>
      <c r="S484" s="19">
        <v>32.0</v>
      </c>
      <c r="T484" s="20">
        <v>108.0</v>
      </c>
      <c r="U484" s="21">
        <v>149.0</v>
      </c>
      <c r="V484" s="22">
        <v>94.0</v>
      </c>
      <c r="W484" s="31"/>
      <c r="X484" s="14">
        <v>39.0</v>
      </c>
      <c r="Y484" s="15">
        <v>23.0</v>
      </c>
      <c r="Z484" s="16">
        <v>27.0</v>
      </c>
      <c r="AA484" s="17">
        <v>46.0</v>
      </c>
      <c r="AB484" s="18">
        <v>198.0</v>
      </c>
      <c r="AC484" s="19">
        <v>31.0</v>
      </c>
      <c r="AD484" s="20">
        <v>91.0</v>
      </c>
      <c r="AE484" s="21">
        <v>154.0</v>
      </c>
      <c r="AF484" s="22">
        <v>74.0</v>
      </c>
      <c r="AG484" s="37"/>
      <c r="AH484" s="14">
        <v>55.0</v>
      </c>
      <c r="AI484" s="15">
        <v>58.0</v>
      </c>
      <c r="AJ484" s="16">
        <v>24.0</v>
      </c>
      <c r="AK484" s="20">
        <v>108.0</v>
      </c>
      <c r="AL484" s="21">
        <v>149.0</v>
      </c>
      <c r="AM484" s="22">
        <v>94.0</v>
      </c>
      <c r="AN484" s="38">
        <f t="shared" ref="AN484:AP484" si="482">AH484/(AH484+AK484)</f>
        <v>0.3374233129</v>
      </c>
      <c r="AO484" s="38">
        <f t="shared" si="482"/>
        <v>0.2801932367</v>
      </c>
      <c r="AP484" s="38">
        <f t="shared" si="482"/>
        <v>0.2033898305</v>
      </c>
      <c r="AQ484" s="23"/>
      <c r="AR484" s="23"/>
      <c r="AS484" s="23"/>
    </row>
    <row r="485">
      <c r="A485" s="29">
        <v>6731.0</v>
      </c>
      <c r="B485" s="30">
        <v>2964.0</v>
      </c>
      <c r="C485" s="31" t="s">
        <v>0</v>
      </c>
      <c r="D485" s="5">
        <v>42.0</v>
      </c>
      <c r="E485" s="6">
        <v>24.0</v>
      </c>
      <c r="F485" s="7">
        <v>37.0</v>
      </c>
      <c r="G485" s="8">
        <v>90.0</v>
      </c>
      <c r="H485" s="9">
        <v>124.0</v>
      </c>
      <c r="I485" s="10">
        <v>75.0</v>
      </c>
      <c r="J485" s="11">
        <v>38.0</v>
      </c>
      <c r="K485" s="12">
        <v>23.0</v>
      </c>
      <c r="L485" s="13">
        <v>63.0</v>
      </c>
      <c r="M485" s="31"/>
      <c r="N485" s="14">
        <v>27.0</v>
      </c>
      <c r="O485" s="15">
        <v>15.0</v>
      </c>
      <c r="P485" s="16">
        <v>21.0</v>
      </c>
      <c r="Q485" s="17">
        <v>51.0</v>
      </c>
      <c r="R485" s="18">
        <v>103.0</v>
      </c>
      <c r="S485" s="19">
        <v>27.0</v>
      </c>
      <c r="T485" s="20">
        <v>64.0</v>
      </c>
      <c r="U485" s="21">
        <v>41.0</v>
      </c>
      <c r="V485" s="22">
        <v>57.0</v>
      </c>
      <c r="W485" s="31"/>
      <c r="X485" s="14">
        <v>36.0</v>
      </c>
      <c r="Y485" s="15">
        <v>6.0</v>
      </c>
      <c r="Z485" s="16">
        <v>37.0</v>
      </c>
      <c r="AA485" s="17">
        <v>50.0</v>
      </c>
      <c r="AB485" s="18">
        <v>101.0</v>
      </c>
      <c r="AC485" s="19">
        <v>29.0</v>
      </c>
      <c r="AD485" s="20">
        <v>49.0</v>
      </c>
      <c r="AE485" s="21">
        <v>44.0</v>
      </c>
      <c r="AF485" s="22">
        <v>44.0</v>
      </c>
      <c r="AG485" s="37"/>
      <c r="AH485" s="14">
        <v>27.0</v>
      </c>
      <c r="AI485" s="15">
        <v>15.0</v>
      </c>
      <c r="AJ485" s="16">
        <v>21.0</v>
      </c>
      <c r="AK485" s="20">
        <v>64.0</v>
      </c>
      <c r="AL485" s="21">
        <v>41.0</v>
      </c>
      <c r="AM485" s="22">
        <v>57.0</v>
      </c>
      <c r="AN485" s="38">
        <f t="shared" ref="AN485:AP485" si="483">AH485/(AH485+AK485)</f>
        <v>0.2967032967</v>
      </c>
      <c r="AO485" s="38">
        <f t="shared" si="483"/>
        <v>0.2678571429</v>
      </c>
      <c r="AP485" s="38">
        <f t="shared" si="483"/>
        <v>0.2692307692</v>
      </c>
      <c r="AQ485" s="23"/>
      <c r="AR485" s="23"/>
      <c r="AS485" s="23"/>
    </row>
    <row r="486">
      <c r="A486" s="29">
        <v>6734.0</v>
      </c>
      <c r="B486" s="30">
        <v>818.0</v>
      </c>
      <c r="C486" s="31" t="s">
        <v>0</v>
      </c>
      <c r="D486" s="5">
        <v>4.0</v>
      </c>
      <c r="E486" s="6">
        <v>7.0</v>
      </c>
      <c r="F486" s="7">
        <v>12.0</v>
      </c>
      <c r="G486" s="8">
        <v>28.0</v>
      </c>
      <c r="H486" s="9">
        <v>70.0</v>
      </c>
      <c r="I486" s="10">
        <v>18.0</v>
      </c>
      <c r="J486" s="11">
        <v>1.0</v>
      </c>
      <c r="K486" s="12">
        <v>9.0</v>
      </c>
      <c r="L486" s="13">
        <v>38.0</v>
      </c>
      <c r="M486" s="31"/>
      <c r="N486" s="14">
        <v>7.0</v>
      </c>
      <c r="O486" s="15">
        <v>11.0</v>
      </c>
      <c r="P486" s="16">
        <v>8.0</v>
      </c>
      <c r="Q486" s="17">
        <v>14.0</v>
      </c>
      <c r="R486" s="18">
        <v>52.0</v>
      </c>
      <c r="S486" s="19">
        <v>7.0</v>
      </c>
      <c r="T486" s="20">
        <v>7.0</v>
      </c>
      <c r="U486" s="21">
        <v>27.0</v>
      </c>
      <c r="V486" s="22">
        <v>18.0</v>
      </c>
      <c r="W486" s="31"/>
      <c r="X486" s="14">
        <v>6.0</v>
      </c>
      <c r="Y486" s="15">
        <v>8.0</v>
      </c>
      <c r="Z486" s="16">
        <v>16.0</v>
      </c>
      <c r="AA486" s="17">
        <v>12.0</v>
      </c>
      <c r="AB486" s="18">
        <v>52.0</v>
      </c>
      <c r="AC486" s="19">
        <v>6.0</v>
      </c>
      <c r="AD486" s="20">
        <v>8.0</v>
      </c>
      <c r="AE486" s="21">
        <v>30.0</v>
      </c>
      <c r="AF486" s="22">
        <v>11.0</v>
      </c>
      <c r="AG486" s="37"/>
      <c r="AH486" s="14">
        <v>7.0</v>
      </c>
      <c r="AI486" s="15">
        <v>11.0</v>
      </c>
      <c r="AJ486" s="16">
        <v>8.0</v>
      </c>
      <c r="AK486" s="20">
        <v>7.0</v>
      </c>
      <c r="AL486" s="21">
        <v>27.0</v>
      </c>
      <c r="AM486" s="22">
        <v>18.0</v>
      </c>
      <c r="AN486" s="38">
        <f t="shared" ref="AN486:AP486" si="484">AH486/(AH486+AK486)</f>
        <v>0.5</v>
      </c>
      <c r="AO486" s="38">
        <f t="shared" si="484"/>
        <v>0.2894736842</v>
      </c>
      <c r="AP486" s="38">
        <f t="shared" si="484"/>
        <v>0.3076923077</v>
      </c>
      <c r="AQ486" s="23"/>
      <c r="AR486" s="23"/>
      <c r="AS486" s="23"/>
    </row>
    <row r="487">
      <c r="A487" s="29">
        <v>6735.0</v>
      </c>
      <c r="B487" s="30">
        <v>2985.0</v>
      </c>
      <c r="C487" s="31" t="s">
        <v>0</v>
      </c>
      <c r="D487" s="5">
        <v>17.0</v>
      </c>
      <c r="E487" s="6">
        <v>34.0</v>
      </c>
      <c r="F487" s="7">
        <v>32.0</v>
      </c>
      <c r="G487" s="8">
        <v>59.0</v>
      </c>
      <c r="H487" s="9">
        <v>181.0</v>
      </c>
      <c r="I487" s="10">
        <v>52.0</v>
      </c>
      <c r="J487" s="11">
        <v>38.0</v>
      </c>
      <c r="K487" s="12">
        <v>21.0</v>
      </c>
      <c r="L487" s="13">
        <v>112.0</v>
      </c>
      <c r="M487" s="31"/>
      <c r="N487" s="14">
        <v>14.0</v>
      </c>
      <c r="O487" s="15">
        <v>51.0</v>
      </c>
      <c r="P487" s="16">
        <v>24.0</v>
      </c>
      <c r="Q487" s="17">
        <v>49.0</v>
      </c>
      <c r="R487" s="18">
        <v>134.0</v>
      </c>
      <c r="S487" s="19">
        <v>18.0</v>
      </c>
      <c r="T487" s="20">
        <v>43.0</v>
      </c>
      <c r="U487" s="21">
        <v>91.0</v>
      </c>
      <c r="V487" s="22">
        <v>55.0</v>
      </c>
      <c r="W487" s="31"/>
      <c r="X487" s="14">
        <v>12.0</v>
      </c>
      <c r="Y487" s="15">
        <v>26.0</v>
      </c>
      <c r="Z487" s="16">
        <v>35.0</v>
      </c>
      <c r="AA487" s="17">
        <v>50.0</v>
      </c>
      <c r="AB487" s="18">
        <v>137.0</v>
      </c>
      <c r="AC487" s="19">
        <v>19.0</v>
      </c>
      <c r="AD487" s="20">
        <v>34.0</v>
      </c>
      <c r="AE487" s="21">
        <v>99.0</v>
      </c>
      <c r="AF487" s="22">
        <v>34.0</v>
      </c>
      <c r="AG487" s="37"/>
      <c r="AH487" s="14">
        <v>14.0</v>
      </c>
      <c r="AI487" s="15">
        <v>51.0</v>
      </c>
      <c r="AJ487" s="16">
        <v>24.0</v>
      </c>
      <c r="AK487" s="20">
        <v>43.0</v>
      </c>
      <c r="AL487" s="21">
        <v>91.0</v>
      </c>
      <c r="AM487" s="22">
        <v>55.0</v>
      </c>
      <c r="AN487" s="38">
        <f t="shared" ref="AN487:AP487" si="485">AH487/(AH487+AK487)</f>
        <v>0.2456140351</v>
      </c>
      <c r="AO487" s="38">
        <f t="shared" si="485"/>
        <v>0.3591549296</v>
      </c>
      <c r="AP487" s="38">
        <f t="shared" si="485"/>
        <v>0.3037974684</v>
      </c>
      <c r="AQ487" s="23"/>
      <c r="AR487" s="23"/>
      <c r="AS487" s="23"/>
    </row>
    <row r="488">
      <c r="A488" s="29">
        <v>6736.0</v>
      </c>
      <c r="B488" s="30">
        <v>969.0</v>
      </c>
      <c r="C488" s="31" t="s">
        <v>0</v>
      </c>
      <c r="D488" s="5">
        <v>10.0</v>
      </c>
      <c r="E488" s="6">
        <v>13.0</v>
      </c>
      <c r="F488" s="7">
        <v>8.0</v>
      </c>
      <c r="G488" s="8">
        <v>23.0</v>
      </c>
      <c r="H488" s="9">
        <v>61.0</v>
      </c>
      <c r="I488" s="10">
        <v>23.0</v>
      </c>
      <c r="J488" s="11">
        <v>6.0</v>
      </c>
      <c r="K488" s="12">
        <v>8.0</v>
      </c>
      <c r="L488" s="13">
        <v>20.0</v>
      </c>
      <c r="M488" s="31"/>
      <c r="N488" s="14">
        <v>12.0</v>
      </c>
      <c r="O488" s="15">
        <v>8.0</v>
      </c>
      <c r="P488" s="16">
        <v>4.0</v>
      </c>
      <c r="Q488" s="17">
        <v>13.0</v>
      </c>
      <c r="R488" s="18">
        <v>49.0</v>
      </c>
      <c r="S488" s="19">
        <v>15.0</v>
      </c>
      <c r="T488" s="20">
        <v>5.0</v>
      </c>
      <c r="U488" s="21">
        <v>16.0</v>
      </c>
      <c r="V488" s="22">
        <v>16.0</v>
      </c>
      <c r="W488" s="31"/>
      <c r="X488" s="14">
        <v>6.0</v>
      </c>
      <c r="Y488" s="15">
        <v>12.0</v>
      </c>
      <c r="Z488" s="16">
        <v>8.0</v>
      </c>
      <c r="AA488" s="17">
        <v>12.0</v>
      </c>
      <c r="AB488" s="18">
        <v>53.0</v>
      </c>
      <c r="AC488" s="19">
        <v>15.0</v>
      </c>
      <c r="AD488" s="20">
        <v>14.0</v>
      </c>
      <c r="AE488" s="21">
        <v>10.0</v>
      </c>
      <c r="AF488" s="22">
        <v>8.0</v>
      </c>
      <c r="AG488" s="37"/>
      <c r="AH488" s="14">
        <v>12.0</v>
      </c>
      <c r="AI488" s="15">
        <v>8.0</v>
      </c>
      <c r="AJ488" s="16">
        <v>4.0</v>
      </c>
      <c r="AK488" s="20">
        <v>5.0</v>
      </c>
      <c r="AL488" s="21">
        <v>16.0</v>
      </c>
      <c r="AM488" s="22">
        <v>16.0</v>
      </c>
      <c r="AN488" s="38">
        <f t="shared" ref="AN488:AP488" si="486">AH488/(AH488+AK488)</f>
        <v>0.7058823529</v>
      </c>
      <c r="AO488" s="38">
        <f t="shared" si="486"/>
        <v>0.3333333333</v>
      </c>
      <c r="AP488" s="38">
        <f t="shared" si="486"/>
        <v>0.2</v>
      </c>
      <c r="AQ488" s="23"/>
      <c r="AR488" s="23"/>
      <c r="AS488" s="23"/>
    </row>
    <row r="489">
      <c r="A489" s="29">
        <v>6738.0</v>
      </c>
      <c r="B489" s="30">
        <v>2930.0</v>
      </c>
      <c r="C489" s="31" t="s">
        <v>0</v>
      </c>
      <c r="D489" s="5">
        <v>26.0</v>
      </c>
      <c r="E489" s="6">
        <v>48.0</v>
      </c>
      <c r="F489" s="7">
        <v>39.0</v>
      </c>
      <c r="G489" s="8">
        <v>81.0</v>
      </c>
      <c r="H489" s="9">
        <v>154.0</v>
      </c>
      <c r="I489" s="10">
        <v>51.0</v>
      </c>
      <c r="J489" s="11">
        <v>27.0</v>
      </c>
      <c r="K489" s="12">
        <v>25.0</v>
      </c>
      <c r="L489" s="13">
        <v>64.0</v>
      </c>
      <c r="M489" s="31"/>
      <c r="N489" s="14">
        <v>26.0</v>
      </c>
      <c r="O489" s="15">
        <v>24.0</v>
      </c>
      <c r="P489" s="16">
        <v>17.0</v>
      </c>
      <c r="Q489" s="17">
        <v>45.0</v>
      </c>
      <c r="R489" s="18">
        <v>154.0</v>
      </c>
      <c r="S489" s="19">
        <v>27.0</v>
      </c>
      <c r="T489" s="20">
        <v>52.0</v>
      </c>
      <c r="U489" s="21">
        <v>47.0</v>
      </c>
      <c r="V489" s="22">
        <v>47.0</v>
      </c>
      <c r="W489" s="31"/>
      <c r="X489" s="14">
        <v>21.0</v>
      </c>
      <c r="Y489" s="15">
        <v>11.0</v>
      </c>
      <c r="Z489" s="16">
        <v>30.0</v>
      </c>
      <c r="AA489" s="17">
        <v>46.0</v>
      </c>
      <c r="AB489" s="18">
        <v>151.0</v>
      </c>
      <c r="AC489" s="19">
        <v>29.0</v>
      </c>
      <c r="AD489" s="20">
        <v>41.0</v>
      </c>
      <c r="AE489" s="21">
        <v>43.0</v>
      </c>
      <c r="AF489" s="22">
        <v>28.0</v>
      </c>
      <c r="AG489" s="37"/>
      <c r="AH489" s="14">
        <v>26.0</v>
      </c>
      <c r="AI489" s="15">
        <v>24.0</v>
      </c>
      <c r="AJ489" s="16">
        <v>17.0</v>
      </c>
      <c r="AK489" s="20">
        <v>52.0</v>
      </c>
      <c r="AL489" s="21">
        <v>47.0</v>
      </c>
      <c r="AM489" s="22">
        <v>47.0</v>
      </c>
      <c r="AN489" s="38">
        <f t="shared" ref="AN489:AP489" si="487">AH489/(AH489+AK489)</f>
        <v>0.3333333333</v>
      </c>
      <c r="AO489" s="38">
        <f t="shared" si="487"/>
        <v>0.338028169</v>
      </c>
      <c r="AP489" s="38">
        <f t="shared" si="487"/>
        <v>0.265625</v>
      </c>
      <c r="AQ489" s="23"/>
      <c r="AR489" s="23"/>
      <c r="AS489" s="23"/>
    </row>
    <row r="490">
      <c r="A490" s="29">
        <v>6741.0</v>
      </c>
      <c r="B490" s="30">
        <v>2371.0</v>
      </c>
      <c r="C490" s="31" t="s">
        <v>0</v>
      </c>
      <c r="D490" s="5">
        <v>32.0</v>
      </c>
      <c r="E490" s="6">
        <v>65.0</v>
      </c>
      <c r="F490" s="7">
        <v>22.0</v>
      </c>
      <c r="G490" s="8">
        <v>155.0</v>
      </c>
      <c r="H490" s="9">
        <v>264.0</v>
      </c>
      <c r="I490" s="10">
        <v>89.0</v>
      </c>
      <c r="J490" s="11">
        <v>55.0</v>
      </c>
      <c r="K490" s="12">
        <v>18.0</v>
      </c>
      <c r="L490" s="13">
        <v>87.0</v>
      </c>
      <c r="M490" s="31"/>
      <c r="N490" s="14">
        <v>58.0</v>
      </c>
      <c r="O490" s="15">
        <v>60.0</v>
      </c>
      <c r="P490" s="16">
        <v>20.0</v>
      </c>
      <c r="Q490" s="17">
        <v>66.0</v>
      </c>
      <c r="R490" s="18">
        <v>175.0</v>
      </c>
      <c r="S490" s="19">
        <v>29.0</v>
      </c>
      <c r="T490" s="20">
        <v>94.0</v>
      </c>
      <c r="U490" s="21">
        <v>111.0</v>
      </c>
      <c r="V490" s="22">
        <v>70.0</v>
      </c>
      <c r="W490" s="31"/>
      <c r="X490" s="14">
        <v>29.0</v>
      </c>
      <c r="Y490" s="15">
        <v>25.0</v>
      </c>
      <c r="Z490" s="16">
        <v>29.0</v>
      </c>
      <c r="AA490" s="17">
        <v>61.0</v>
      </c>
      <c r="AB490" s="18">
        <v>172.0</v>
      </c>
      <c r="AC490" s="19">
        <v>32.0</v>
      </c>
      <c r="AD490" s="20">
        <v>91.0</v>
      </c>
      <c r="AE490" s="21">
        <v>102.0</v>
      </c>
      <c r="AF490" s="22">
        <v>48.0</v>
      </c>
      <c r="AG490" s="37"/>
      <c r="AH490" s="14">
        <v>58.0</v>
      </c>
      <c r="AI490" s="15">
        <v>60.0</v>
      </c>
      <c r="AJ490" s="16">
        <v>20.0</v>
      </c>
      <c r="AK490" s="20">
        <v>94.0</v>
      </c>
      <c r="AL490" s="21">
        <v>111.0</v>
      </c>
      <c r="AM490" s="22">
        <v>70.0</v>
      </c>
      <c r="AN490" s="38">
        <f t="shared" ref="AN490:AP490" si="488">AH490/(AH490+AK490)</f>
        <v>0.3815789474</v>
      </c>
      <c r="AO490" s="38">
        <f t="shared" si="488"/>
        <v>0.350877193</v>
      </c>
      <c r="AP490" s="38">
        <f t="shared" si="488"/>
        <v>0.2222222222</v>
      </c>
      <c r="AQ490" s="23"/>
      <c r="AR490" s="23"/>
      <c r="AS490" s="23"/>
    </row>
    <row r="491">
      <c r="A491" s="29">
        <v>6742.0</v>
      </c>
      <c r="B491" s="30">
        <v>1281.0</v>
      </c>
      <c r="C491" s="31" t="s">
        <v>0</v>
      </c>
      <c r="D491" s="5">
        <v>28.0</v>
      </c>
      <c r="E491" s="6">
        <v>41.0</v>
      </c>
      <c r="F491" s="7">
        <v>23.0</v>
      </c>
      <c r="G491" s="8">
        <v>134.0</v>
      </c>
      <c r="H491" s="9">
        <v>213.0</v>
      </c>
      <c r="I491" s="10">
        <v>68.0</v>
      </c>
      <c r="J491" s="11">
        <v>33.0</v>
      </c>
      <c r="K491" s="12">
        <v>25.0</v>
      </c>
      <c r="L491" s="13">
        <v>71.0</v>
      </c>
      <c r="M491" s="31"/>
      <c r="N491" s="14">
        <v>41.0</v>
      </c>
      <c r="O491" s="15">
        <v>67.0</v>
      </c>
      <c r="P491" s="16">
        <v>26.0</v>
      </c>
      <c r="Q491" s="17">
        <v>94.0</v>
      </c>
      <c r="R491" s="18">
        <v>131.0</v>
      </c>
      <c r="S491" s="19">
        <v>25.0</v>
      </c>
      <c r="T491" s="20">
        <v>51.0</v>
      </c>
      <c r="U491" s="21">
        <v>70.0</v>
      </c>
      <c r="V491" s="22">
        <v>46.0</v>
      </c>
      <c r="W491" s="31"/>
      <c r="X491" s="14">
        <v>26.0</v>
      </c>
      <c r="Y491" s="15">
        <v>19.0</v>
      </c>
      <c r="Z491" s="16">
        <v>17.0</v>
      </c>
      <c r="AA491" s="17">
        <v>94.0</v>
      </c>
      <c r="AB491" s="18">
        <v>128.0</v>
      </c>
      <c r="AC491" s="19">
        <v>27.0</v>
      </c>
      <c r="AD491" s="20">
        <v>42.0</v>
      </c>
      <c r="AE491" s="21">
        <v>81.0</v>
      </c>
      <c r="AF491" s="22">
        <v>39.0</v>
      </c>
      <c r="AG491" s="37"/>
      <c r="AH491" s="14">
        <v>41.0</v>
      </c>
      <c r="AI491" s="15">
        <v>67.0</v>
      </c>
      <c r="AJ491" s="16">
        <v>26.0</v>
      </c>
      <c r="AK491" s="20">
        <v>51.0</v>
      </c>
      <c r="AL491" s="21">
        <v>70.0</v>
      </c>
      <c r="AM491" s="22">
        <v>46.0</v>
      </c>
      <c r="AN491" s="38">
        <f t="shared" ref="AN491:AP491" si="489">AH491/(AH491+AK491)</f>
        <v>0.4456521739</v>
      </c>
      <c r="AO491" s="38">
        <f t="shared" si="489"/>
        <v>0.4890510949</v>
      </c>
      <c r="AP491" s="38">
        <f t="shared" si="489"/>
        <v>0.3611111111</v>
      </c>
      <c r="AQ491" s="23"/>
      <c r="AR491" s="23"/>
      <c r="AS491" s="23"/>
    </row>
    <row r="492">
      <c r="A492" s="29">
        <v>6750.0</v>
      </c>
      <c r="B492" s="30">
        <v>1492.0</v>
      </c>
      <c r="C492" s="31" t="s">
        <v>0</v>
      </c>
      <c r="D492" s="5">
        <v>8.0</v>
      </c>
      <c r="E492" s="6">
        <v>17.0</v>
      </c>
      <c r="F492" s="7">
        <v>8.0</v>
      </c>
      <c r="G492" s="8">
        <v>51.0</v>
      </c>
      <c r="H492" s="9">
        <v>72.0</v>
      </c>
      <c r="I492" s="10">
        <v>33.0</v>
      </c>
      <c r="J492" s="11">
        <v>15.0</v>
      </c>
      <c r="K492" s="12">
        <v>17.0</v>
      </c>
      <c r="L492" s="13">
        <v>56.0</v>
      </c>
      <c r="M492" s="31"/>
      <c r="N492" s="14">
        <v>13.0</v>
      </c>
      <c r="O492" s="15">
        <v>12.0</v>
      </c>
      <c r="P492" s="16">
        <v>4.0</v>
      </c>
      <c r="Q492" s="17">
        <v>22.0</v>
      </c>
      <c r="R492" s="18">
        <v>91.0</v>
      </c>
      <c r="S492" s="19">
        <v>19.0</v>
      </c>
      <c r="T492" s="20">
        <v>26.0</v>
      </c>
      <c r="U492" s="21">
        <v>21.0</v>
      </c>
      <c r="V492" s="22">
        <v>24.0</v>
      </c>
      <c r="W492" s="31"/>
      <c r="X492" s="14">
        <v>8.0</v>
      </c>
      <c r="Y492" s="15">
        <v>3.0</v>
      </c>
      <c r="Z492" s="16">
        <v>5.0</v>
      </c>
      <c r="AA492" s="17">
        <v>22.0</v>
      </c>
      <c r="AB492" s="18">
        <v>84.0</v>
      </c>
      <c r="AC492" s="19">
        <v>20.0</v>
      </c>
      <c r="AD492" s="20">
        <v>20.0</v>
      </c>
      <c r="AE492" s="21">
        <v>23.0</v>
      </c>
      <c r="AF492" s="22">
        <v>17.0</v>
      </c>
      <c r="AG492" s="37"/>
      <c r="AH492" s="14">
        <v>13.0</v>
      </c>
      <c r="AI492" s="15">
        <v>12.0</v>
      </c>
      <c r="AJ492" s="16">
        <v>4.0</v>
      </c>
      <c r="AK492" s="20">
        <v>26.0</v>
      </c>
      <c r="AL492" s="21">
        <v>21.0</v>
      </c>
      <c r="AM492" s="22">
        <v>24.0</v>
      </c>
      <c r="AN492" s="38">
        <f t="shared" ref="AN492:AP492" si="490">AH492/(AH492+AK492)</f>
        <v>0.3333333333</v>
      </c>
      <c r="AO492" s="38">
        <f t="shared" si="490"/>
        <v>0.3636363636</v>
      </c>
      <c r="AP492" s="38">
        <f t="shared" si="490"/>
        <v>0.1428571429</v>
      </c>
      <c r="AQ492" s="23"/>
      <c r="AR492" s="23"/>
      <c r="AS492" s="23"/>
    </row>
    <row r="493">
      <c r="A493" s="29">
        <v>6751.0</v>
      </c>
      <c r="B493" s="30">
        <v>2136.0</v>
      </c>
      <c r="C493" s="31" t="s">
        <v>0</v>
      </c>
      <c r="D493" s="5">
        <v>16.0</v>
      </c>
      <c r="E493" s="6">
        <v>22.0</v>
      </c>
      <c r="F493" s="7">
        <v>26.0</v>
      </c>
      <c r="G493" s="8">
        <v>46.0</v>
      </c>
      <c r="H493" s="9">
        <v>119.0</v>
      </c>
      <c r="I493" s="10">
        <v>55.0</v>
      </c>
      <c r="J493" s="11">
        <v>16.0</v>
      </c>
      <c r="K493" s="12">
        <v>11.0</v>
      </c>
      <c r="L493" s="13">
        <v>52.0</v>
      </c>
      <c r="M493" s="31"/>
      <c r="N493" s="14">
        <v>14.0</v>
      </c>
      <c r="O493" s="15">
        <v>19.0</v>
      </c>
      <c r="P493" s="16">
        <v>21.0</v>
      </c>
      <c r="Q493" s="17">
        <v>26.0</v>
      </c>
      <c r="R493" s="18">
        <v>113.0</v>
      </c>
      <c r="S493" s="19">
        <v>28.0</v>
      </c>
      <c r="T493" s="20">
        <v>31.0</v>
      </c>
      <c r="U493" s="21">
        <v>30.0</v>
      </c>
      <c r="V493" s="22">
        <v>28.0</v>
      </c>
      <c r="W493" s="31"/>
      <c r="X493" s="14">
        <v>16.0</v>
      </c>
      <c r="Y493" s="15">
        <v>8.0</v>
      </c>
      <c r="Z493" s="16">
        <v>31.0</v>
      </c>
      <c r="AA493" s="17">
        <v>26.0</v>
      </c>
      <c r="AB493" s="18">
        <v>118.0</v>
      </c>
      <c r="AC493" s="19">
        <v>25.0</v>
      </c>
      <c r="AD493" s="20">
        <v>18.0</v>
      </c>
      <c r="AE493" s="21">
        <v>32.0</v>
      </c>
      <c r="AF493" s="22">
        <v>18.0</v>
      </c>
      <c r="AG493" s="37"/>
      <c r="AH493" s="14">
        <v>14.0</v>
      </c>
      <c r="AI493" s="15">
        <v>19.0</v>
      </c>
      <c r="AJ493" s="16">
        <v>21.0</v>
      </c>
      <c r="AK493" s="20">
        <v>31.0</v>
      </c>
      <c r="AL493" s="21">
        <v>30.0</v>
      </c>
      <c r="AM493" s="22">
        <v>28.0</v>
      </c>
      <c r="AN493" s="38">
        <f t="shared" ref="AN493:AP493" si="491">AH493/(AH493+AK493)</f>
        <v>0.3111111111</v>
      </c>
      <c r="AO493" s="38">
        <f t="shared" si="491"/>
        <v>0.387755102</v>
      </c>
      <c r="AP493" s="38">
        <f t="shared" si="491"/>
        <v>0.4285714286</v>
      </c>
      <c r="AQ493" s="23"/>
      <c r="AR493" s="23"/>
      <c r="AS493" s="23"/>
    </row>
    <row r="494">
      <c r="A494" s="29">
        <v>6753.0</v>
      </c>
      <c r="B494" s="30">
        <v>3310.0</v>
      </c>
      <c r="C494" s="31" t="s">
        <v>0</v>
      </c>
      <c r="D494" s="5">
        <v>47.0</v>
      </c>
      <c r="E494" s="6">
        <v>41.0</v>
      </c>
      <c r="F494" s="7">
        <v>35.0</v>
      </c>
      <c r="G494" s="8">
        <v>112.0</v>
      </c>
      <c r="H494" s="9">
        <v>173.0</v>
      </c>
      <c r="I494" s="10">
        <v>83.0</v>
      </c>
      <c r="J494" s="11">
        <v>47.0</v>
      </c>
      <c r="K494" s="12">
        <v>19.0</v>
      </c>
      <c r="L494" s="13">
        <v>81.0</v>
      </c>
      <c r="M494" s="31"/>
      <c r="N494" s="14">
        <v>38.0</v>
      </c>
      <c r="O494" s="15">
        <v>37.0</v>
      </c>
      <c r="P494" s="16">
        <v>26.0</v>
      </c>
      <c r="Q494" s="17">
        <v>85.0</v>
      </c>
      <c r="R494" s="18">
        <v>141.0</v>
      </c>
      <c r="S494" s="19">
        <v>32.0</v>
      </c>
      <c r="T494" s="20">
        <v>55.0</v>
      </c>
      <c r="U494" s="21">
        <v>51.0</v>
      </c>
      <c r="V494" s="22">
        <v>62.0</v>
      </c>
      <c r="W494" s="31"/>
      <c r="X494" s="14">
        <v>32.0</v>
      </c>
      <c r="Y494" s="15">
        <v>20.0</v>
      </c>
      <c r="Z494" s="16">
        <v>38.0</v>
      </c>
      <c r="AA494" s="17">
        <v>90.0</v>
      </c>
      <c r="AB494" s="18">
        <v>140.0</v>
      </c>
      <c r="AC494" s="19">
        <v>34.0</v>
      </c>
      <c r="AD494" s="20">
        <v>50.0</v>
      </c>
      <c r="AE494" s="21">
        <v>48.0</v>
      </c>
      <c r="AF494" s="22">
        <v>40.0</v>
      </c>
      <c r="AG494" s="37"/>
      <c r="AH494" s="14">
        <v>38.0</v>
      </c>
      <c r="AI494" s="15">
        <v>37.0</v>
      </c>
      <c r="AJ494" s="16">
        <v>26.0</v>
      </c>
      <c r="AK494" s="20">
        <v>55.0</v>
      </c>
      <c r="AL494" s="21">
        <v>51.0</v>
      </c>
      <c r="AM494" s="22">
        <v>62.0</v>
      </c>
      <c r="AN494" s="38">
        <f t="shared" ref="AN494:AP494" si="492">AH494/(AH494+AK494)</f>
        <v>0.4086021505</v>
      </c>
      <c r="AO494" s="38">
        <f t="shared" si="492"/>
        <v>0.4204545455</v>
      </c>
      <c r="AP494" s="38">
        <f t="shared" si="492"/>
        <v>0.2954545455</v>
      </c>
      <c r="AQ494" s="23"/>
      <c r="AR494" s="23"/>
      <c r="AS494" s="23"/>
    </row>
    <row r="495">
      <c r="A495" s="29">
        <v>7001.0</v>
      </c>
      <c r="B495" s="30">
        <v>1904.0</v>
      </c>
      <c r="C495" s="31" t="s">
        <v>0</v>
      </c>
      <c r="D495" s="5">
        <v>15.0</v>
      </c>
      <c r="E495" s="6">
        <v>24.0</v>
      </c>
      <c r="F495" s="7">
        <v>31.0</v>
      </c>
      <c r="G495" s="8">
        <v>76.0</v>
      </c>
      <c r="H495" s="9">
        <v>158.0</v>
      </c>
      <c r="I495" s="10">
        <v>60.0</v>
      </c>
      <c r="J495" s="11">
        <v>33.0</v>
      </c>
      <c r="K495" s="12">
        <v>25.0</v>
      </c>
      <c r="L495" s="13">
        <v>72.0</v>
      </c>
      <c r="M495" s="31"/>
      <c r="N495" s="14">
        <v>14.0</v>
      </c>
      <c r="O495" s="15">
        <v>25.0</v>
      </c>
      <c r="P495" s="16">
        <v>16.0</v>
      </c>
      <c r="Q495" s="17">
        <v>63.0</v>
      </c>
      <c r="R495" s="18">
        <v>169.0</v>
      </c>
      <c r="S495" s="19">
        <v>41.0</v>
      </c>
      <c r="T495" s="20">
        <v>29.0</v>
      </c>
      <c r="U495" s="21">
        <v>36.0</v>
      </c>
      <c r="V495" s="22">
        <v>36.0</v>
      </c>
      <c r="W495" s="31"/>
      <c r="X495" s="14">
        <v>9.0</v>
      </c>
      <c r="Y495" s="15">
        <v>12.0</v>
      </c>
      <c r="Z495" s="16">
        <v>23.0</v>
      </c>
      <c r="AA495" s="17">
        <v>59.0</v>
      </c>
      <c r="AB495" s="18">
        <v>160.0</v>
      </c>
      <c r="AC495" s="19">
        <v>40.0</v>
      </c>
      <c r="AD495" s="20">
        <v>21.0</v>
      </c>
      <c r="AE495" s="21">
        <v>34.0</v>
      </c>
      <c r="AF495" s="22">
        <v>23.0</v>
      </c>
      <c r="AG495" s="37"/>
      <c r="AH495" s="14">
        <v>14.0</v>
      </c>
      <c r="AI495" s="15">
        <v>25.0</v>
      </c>
      <c r="AJ495" s="16">
        <v>16.0</v>
      </c>
      <c r="AK495" s="20">
        <v>29.0</v>
      </c>
      <c r="AL495" s="21">
        <v>36.0</v>
      </c>
      <c r="AM495" s="22">
        <v>36.0</v>
      </c>
      <c r="AN495" s="38">
        <f t="shared" ref="AN495:AP495" si="493">AH495/(AH495+AK495)</f>
        <v>0.3255813953</v>
      </c>
      <c r="AO495" s="38">
        <f t="shared" si="493"/>
        <v>0.4098360656</v>
      </c>
      <c r="AP495" s="38">
        <f t="shared" si="493"/>
        <v>0.3076923077</v>
      </c>
      <c r="AQ495" s="23"/>
      <c r="AR495" s="23"/>
      <c r="AS495" s="23"/>
    </row>
    <row r="496">
      <c r="A496" s="29">
        <v>7003.0</v>
      </c>
      <c r="B496" s="30">
        <v>1198.0</v>
      </c>
      <c r="C496" s="31" t="s">
        <v>0</v>
      </c>
      <c r="D496" s="5">
        <v>6.0</v>
      </c>
      <c r="E496" s="6">
        <v>16.0</v>
      </c>
      <c r="F496" s="7">
        <v>3.0</v>
      </c>
      <c r="G496" s="8">
        <v>23.0</v>
      </c>
      <c r="H496" s="9">
        <v>77.0</v>
      </c>
      <c r="I496" s="10">
        <v>18.0</v>
      </c>
      <c r="J496" s="11">
        <v>10.0</v>
      </c>
      <c r="K496" s="12">
        <v>7.0</v>
      </c>
      <c r="L496" s="13">
        <v>35.0</v>
      </c>
      <c r="M496" s="31"/>
      <c r="N496" s="14">
        <v>7.0</v>
      </c>
      <c r="O496" s="15">
        <v>8.0</v>
      </c>
      <c r="P496" s="16">
        <v>6.0</v>
      </c>
      <c r="Q496" s="17">
        <v>12.0</v>
      </c>
      <c r="R496" s="18">
        <v>88.0</v>
      </c>
      <c r="S496" s="19">
        <v>15.0</v>
      </c>
      <c r="T496" s="20">
        <v>15.0</v>
      </c>
      <c r="U496" s="21">
        <v>17.0</v>
      </c>
      <c r="V496" s="22">
        <v>8.0</v>
      </c>
      <c r="W496" s="31"/>
      <c r="X496" s="14">
        <v>0.0</v>
      </c>
      <c r="Y496" s="15">
        <v>2.0</v>
      </c>
      <c r="Z496" s="16">
        <v>1.0</v>
      </c>
      <c r="AA496" s="17">
        <v>9.0</v>
      </c>
      <c r="AB496" s="18">
        <v>82.0</v>
      </c>
      <c r="AC496" s="19">
        <v>15.0</v>
      </c>
      <c r="AD496" s="20">
        <v>16.0</v>
      </c>
      <c r="AE496" s="21">
        <v>19.0</v>
      </c>
      <c r="AF496" s="22">
        <v>6.0</v>
      </c>
      <c r="AG496" s="37"/>
      <c r="AH496" s="14">
        <v>7.0</v>
      </c>
      <c r="AI496" s="15">
        <v>8.0</v>
      </c>
      <c r="AJ496" s="16">
        <v>6.0</v>
      </c>
      <c r="AK496" s="20">
        <v>15.0</v>
      </c>
      <c r="AL496" s="21">
        <v>17.0</v>
      </c>
      <c r="AM496" s="22">
        <v>8.0</v>
      </c>
      <c r="AN496" s="38">
        <f t="shared" ref="AN496:AP496" si="494">AH496/(AH496+AK496)</f>
        <v>0.3181818182</v>
      </c>
      <c r="AO496" s="38">
        <f t="shared" si="494"/>
        <v>0.32</v>
      </c>
      <c r="AP496" s="38">
        <f t="shared" si="494"/>
        <v>0.4285714286</v>
      </c>
      <c r="AQ496" s="23"/>
      <c r="AR496" s="23"/>
      <c r="AS496" s="23"/>
    </row>
    <row r="497">
      <c r="A497" s="29">
        <v>7004.0</v>
      </c>
      <c r="B497" s="30">
        <v>1264.0</v>
      </c>
      <c r="C497" s="31" t="s">
        <v>0</v>
      </c>
      <c r="D497" s="5">
        <v>14.0</v>
      </c>
      <c r="E497" s="6">
        <v>40.0</v>
      </c>
      <c r="F497" s="7">
        <v>8.0</v>
      </c>
      <c r="G497" s="8">
        <v>35.0</v>
      </c>
      <c r="H497" s="9">
        <v>109.0</v>
      </c>
      <c r="I497" s="10">
        <v>31.0</v>
      </c>
      <c r="J497" s="11">
        <v>15.0</v>
      </c>
      <c r="K497" s="12">
        <v>8.0</v>
      </c>
      <c r="L497" s="13">
        <v>28.0</v>
      </c>
      <c r="M497" s="31"/>
      <c r="N497" s="14">
        <v>10.0</v>
      </c>
      <c r="O497" s="15">
        <v>27.0</v>
      </c>
      <c r="P497" s="16">
        <v>9.0</v>
      </c>
      <c r="Q497" s="17">
        <v>25.0</v>
      </c>
      <c r="R497" s="18">
        <v>74.0</v>
      </c>
      <c r="S497" s="19">
        <v>6.0</v>
      </c>
      <c r="T497" s="20">
        <v>14.0</v>
      </c>
      <c r="U497" s="21">
        <v>42.0</v>
      </c>
      <c r="V497" s="22">
        <v>26.0</v>
      </c>
      <c r="W497" s="31"/>
      <c r="X497" s="14">
        <v>5.0</v>
      </c>
      <c r="Y497" s="15">
        <v>11.0</v>
      </c>
      <c r="Z497" s="16">
        <v>5.0</v>
      </c>
      <c r="AA497" s="17">
        <v>24.0</v>
      </c>
      <c r="AB497" s="18">
        <v>70.0</v>
      </c>
      <c r="AC497" s="19">
        <v>6.0</v>
      </c>
      <c r="AD497" s="20">
        <v>13.0</v>
      </c>
      <c r="AE497" s="21">
        <v>45.0</v>
      </c>
      <c r="AF497" s="22">
        <v>15.0</v>
      </c>
      <c r="AG497" s="37"/>
      <c r="AH497" s="14">
        <v>10.0</v>
      </c>
      <c r="AI497" s="15">
        <v>27.0</v>
      </c>
      <c r="AJ497" s="16">
        <v>9.0</v>
      </c>
      <c r="AK497" s="20">
        <v>14.0</v>
      </c>
      <c r="AL497" s="21">
        <v>42.0</v>
      </c>
      <c r="AM497" s="22">
        <v>26.0</v>
      </c>
      <c r="AN497" s="38">
        <f t="shared" ref="AN497:AP497" si="495">AH497/(AH497+AK497)</f>
        <v>0.4166666667</v>
      </c>
      <c r="AO497" s="38">
        <f t="shared" si="495"/>
        <v>0.3913043478</v>
      </c>
      <c r="AP497" s="38">
        <f t="shared" si="495"/>
        <v>0.2571428571</v>
      </c>
      <c r="AQ497" s="23"/>
      <c r="AR497" s="23"/>
      <c r="AS497" s="23"/>
    </row>
    <row r="498">
      <c r="A498" s="29">
        <v>7006.0</v>
      </c>
      <c r="B498" s="30">
        <v>990.0</v>
      </c>
      <c r="C498" s="31" t="s">
        <v>0</v>
      </c>
      <c r="D498" s="5">
        <v>11.0</v>
      </c>
      <c r="E498" s="6">
        <v>26.0</v>
      </c>
      <c r="F498" s="7">
        <v>12.0</v>
      </c>
      <c r="G498" s="8">
        <v>32.0</v>
      </c>
      <c r="H498" s="9">
        <v>81.0</v>
      </c>
      <c r="I498" s="10">
        <v>14.0</v>
      </c>
      <c r="J498" s="11">
        <v>6.0</v>
      </c>
      <c r="K498" s="12">
        <v>10.0</v>
      </c>
      <c r="L498" s="13">
        <v>39.0</v>
      </c>
      <c r="M498" s="31"/>
      <c r="N498" s="14">
        <v>11.0</v>
      </c>
      <c r="O498" s="15">
        <v>11.0</v>
      </c>
      <c r="P498" s="16">
        <v>1.0</v>
      </c>
      <c r="Q498" s="17">
        <v>20.0</v>
      </c>
      <c r="R498" s="18">
        <v>80.0</v>
      </c>
      <c r="S498" s="19">
        <v>4.0</v>
      </c>
      <c r="T498" s="20">
        <v>19.0</v>
      </c>
      <c r="U498" s="21">
        <v>30.0</v>
      </c>
      <c r="V498" s="22">
        <v>19.0</v>
      </c>
      <c r="W498" s="31"/>
      <c r="X498" s="14">
        <v>1.0</v>
      </c>
      <c r="Y498" s="15">
        <v>6.0</v>
      </c>
      <c r="Z498" s="16">
        <v>3.0</v>
      </c>
      <c r="AA498" s="17">
        <v>19.0</v>
      </c>
      <c r="AB498" s="18">
        <v>81.0</v>
      </c>
      <c r="AC498" s="19">
        <v>3.0</v>
      </c>
      <c r="AD498" s="20">
        <v>19.0</v>
      </c>
      <c r="AE498" s="21">
        <v>26.0</v>
      </c>
      <c r="AF498" s="22">
        <v>14.0</v>
      </c>
      <c r="AG498" s="37"/>
      <c r="AH498" s="14">
        <v>11.0</v>
      </c>
      <c r="AI498" s="15">
        <v>11.0</v>
      </c>
      <c r="AJ498" s="16">
        <v>1.0</v>
      </c>
      <c r="AK498" s="20">
        <v>19.0</v>
      </c>
      <c r="AL498" s="21">
        <v>30.0</v>
      </c>
      <c r="AM498" s="22">
        <v>19.0</v>
      </c>
      <c r="AN498" s="38">
        <f t="shared" ref="AN498:AP498" si="496">AH498/(AH498+AK498)</f>
        <v>0.3666666667</v>
      </c>
      <c r="AO498" s="38">
        <f t="shared" si="496"/>
        <v>0.2682926829</v>
      </c>
      <c r="AP498" s="38">
        <f t="shared" si="496"/>
        <v>0.05</v>
      </c>
      <c r="AQ498" s="23"/>
      <c r="AR498" s="23"/>
      <c r="AS498" s="23"/>
    </row>
    <row r="499">
      <c r="A499" s="29">
        <v>7007.0</v>
      </c>
      <c r="B499" s="30">
        <v>1565.0</v>
      </c>
      <c r="C499" s="31" t="s">
        <v>0</v>
      </c>
      <c r="D499" s="5">
        <v>13.0</v>
      </c>
      <c r="E499" s="6">
        <v>43.0</v>
      </c>
      <c r="F499" s="7">
        <v>18.0</v>
      </c>
      <c r="G499" s="8">
        <v>71.0</v>
      </c>
      <c r="H499" s="9">
        <v>193.0</v>
      </c>
      <c r="I499" s="10">
        <v>42.0</v>
      </c>
      <c r="J499" s="11">
        <v>37.0</v>
      </c>
      <c r="K499" s="12">
        <v>13.0</v>
      </c>
      <c r="L499" s="13">
        <v>87.0</v>
      </c>
      <c r="M499" s="31"/>
      <c r="N499" s="14">
        <v>17.0</v>
      </c>
      <c r="O499" s="15">
        <v>35.0</v>
      </c>
      <c r="P499" s="16">
        <v>10.0</v>
      </c>
      <c r="Q499" s="17">
        <v>51.0</v>
      </c>
      <c r="R499" s="18">
        <v>155.0</v>
      </c>
      <c r="S499" s="19">
        <v>20.0</v>
      </c>
      <c r="T499" s="20">
        <v>34.0</v>
      </c>
      <c r="U499" s="21">
        <v>65.0</v>
      </c>
      <c r="V499" s="22">
        <v>33.0</v>
      </c>
      <c r="W499" s="31"/>
      <c r="X499" s="14">
        <v>14.0</v>
      </c>
      <c r="Y499" s="15">
        <v>13.0</v>
      </c>
      <c r="Z499" s="16">
        <v>7.0</v>
      </c>
      <c r="AA499" s="17">
        <v>52.0</v>
      </c>
      <c r="AB499" s="18">
        <v>159.0</v>
      </c>
      <c r="AC499" s="19">
        <v>21.0</v>
      </c>
      <c r="AD499" s="20">
        <v>26.0</v>
      </c>
      <c r="AE499" s="21">
        <v>62.0</v>
      </c>
      <c r="AF499" s="22">
        <v>25.0</v>
      </c>
      <c r="AG499" s="37"/>
      <c r="AH499" s="14">
        <v>17.0</v>
      </c>
      <c r="AI499" s="15">
        <v>35.0</v>
      </c>
      <c r="AJ499" s="16">
        <v>10.0</v>
      </c>
      <c r="AK499" s="20">
        <v>34.0</v>
      </c>
      <c r="AL499" s="21">
        <v>65.0</v>
      </c>
      <c r="AM499" s="22">
        <v>33.0</v>
      </c>
      <c r="AN499" s="38">
        <f t="shared" ref="AN499:AP499" si="497">AH499/(AH499+AK499)</f>
        <v>0.3333333333</v>
      </c>
      <c r="AO499" s="38">
        <f t="shared" si="497"/>
        <v>0.35</v>
      </c>
      <c r="AP499" s="38">
        <f t="shared" si="497"/>
        <v>0.2325581395</v>
      </c>
      <c r="AQ499" s="23"/>
      <c r="AR499" s="23"/>
      <c r="AS499" s="23"/>
    </row>
    <row r="500">
      <c r="A500" s="29">
        <v>7012.0</v>
      </c>
      <c r="B500" s="30">
        <v>2557.0</v>
      </c>
      <c r="C500" s="31" t="s">
        <v>0</v>
      </c>
      <c r="D500" s="5">
        <v>13.0</v>
      </c>
      <c r="E500" s="6">
        <v>46.0</v>
      </c>
      <c r="F500" s="7">
        <v>16.0</v>
      </c>
      <c r="G500" s="8">
        <v>46.0</v>
      </c>
      <c r="H500" s="9">
        <v>116.0</v>
      </c>
      <c r="I500" s="10">
        <v>40.0</v>
      </c>
      <c r="J500" s="11">
        <v>18.0</v>
      </c>
      <c r="K500" s="12">
        <v>19.0</v>
      </c>
      <c r="L500" s="13">
        <v>97.0</v>
      </c>
      <c r="M500" s="31"/>
      <c r="N500" s="14">
        <v>12.0</v>
      </c>
      <c r="O500" s="15">
        <v>14.0</v>
      </c>
      <c r="P500" s="16">
        <v>9.0</v>
      </c>
      <c r="Q500" s="17">
        <v>39.0</v>
      </c>
      <c r="R500" s="18">
        <v>168.0</v>
      </c>
      <c r="S500" s="19">
        <v>17.0</v>
      </c>
      <c r="T500" s="20">
        <v>19.0</v>
      </c>
      <c r="U500" s="21">
        <v>33.0</v>
      </c>
      <c r="V500" s="22">
        <v>34.0</v>
      </c>
      <c r="W500" s="31"/>
      <c r="X500" s="14">
        <v>6.0</v>
      </c>
      <c r="Y500" s="15">
        <v>9.0</v>
      </c>
      <c r="Z500" s="16">
        <v>14.0</v>
      </c>
      <c r="AA500" s="17">
        <v>39.0</v>
      </c>
      <c r="AB500" s="18">
        <v>168.0</v>
      </c>
      <c r="AC500" s="19">
        <v>19.0</v>
      </c>
      <c r="AD500" s="20">
        <v>11.0</v>
      </c>
      <c r="AE500" s="21">
        <v>28.0</v>
      </c>
      <c r="AF500" s="22">
        <v>21.0</v>
      </c>
      <c r="AG500" s="37"/>
      <c r="AH500" s="14">
        <v>12.0</v>
      </c>
      <c r="AI500" s="15">
        <v>14.0</v>
      </c>
      <c r="AJ500" s="16">
        <v>9.0</v>
      </c>
      <c r="AK500" s="20">
        <v>19.0</v>
      </c>
      <c r="AL500" s="21">
        <v>33.0</v>
      </c>
      <c r="AM500" s="22">
        <v>34.0</v>
      </c>
      <c r="AN500" s="38">
        <f t="shared" ref="AN500:AP500" si="498">AH500/(AH500+AK500)</f>
        <v>0.3870967742</v>
      </c>
      <c r="AO500" s="38">
        <f t="shared" si="498"/>
        <v>0.2978723404</v>
      </c>
      <c r="AP500" s="38">
        <f t="shared" si="498"/>
        <v>0.2093023256</v>
      </c>
      <c r="AQ500" s="23"/>
      <c r="AR500" s="23"/>
      <c r="AS500" s="23"/>
    </row>
    <row r="501">
      <c r="A501" s="29">
        <v>7019.0</v>
      </c>
      <c r="B501" s="30">
        <v>2220.0</v>
      </c>
      <c r="C501" s="31" t="s">
        <v>0</v>
      </c>
      <c r="D501" s="5">
        <v>26.0</v>
      </c>
      <c r="E501" s="6">
        <v>84.0</v>
      </c>
      <c r="F501" s="7">
        <v>29.0</v>
      </c>
      <c r="G501" s="8">
        <v>65.0</v>
      </c>
      <c r="H501" s="9">
        <v>195.0</v>
      </c>
      <c r="I501" s="10">
        <v>63.0</v>
      </c>
      <c r="J501" s="11">
        <v>23.0</v>
      </c>
      <c r="K501" s="12">
        <v>17.0</v>
      </c>
      <c r="L501" s="13">
        <v>63.0</v>
      </c>
      <c r="M501" s="31"/>
      <c r="N501" s="14">
        <v>26.0</v>
      </c>
      <c r="O501" s="15">
        <v>42.0</v>
      </c>
      <c r="P501" s="16">
        <v>24.0</v>
      </c>
      <c r="Q501" s="17">
        <v>37.0</v>
      </c>
      <c r="R501" s="18">
        <v>159.0</v>
      </c>
      <c r="S501" s="19">
        <v>13.0</v>
      </c>
      <c r="T501" s="20">
        <v>38.0</v>
      </c>
      <c r="U501" s="21">
        <v>76.0</v>
      </c>
      <c r="V501" s="22">
        <v>56.0</v>
      </c>
      <c r="W501" s="31"/>
      <c r="X501" s="14">
        <v>13.0</v>
      </c>
      <c r="Y501" s="15">
        <v>16.0</v>
      </c>
      <c r="Z501" s="16">
        <v>29.0</v>
      </c>
      <c r="AA501" s="17">
        <v>41.0</v>
      </c>
      <c r="AB501" s="18">
        <v>154.0</v>
      </c>
      <c r="AC501" s="19">
        <v>14.0</v>
      </c>
      <c r="AD501" s="20">
        <v>38.0</v>
      </c>
      <c r="AE501" s="21">
        <v>70.0</v>
      </c>
      <c r="AF501" s="22">
        <v>48.0</v>
      </c>
      <c r="AG501" s="37"/>
      <c r="AH501" s="14">
        <v>26.0</v>
      </c>
      <c r="AI501" s="15">
        <v>42.0</v>
      </c>
      <c r="AJ501" s="16">
        <v>24.0</v>
      </c>
      <c r="AK501" s="20">
        <v>38.0</v>
      </c>
      <c r="AL501" s="21">
        <v>76.0</v>
      </c>
      <c r="AM501" s="22">
        <v>56.0</v>
      </c>
      <c r="AN501" s="38">
        <f t="shared" ref="AN501:AP501" si="499">AH501/(AH501+AK501)</f>
        <v>0.40625</v>
      </c>
      <c r="AO501" s="38">
        <f t="shared" si="499"/>
        <v>0.3559322034</v>
      </c>
      <c r="AP501" s="38">
        <f t="shared" si="499"/>
        <v>0.3</v>
      </c>
      <c r="AQ501" s="23"/>
      <c r="AR501" s="23"/>
      <c r="AS501" s="23"/>
    </row>
    <row r="502">
      <c r="A502" s="29">
        <v>7021.0</v>
      </c>
      <c r="B502" s="30">
        <v>1481.0</v>
      </c>
      <c r="C502" s="31" t="s">
        <v>0</v>
      </c>
      <c r="D502" s="5">
        <v>6.0</v>
      </c>
      <c r="E502" s="6">
        <v>16.0</v>
      </c>
      <c r="F502" s="7">
        <v>14.0</v>
      </c>
      <c r="G502" s="8">
        <v>27.0</v>
      </c>
      <c r="H502" s="9">
        <v>113.0</v>
      </c>
      <c r="I502" s="10">
        <v>26.0</v>
      </c>
      <c r="J502" s="11">
        <v>13.0</v>
      </c>
      <c r="K502" s="12">
        <v>16.0</v>
      </c>
      <c r="L502" s="13">
        <v>55.0</v>
      </c>
      <c r="M502" s="31"/>
      <c r="N502" s="14">
        <v>2.0</v>
      </c>
      <c r="O502" s="15">
        <v>6.0</v>
      </c>
      <c r="P502" s="16">
        <v>2.0</v>
      </c>
      <c r="Q502" s="17">
        <v>32.0</v>
      </c>
      <c r="R502" s="18">
        <v>120.0</v>
      </c>
      <c r="S502" s="19">
        <v>24.0</v>
      </c>
      <c r="T502" s="20">
        <v>10.0</v>
      </c>
      <c r="U502" s="21">
        <v>24.0</v>
      </c>
      <c r="V502" s="22">
        <v>17.0</v>
      </c>
      <c r="W502" s="31"/>
      <c r="X502" s="14">
        <v>1.0</v>
      </c>
      <c r="Y502" s="15">
        <v>0.0</v>
      </c>
      <c r="Z502" s="16">
        <v>4.0</v>
      </c>
      <c r="AA502" s="17">
        <v>27.0</v>
      </c>
      <c r="AB502" s="18">
        <v>122.0</v>
      </c>
      <c r="AC502" s="19">
        <v>26.0</v>
      </c>
      <c r="AD502" s="20">
        <v>7.0</v>
      </c>
      <c r="AE502" s="21">
        <v>19.0</v>
      </c>
      <c r="AF502" s="22">
        <v>10.0</v>
      </c>
      <c r="AG502" s="37"/>
      <c r="AH502" s="14">
        <v>2.0</v>
      </c>
      <c r="AI502" s="15">
        <v>6.0</v>
      </c>
      <c r="AJ502" s="16">
        <v>2.0</v>
      </c>
      <c r="AK502" s="20">
        <v>10.0</v>
      </c>
      <c r="AL502" s="21">
        <v>24.0</v>
      </c>
      <c r="AM502" s="22">
        <v>17.0</v>
      </c>
      <c r="AN502" s="38">
        <f t="shared" ref="AN502:AP502" si="500">AH502/(AH502+AK502)</f>
        <v>0.1666666667</v>
      </c>
      <c r="AO502" s="38">
        <f t="shared" si="500"/>
        <v>0.2</v>
      </c>
      <c r="AP502" s="38">
        <f t="shared" si="500"/>
        <v>0.1052631579</v>
      </c>
      <c r="AQ502" s="23"/>
      <c r="AR502" s="23"/>
      <c r="AS502" s="23"/>
    </row>
    <row r="503">
      <c r="A503" s="29">
        <v>7022.0</v>
      </c>
      <c r="B503" s="30">
        <v>1472.0</v>
      </c>
      <c r="C503" s="31" t="s">
        <v>0</v>
      </c>
      <c r="D503" s="5">
        <v>6.0</v>
      </c>
      <c r="E503" s="6">
        <v>13.0</v>
      </c>
      <c r="F503" s="7">
        <v>3.0</v>
      </c>
      <c r="G503" s="8">
        <v>25.0</v>
      </c>
      <c r="H503" s="9">
        <v>55.0</v>
      </c>
      <c r="I503" s="10">
        <v>15.0</v>
      </c>
      <c r="J503" s="11">
        <v>9.0</v>
      </c>
      <c r="K503" s="12">
        <v>3.0</v>
      </c>
      <c r="L503" s="13">
        <v>12.0</v>
      </c>
      <c r="M503" s="31"/>
      <c r="N503" s="14">
        <v>9.0</v>
      </c>
      <c r="O503" s="15">
        <v>3.0</v>
      </c>
      <c r="P503" s="16">
        <v>1.0</v>
      </c>
      <c r="Q503" s="17">
        <v>17.0</v>
      </c>
      <c r="R503" s="18">
        <v>51.0</v>
      </c>
      <c r="S503" s="19">
        <v>6.0</v>
      </c>
      <c r="T503" s="20">
        <v>11.0</v>
      </c>
      <c r="U503" s="21">
        <v>10.0</v>
      </c>
      <c r="V503" s="22">
        <v>8.0</v>
      </c>
      <c r="W503" s="31"/>
      <c r="X503" s="14">
        <v>3.0</v>
      </c>
      <c r="Y503" s="15">
        <v>2.0</v>
      </c>
      <c r="Z503" s="16">
        <v>4.0</v>
      </c>
      <c r="AA503" s="17">
        <v>16.0</v>
      </c>
      <c r="AB503" s="18">
        <v>49.0</v>
      </c>
      <c r="AC503" s="19">
        <v>7.0</v>
      </c>
      <c r="AD503" s="20">
        <v>12.0</v>
      </c>
      <c r="AE503" s="21">
        <v>9.0</v>
      </c>
      <c r="AF503" s="22">
        <v>5.0</v>
      </c>
      <c r="AG503" s="37"/>
      <c r="AH503" s="14">
        <v>9.0</v>
      </c>
      <c r="AI503" s="15">
        <v>3.0</v>
      </c>
      <c r="AJ503" s="16">
        <v>1.0</v>
      </c>
      <c r="AK503" s="20">
        <v>11.0</v>
      </c>
      <c r="AL503" s="21">
        <v>10.0</v>
      </c>
      <c r="AM503" s="22">
        <v>8.0</v>
      </c>
      <c r="AN503" s="38">
        <f t="shared" ref="AN503:AP503" si="501">AH503/(AH503+AK503)</f>
        <v>0.45</v>
      </c>
      <c r="AO503" s="38">
        <f t="shared" si="501"/>
        <v>0.2307692308</v>
      </c>
      <c r="AP503" s="38">
        <f t="shared" si="501"/>
        <v>0.1111111111</v>
      </c>
      <c r="AQ503" s="23"/>
      <c r="AR503" s="23"/>
      <c r="AS503" s="23"/>
    </row>
    <row r="504">
      <c r="A504" s="29">
        <v>7023.0</v>
      </c>
      <c r="B504" s="30">
        <v>1807.0</v>
      </c>
      <c r="C504" s="31" t="s">
        <v>0</v>
      </c>
      <c r="D504" s="5">
        <v>7.0</v>
      </c>
      <c r="E504" s="6">
        <v>44.0</v>
      </c>
      <c r="F504" s="7">
        <v>17.0</v>
      </c>
      <c r="G504" s="8">
        <v>36.0</v>
      </c>
      <c r="H504" s="9">
        <v>147.0</v>
      </c>
      <c r="I504" s="10">
        <v>33.0</v>
      </c>
      <c r="J504" s="11">
        <v>8.0</v>
      </c>
      <c r="K504" s="12">
        <v>25.0</v>
      </c>
      <c r="L504" s="13">
        <v>53.0</v>
      </c>
      <c r="M504" s="31"/>
      <c r="N504" s="14">
        <v>8.0</v>
      </c>
      <c r="O504" s="15">
        <v>21.0</v>
      </c>
      <c r="P504" s="16">
        <v>9.0</v>
      </c>
      <c r="Q504" s="17">
        <v>20.0</v>
      </c>
      <c r="R504" s="18">
        <v>146.0</v>
      </c>
      <c r="S504" s="19">
        <v>25.0</v>
      </c>
      <c r="T504" s="20">
        <v>12.0</v>
      </c>
      <c r="U504" s="21">
        <v>47.0</v>
      </c>
      <c r="V504" s="22">
        <v>32.0</v>
      </c>
      <c r="W504" s="31"/>
      <c r="X504" s="14">
        <v>4.0</v>
      </c>
      <c r="Y504" s="15">
        <v>15.0</v>
      </c>
      <c r="Z504" s="16">
        <v>11.0</v>
      </c>
      <c r="AA504" s="17">
        <v>20.0</v>
      </c>
      <c r="AB504" s="18">
        <v>145.0</v>
      </c>
      <c r="AC504" s="19">
        <v>24.0</v>
      </c>
      <c r="AD504" s="20">
        <v>7.0</v>
      </c>
      <c r="AE504" s="21">
        <v>41.0</v>
      </c>
      <c r="AF504" s="22">
        <v>26.0</v>
      </c>
      <c r="AG504" s="37"/>
      <c r="AH504" s="14">
        <v>8.0</v>
      </c>
      <c r="AI504" s="15">
        <v>21.0</v>
      </c>
      <c r="AJ504" s="16">
        <v>9.0</v>
      </c>
      <c r="AK504" s="20">
        <v>12.0</v>
      </c>
      <c r="AL504" s="21">
        <v>47.0</v>
      </c>
      <c r="AM504" s="22">
        <v>32.0</v>
      </c>
      <c r="AN504" s="38">
        <f t="shared" ref="AN504:AP504" si="502">AH504/(AH504+AK504)</f>
        <v>0.4</v>
      </c>
      <c r="AO504" s="38">
        <f t="shared" si="502"/>
        <v>0.3088235294</v>
      </c>
      <c r="AP504" s="38">
        <f t="shared" si="502"/>
        <v>0.2195121951</v>
      </c>
      <c r="AQ504" s="23"/>
      <c r="AR504" s="23"/>
      <c r="AS504" s="23"/>
    </row>
    <row r="505">
      <c r="A505" s="29">
        <v>7024.0</v>
      </c>
      <c r="B505" s="30">
        <v>1974.0</v>
      </c>
      <c r="C505" s="31" t="s">
        <v>0</v>
      </c>
      <c r="D505" s="5">
        <v>30.0</v>
      </c>
      <c r="E505" s="6">
        <v>56.0</v>
      </c>
      <c r="F505" s="7">
        <v>27.0</v>
      </c>
      <c r="G505" s="8">
        <v>78.0</v>
      </c>
      <c r="H505" s="9">
        <v>232.0</v>
      </c>
      <c r="I505" s="10">
        <v>70.0</v>
      </c>
      <c r="J505" s="11">
        <v>19.0</v>
      </c>
      <c r="K505" s="12">
        <v>14.0</v>
      </c>
      <c r="L505" s="13">
        <v>103.0</v>
      </c>
      <c r="M505" s="31"/>
      <c r="N505" s="14">
        <v>30.0</v>
      </c>
      <c r="O505" s="15">
        <v>34.0</v>
      </c>
      <c r="P505" s="16">
        <v>20.0</v>
      </c>
      <c r="Q505" s="17">
        <v>26.0</v>
      </c>
      <c r="R505" s="18">
        <v>165.0</v>
      </c>
      <c r="S505" s="19">
        <v>24.0</v>
      </c>
      <c r="T505" s="20">
        <v>61.0</v>
      </c>
      <c r="U505" s="21">
        <v>106.0</v>
      </c>
      <c r="V505" s="22">
        <v>55.0</v>
      </c>
      <c r="W505" s="31"/>
      <c r="X505" s="14">
        <v>16.0</v>
      </c>
      <c r="Y505" s="15">
        <v>21.0</v>
      </c>
      <c r="Z505" s="16">
        <v>25.0</v>
      </c>
      <c r="AA505" s="17">
        <v>26.0</v>
      </c>
      <c r="AB505" s="18">
        <v>166.0</v>
      </c>
      <c r="AC505" s="19">
        <v>24.0</v>
      </c>
      <c r="AD505" s="20">
        <v>55.0</v>
      </c>
      <c r="AE505" s="21">
        <v>101.0</v>
      </c>
      <c r="AF505" s="22">
        <v>47.0</v>
      </c>
      <c r="AG505" s="37"/>
      <c r="AH505" s="14">
        <v>30.0</v>
      </c>
      <c r="AI505" s="15">
        <v>34.0</v>
      </c>
      <c r="AJ505" s="16">
        <v>20.0</v>
      </c>
      <c r="AK505" s="20">
        <v>61.0</v>
      </c>
      <c r="AL505" s="21">
        <v>106.0</v>
      </c>
      <c r="AM505" s="22">
        <v>55.0</v>
      </c>
      <c r="AN505" s="38">
        <f t="shared" ref="AN505:AP505" si="503">AH505/(AH505+AK505)</f>
        <v>0.3296703297</v>
      </c>
      <c r="AO505" s="38">
        <f t="shared" si="503"/>
        <v>0.2428571429</v>
      </c>
      <c r="AP505" s="38">
        <f t="shared" si="503"/>
        <v>0.2666666667</v>
      </c>
      <c r="AQ505" s="23"/>
      <c r="AR505" s="23"/>
      <c r="AS505" s="23"/>
    </row>
    <row r="506">
      <c r="A506" s="29">
        <v>7028.0</v>
      </c>
      <c r="B506" s="30">
        <v>2826.0</v>
      </c>
      <c r="C506" s="31" t="s">
        <v>0</v>
      </c>
      <c r="D506" s="5">
        <v>11.0</v>
      </c>
      <c r="E506" s="6">
        <v>34.0</v>
      </c>
      <c r="F506" s="7">
        <v>6.0</v>
      </c>
      <c r="G506" s="8">
        <v>24.0</v>
      </c>
      <c r="H506" s="9">
        <v>96.0</v>
      </c>
      <c r="I506" s="10">
        <v>30.0</v>
      </c>
      <c r="J506" s="11">
        <v>4.0</v>
      </c>
      <c r="K506" s="12">
        <v>15.0</v>
      </c>
      <c r="L506" s="13">
        <v>63.0</v>
      </c>
      <c r="M506" s="31"/>
      <c r="N506" s="14">
        <v>6.0</v>
      </c>
      <c r="O506" s="15">
        <v>13.0</v>
      </c>
      <c r="P506" s="16">
        <v>8.0</v>
      </c>
      <c r="Q506" s="17">
        <v>12.0</v>
      </c>
      <c r="R506" s="18">
        <v>104.0</v>
      </c>
      <c r="S506" s="19">
        <v>19.0</v>
      </c>
      <c r="T506" s="20">
        <v>12.0</v>
      </c>
      <c r="U506" s="21">
        <v>35.0</v>
      </c>
      <c r="V506" s="22">
        <v>21.0</v>
      </c>
      <c r="W506" s="31"/>
      <c r="X506" s="14">
        <v>4.0</v>
      </c>
      <c r="Y506" s="15">
        <v>10.0</v>
      </c>
      <c r="Z506" s="16">
        <v>4.0</v>
      </c>
      <c r="AA506" s="17">
        <v>11.0</v>
      </c>
      <c r="AB506" s="18">
        <v>105.0</v>
      </c>
      <c r="AC506" s="19">
        <v>19.0</v>
      </c>
      <c r="AD506" s="20">
        <v>12.0</v>
      </c>
      <c r="AE506" s="21">
        <v>28.0</v>
      </c>
      <c r="AF506" s="22">
        <v>7.0</v>
      </c>
      <c r="AG506" s="37"/>
      <c r="AH506" s="14">
        <v>6.0</v>
      </c>
      <c r="AI506" s="15">
        <v>13.0</v>
      </c>
      <c r="AJ506" s="16">
        <v>8.0</v>
      </c>
      <c r="AK506" s="20">
        <v>12.0</v>
      </c>
      <c r="AL506" s="21">
        <v>35.0</v>
      </c>
      <c r="AM506" s="22">
        <v>21.0</v>
      </c>
      <c r="AN506" s="38">
        <f t="shared" ref="AN506:AP506" si="504">AH506/(AH506+AK506)</f>
        <v>0.3333333333</v>
      </c>
      <c r="AO506" s="38">
        <f t="shared" si="504"/>
        <v>0.2708333333</v>
      </c>
      <c r="AP506" s="38">
        <f t="shared" si="504"/>
        <v>0.275862069</v>
      </c>
      <c r="AQ506" s="23"/>
      <c r="AR506" s="23"/>
      <c r="AS506" s="23"/>
    </row>
    <row r="507">
      <c r="A507" s="29">
        <v>7029.0</v>
      </c>
      <c r="B507" s="30">
        <v>2657.0</v>
      </c>
      <c r="C507" s="31" t="s">
        <v>0</v>
      </c>
      <c r="D507" s="5">
        <v>19.0</v>
      </c>
      <c r="E507" s="6">
        <v>39.0</v>
      </c>
      <c r="F507" s="7">
        <v>37.0</v>
      </c>
      <c r="G507" s="8">
        <v>75.0</v>
      </c>
      <c r="H507" s="9">
        <v>195.0</v>
      </c>
      <c r="I507" s="10">
        <v>83.0</v>
      </c>
      <c r="J507" s="11">
        <v>33.0</v>
      </c>
      <c r="K507" s="12">
        <v>46.0</v>
      </c>
      <c r="L507" s="13">
        <v>86.0</v>
      </c>
      <c r="M507" s="31"/>
      <c r="N507" s="14">
        <v>24.0</v>
      </c>
      <c r="O507" s="15">
        <v>19.0</v>
      </c>
      <c r="P507" s="16">
        <v>27.0</v>
      </c>
      <c r="Q507" s="17">
        <v>56.0</v>
      </c>
      <c r="R507" s="18">
        <v>182.0</v>
      </c>
      <c r="S507" s="19">
        <v>54.0</v>
      </c>
      <c r="T507" s="20">
        <v>31.0</v>
      </c>
      <c r="U507" s="21">
        <v>72.0</v>
      </c>
      <c r="V507" s="22">
        <v>65.0</v>
      </c>
      <c r="W507" s="31"/>
      <c r="X507" s="14">
        <v>17.0</v>
      </c>
      <c r="Y507" s="15">
        <v>7.0</v>
      </c>
      <c r="Z507" s="16">
        <v>36.0</v>
      </c>
      <c r="AA507" s="17">
        <v>56.0</v>
      </c>
      <c r="AB507" s="18">
        <v>176.0</v>
      </c>
      <c r="AC507" s="19">
        <v>51.0</v>
      </c>
      <c r="AD507" s="20">
        <v>22.0</v>
      </c>
      <c r="AE507" s="21">
        <v>61.0</v>
      </c>
      <c r="AF507" s="22">
        <v>33.0</v>
      </c>
      <c r="AG507" s="37"/>
      <c r="AH507" s="14">
        <v>24.0</v>
      </c>
      <c r="AI507" s="15">
        <v>19.0</v>
      </c>
      <c r="AJ507" s="16">
        <v>27.0</v>
      </c>
      <c r="AK507" s="20">
        <v>31.0</v>
      </c>
      <c r="AL507" s="21">
        <v>72.0</v>
      </c>
      <c r="AM507" s="22">
        <v>65.0</v>
      </c>
      <c r="AN507" s="38">
        <f t="shared" ref="AN507:AP507" si="505">AH507/(AH507+AK507)</f>
        <v>0.4363636364</v>
      </c>
      <c r="AO507" s="38">
        <f t="shared" si="505"/>
        <v>0.2087912088</v>
      </c>
      <c r="AP507" s="38">
        <f t="shared" si="505"/>
        <v>0.2934782609</v>
      </c>
      <c r="AQ507" s="23"/>
      <c r="AR507" s="23"/>
      <c r="AS507" s="23"/>
    </row>
    <row r="508">
      <c r="A508" s="29">
        <v>7032.0</v>
      </c>
      <c r="B508" s="30">
        <v>578.0</v>
      </c>
      <c r="C508" s="31" t="s">
        <v>0</v>
      </c>
      <c r="D508" s="5">
        <v>5.0</v>
      </c>
      <c r="E508" s="6">
        <v>13.0</v>
      </c>
      <c r="F508" s="7">
        <v>6.0</v>
      </c>
      <c r="G508" s="8">
        <v>49.0</v>
      </c>
      <c r="H508" s="9">
        <v>51.0</v>
      </c>
      <c r="I508" s="10">
        <v>32.0</v>
      </c>
      <c r="J508" s="11">
        <v>9.0</v>
      </c>
      <c r="K508" s="12">
        <v>9.0</v>
      </c>
      <c r="L508" s="13">
        <v>35.0</v>
      </c>
      <c r="M508" s="31"/>
      <c r="N508" s="14">
        <v>12.0</v>
      </c>
      <c r="O508" s="15">
        <v>9.0</v>
      </c>
      <c r="P508" s="16">
        <v>9.0</v>
      </c>
      <c r="Q508" s="17">
        <v>21.0</v>
      </c>
      <c r="R508" s="18">
        <v>39.0</v>
      </c>
      <c r="S508" s="19">
        <v>19.0</v>
      </c>
      <c r="T508" s="20">
        <v>26.0</v>
      </c>
      <c r="U508" s="21">
        <v>27.0</v>
      </c>
      <c r="V508" s="22">
        <v>13.0</v>
      </c>
      <c r="W508" s="31"/>
      <c r="X508" s="14">
        <v>14.0</v>
      </c>
      <c r="Y508" s="15">
        <v>4.0</v>
      </c>
      <c r="Z508" s="16">
        <v>2.0</v>
      </c>
      <c r="AA508" s="17">
        <v>20.0</v>
      </c>
      <c r="AB508" s="18">
        <v>38.0</v>
      </c>
      <c r="AC508" s="19">
        <v>19.0</v>
      </c>
      <c r="AD508" s="20">
        <v>19.0</v>
      </c>
      <c r="AE508" s="21">
        <v>27.0</v>
      </c>
      <c r="AF508" s="22">
        <v>15.0</v>
      </c>
      <c r="AG508" s="37"/>
      <c r="AH508" s="14">
        <v>12.0</v>
      </c>
      <c r="AI508" s="15">
        <v>9.0</v>
      </c>
      <c r="AJ508" s="16">
        <v>9.0</v>
      </c>
      <c r="AK508" s="20">
        <v>26.0</v>
      </c>
      <c r="AL508" s="21">
        <v>27.0</v>
      </c>
      <c r="AM508" s="22">
        <v>13.0</v>
      </c>
      <c r="AN508" s="38">
        <f t="shared" ref="AN508:AP508" si="506">AH508/(AH508+AK508)</f>
        <v>0.3157894737</v>
      </c>
      <c r="AO508" s="38">
        <f t="shared" si="506"/>
        <v>0.25</v>
      </c>
      <c r="AP508" s="38">
        <f t="shared" si="506"/>
        <v>0.4090909091</v>
      </c>
      <c r="AQ508" s="23"/>
      <c r="AR508" s="23"/>
      <c r="AS508" s="23"/>
    </row>
    <row r="509">
      <c r="A509" s="29">
        <v>7036.0</v>
      </c>
      <c r="B509" s="30">
        <v>2890.0</v>
      </c>
      <c r="C509" s="31" t="s">
        <v>0</v>
      </c>
      <c r="D509" s="5">
        <v>20.0</v>
      </c>
      <c r="E509" s="6">
        <v>40.0</v>
      </c>
      <c r="F509" s="7">
        <v>33.0</v>
      </c>
      <c r="G509" s="8">
        <v>43.0</v>
      </c>
      <c r="H509" s="9">
        <v>152.0</v>
      </c>
      <c r="I509" s="10">
        <v>46.0</v>
      </c>
      <c r="J509" s="11">
        <v>32.0</v>
      </c>
      <c r="K509" s="12">
        <v>26.0</v>
      </c>
      <c r="L509" s="13">
        <v>72.0</v>
      </c>
      <c r="M509" s="31"/>
      <c r="N509" s="14">
        <v>17.0</v>
      </c>
      <c r="O509" s="15">
        <v>28.0</v>
      </c>
      <c r="P509" s="16">
        <v>22.0</v>
      </c>
      <c r="Q509" s="17">
        <v>29.0</v>
      </c>
      <c r="R509" s="18">
        <v>129.0</v>
      </c>
      <c r="S509" s="19">
        <v>24.0</v>
      </c>
      <c r="T509" s="20">
        <v>35.0</v>
      </c>
      <c r="U509" s="21">
        <v>43.0</v>
      </c>
      <c r="V509" s="22">
        <v>43.0</v>
      </c>
      <c r="W509" s="31"/>
      <c r="X509" s="14">
        <v>12.0</v>
      </c>
      <c r="Y509" s="15">
        <v>20.0</v>
      </c>
      <c r="Z509" s="16">
        <v>31.0</v>
      </c>
      <c r="AA509" s="17">
        <v>29.0</v>
      </c>
      <c r="AB509" s="18">
        <v>121.0</v>
      </c>
      <c r="AC509" s="19">
        <v>22.0</v>
      </c>
      <c r="AD509" s="20">
        <v>21.0</v>
      </c>
      <c r="AE509" s="21">
        <v>36.0</v>
      </c>
      <c r="AF509" s="22">
        <v>26.0</v>
      </c>
      <c r="AG509" s="37"/>
      <c r="AH509" s="14">
        <v>17.0</v>
      </c>
      <c r="AI509" s="15">
        <v>28.0</v>
      </c>
      <c r="AJ509" s="16">
        <v>22.0</v>
      </c>
      <c r="AK509" s="20">
        <v>35.0</v>
      </c>
      <c r="AL509" s="21">
        <v>43.0</v>
      </c>
      <c r="AM509" s="22">
        <v>43.0</v>
      </c>
      <c r="AN509" s="38">
        <f t="shared" ref="AN509:AP509" si="507">AH509/(AH509+AK509)</f>
        <v>0.3269230769</v>
      </c>
      <c r="AO509" s="38">
        <f t="shared" si="507"/>
        <v>0.3943661972</v>
      </c>
      <c r="AP509" s="38">
        <f t="shared" si="507"/>
        <v>0.3384615385</v>
      </c>
      <c r="AQ509" s="23"/>
      <c r="AR509" s="23"/>
      <c r="AS509" s="23"/>
    </row>
    <row r="510">
      <c r="A510" s="29">
        <v>7037.0</v>
      </c>
      <c r="B510" s="30">
        <v>1571.0</v>
      </c>
      <c r="C510" s="31" t="s">
        <v>0</v>
      </c>
      <c r="D510" s="5">
        <v>12.0</v>
      </c>
      <c r="E510" s="6">
        <v>25.0</v>
      </c>
      <c r="F510" s="7">
        <v>13.0</v>
      </c>
      <c r="G510" s="8">
        <v>21.0</v>
      </c>
      <c r="H510" s="9">
        <v>51.0</v>
      </c>
      <c r="I510" s="10">
        <v>17.0</v>
      </c>
      <c r="J510" s="11">
        <v>21.0</v>
      </c>
      <c r="K510" s="12">
        <v>11.0</v>
      </c>
      <c r="L510" s="13">
        <v>41.0</v>
      </c>
      <c r="M510" s="31"/>
      <c r="N510" s="14">
        <v>6.0</v>
      </c>
      <c r="O510" s="15">
        <v>7.0</v>
      </c>
      <c r="P510" s="16">
        <v>2.0</v>
      </c>
      <c r="Q510" s="17">
        <v>29.0</v>
      </c>
      <c r="R510" s="18">
        <v>54.0</v>
      </c>
      <c r="S510" s="19">
        <v>13.0</v>
      </c>
      <c r="T510" s="20">
        <v>13.0</v>
      </c>
      <c r="U510" s="21">
        <v>15.0</v>
      </c>
      <c r="V510" s="22">
        <v>17.0</v>
      </c>
      <c r="W510" s="31"/>
      <c r="X510" s="14">
        <v>6.0</v>
      </c>
      <c r="Y510" s="15">
        <v>6.0</v>
      </c>
      <c r="Z510" s="16">
        <v>6.0</v>
      </c>
      <c r="AA510" s="17">
        <v>30.0</v>
      </c>
      <c r="AB510" s="18">
        <v>54.0</v>
      </c>
      <c r="AC510" s="19">
        <v>14.0</v>
      </c>
      <c r="AD510" s="20">
        <v>12.0</v>
      </c>
      <c r="AE510" s="21">
        <v>14.0</v>
      </c>
      <c r="AF510" s="22">
        <v>9.0</v>
      </c>
      <c r="AG510" s="37"/>
      <c r="AH510" s="14">
        <v>6.0</v>
      </c>
      <c r="AI510" s="15">
        <v>7.0</v>
      </c>
      <c r="AJ510" s="16">
        <v>2.0</v>
      </c>
      <c r="AK510" s="20">
        <v>13.0</v>
      </c>
      <c r="AL510" s="21">
        <v>15.0</v>
      </c>
      <c r="AM510" s="22">
        <v>17.0</v>
      </c>
      <c r="AN510" s="38">
        <f t="shared" ref="AN510:AP510" si="508">AH510/(AH510+AK510)</f>
        <v>0.3157894737</v>
      </c>
      <c r="AO510" s="38">
        <f t="shared" si="508"/>
        <v>0.3181818182</v>
      </c>
      <c r="AP510" s="38">
        <f t="shared" si="508"/>
        <v>0.1052631579</v>
      </c>
      <c r="AQ510" s="23"/>
      <c r="AR510" s="23"/>
      <c r="AS510" s="23"/>
    </row>
    <row r="511">
      <c r="A511" s="29">
        <v>7039.0</v>
      </c>
      <c r="B511" s="30">
        <v>2711.0</v>
      </c>
      <c r="C511" s="31" t="s">
        <v>0</v>
      </c>
      <c r="D511" s="5">
        <v>34.0</v>
      </c>
      <c r="E511" s="6">
        <v>32.0</v>
      </c>
      <c r="F511" s="7">
        <v>60.0</v>
      </c>
      <c r="G511" s="8">
        <v>89.0</v>
      </c>
      <c r="H511" s="9">
        <v>168.0</v>
      </c>
      <c r="I511" s="10">
        <v>86.0</v>
      </c>
      <c r="J511" s="11">
        <v>46.0</v>
      </c>
      <c r="K511" s="12">
        <v>22.0</v>
      </c>
      <c r="L511" s="13">
        <v>80.0</v>
      </c>
      <c r="M511" s="31"/>
      <c r="N511" s="14">
        <v>31.0</v>
      </c>
      <c r="O511" s="15">
        <v>42.0</v>
      </c>
      <c r="P511" s="16">
        <v>32.0</v>
      </c>
      <c r="Q511" s="17">
        <v>49.0</v>
      </c>
      <c r="R511" s="18">
        <v>112.0</v>
      </c>
      <c r="S511" s="19">
        <v>17.0</v>
      </c>
      <c r="T511" s="20">
        <v>51.0</v>
      </c>
      <c r="U511" s="21">
        <v>85.0</v>
      </c>
      <c r="V511" s="22">
        <v>91.0</v>
      </c>
      <c r="W511" s="31"/>
      <c r="X511" s="14">
        <v>34.0</v>
      </c>
      <c r="Y511" s="15">
        <v>22.0</v>
      </c>
      <c r="Z511" s="16">
        <v>66.0</v>
      </c>
      <c r="AA511" s="17">
        <v>47.0</v>
      </c>
      <c r="AB511" s="18">
        <v>110.0</v>
      </c>
      <c r="AC511" s="19">
        <v>20.0</v>
      </c>
      <c r="AD511" s="20">
        <v>43.0</v>
      </c>
      <c r="AE511" s="21">
        <v>64.0</v>
      </c>
      <c r="AF511" s="22">
        <v>50.0</v>
      </c>
      <c r="AG511" s="37"/>
      <c r="AH511" s="14">
        <v>31.0</v>
      </c>
      <c r="AI511" s="15">
        <v>42.0</v>
      </c>
      <c r="AJ511" s="16">
        <v>32.0</v>
      </c>
      <c r="AK511" s="20">
        <v>51.0</v>
      </c>
      <c r="AL511" s="21">
        <v>85.0</v>
      </c>
      <c r="AM511" s="22">
        <v>91.0</v>
      </c>
      <c r="AN511" s="38">
        <f t="shared" ref="AN511:AP511" si="509">AH511/(AH511+AK511)</f>
        <v>0.3780487805</v>
      </c>
      <c r="AO511" s="38">
        <f t="shared" si="509"/>
        <v>0.3307086614</v>
      </c>
      <c r="AP511" s="38">
        <f t="shared" si="509"/>
        <v>0.2601626016</v>
      </c>
      <c r="AQ511" s="23"/>
      <c r="AR511" s="23"/>
      <c r="AS511" s="23"/>
    </row>
    <row r="512">
      <c r="A512" s="29">
        <v>7040.0</v>
      </c>
      <c r="B512" s="30">
        <v>2136.0</v>
      </c>
      <c r="C512" s="31" t="s">
        <v>0</v>
      </c>
      <c r="D512" s="5">
        <v>29.0</v>
      </c>
      <c r="E512" s="6">
        <v>32.0</v>
      </c>
      <c r="F512" s="7">
        <v>25.0</v>
      </c>
      <c r="G512" s="8">
        <v>111.0</v>
      </c>
      <c r="H512" s="9">
        <v>149.0</v>
      </c>
      <c r="I512" s="10">
        <v>77.0</v>
      </c>
      <c r="J512" s="11">
        <v>19.0</v>
      </c>
      <c r="K512" s="12">
        <v>33.0</v>
      </c>
      <c r="L512" s="13">
        <v>63.0</v>
      </c>
      <c r="M512" s="31"/>
      <c r="N512" s="14">
        <v>45.0</v>
      </c>
      <c r="O512" s="15">
        <v>33.0</v>
      </c>
      <c r="P512" s="16">
        <v>29.0</v>
      </c>
      <c r="Q512" s="17">
        <v>30.0</v>
      </c>
      <c r="R512" s="18">
        <v>111.0</v>
      </c>
      <c r="S512" s="19">
        <v>20.0</v>
      </c>
      <c r="T512" s="20">
        <v>58.0</v>
      </c>
      <c r="U512" s="21">
        <v>45.0</v>
      </c>
      <c r="V512" s="22">
        <v>59.0</v>
      </c>
      <c r="W512" s="31"/>
      <c r="X512" s="14">
        <v>27.0</v>
      </c>
      <c r="Y512" s="15">
        <v>11.0</v>
      </c>
      <c r="Z512" s="16">
        <v>40.0</v>
      </c>
      <c r="AA512" s="17">
        <v>32.0</v>
      </c>
      <c r="AB512" s="18">
        <v>120.0</v>
      </c>
      <c r="AC512" s="19">
        <v>20.0</v>
      </c>
      <c r="AD512" s="20">
        <v>58.0</v>
      </c>
      <c r="AE512" s="21">
        <v>48.0</v>
      </c>
      <c r="AF512" s="22">
        <v>35.0</v>
      </c>
      <c r="AG512" s="37"/>
      <c r="AH512" s="14">
        <v>45.0</v>
      </c>
      <c r="AI512" s="15">
        <v>33.0</v>
      </c>
      <c r="AJ512" s="16">
        <v>29.0</v>
      </c>
      <c r="AK512" s="20">
        <v>58.0</v>
      </c>
      <c r="AL512" s="21">
        <v>45.0</v>
      </c>
      <c r="AM512" s="22">
        <v>59.0</v>
      </c>
      <c r="AN512" s="38">
        <f t="shared" ref="AN512:AP512" si="510">AH512/(AH512+AK512)</f>
        <v>0.4368932039</v>
      </c>
      <c r="AO512" s="38">
        <f t="shared" si="510"/>
        <v>0.4230769231</v>
      </c>
      <c r="AP512" s="38">
        <f t="shared" si="510"/>
        <v>0.3295454545</v>
      </c>
      <c r="AQ512" s="23"/>
      <c r="AR512" s="23"/>
      <c r="AS512" s="23"/>
    </row>
    <row r="513">
      <c r="A513" s="29">
        <v>7041.0</v>
      </c>
      <c r="B513" s="30">
        <v>1818.0</v>
      </c>
      <c r="C513" s="31" t="s">
        <v>0</v>
      </c>
      <c r="D513" s="5">
        <v>27.0</v>
      </c>
      <c r="E513" s="6">
        <v>33.0</v>
      </c>
      <c r="F513" s="7">
        <v>38.0</v>
      </c>
      <c r="G513" s="8">
        <v>112.0</v>
      </c>
      <c r="H513" s="9">
        <v>158.0</v>
      </c>
      <c r="I513" s="10">
        <v>97.0</v>
      </c>
      <c r="J513" s="11">
        <v>17.0</v>
      </c>
      <c r="K513" s="12">
        <v>33.0</v>
      </c>
      <c r="L513" s="13">
        <v>49.0</v>
      </c>
      <c r="M513" s="31"/>
      <c r="N513" s="14">
        <v>47.0</v>
      </c>
      <c r="O513" s="15">
        <v>34.0</v>
      </c>
      <c r="P513" s="16">
        <v>48.0</v>
      </c>
      <c r="Q513" s="17">
        <v>34.0</v>
      </c>
      <c r="R513" s="18">
        <v>101.0</v>
      </c>
      <c r="S513" s="19">
        <v>20.0</v>
      </c>
      <c r="T513" s="20">
        <v>59.0</v>
      </c>
      <c r="U513" s="21">
        <v>45.0</v>
      </c>
      <c r="V513" s="22">
        <v>68.0</v>
      </c>
      <c r="W513" s="31"/>
      <c r="X513" s="14">
        <v>25.0</v>
      </c>
      <c r="Y513" s="15">
        <v>15.0</v>
      </c>
      <c r="Z513" s="16">
        <v>45.0</v>
      </c>
      <c r="AA513" s="17">
        <v>31.0</v>
      </c>
      <c r="AB513" s="18">
        <v>102.0</v>
      </c>
      <c r="AC513" s="19">
        <v>20.0</v>
      </c>
      <c r="AD513" s="20">
        <v>47.0</v>
      </c>
      <c r="AE513" s="21">
        <v>45.0</v>
      </c>
      <c r="AF513" s="22">
        <v>40.0</v>
      </c>
      <c r="AG513" s="37"/>
      <c r="AH513" s="14">
        <v>47.0</v>
      </c>
      <c r="AI513" s="15">
        <v>34.0</v>
      </c>
      <c r="AJ513" s="16">
        <v>48.0</v>
      </c>
      <c r="AK513" s="20">
        <v>59.0</v>
      </c>
      <c r="AL513" s="21">
        <v>45.0</v>
      </c>
      <c r="AM513" s="22">
        <v>68.0</v>
      </c>
      <c r="AN513" s="38">
        <f t="shared" ref="AN513:AP513" si="511">AH513/(AH513+AK513)</f>
        <v>0.4433962264</v>
      </c>
      <c r="AO513" s="38">
        <f t="shared" si="511"/>
        <v>0.4303797468</v>
      </c>
      <c r="AP513" s="38">
        <f t="shared" si="511"/>
        <v>0.4137931034</v>
      </c>
      <c r="AQ513" s="23"/>
      <c r="AR513" s="23"/>
      <c r="AS513" s="23"/>
    </row>
    <row r="514">
      <c r="A514" s="29">
        <v>7042.0</v>
      </c>
      <c r="B514" s="30">
        <v>1767.0</v>
      </c>
      <c r="C514" s="31" t="s">
        <v>0</v>
      </c>
      <c r="D514" s="5">
        <v>22.0</v>
      </c>
      <c r="E514" s="6">
        <v>28.0</v>
      </c>
      <c r="F514" s="7">
        <v>20.0</v>
      </c>
      <c r="G514" s="8">
        <v>61.0</v>
      </c>
      <c r="H514" s="9">
        <v>115.0</v>
      </c>
      <c r="I514" s="10">
        <v>40.0</v>
      </c>
      <c r="J514" s="11">
        <v>22.0</v>
      </c>
      <c r="K514" s="12">
        <v>26.0</v>
      </c>
      <c r="L514" s="13">
        <v>65.0</v>
      </c>
      <c r="M514" s="31"/>
      <c r="N514" s="14">
        <v>14.0</v>
      </c>
      <c r="O514" s="15">
        <v>9.0</v>
      </c>
      <c r="P514" s="16">
        <v>15.0</v>
      </c>
      <c r="Q514" s="17">
        <v>40.0</v>
      </c>
      <c r="R514" s="18">
        <v>106.0</v>
      </c>
      <c r="S514" s="19">
        <v>15.0</v>
      </c>
      <c r="T514" s="20">
        <v>28.0</v>
      </c>
      <c r="U514" s="21">
        <v>25.0</v>
      </c>
      <c r="V514" s="22">
        <v>45.0</v>
      </c>
      <c r="W514" s="31"/>
      <c r="X514" s="14">
        <v>9.0</v>
      </c>
      <c r="Y514" s="15">
        <v>9.0</v>
      </c>
      <c r="Z514" s="16">
        <v>23.0</v>
      </c>
      <c r="AA514" s="17">
        <v>41.0</v>
      </c>
      <c r="AB514" s="18">
        <v>115.0</v>
      </c>
      <c r="AC514" s="19">
        <v>15.0</v>
      </c>
      <c r="AD514" s="20">
        <v>18.0</v>
      </c>
      <c r="AE514" s="21">
        <v>14.0</v>
      </c>
      <c r="AF514" s="22">
        <v>28.0</v>
      </c>
      <c r="AG514" s="37"/>
      <c r="AH514" s="14">
        <v>14.0</v>
      </c>
      <c r="AI514" s="15">
        <v>9.0</v>
      </c>
      <c r="AJ514" s="16">
        <v>15.0</v>
      </c>
      <c r="AK514" s="20">
        <v>28.0</v>
      </c>
      <c r="AL514" s="21">
        <v>25.0</v>
      </c>
      <c r="AM514" s="22">
        <v>45.0</v>
      </c>
      <c r="AN514" s="38">
        <f t="shared" ref="AN514:AP514" si="512">AH514/(AH514+AK514)</f>
        <v>0.3333333333</v>
      </c>
      <c r="AO514" s="38">
        <f t="shared" si="512"/>
        <v>0.2647058824</v>
      </c>
      <c r="AP514" s="38">
        <f t="shared" si="512"/>
        <v>0.25</v>
      </c>
      <c r="AQ514" s="23"/>
      <c r="AR514" s="23"/>
      <c r="AS514" s="23"/>
    </row>
    <row r="515">
      <c r="A515" s="29">
        <v>7047.0</v>
      </c>
      <c r="B515" s="30">
        <v>2495.0</v>
      </c>
      <c r="C515" s="31" t="s">
        <v>0</v>
      </c>
      <c r="D515" s="5">
        <v>25.0</v>
      </c>
      <c r="E515" s="6">
        <v>41.0</v>
      </c>
      <c r="F515" s="7">
        <v>37.0</v>
      </c>
      <c r="G515" s="8">
        <v>69.0</v>
      </c>
      <c r="H515" s="9">
        <v>178.0</v>
      </c>
      <c r="I515" s="10">
        <v>71.0</v>
      </c>
      <c r="J515" s="11">
        <v>22.0</v>
      </c>
      <c r="K515" s="12">
        <v>17.0</v>
      </c>
      <c r="L515" s="13">
        <v>92.0</v>
      </c>
      <c r="M515" s="31"/>
      <c r="N515" s="14">
        <v>20.0</v>
      </c>
      <c r="O515" s="15">
        <v>14.0</v>
      </c>
      <c r="P515" s="16">
        <v>21.0</v>
      </c>
      <c r="Q515" s="17">
        <v>46.0</v>
      </c>
      <c r="R515" s="18">
        <v>185.0</v>
      </c>
      <c r="S515" s="19">
        <v>36.0</v>
      </c>
      <c r="T515" s="20">
        <v>24.0</v>
      </c>
      <c r="U515" s="21">
        <v>64.0</v>
      </c>
      <c r="V515" s="22">
        <v>44.0</v>
      </c>
      <c r="W515" s="31"/>
      <c r="X515" s="14">
        <v>17.0</v>
      </c>
      <c r="Y515" s="15">
        <v>11.0</v>
      </c>
      <c r="Z515" s="16">
        <v>28.0</v>
      </c>
      <c r="AA515" s="17">
        <v>45.0</v>
      </c>
      <c r="AB515" s="18">
        <v>188.0</v>
      </c>
      <c r="AC515" s="19">
        <v>38.0</v>
      </c>
      <c r="AD515" s="20">
        <v>22.0</v>
      </c>
      <c r="AE515" s="21">
        <v>45.0</v>
      </c>
      <c r="AF515" s="22">
        <v>26.0</v>
      </c>
      <c r="AG515" s="37"/>
      <c r="AH515" s="14">
        <v>20.0</v>
      </c>
      <c r="AI515" s="15">
        <v>14.0</v>
      </c>
      <c r="AJ515" s="16">
        <v>21.0</v>
      </c>
      <c r="AK515" s="20">
        <v>24.0</v>
      </c>
      <c r="AL515" s="21">
        <v>64.0</v>
      </c>
      <c r="AM515" s="22">
        <v>44.0</v>
      </c>
      <c r="AN515" s="38">
        <f t="shared" ref="AN515:AP515" si="513">AH515/(AH515+AK515)</f>
        <v>0.4545454545</v>
      </c>
      <c r="AO515" s="38">
        <f t="shared" si="513"/>
        <v>0.1794871795</v>
      </c>
      <c r="AP515" s="38">
        <f t="shared" si="513"/>
        <v>0.3230769231</v>
      </c>
      <c r="AQ515" s="23"/>
      <c r="AR515" s="23"/>
      <c r="AS515" s="23"/>
    </row>
    <row r="516">
      <c r="A516" s="29">
        <v>7053.0</v>
      </c>
      <c r="B516" s="30">
        <v>629.0</v>
      </c>
      <c r="C516" s="31" t="s">
        <v>0</v>
      </c>
      <c r="D516" s="5">
        <v>11.0</v>
      </c>
      <c r="E516" s="6">
        <v>21.0</v>
      </c>
      <c r="F516" s="7">
        <v>3.0</v>
      </c>
      <c r="G516" s="8">
        <v>13.0</v>
      </c>
      <c r="H516" s="9">
        <v>77.0</v>
      </c>
      <c r="I516" s="10">
        <v>18.0</v>
      </c>
      <c r="J516" s="11">
        <v>5.0</v>
      </c>
      <c r="K516" s="12">
        <v>5.0</v>
      </c>
      <c r="L516" s="13">
        <v>26.0</v>
      </c>
      <c r="M516" s="31"/>
      <c r="N516" s="14">
        <v>4.0</v>
      </c>
      <c r="O516" s="15">
        <v>11.0</v>
      </c>
      <c r="P516" s="16">
        <v>2.0</v>
      </c>
      <c r="Q516" s="17">
        <v>10.0</v>
      </c>
      <c r="R516" s="18">
        <v>66.0</v>
      </c>
      <c r="S516" s="19">
        <v>7.0</v>
      </c>
      <c r="T516" s="20">
        <v>14.0</v>
      </c>
      <c r="U516" s="21">
        <v>17.0</v>
      </c>
      <c r="V516" s="22">
        <v>11.0</v>
      </c>
      <c r="W516" s="31"/>
      <c r="X516" s="14">
        <v>2.0</v>
      </c>
      <c r="Y516" s="15">
        <v>4.0</v>
      </c>
      <c r="Z516" s="16">
        <v>6.0</v>
      </c>
      <c r="AA516" s="17">
        <v>10.0</v>
      </c>
      <c r="AB516" s="18">
        <v>61.0</v>
      </c>
      <c r="AC516" s="19">
        <v>6.0</v>
      </c>
      <c r="AD516" s="20">
        <v>9.0</v>
      </c>
      <c r="AE516" s="21">
        <v>16.0</v>
      </c>
      <c r="AF516" s="22">
        <v>7.0</v>
      </c>
      <c r="AG516" s="37"/>
      <c r="AH516" s="14">
        <v>4.0</v>
      </c>
      <c r="AI516" s="15">
        <v>11.0</v>
      </c>
      <c r="AJ516" s="16">
        <v>2.0</v>
      </c>
      <c r="AK516" s="20">
        <v>14.0</v>
      </c>
      <c r="AL516" s="21">
        <v>17.0</v>
      </c>
      <c r="AM516" s="22">
        <v>11.0</v>
      </c>
      <c r="AN516" s="38">
        <f t="shared" ref="AN516:AP516" si="514">AH516/(AH516+AK516)</f>
        <v>0.2222222222</v>
      </c>
      <c r="AO516" s="38">
        <f t="shared" si="514"/>
        <v>0.3928571429</v>
      </c>
      <c r="AP516" s="38">
        <f t="shared" si="514"/>
        <v>0.1538461538</v>
      </c>
      <c r="AQ516" s="23"/>
      <c r="AR516" s="23"/>
      <c r="AS516" s="23"/>
    </row>
    <row r="517">
      <c r="A517" s="29">
        <v>7055.0</v>
      </c>
      <c r="B517" s="30">
        <v>3274.0</v>
      </c>
      <c r="C517" s="31" t="s">
        <v>0</v>
      </c>
      <c r="D517" s="5">
        <v>30.0</v>
      </c>
      <c r="E517" s="6">
        <v>50.0</v>
      </c>
      <c r="F517" s="7">
        <v>33.0</v>
      </c>
      <c r="G517" s="8">
        <v>49.0</v>
      </c>
      <c r="H517" s="9">
        <v>106.0</v>
      </c>
      <c r="I517" s="10">
        <v>44.0</v>
      </c>
      <c r="J517" s="11">
        <v>30.0</v>
      </c>
      <c r="K517" s="12">
        <v>13.0</v>
      </c>
      <c r="L517" s="13">
        <v>68.0</v>
      </c>
      <c r="M517" s="31"/>
      <c r="N517" s="14">
        <v>15.0</v>
      </c>
      <c r="O517" s="15">
        <v>23.0</v>
      </c>
      <c r="P517" s="16">
        <v>13.0</v>
      </c>
      <c r="Q517" s="17">
        <v>41.0</v>
      </c>
      <c r="R517" s="18">
        <v>127.0</v>
      </c>
      <c r="S517" s="19">
        <v>33.0</v>
      </c>
      <c r="T517" s="20">
        <v>27.0</v>
      </c>
      <c r="U517" s="21">
        <v>27.0</v>
      </c>
      <c r="V517" s="22">
        <v>31.0</v>
      </c>
      <c r="W517" s="31"/>
      <c r="X517" s="14">
        <v>19.0</v>
      </c>
      <c r="Y517" s="15">
        <v>12.0</v>
      </c>
      <c r="Z517" s="16">
        <v>23.0</v>
      </c>
      <c r="AA517" s="17">
        <v>43.0</v>
      </c>
      <c r="AB517" s="18">
        <v>132.0</v>
      </c>
      <c r="AC517" s="19">
        <v>37.0</v>
      </c>
      <c r="AD517" s="20">
        <v>23.0</v>
      </c>
      <c r="AE517" s="21">
        <v>24.0</v>
      </c>
      <c r="AF517" s="22">
        <v>24.0</v>
      </c>
      <c r="AG517" s="37"/>
      <c r="AH517" s="14">
        <v>15.0</v>
      </c>
      <c r="AI517" s="15">
        <v>23.0</v>
      </c>
      <c r="AJ517" s="16">
        <v>13.0</v>
      </c>
      <c r="AK517" s="20">
        <v>27.0</v>
      </c>
      <c r="AL517" s="21">
        <v>27.0</v>
      </c>
      <c r="AM517" s="22">
        <v>31.0</v>
      </c>
      <c r="AN517" s="38">
        <f t="shared" ref="AN517:AP517" si="515">AH517/(AH517+AK517)</f>
        <v>0.3571428571</v>
      </c>
      <c r="AO517" s="38">
        <f t="shared" si="515"/>
        <v>0.46</v>
      </c>
      <c r="AP517" s="38">
        <f t="shared" si="515"/>
        <v>0.2954545455</v>
      </c>
      <c r="AQ517" s="23"/>
      <c r="AR517" s="23"/>
      <c r="AS517" s="23"/>
    </row>
    <row r="518">
      <c r="A518" s="29">
        <v>7056.0</v>
      </c>
      <c r="B518" s="30">
        <v>2345.0</v>
      </c>
      <c r="C518" s="31" t="s">
        <v>0</v>
      </c>
      <c r="D518" s="5">
        <v>29.0</v>
      </c>
      <c r="E518" s="6">
        <v>43.0</v>
      </c>
      <c r="F518" s="7">
        <v>28.0</v>
      </c>
      <c r="G518" s="8">
        <v>68.0</v>
      </c>
      <c r="H518" s="9">
        <v>166.0</v>
      </c>
      <c r="I518" s="10">
        <v>38.0</v>
      </c>
      <c r="J518" s="11">
        <v>26.0</v>
      </c>
      <c r="K518" s="12">
        <v>21.0</v>
      </c>
      <c r="L518" s="13">
        <v>93.0</v>
      </c>
      <c r="M518" s="31"/>
      <c r="N518" s="14">
        <v>27.0</v>
      </c>
      <c r="O518" s="15">
        <v>26.0</v>
      </c>
      <c r="P518" s="16">
        <v>11.0</v>
      </c>
      <c r="Q518" s="17">
        <v>41.0</v>
      </c>
      <c r="R518" s="18">
        <v>159.0</v>
      </c>
      <c r="S518" s="19">
        <v>24.0</v>
      </c>
      <c r="T518" s="20">
        <v>35.0</v>
      </c>
      <c r="U518" s="21">
        <v>66.0</v>
      </c>
      <c r="V518" s="22">
        <v>40.0</v>
      </c>
      <c r="W518" s="31"/>
      <c r="X518" s="14">
        <v>20.0</v>
      </c>
      <c r="Y518" s="15">
        <v>27.0</v>
      </c>
      <c r="Z518" s="16">
        <v>22.0</v>
      </c>
      <c r="AA518" s="17">
        <v>39.0</v>
      </c>
      <c r="AB518" s="18">
        <v>153.0</v>
      </c>
      <c r="AC518" s="19">
        <v>24.0</v>
      </c>
      <c r="AD518" s="20">
        <v>28.0</v>
      </c>
      <c r="AE518" s="21">
        <v>47.0</v>
      </c>
      <c r="AF518" s="22">
        <v>20.0</v>
      </c>
      <c r="AG518" s="37"/>
      <c r="AH518" s="14">
        <v>27.0</v>
      </c>
      <c r="AI518" s="15">
        <v>26.0</v>
      </c>
      <c r="AJ518" s="16">
        <v>11.0</v>
      </c>
      <c r="AK518" s="20">
        <v>35.0</v>
      </c>
      <c r="AL518" s="21">
        <v>66.0</v>
      </c>
      <c r="AM518" s="22">
        <v>40.0</v>
      </c>
      <c r="AN518" s="38">
        <f t="shared" ref="AN518:AP518" si="516">AH518/(AH518+AK518)</f>
        <v>0.435483871</v>
      </c>
      <c r="AO518" s="38">
        <f t="shared" si="516"/>
        <v>0.2826086957</v>
      </c>
      <c r="AP518" s="38">
        <f t="shared" si="516"/>
        <v>0.2156862745</v>
      </c>
      <c r="AQ518" s="23"/>
      <c r="AR518" s="23"/>
      <c r="AS518" s="23"/>
    </row>
    <row r="519">
      <c r="A519" s="29">
        <v>7057.0</v>
      </c>
      <c r="B519" s="30">
        <v>1104.0</v>
      </c>
      <c r="C519" s="31" t="s">
        <v>0</v>
      </c>
      <c r="D519" s="5">
        <v>13.0</v>
      </c>
      <c r="E519" s="6">
        <v>24.0</v>
      </c>
      <c r="F519" s="7">
        <v>10.0</v>
      </c>
      <c r="G519" s="8">
        <v>38.0</v>
      </c>
      <c r="H519" s="9">
        <v>79.0</v>
      </c>
      <c r="I519" s="10">
        <v>28.0</v>
      </c>
      <c r="J519" s="11">
        <v>12.0</v>
      </c>
      <c r="K519" s="12">
        <v>11.0</v>
      </c>
      <c r="L519" s="13">
        <v>43.0</v>
      </c>
      <c r="M519" s="31"/>
      <c r="N519" s="14">
        <v>13.0</v>
      </c>
      <c r="O519" s="15">
        <v>13.0</v>
      </c>
      <c r="P519" s="16">
        <v>11.0</v>
      </c>
      <c r="Q519" s="17">
        <v>19.0</v>
      </c>
      <c r="R519" s="18">
        <v>86.0</v>
      </c>
      <c r="S519" s="19">
        <v>12.0</v>
      </c>
      <c r="T519" s="20">
        <v>17.0</v>
      </c>
      <c r="U519" s="21">
        <v>22.0</v>
      </c>
      <c r="V519" s="22">
        <v>27.0</v>
      </c>
      <c r="W519" s="31"/>
      <c r="X519" s="14">
        <v>9.0</v>
      </c>
      <c r="Y519" s="15">
        <v>7.0</v>
      </c>
      <c r="Z519" s="16">
        <v>9.0</v>
      </c>
      <c r="AA519" s="17">
        <v>21.0</v>
      </c>
      <c r="AB519" s="18">
        <v>80.0</v>
      </c>
      <c r="AC519" s="19">
        <v>10.0</v>
      </c>
      <c r="AD519" s="20">
        <v>12.0</v>
      </c>
      <c r="AE519" s="21">
        <v>20.0</v>
      </c>
      <c r="AF519" s="22">
        <v>20.0</v>
      </c>
      <c r="AG519" s="37"/>
      <c r="AH519" s="14">
        <v>13.0</v>
      </c>
      <c r="AI519" s="15">
        <v>13.0</v>
      </c>
      <c r="AJ519" s="16">
        <v>11.0</v>
      </c>
      <c r="AK519" s="20">
        <v>17.0</v>
      </c>
      <c r="AL519" s="21">
        <v>22.0</v>
      </c>
      <c r="AM519" s="22">
        <v>27.0</v>
      </c>
      <c r="AN519" s="38">
        <f t="shared" ref="AN519:AP519" si="517">AH519/(AH519+AK519)</f>
        <v>0.4333333333</v>
      </c>
      <c r="AO519" s="38">
        <f t="shared" si="517"/>
        <v>0.3714285714</v>
      </c>
      <c r="AP519" s="38">
        <f t="shared" si="517"/>
        <v>0.2894736842</v>
      </c>
      <c r="AQ519" s="23"/>
      <c r="AR519" s="23"/>
      <c r="AS519" s="23"/>
    </row>
    <row r="520">
      <c r="A520" s="29">
        <v>7058.0</v>
      </c>
      <c r="B520" s="30">
        <v>922.0</v>
      </c>
      <c r="C520" s="31" t="s">
        <v>0</v>
      </c>
      <c r="D520" s="5">
        <v>14.0</v>
      </c>
      <c r="E520" s="6">
        <v>14.0</v>
      </c>
      <c r="F520" s="7">
        <v>10.0</v>
      </c>
      <c r="G520" s="8">
        <v>25.0</v>
      </c>
      <c r="H520" s="9">
        <v>71.0</v>
      </c>
      <c r="I520" s="10">
        <v>13.0</v>
      </c>
      <c r="J520" s="11">
        <v>11.0</v>
      </c>
      <c r="K520" s="12">
        <v>12.0</v>
      </c>
      <c r="L520" s="13">
        <v>51.0</v>
      </c>
      <c r="M520" s="31"/>
      <c r="N520" s="14">
        <v>15.0</v>
      </c>
      <c r="O520" s="15">
        <v>15.0</v>
      </c>
      <c r="P520" s="16">
        <v>3.0</v>
      </c>
      <c r="Q520" s="17">
        <v>16.0</v>
      </c>
      <c r="R520" s="18">
        <v>80.0</v>
      </c>
      <c r="S520" s="19">
        <v>12.0</v>
      </c>
      <c r="T520" s="20">
        <v>12.0</v>
      </c>
      <c r="U520" s="21">
        <v>23.0</v>
      </c>
      <c r="V520" s="22">
        <v>13.0</v>
      </c>
      <c r="W520" s="31"/>
      <c r="X520" s="14">
        <v>9.0</v>
      </c>
      <c r="Y520" s="15">
        <v>18.0</v>
      </c>
      <c r="Z520" s="16">
        <v>7.0</v>
      </c>
      <c r="AA520" s="17">
        <v>18.0</v>
      </c>
      <c r="AB520" s="18">
        <v>83.0</v>
      </c>
      <c r="AC520" s="19">
        <v>11.0</v>
      </c>
      <c r="AD520" s="20">
        <v>14.0</v>
      </c>
      <c r="AE520" s="21">
        <v>12.0</v>
      </c>
      <c r="AF520" s="22">
        <v>7.0</v>
      </c>
      <c r="AG520" s="37"/>
      <c r="AH520" s="14">
        <v>15.0</v>
      </c>
      <c r="AI520" s="15">
        <v>15.0</v>
      </c>
      <c r="AJ520" s="16">
        <v>3.0</v>
      </c>
      <c r="AK520" s="20">
        <v>12.0</v>
      </c>
      <c r="AL520" s="21">
        <v>23.0</v>
      </c>
      <c r="AM520" s="22">
        <v>13.0</v>
      </c>
      <c r="AN520" s="38">
        <f t="shared" ref="AN520:AP520" si="518">AH520/(AH520+AK520)</f>
        <v>0.5555555556</v>
      </c>
      <c r="AO520" s="38">
        <f t="shared" si="518"/>
        <v>0.3947368421</v>
      </c>
      <c r="AP520" s="38">
        <f t="shared" si="518"/>
        <v>0.1875</v>
      </c>
      <c r="AQ520" s="23"/>
      <c r="AR520" s="23"/>
      <c r="AS520" s="23"/>
    </row>
    <row r="521">
      <c r="A521" s="29">
        <v>7059.0</v>
      </c>
      <c r="B521" s="30">
        <v>2506.0</v>
      </c>
      <c r="C521" s="31" t="s">
        <v>0</v>
      </c>
      <c r="D521" s="5">
        <v>34.0</v>
      </c>
      <c r="E521" s="6">
        <v>70.0</v>
      </c>
      <c r="F521" s="7">
        <v>26.0</v>
      </c>
      <c r="G521" s="8">
        <v>106.0</v>
      </c>
      <c r="H521" s="9">
        <v>253.0</v>
      </c>
      <c r="I521" s="10">
        <v>86.0</v>
      </c>
      <c r="J521" s="11">
        <v>43.0</v>
      </c>
      <c r="K521" s="12">
        <v>38.0</v>
      </c>
      <c r="L521" s="13">
        <v>124.0</v>
      </c>
      <c r="M521" s="31"/>
      <c r="N521" s="14">
        <v>39.0</v>
      </c>
      <c r="O521" s="15">
        <v>42.0</v>
      </c>
      <c r="P521" s="16">
        <v>29.0</v>
      </c>
      <c r="Q521" s="17">
        <v>78.0</v>
      </c>
      <c r="R521" s="18">
        <v>227.0</v>
      </c>
      <c r="S521" s="19">
        <v>38.0</v>
      </c>
      <c r="T521" s="20">
        <v>59.0</v>
      </c>
      <c r="U521" s="21">
        <v>115.0</v>
      </c>
      <c r="V521" s="22">
        <v>74.0</v>
      </c>
      <c r="W521" s="31"/>
      <c r="X521" s="14">
        <v>21.0</v>
      </c>
      <c r="Y521" s="15">
        <v>20.0</v>
      </c>
      <c r="Z521" s="16">
        <v>23.0</v>
      </c>
      <c r="AA521" s="17">
        <v>73.0</v>
      </c>
      <c r="AB521" s="18">
        <v>228.0</v>
      </c>
      <c r="AC521" s="19">
        <v>40.0</v>
      </c>
      <c r="AD521" s="20">
        <v>53.0</v>
      </c>
      <c r="AE521" s="21">
        <v>96.0</v>
      </c>
      <c r="AF521" s="22">
        <v>67.0</v>
      </c>
      <c r="AG521" s="37"/>
      <c r="AH521" s="14">
        <v>39.0</v>
      </c>
      <c r="AI521" s="15">
        <v>42.0</v>
      </c>
      <c r="AJ521" s="16">
        <v>29.0</v>
      </c>
      <c r="AK521" s="20">
        <v>59.0</v>
      </c>
      <c r="AL521" s="21">
        <v>115.0</v>
      </c>
      <c r="AM521" s="22">
        <v>74.0</v>
      </c>
      <c r="AN521" s="38">
        <f t="shared" ref="AN521:AP521" si="519">AH521/(AH521+AK521)</f>
        <v>0.3979591837</v>
      </c>
      <c r="AO521" s="38">
        <f t="shared" si="519"/>
        <v>0.2675159236</v>
      </c>
      <c r="AP521" s="38">
        <f t="shared" si="519"/>
        <v>0.2815533981</v>
      </c>
      <c r="AQ521" s="23"/>
      <c r="AR521" s="23"/>
      <c r="AS521" s="23"/>
    </row>
    <row r="522">
      <c r="A522" s="29">
        <v>7060.0</v>
      </c>
      <c r="B522" s="30">
        <v>2246.0</v>
      </c>
      <c r="C522" s="31" t="s">
        <v>0</v>
      </c>
      <c r="D522" s="5">
        <v>21.0</v>
      </c>
      <c r="E522" s="6">
        <v>41.0</v>
      </c>
      <c r="F522" s="7">
        <v>23.0</v>
      </c>
      <c r="G522" s="8">
        <v>50.0</v>
      </c>
      <c r="H522" s="9">
        <v>155.0</v>
      </c>
      <c r="I522" s="10">
        <v>60.0</v>
      </c>
      <c r="J522" s="11">
        <v>27.0</v>
      </c>
      <c r="K522" s="12">
        <v>28.0</v>
      </c>
      <c r="L522" s="13">
        <v>71.0</v>
      </c>
      <c r="M522" s="31"/>
      <c r="N522" s="14">
        <v>25.0</v>
      </c>
      <c r="O522" s="15">
        <v>14.0</v>
      </c>
      <c r="P522" s="16">
        <v>22.0</v>
      </c>
      <c r="Q522" s="17">
        <v>32.0</v>
      </c>
      <c r="R522" s="18">
        <v>146.0</v>
      </c>
      <c r="S522" s="19">
        <v>38.0</v>
      </c>
      <c r="T522" s="20">
        <v>23.0</v>
      </c>
      <c r="U522" s="21">
        <v>33.0</v>
      </c>
      <c r="V522" s="22">
        <v>31.0</v>
      </c>
      <c r="W522" s="31"/>
      <c r="X522" s="14">
        <v>17.0</v>
      </c>
      <c r="Y522" s="15">
        <v>12.0</v>
      </c>
      <c r="Z522" s="16">
        <v>17.0</v>
      </c>
      <c r="AA522" s="17">
        <v>32.0</v>
      </c>
      <c r="AB522" s="18">
        <v>145.0</v>
      </c>
      <c r="AC522" s="19">
        <v>35.0</v>
      </c>
      <c r="AD522" s="20">
        <v>21.0</v>
      </c>
      <c r="AE522" s="21">
        <v>32.0</v>
      </c>
      <c r="AF522" s="22">
        <v>26.0</v>
      </c>
      <c r="AG522" s="37"/>
      <c r="AH522" s="14">
        <v>25.0</v>
      </c>
      <c r="AI522" s="15">
        <v>14.0</v>
      </c>
      <c r="AJ522" s="16">
        <v>22.0</v>
      </c>
      <c r="AK522" s="20">
        <v>23.0</v>
      </c>
      <c r="AL522" s="21">
        <v>33.0</v>
      </c>
      <c r="AM522" s="22">
        <v>31.0</v>
      </c>
      <c r="AN522" s="38">
        <f t="shared" ref="AN522:AP522" si="520">AH522/(AH522+AK522)</f>
        <v>0.5208333333</v>
      </c>
      <c r="AO522" s="38">
        <f t="shared" si="520"/>
        <v>0.2978723404</v>
      </c>
      <c r="AP522" s="38">
        <f t="shared" si="520"/>
        <v>0.4150943396</v>
      </c>
      <c r="AQ522" s="23"/>
      <c r="AR522" s="23"/>
      <c r="AS522" s="23"/>
    </row>
    <row r="523">
      <c r="A523" s="29">
        <v>7079.0</v>
      </c>
      <c r="B523" s="30">
        <v>2180.0</v>
      </c>
      <c r="C523" s="31" t="s">
        <v>0</v>
      </c>
      <c r="D523" s="5">
        <v>7.0</v>
      </c>
      <c r="E523" s="6">
        <v>27.0</v>
      </c>
      <c r="F523" s="7">
        <v>6.0</v>
      </c>
      <c r="G523" s="8">
        <v>24.0</v>
      </c>
      <c r="H523" s="9">
        <v>62.0</v>
      </c>
      <c r="I523" s="10">
        <v>17.0</v>
      </c>
      <c r="J523" s="11">
        <v>17.0</v>
      </c>
      <c r="K523" s="12">
        <v>15.0</v>
      </c>
      <c r="L523" s="13">
        <v>39.0</v>
      </c>
      <c r="M523" s="31"/>
      <c r="N523" s="14">
        <v>4.0</v>
      </c>
      <c r="O523" s="15">
        <v>4.0</v>
      </c>
      <c r="P523" s="16">
        <v>3.0</v>
      </c>
      <c r="Q523" s="17">
        <v>21.0</v>
      </c>
      <c r="R523" s="18">
        <v>66.0</v>
      </c>
      <c r="S523" s="19">
        <v>20.0</v>
      </c>
      <c r="T523" s="20">
        <v>15.0</v>
      </c>
      <c r="U523" s="21">
        <v>26.0</v>
      </c>
      <c r="V523" s="22">
        <v>9.0</v>
      </c>
      <c r="W523" s="31"/>
      <c r="X523" s="14">
        <v>0.0</v>
      </c>
      <c r="Y523" s="15">
        <v>5.0</v>
      </c>
      <c r="Z523" s="16">
        <v>3.0</v>
      </c>
      <c r="AA523" s="17">
        <v>22.0</v>
      </c>
      <c r="AB523" s="18">
        <v>63.0</v>
      </c>
      <c r="AC523" s="19">
        <v>20.0</v>
      </c>
      <c r="AD523" s="20">
        <v>16.0</v>
      </c>
      <c r="AE523" s="21">
        <v>23.0</v>
      </c>
      <c r="AF523" s="22">
        <v>9.0</v>
      </c>
      <c r="AG523" s="37"/>
      <c r="AH523" s="14">
        <v>4.0</v>
      </c>
      <c r="AI523" s="15">
        <v>4.0</v>
      </c>
      <c r="AJ523" s="16">
        <v>3.0</v>
      </c>
      <c r="AK523" s="20">
        <v>15.0</v>
      </c>
      <c r="AL523" s="21">
        <v>26.0</v>
      </c>
      <c r="AM523" s="22">
        <v>9.0</v>
      </c>
      <c r="AN523" s="38">
        <f t="shared" ref="AN523:AP523" si="521">AH523/(AH523+AK523)</f>
        <v>0.2105263158</v>
      </c>
      <c r="AO523" s="38">
        <f t="shared" si="521"/>
        <v>0.1333333333</v>
      </c>
      <c r="AP523" s="38">
        <f t="shared" si="521"/>
        <v>0.25</v>
      </c>
      <c r="AQ523" s="23"/>
      <c r="AR523" s="23"/>
      <c r="AS523" s="23"/>
    </row>
    <row r="524">
      <c r="A524" s="29">
        <v>7097.0</v>
      </c>
      <c r="B524" s="30">
        <v>1210.0</v>
      </c>
      <c r="C524" s="31" t="s">
        <v>0</v>
      </c>
      <c r="D524" s="5">
        <v>12.0</v>
      </c>
      <c r="E524" s="6">
        <v>12.0</v>
      </c>
      <c r="F524" s="7">
        <v>7.0</v>
      </c>
      <c r="G524" s="8">
        <v>19.0</v>
      </c>
      <c r="H524" s="9">
        <v>62.0</v>
      </c>
      <c r="I524" s="10">
        <v>21.0</v>
      </c>
      <c r="J524" s="11">
        <v>11.0</v>
      </c>
      <c r="K524" s="12">
        <v>11.0</v>
      </c>
      <c r="L524" s="13">
        <v>29.0</v>
      </c>
      <c r="M524" s="31"/>
      <c r="N524" s="14">
        <v>5.0</v>
      </c>
      <c r="O524" s="15">
        <v>3.0</v>
      </c>
      <c r="P524" s="16">
        <v>6.0</v>
      </c>
      <c r="Q524" s="17">
        <v>17.0</v>
      </c>
      <c r="R524" s="18">
        <v>57.0</v>
      </c>
      <c r="S524" s="19">
        <v>14.0</v>
      </c>
      <c r="T524" s="20">
        <v>14.0</v>
      </c>
      <c r="U524" s="21">
        <v>11.0</v>
      </c>
      <c r="V524" s="22">
        <v>11.0</v>
      </c>
      <c r="W524" s="31"/>
      <c r="X524" s="14">
        <v>5.0</v>
      </c>
      <c r="Y524" s="15">
        <v>2.0</v>
      </c>
      <c r="Z524" s="16">
        <v>7.0</v>
      </c>
      <c r="AA524" s="17">
        <v>18.0</v>
      </c>
      <c r="AB524" s="18">
        <v>54.0</v>
      </c>
      <c r="AC524" s="19">
        <v>14.0</v>
      </c>
      <c r="AD524" s="20">
        <v>13.0</v>
      </c>
      <c r="AE524" s="21">
        <v>8.0</v>
      </c>
      <c r="AF524" s="22">
        <v>7.0</v>
      </c>
      <c r="AG524" s="37"/>
      <c r="AH524" s="14">
        <v>5.0</v>
      </c>
      <c r="AI524" s="15">
        <v>3.0</v>
      </c>
      <c r="AJ524" s="16">
        <v>6.0</v>
      </c>
      <c r="AK524" s="20">
        <v>14.0</v>
      </c>
      <c r="AL524" s="21">
        <v>11.0</v>
      </c>
      <c r="AM524" s="22">
        <v>11.0</v>
      </c>
      <c r="AN524" s="38">
        <f t="shared" ref="AN524:AP524" si="522">AH524/(AH524+AK524)</f>
        <v>0.2631578947</v>
      </c>
      <c r="AO524" s="38">
        <f t="shared" si="522"/>
        <v>0.2142857143</v>
      </c>
      <c r="AP524" s="38">
        <f t="shared" si="522"/>
        <v>0.3529411765</v>
      </c>
      <c r="AQ524" s="23"/>
      <c r="AR524" s="23"/>
      <c r="AS524" s="23"/>
    </row>
    <row r="525">
      <c r="A525" s="29">
        <v>7311.0</v>
      </c>
      <c r="B525" s="30">
        <v>796.0</v>
      </c>
      <c r="C525" s="31" t="s">
        <v>0</v>
      </c>
      <c r="D525" s="5">
        <v>9.0</v>
      </c>
      <c r="E525" s="6">
        <v>10.0</v>
      </c>
      <c r="F525" s="7">
        <v>11.0</v>
      </c>
      <c r="G525" s="8">
        <v>20.0</v>
      </c>
      <c r="H525" s="9">
        <v>42.0</v>
      </c>
      <c r="I525" s="10">
        <v>4.0</v>
      </c>
      <c r="J525" s="11">
        <v>8.0</v>
      </c>
      <c r="K525" s="12">
        <v>1.0</v>
      </c>
      <c r="L525" s="13">
        <v>21.0</v>
      </c>
      <c r="M525" s="31"/>
      <c r="N525" s="14">
        <v>3.0</v>
      </c>
      <c r="O525" s="15">
        <v>5.0</v>
      </c>
      <c r="P525" s="16">
        <v>2.0</v>
      </c>
      <c r="Q525" s="17">
        <v>22.0</v>
      </c>
      <c r="R525" s="18">
        <v>41.0</v>
      </c>
      <c r="S525" s="19">
        <v>5.0</v>
      </c>
      <c r="T525" s="20">
        <v>6.0</v>
      </c>
      <c r="U525" s="21">
        <v>12.0</v>
      </c>
      <c r="V525" s="22">
        <v>3.0</v>
      </c>
      <c r="W525" s="31"/>
      <c r="X525" s="14">
        <v>4.0</v>
      </c>
      <c r="Y525" s="15">
        <v>2.0</v>
      </c>
      <c r="Z525" s="16">
        <v>6.0</v>
      </c>
      <c r="AA525" s="17">
        <v>20.0</v>
      </c>
      <c r="AB525" s="18">
        <v>40.0</v>
      </c>
      <c r="AC525" s="19">
        <v>5.0</v>
      </c>
      <c r="AD525" s="20">
        <v>5.0</v>
      </c>
      <c r="AE525" s="21">
        <v>10.0</v>
      </c>
      <c r="AF525" s="22">
        <v>1.0</v>
      </c>
      <c r="AG525" s="37"/>
      <c r="AH525" s="14">
        <v>3.0</v>
      </c>
      <c r="AI525" s="15">
        <v>5.0</v>
      </c>
      <c r="AJ525" s="16">
        <v>2.0</v>
      </c>
      <c r="AK525" s="20">
        <v>6.0</v>
      </c>
      <c r="AL525" s="21">
        <v>12.0</v>
      </c>
      <c r="AM525" s="22">
        <v>3.0</v>
      </c>
      <c r="AN525" s="38">
        <f t="shared" ref="AN525:AP525" si="523">AH525/(AH525+AK525)</f>
        <v>0.3333333333</v>
      </c>
      <c r="AO525" s="38">
        <f t="shared" si="523"/>
        <v>0.2941176471</v>
      </c>
      <c r="AP525" s="38">
        <f t="shared" si="523"/>
        <v>0.4</v>
      </c>
      <c r="AQ525" s="23"/>
      <c r="AR525" s="23"/>
      <c r="AS525" s="23"/>
    </row>
    <row r="526">
      <c r="A526" s="29">
        <v>7312.0</v>
      </c>
      <c r="B526" s="30">
        <v>2438.0</v>
      </c>
      <c r="C526" s="31" t="s">
        <v>0</v>
      </c>
      <c r="D526" s="5">
        <v>7.0</v>
      </c>
      <c r="E526" s="6">
        <v>20.0</v>
      </c>
      <c r="F526" s="7">
        <v>6.0</v>
      </c>
      <c r="G526" s="8">
        <v>28.0</v>
      </c>
      <c r="H526" s="9">
        <v>75.0</v>
      </c>
      <c r="I526" s="10">
        <v>31.0</v>
      </c>
      <c r="J526" s="11">
        <v>12.0</v>
      </c>
      <c r="K526" s="12">
        <v>23.0</v>
      </c>
      <c r="L526" s="13">
        <v>42.0</v>
      </c>
      <c r="M526" s="31"/>
      <c r="N526" s="14">
        <v>1.0</v>
      </c>
      <c r="O526" s="15">
        <v>4.0</v>
      </c>
      <c r="P526" s="16">
        <v>5.0</v>
      </c>
      <c r="Q526" s="17">
        <v>26.0</v>
      </c>
      <c r="R526" s="18">
        <v>87.0</v>
      </c>
      <c r="S526" s="19">
        <v>30.0</v>
      </c>
      <c r="T526" s="20">
        <v>7.0</v>
      </c>
      <c r="U526" s="21">
        <v>7.0</v>
      </c>
      <c r="V526" s="22">
        <v>19.0</v>
      </c>
      <c r="W526" s="31"/>
      <c r="X526" s="14">
        <v>2.0</v>
      </c>
      <c r="Y526" s="15">
        <v>0.0</v>
      </c>
      <c r="Z526" s="16">
        <v>6.0</v>
      </c>
      <c r="AA526" s="17">
        <v>25.0</v>
      </c>
      <c r="AB526" s="18">
        <v>97.0</v>
      </c>
      <c r="AC526" s="19">
        <v>31.0</v>
      </c>
      <c r="AD526" s="20">
        <v>3.0</v>
      </c>
      <c r="AE526" s="21">
        <v>6.0</v>
      </c>
      <c r="AF526" s="22">
        <v>9.0</v>
      </c>
      <c r="AG526" s="37"/>
      <c r="AH526" s="14">
        <v>1.0</v>
      </c>
      <c r="AI526" s="15">
        <v>4.0</v>
      </c>
      <c r="AJ526" s="16">
        <v>5.0</v>
      </c>
      <c r="AK526" s="20">
        <v>7.0</v>
      </c>
      <c r="AL526" s="21">
        <v>7.0</v>
      </c>
      <c r="AM526" s="22">
        <v>19.0</v>
      </c>
      <c r="AN526" s="38">
        <f t="shared" ref="AN526:AP526" si="524">AH526/(AH526+AK526)</f>
        <v>0.125</v>
      </c>
      <c r="AO526" s="38">
        <f t="shared" si="524"/>
        <v>0.3636363636</v>
      </c>
      <c r="AP526" s="38">
        <f t="shared" si="524"/>
        <v>0.2083333333</v>
      </c>
      <c r="AQ526" s="23"/>
      <c r="AR526" s="23"/>
      <c r="AS526" s="23"/>
    </row>
    <row r="527">
      <c r="A527" s="29">
        <v>7332.0</v>
      </c>
      <c r="B527" s="30">
        <v>2570.0</v>
      </c>
      <c r="C527" s="31" t="s">
        <v>0</v>
      </c>
      <c r="D527" s="5">
        <v>22.0</v>
      </c>
      <c r="E527" s="6">
        <v>28.0</v>
      </c>
      <c r="F527" s="7">
        <v>20.0</v>
      </c>
      <c r="G527" s="8">
        <v>39.0</v>
      </c>
      <c r="H527" s="9">
        <v>117.0</v>
      </c>
      <c r="I527" s="10">
        <v>32.0</v>
      </c>
      <c r="J527" s="11">
        <v>13.0</v>
      </c>
      <c r="K527" s="12">
        <v>14.0</v>
      </c>
      <c r="L527" s="13">
        <v>54.0</v>
      </c>
      <c r="M527" s="31"/>
      <c r="N527" s="14">
        <v>9.0</v>
      </c>
      <c r="O527" s="15">
        <v>2.0</v>
      </c>
      <c r="P527" s="16">
        <v>14.0</v>
      </c>
      <c r="Q527" s="17">
        <v>32.0</v>
      </c>
      <c r="R527" s="18">
        <v>130.0</v>
      </c>
      <c r="S527" s="19">
        <v>19.0</v>
      </c>
      <c r="T527" s="20">
        <v>22.0</v>
      </c>
      <c r="U527" s="21">
        <v>24.0</v>
      </c>
      <c r="V527" s="22">
        <v>23.0</v>
      </c>
      <c r="W527" s="31"/>
      <c r="X527" s="14">
        <v>10.0</v>
      </c>
      <c r="Y527" s="15">
        <v>0.0</v>
      </c>
      <c r="Z527" s="16">
        <v>10.0</v>
      </c>
      <c r="AA527" s="17">
        <v>30.0</v>
      </c>
      <c r="AB527" s="18">
        <v>137.0</v>
      </c>
      <c r="AC527" s="19">
        <v>18.0</v>
      </c>
      <c r="AD527" s="20">
        <v>13.0</v>
      </c>
      <c r="AE527" s="21">
        <v>14.0</v>
      </c>
      <c r="AF527" s="22">
        <v>18.0</v>
      </c>
      <c r="AG527" s="37"/>
      <c r="AH527" s="14">
        <v>9.0</v>
      </c>
      <c r="AI527" s="15">
        <v>2.0</v>
      </c>
      <c r="AJ527" s="16">
        <v>14.0</v>
      </c>
      <c r="AK527" s="20">
        <v>22.0</v>
      </c>
      <c r="AL527" s="21">
        <v>24.0</v>
      </c>
      <c r="AM527" s="22">
        <v>23.0</v>
      </c>
      <c r="AN527" s="38">
        <f t="shared" ref="AN527:AP527" si="525">AH527/(AH527+AK527)</f>
        <v>0.2903225806</v>
      </c>
      <c r="AO527" s="38">
        <f t="shared" si="525"/>
        <v>0.07692307692</v>
      </c>
      <c r="AP527" s="38">
        <f t="shared" si="525"/>
        <v>0.3783783784</v>
      </c>
      <c r="AQ527" s="23"/>
      <c r="AR527" s="23"/>
      <c r="AS527" s="23"/>
    </row>
    <row r="528">
      <c r="A528" s="29">
        <v>7334.0</v>
      </c>
      <c r="B528" s="30">
        <v>1131.0</v>
      </c>
      <c r="C528" s="31" t="s">
        <v>0</v>
      </c>
      <c r="D528" s="5">
        <v>11.0</v>
      </c>
      <c r="E528" s="6">
        <v>23.0</v>
      </c>
      <c r="F528" s="7">
        <v>7.0</v>
      </c>
      <c r="G528" s="8">
        <v>26.0</v>
      </c>
      <c r="H528" s="9">
        <v>77.0</v>
      </c>
      <c r="I528" s="10">
        <v>29.0</v>
      </c>
      <c r="J528" s="11">
        <v>5.0</v>
      </c>
      <c r="K528" s="12">
        <v>17.0</v>
      </c>
      <c r="L528" s="13">
        <v>28.0</v>
      </c>
      <c r="M528" s="31"/>
      <c r="N528" s="14">
        <v>2.0</v>
      </c>
      <c r="O528" s="15">
        <v>11.0</v>
      </c>
      <c r="P528" s="16">
        <v>12.0</v>
      </c>
      <c r="Q528" s="17">
        <v>19.0</v>
      </c>
      <c r="R528" s="18">
        <v>62.0</v>
      </c>
      <c r="S528" s="19">
        <v>9.0</v>
      </c>
      <c r="T528" s="20">
        <v>16.0</v>
      </c>
      <c r="U528" s="21">
        <v>21.0</v>
      </c>
      <c r="V528" s="22">
        <v>26.0</v>
      </c>
      <c r="W528" s="31"/>
      <c r="X528" s="14">
        <v>0.0</v>
      </c>
      <c r="Y528" s="15">
        <v>8.0</v>
      </c>
      <c r="Z528" s="16">
        <v>11.0</v>
      </c>
      <c r="AA528" s="17">
        <v>19.0</v>
      </c>
      <c r="AB528" s="18">
        <v>66.0</v>
      </c>
      <c r="AC528" s="19">
        <v>9.0</v>
      </c>
      <c r="AD528" s="20">
        <v>13.0</v>
      </c>
      <c r="AE528" s="21">
        <v>20.0</v>
      </c>
      <c r="AF528" s="22">
        <v>19.0</v>
      </c>
      <c r="AG528" s="37"/>
      <c r="AH528" s="14">
        <v>2.0</v>
      </c>
      <c r="AI528" s="15">
        <v>11.0</v>
      </c>
      <c r="AJ528" s="16">
        <v>12.0</v>
      </c>
      <c r="AK528" s="20">
        <v>16.0</v>
      </c>
      <c r="AL528" s="21">
        <v>21.0</v>
      </c>
      <c r="AM528" s="22">
        <v>26.0</v>
      </c>
      <c r="AN528" s="38">
        <f t="shared" ref="AN528:AP528" si="526">AH528/(AH528+AK528)</f>
        <v>0.1111111111</v>
      </c>
      <c r="AO528" s="38">
        <f t="shared" si="526"/>
        <v>0.34375</v>
      </c>
      <c r="AP528" s="38">
        <f t="shared" si="526"/>
        <v>0.3157894737</v>
      </c>
      <c r="AQ528" s="23"/>
      <c r="AR528" s="23"/>
      <c r="AS528" s="23"/>
    </row>
    <row r="529">
      <c r="A529" s="29">
        <v>7341.0</v>
      </c>
      <c r="B529" s="30">
        <v>2719.0</v>
      </c>
      <c r="C529" s="31" t="s">
        <v>0</v>
      </c>
      <c r="D529" s="5">
        <v>21.0</v>
      </c>
      <c r="E529" s="6">
        <v>44.0</v>
      </c>
      <c r="F529" s="7">
        <v>26.0</v>
      </c>
      <c r="G529" s="8">
        <v>68.0</v>
      </c>
      <c r="H529" s="9">
        <v>140.0</v>
      </c>
      <c r="I529" s="10">
        <v>38.0</v>
      </c>
      <c r="J529" s="11">
        <v>22.0</v>
      </c>
      <c r="K529" s="12">
        <v>18.0</v>
      </c>
      <c r="L529" s="13">
        <v>81.0</v>
      </c>
      <c r="M529" s="31"/>
      <c r="N529" s="14">
        <v>11.0</v>
      </c>
      <c r="O529" s="15">
        <v>26.0</v>
      </c>
      <c r="P529" s="16">
        <v>8.0</v>
      </c>
      <c r="Q529" s="17">
        <v>51.0</v>
      </c>
      <c r="R529" s="18">
        <v>152.0</v>
      </c>
      <c r="S529" s="19">
        <v>30.0</v>
      </c>
      <c r="T529" s="20">
        <v>35.0</v>
      </c>
      <c r="U529" s="21">
        <v>45.0</v>
      </c>
      <c r="V529" s="22">
        <v>27.0</v>
      </c>
      <c r="W529" s="31"/>
      <c r="X529" s="14">
        <v>16.0</v>
      </c>
      <c r="Y529" s="15">
        <v>14.0</v>
      </c>
      <c r="Z529" s="16">
        <v>11.0</v>
      </c>
      <c r="AA529" s="17">
        <v>53.0</v>
      </c>
      <c r="AB529" s="18">
        <v>146.0</v>
      </c>
      <c r="AC529" s="19">
        <v>33.0</v>
      </c>
      <c r="AD529" s="20">
        <v>22.0</v>
      </c>
      <c r="AE529" s="21">
        <v>38.0</v>
      </c>
      <c r="AF529" s="22">
        <v>18.0</v>
      </c>
      <c r="AG529" s="37"/>
      <c r="AH529" s="14">
        <v>11.0</v>
      </c>
      <c r="AI529" s="15">
        <v>26.0</v>
      </c>
      <c r="AJ529" s="16">
        <v>8.0</v>
      </c>
      <c r="AK529" s="20">
        <v>35.0</v>
      </c>
      <c r="AL529" s="21">
        <v>45.0</v>
      </c>
      <c r="AM529" s="22">
        <v>27.0</v>
      </c>
      <c r="AN529" s="38">
        <f t="shared" ref="AN529:AP529" si="527">AH529/(AH529+AK529)</f>
        <v>0.2391304348</v>
      </c>
      <c r="AO529" s="38">
        <f t="shared" si="527"/>
        <v>0.3661971831</v>
      </c>
      <c r="AP529" s="38">
        <f t="shared" si="527"/>
        <v>0.2285714286</v>
      </c>
      <c r="AQ529" s="23"/>
      <c r="AR529" s="23"/>
      <c r="AS529" s="23"/>
    </row>
    <row r="530">
      <c r="A530" s="29">
        <v>7352.0</v>
      </c>
      <c r="B530" s="30">
        <v>2920.0</v>
      </c>
      <c r="C530" s="31" t="s">
        <v>0</v>
      </c>
      <c r="D530" s="5">
        <v>40.0</v>
      </c>
      <c r="E530" s="6">
        <v>42.0</v>
      </c>
      <c r="F530" s="7">
        <v>51.0</v>
      </c>
      <c r="G530" s="8">
        <v>145.0</v>
      </c>
      <c r="H530" s="9">
        <v>274.0</v>
      </c>
      <c r="I530" s="10">
        <v>132.0</v>
      </c>
      <c r="J530" s="11">
        <v>46.0</v>
      </c>
      <c r="K530" s="12">
        <v>41.0</v>
      </c>
      <c r="L530" s="13">
        <v>96.0</v>
      </c>
      <c r="M530" s="31"/>
      <c r="N530" s="14">
        <v>44.0</v>
      </c>
      <c r="O530" s="15">
        <v>52.0</v>
      </c>
      <c r="P530" s="16">
        <v>42.0</v>
      </c>
      <c r="Q530" s="17">
        <v>63.0</v>
      </c>
      <c r="R530" s="18">
        <v>183.0</v>
      </c>
      <c r="S530" s="19">
        <v>38.0</v>
      </c>
      <c r="T530" s="20">
        <v>90.0</v>
      </c>
      <c r="U530" s="21">
        <v>87.0</v>
      </c>
      <c r="V530" s="22">
        <v>101.0</v>
      </c>
      <c r="W530" s="31"/>
      <c r="X530" s="14">
        <v>34.0</v>
      </c>
      <c r="Y530" s="15">
        <v>22.0</v>
      </c>
      <c r="Z530" s="16">
        <v>42.0</v>
      </c>
      <c r="AA530" s="17">
        <v>56.0</v>
      </c>
      <c r="AB530" s="18">
        <v>175.0</v>
      </c>
      <c r="AC530" s="19">
        <v>36.0</v>
      </c>
      <c r="AD530" s="20">
        <v>69.0</v>
      </c>
      <c r="AE530" s="21">
        <v>69.0</v>
      </c>
      <c r="AF530" s="22">
        <v>77.0</v>
      </c>
      <c r="AG530" s="37"/>
      <c r="AH530" s="14">
        <v>44.0</v>
      </c>
      <c r="AI530" s="15">
        <v>52.0</v>
      </c>
      <c r="AJ530" s="16">
        <v>42.0</v>
      </c>
      <c r="AK530" s="20">
        <v>90.0</v>
      </c>
      <c r="AL530" s="21">
        <v>87.0</v>
      </c>
      <c r="AM530" s="22">
        <v>101.0</v>
      </c>
      <c r="AN530" s="38">
        <f t="shared" ref="AN530:AP530" si="528">AH530/(AH530+AK530)</f>
        <v>0.328358209</v>
      </c>
      <c r="AO530" s="38">
        <f t="shared" si="528"/>
        <v>0.3741007194</v>
      </c>
      <c r="AP530" s="38">
        <f t="shared" si="528"/>
        <v>0.2937062937</v>
      </c>
      <c r="AQ530" s="23"/>
      <c r="AR530" s="23"/>
      <c r="AS530" s="23"/>
    </row>
    <row r="531">
      <c r="A531" s="29">
        <v>7355.0</v>
      </c>
      <c r="B531" s="30">
        <v>1480.0</v>
      </c>
      <c r="C531" s="31" t="s">
        <v>0</v>
      </c>
      <c r="D531" s="5">
        <v>15.0</v>
      </c>
      <c r="E531" s="6">
        <v>35.0</v>
      </c>
      <c r="F531" s="7">
        <v>26.0</v>
      </c>
      <c r="G531" s="8">
        <v>59.0</v>
      </c>
      <c r="H531" s="9">
        <v>103.0</v>
      </c>
      <c r="I531" s="10">
        <v>63.0</v>
      </c>
      <c r="J531" s="11">
        <v>20.0</v>
      </c>
      <c r="K531" s="12">
        <v>7.0</v>
      </c>
      <c r="L531" s="13">
        <v>52.0</v>
      </c>
      <c r="M531" s="31"/>
      <c r="N531" s="14">
        <v>24.0</v>
      </c>
      <c r="O531" s="15">
        <v>16.0</v>
      </c>
      <c r="P531" s="16">
        <v>23.0</v>
      </c>
      <c r="Q531" s="17">
        <v>33.0</v>
      </c>
      <c r="R531" s="18">
        <v>95.0</v>
      </c>
      <c r="S531" s="19">
        <v>13.0</v>
      </c>
      <c r="T531" s="20">
        <v>18.0</v>
      </c>
      <c r="U531" s="21">
        <v>33.0</v>
      </c>
      <c r="V531" s="22">
        <v>47.0</v>
      </c>
      <c r="W531" s="31"/>
      <c r="X531" s="14">
        <v>13.0</v>
      </c>
      <c r="Y531" s="15">
        <v>8.0</v>
      </c>
      <c r="Z531" s="16">
        <v>35.0</v>
      </c>
      <c r="AA531" s="17">
        <v>37.0</v>
      </c>
      <c r="AB531" s="18">
        <v>91.0</v>
      </c>
      <c r="AC531" s="19">
        <v>12.0</v>
      </c>
      <c r="AD531" s="20">
        <v>25.0</v>
      </c>
      <c r="AE531" s="21">
        <v>32.0</v>
      </c>
      <c r="AF531" s="22">
        <v>27.0</v>
      </c>
      <c r="AG531" s="37"/>
      <c r="AH531" s="14">
        <v>24.0</v>
      </c>
      <c r="AI531" s="15">
        <v>16.0</v>
      </c>
      <c r="AJ531" s="16">
        <v>23.0</v>
      </c>
      <c r="AK531" s="20">
        <v>18.0</v>
      </c>
      <c r="AL531" s="21">
        <v>33.0</v>
      </c>
      <c r="AM531" s="22">
        <v>47.0</v>
      </c>
      <c r="AN531" s="38">
        <f t="shared" ref="AN531:AP531" si="529">AH531/(AH531+AK531)</f>
        <v>0.5714285714</v>
      </c>
      <c r="AO531" s="38">
        <f t="shared" si="529"/>
        <v>0.3265306122</v>
      </c>
      <c r="AP531" s="38">
        <f t="shared" si="529"/>
        <v>0.3285714286</v>
      </c>
      <c r="AQ531" s="23"/>
      <c r="AR531" s="23"/>
      <c r="AS531" s="23"/>
    </row>
    <row r="532">
      <c r="A532" s="29">
        <v>7361.0</v>
      </c>
      <c r="B532" s="30">
        <v>1530.0</v>
      </c>
      <c r="C532" s="31" t="s">
        <v>0</v>
      </c>
      <c r="D532" s="5">
        <v>26.0</v>
      </c>
      <c r="E532" s="6">
        <v>26.0</v>
      </c>
      <c r="F532" s="7">
        <v>19.0</v>
      </c>
      <c r="G532" s="8">
        <v>73.0</v>
      </c>
      <c r="H532" s="9">
        <v>107.0</v>
      </c>
      <c r="I532" s="10">
        <v>48.0</v>
      </c>
      <c r="J532" s="11">
        <v>27.0</v>
      </c>
      <c r="K532" s="12">
        <v>30.0</v>
      </c>
      <c r="L532" s="13">
        <v>36.0</v>
      </c>
      <c r="M532" s="31"/>
      <c r="N532" s="14">
        <v>36.0</v>
      </c>
      <c r="O532" s="15">
        <v>27.0</v>
      </c>
      <c r="P532" s="16">
        <v>34.0</v>
      </c>
      <c r="Q532" s="17">
        <v>31.0</v>
      </c>
      <c r="R532" s="18">
        <v>80.0</v>
      </c>
      <c r="S532" s="19">
        <v>14.0</v>
      </c>
      <c r="T532" s="20">
        <v>35.0</v>
      </c>
      <c r="U532" s="21">
        <v>31.0</v>
      </c>
      <c r="V532" s="22">
        <v>40.0</v>
      </c>
      <c r="W532" s="31"/>
      <c r="X532" s="14">
        <v>26.0</v>
      </c>
      <c r="Y532" s="15">
        <v>12.0</v>
      </c>
      <c r="Z532" s="16">
        <v>33.0</v>
      </c>
      <c r="AA532" s="17">
        <v>33.0</v>
      </c>
      <c r="AB532" s="18">
        <v>71.0</v>
      </c>
      <c r="AC532" s="19">
        <v>13.0</v>
      </c>
      <c r="AD532" s="20">
        <v>38.0</v>
      </c>
      <c r="AE532" s="21">
        <v>30.0</v>
      </c>
      <c r="AF532" s="22">
        <v>27.0</v>
      </c>
      <c r="AG532" s="37"/>
      <c r="AH532" s="14">
        <v>36.0</v>
      </c>
      <c r="AI532" s="15">
        <v>27.0</v>
      </c>
      <c r="AJ532" s="16">
        <v>34.0</v>
      </c>
      <c r="AK532" s="20">
        <v>35.0</v>
      </c>
      <c r="AL532" s="21">
        <v>31.0</v>
      </c>
      <c r="AM532" s="22">
        <v>40.0</v>
      </c>
      <c r="AN532" s="38">
        <f t="shared" ref="AN532:AP532" si="530">AH532/(AH532+AK532)</f>
        <v>0.5070422535</v>
      </c>
      <c r="AO532" s="38">
        <f t="shared" si="530"/>
        <v>0.4655172414</v>
      </c>
      <c r="AP532" s="38">
        <f t="shared" si="530"/>
        <v>0.4594594595</v>
      </c>
      <c r="AQ532" s="23"/>
      <c r="AR532" s="23"/>
      <c r="AS532" s="23"/>
    </row>
    <row r="533">
      <c r="A533" s="29">
        <v>7366.0</v>
      </c>
      <c r="B533" s="30">
        <v>3061.0</v>
      </c>
      <c r="C533" s="31" t="s">
        <v>0</v>
      </c>
      <c r="D533" s="5">
        <v>19.0</v>
      </c>
      <c r="E533" s="6">
        <v>77.0</v>
      </c>
      <c r="F533" s="7">
        <v>35.0</v>
      </c>
      <c r="G533" s="8">
        <v>54.0</v>
      </c>
      <c r="H533" s="9">
        <v>222.0</v>
      </c>
      <c r="I533" s="10">
        <v>64.0</v>
      </c>
      <c r="J533" s="11">
        <v>27.0</v>
      </c>
      <c r="K533" s="12">
        <v>28.0</v>
      </c>
      <c r="L533" s="13">
        <v>134.0</v>
      </c>
      <c r="M533" s="31"/>
      <c r="N533" s="14">
        <v>18.0</v>
      </c>
      <c r="O533" s="15">
        <v>38.0</v>
      </c>
      <c r="P533" s="16">
        <v>21.0</v>
      </c>
      <c r="Q533" s="17">
        <v>34.0</v>
      </c>
      <c r="R533" s="18">
        <v>217.0</v>
      </c>
      <c r="S533" s="19">
        <v>32.0</v>
      </c>
      <c r="T533" s="20">
        <v>33.0</v>
      </c>
      <c r="U533" s="21">
        <v>78.0</v>
      </c>
      <c r="V533" s="22">
        <v>56.0</v>
      </c>
      <c r="W533" s="31"/>
      <c r="X533" s="14">
        <v>14.0</v>
      </c>
      <c r="Y533" s="15">
        <v>24.0</v>
      </c>
      <c r="Z533" s="16">
        <v>31.0</v>
      </c>
      <c r="AA533" s="17">
        <v>35.0</v>
      </c>
      <c r="AB533" s="18">
        <v>217.0</v>
      </c>
      <c r="AC533" s="19">
        <v>33.0</v>
      </c>
      <c r="AD533" s="20">
        <v>26.0</v>
      </c>
      <c r="AE533" s="21">
        <v>62.0</v>
      </c>
      <c r="AF533" s="22">
        <v>35.0</v>
      </c>
      <c r="AG533" s="37"/>
      <c r="AH533" s="14">
        <v>18.0</v>
      </c>
      <c r="AI533" s="15">
        <v>38.0</v>
      </c>
      <c r="AJ533" s="16">
        <v>21.0</v>
      </c>
      <c r="AK533" s="20">
        <v>33.0</v>
      </c>
      <c r="AL533" s="21">
        <v>78.0</v>
      </c>
      <c r="AM533" s="22">
        <v>56.0</v>
      </c>
      <c r="AN533" s="38">
        <f t="shared" ref="AN533:AP533" si="531">AH533/(AH533+AK533)</f>
        <v>0.3529411765</v>
      </c>
      <c r="AO533" s="38">
        <f t="shared" si="531"/>
        <v>0.3275862069</v>
      </c>
      <c r="AP533" s="38">
        <f t="shared" si="531"/>
        <v>0.2727272727</v>
      </c>
      <c r="AQ533" s="23"/>
      <c r="AR533" s="23"/>
      <c r="AS533" s="23"/>
    </row>
    <row r="534">
      <c r="A534" s="29">
        <v>7378.0</v>
      </c>
      <c r="B534" s="30">
        <v>2675.0</v>
      </c>
      <c r="C534" s="31" t="s">
        <v>0</v>
      </c>
      <c r="D534" s="5">
        <v>38.0</v>
      </c>
      <c r="E534" s="6">
        <v>113.0</v>
      </c>
      <c r="F534" s="7">
        <v>29.0</v>
      </c>
      <c r="G534" s="8">
        <v>98.0</v>
      </c>
      <c r="H534" s="9">
        <v>485.0</v>
      </c>
      <c r="I534" s="10">
        <v>79.0</v>
      </c>
      <c r="J534" s="11">
        <v>40.0</v>
      </c>
      <c r="K534" s="12">
        <v>27.0</v>
      </c>
      <c r="L534" s="13">
        <v>160.0</v>
      </c>
      <c r="M534" s="31"/>
      <c r="N534" s="14">
        <v>43.0</v>
      </c>
      <c r="O534" s="15">
        <v>95.0</v>
      </c>
      <c r="P534" s="16">
        <v>27.0</v>
      </c>
      <c r="Q534" s="17">
        <v>41.0</v>
      </c>
      <c r="R534" s="18">
        <v>296.0</v>
      </c>
      <c r="S534" s="19">
        <v>12.0</v>
      </c>
      <c r="T534" s="20">
        <v>70.0</v>
      </c>
      <c r="U534" s="21">
        <v>191.0</v>
      </c>
      <c r="V534" s="22">
        <v>73.0</v>
      </c>
      <c r="W534" s="31"/>
      <c r="X534" s="14">
        <v>31.0</v>
      </c>
      <c r="Y534" s="15">
        <v>51.0</v>
      </c>
      <c r="Z534" s="16">
        <v>36.0</v>
      </c>
      <c r="AA534" s="17">
        <v>42.0</v>
      </c>
      <c r="AB534" s="18">
        <v>296.0</v>
      </c>
      <c r="AC534" s="19">
        <v>15.0</v>
      </c>
      <c r="AD534" s="20">
        <v>58.0</v>
      </c>
      <c r="AE534" s="21">
        <v>173.0</v>
      </c>
      <c r="AF534" s="22">
        <v>53.0</v>
      </c>
      <c r="AG534" s="37"/>
      <c r="AH534" s="14">
        <v>43.0</v>
      </c>
      <c r="AI534" s="15">
        <v>95.0</v>
      </c>
      <c r="AJ534" s="16">
        <v>27.0</v>
      </c>
      <c r="AK534" s="20">
        <v>70.0</v>
      </c>
      <c r="AL534" s="21">
        <v>191.0</v>
      </c>
      <c r="AM534" s="22">
        <v>73.0</v>
      </c>
      <c r="AN534" s="38">
        <f t="shared" ref="AN534:AP534" si="532">AH534/(AH534+AK534)</f>
        <v>0.3805309735</v>
      </c>
      <c r="AO534" s="38">
        <f t="shared" si="532"/>
        <v>0.3321678322</v>
      </c>
      <c r="AP534" s="38">
        <f t="shared" si="532"/>
        <v>0.27</v>
      </c>
      <c r="AQ534" s="23"/>
      <c r="AR534" s="23"/>
      <c r="AS534" s="23"/>
    </row>
    <row r="535">
      <c r="A535" s="29">
        <v>7402.0</v>
      </c>
      <c r="B535" s="30">
        <v>3002.0</v>
      </c>
      <c r="C535" s="31" t="s">
        <v>0</v>
      </c>
      <c r="D535" s="5">
        <v>37.0</v>
      </c>
      <c r="E535" s="6">
        <v>59.0</v>
      </c>
      <c r="F535" s="7">
        <v>32.0</v>
      </c>
      <c r="G535" s="8">
        <v>90.0</v>
      </c>
      <c r="H535" s="9">
        <v>225.0</v>
      </c>
      <c r="I535" s="10">
        <v>97.0</v>
      </c>
      <c r="J535" s="11">
        <v>37.0</v>
      </c>
      <c r="K535" s="12">
        <v>42.0</v>
      </c>
      <c r="L535" s="13">
        <v>85.0</v>
      </c>
      <c r="M535" s="31"/>
      <c r="N535" s="14">
        <v>35.0</v>
      </c>
      <c r="O535" s="15">
        <v>43.0</v>
      </c>
      <c r="P535" s="16">
        <v>26.0</v>
      </c>
      <c r="Q535" s="17">
        <v>52.0</v>
      </c>
      <c r="R535" s="18">
        <v>172.0</v>
      </c>
      <c r="S535" s="19">
        <v>50.0</v>
      </c>
      <c r="T535" s="20">
        <v>58.0</v>
      </c>
      <c r="U535" s="21">
        <v>80.0</v>
      </c>
      <c r="V535" s="22">
        <v>67.0</v>
      </c>
      <c r="W535" s="31"/>
      <c r="X535" s="14">
        <v>26.0</v>
      </c>
      <c r="Y535" s="15">
        <v>28.0</v>
      </c>
      <c r="Z535" s="16">
        <v>24.0</v>
      </c>
      <c r="AA535" s="17">
        <v>49.0</v>
      </c>
      <c r="AB535" s="18">
        <v>176.0</v>
      </c>
      <c r="AC535" s="19">
        <v>47.0</v>
      </c>
      <c r="AD535" s="20">
        <v>63.0</v>
      </c>
      <c r="AE535" s="21">
        <v>70.0</v>
      </c>
      <c r="AF535" s="22">
        <v>50.0</v>
      </c>
      <c r="AG535" s="37"/>
      <c r="AH535" s="14">
        <v>35.0</v>
      </c>
      <c r="AI535" s="15">
        <v>43.0</v>
      </c>
      <c r="AJ535" s="16">
        <v>26.0</v>
      </c>
      <c r="AK535" s="20">
        <v>58.0</v>
      </c>
      <c r="AL535" s="21">
        <v>80.0</v>
      </c>
      <c r="AM535" s="22">
        <v>67.0</v>
      </c>
      <c r="AN535" s="38">
        <f t="shared" ref="AN535:AP535" si="533">AH535/(AH535+AK535)</f>
        <v>0.376344086</v>
      </c>
      <c r="AO535" s="38">
        <f t="shared" si="533"/>
        <v>0.3495934959</v>
      </c>
      <c r="AP535" s="38">
        <f t="shared" si="533"/>
        <v>0.2795698925</v>
      </c>
      <c r="AQ535" s="23"/>
      <c r="AR535" s="23"/>
      <c r="AS535" s="23"/>
    </row>
    <row r="536">
      <c r="A536" s="29">
        <v>7403.0</v>
      </c>
      <c r="B536" s="30">
        <v>3625.0</v>
      </c>
      <c r="C536" s="31" t="s">
        <v>0</v>
      </c>
      <c r="D536" s="5">
        <v>48.0</v>
      </c>
      <c r="E536" s="6">
        <v>66.0</v>
      </c>
      <c r="F536" s="7">
        <v>55.0</v>
      </c>
      <c r="G536" s="8">
        <v>123.0</v>
      </c>
      <c r="H536" s="9">
        <v>256.0</v>
      </c>
      <c r="I536" s="10">
        <v>105.0</v>
      </c>
      <c r="J536" s="11">
        <v>43.0</v>
      </c>
      <c r="K536" s="12">
        <v>49.0</v>
      </c>
      <c r="L536" s="13">
        <v>134.0</v>
      </c>
      <c r="M536" s="31"/>
      <c r="N536" s="14">
        <v>45.0</v>
      </c>
      <c r="O536" s="15">
        <v>57.0</v>
      </c>
      <c r="P536" s="16">
        <v>27.0</v>
      </c>
      <c r="Q536" s="17">
        <v>78.0</v>
      </c>
      <c r="R536" s="18">
        <v>272.0</v>
      </c>
      <c r="S536" s="19">
        <v>70.0</v>
      </c>
      <c r="T536" s="20">
        <v>66.0</v>
      </c>
      <c r="U536" s="21">
        <v>75.0</v>
      </c>
      <c r="V536" s="22">
        <v>73.0</v>
      </c>
      <c r="W536" s="31"/>
      <c r="X536" s="14">
        <v>35.0</v>
      </c>
      <c r="Y536" s="15">
        <v>26.0</v>
      </c>
      <c r="Z536" s="16">
        <v>42.0</v>
      </c>
      <c r="AA536" s="17">
        <v>74.0</v>
      </c>
      <c r="AB536" s="18">
        <v>266.0</v>
      </c>
      <c r="AC536" s="19">
        <v>69.0</v>
      </c>
      <c r="AD536" s="20">
        <v>57.0</v>
      </c>
      <c r="AE536" s="21">
        <v>75.0</v>
      </c>
      <c r="AF536" s="22">
        <v>46.0</v>
      </c>
      <c r="AG536" s="37"/>
      <c r="AH536" s="14">
        <v>45.0</v>
      </c>
      <c r="AI536" s="15">
        <v>57.0</v>
      </c>
      <c r="AJ536" s="16">
        <v>27.0</v>
      </c>
      <c r="AK536" s="20">
        <v>66.0</v>
      </c>
      <c r="AL536" s="21">
        <v>75.0</v>
      </c>
      <c r="AM536" s="22">
        <v>73.0</v>
      </c>
      <c r="AN536" s="38">
        <f t="shared" ref="AN536:AP536" si="534">AH536/(AH536+AK536)</f>
        <v>0.4054054054</v>
      </c>
      <c r="AO536" s="38">
        <f t="shared" si="534"/>
        <v>0.4318181818</v>
      </c>
      <c r="AP536" s="38">
        <f t="shared" si="534"/>
        <v>0.27</v>
      </c>
      <c r="AQ536" s="23"/>
      <c r="AR536" s="23"/>
      <c r="AS536" s="23"/>
    </row>
    <row r="537">
      <c r="A537" s="29">
        <v>7405.0</v>
      </c>
      <c r="B537" s="30">
        <v>1548.0</v>
      </c>
      <c r="C537" s="31" t="s">
        <v>0</v>
      </c>
      <c r="D537" s="5">
        <v>12.0</v>
      </c>
      <c r="E537" s="6">
        <v>21.0</v>
      </c>
      <c r="F537" s="7">
        <v>21.0</v>
      </c>
      <c r="G537" s="8">
        <v>48.0</v>
      </c>
      <c r="H537" s="9">
        <v>124.0</v>
      </c>
      <c r="I537" s="10">
        <v>45.0</v>
      </c>
      <c r="J537" s="11">
        <v>18.0</v>
      </c>
      <c r="K537" s="12">
        <v>23.0</v>
      </c>
      <c r="L537" s="13">
        <v>58.0</v>
      </c>
      <c r="M537" s="31"/>
      <c r="N537" s="14">
        <v>11.0</v>
      </c>
      <c r="O537" s="15">
        <v>22.0</v>
      </c>
      <c r="P537" s="16">
        <v>19.0</v>
      </c>
      <c r="Q537" s="17">
        <v>28.0</v>
      </c>
      <c r="R537" s="18">
        <v>113.0</v>
      </c>
      <c r="S537" s="19">
        <v>19.0</v>
      </c>
      <c r="T537" s="20">
        <v>25.0</v>
      </c>
      <c r="U537" s="21">
        <v>33.0</v>
      </c>
      <c r="V537" s="22">
        <v>30.0</v>
      </c>
      <c r="W537" s="31"/>
      <c r="X537" s="14">
        <v>7.0</v>
      </c>
      <c r="Y537" s="15">
        <v>11.0</v>
      </c>
      <c r="Z537" s="16">
        <v>21.0</v>
      </c>
      <c r="AA537" s="17">
        <v>25.0</v>
      </c>
      <c r="AB537" s="18">
        <v>105.0</v>
      </c>
      <c r="AC537" s="19">
        <v>18.0</v>
      </c>
      <c r="AD537" s="20">
        <v>22.0</v>
      </c>
      <c r="AE537" s="21">
        <v>35.0</v>
      </c>
      <c r="AF537" s="22">
        <v>25.0</v>
      </c>
      <c r="AG537" s="37"/>
      <c r="AH537" s="14">
        <v>11.0</v>
      </c>
      <c r="AI537" s="15">
        <v>22.0</v>
      </c>
      <c r="AJ537" s="16">
        <v>19.0</v>
      </c>
      <c r="AK537" s="20">
        <v>25.0</v>
      </c>
      <c r="AL537" s="21">
        <v>33.0</v>
      </c>
      <c r="AM537" s="22">
        <v>30.0</v>
      </c>
      <c r="AN537" s="38">
        <f t="shared" ref="AN537:AP537" si="535">AH537/(AH537+AK537)</f>
        <v>0.3055555556</v>
      </c>
      <c r="AO537" s="38">
        <f t="shared" si="535"/>
        <v>0.4</v>
      </c>
      <c r="AP537" s="38">
        <f t="shared" si="535"/>
        <v>0.387755102</v>
      </c>
      <c r="AQ537" s="23"/>
      <c r="AR537" s="23"/>
      <c r="AS537" s="23"/>
    </row>
    <row r="538">
      <c r="A538" s="29">
        <v>7410.0</v>
      </c>
      <c r="B538" s="30">
        <v>1310.0</v>
      </c>
      <c r="C538" s="31" t="s">
        <v>0</v>
      </c>
      <c r="D538" s="5">
        <v>9.0</v>
      </c>
      <c r="E538" s="6">
        <v>29.0</v>
      </c>
      <c r="F538" s="7">
        <v>23.0</v>
      </c>
      <c r="G538" s="8">
        <v>54.0</v>
      </c>
      <c r="H538" s="9">
        <v>100.0</v>
      </c>
      <c r="I538" s="10">
        <v>35.0</v>
      </c>
      <c r="J538" s="11">
        <v>21.0</v>
      </c>
      <c r="K538" s="12">
        <v>11.0</v>
      </c>
      <c r="L538" s="13">
        <v>54.0</v>
      </c>
      <c r="M538" s="31"/>
      <c r="N538" s="14">
        <v>15.0</v>
      </c>
      <c r="O538" s="15">
        <v>18.0</v>
      </c>
      <c r="P538" s="16">
        <v>16.0</v>
      </c>
      <c r="Q538" s="17">
        <v>28.0</v>
      </c>
      <c r="R538" s="18">
        <v>94.0</v>
      </c>
      <c r="S538" s="19">
        <v>14.0</v>
      </c>
      <c r="T538" s="20">
        <v>31.0</v>
      </c>
      <c r="U538" s="21">
        <v>42.0</v>
      </c>
      <c r="V538" s="22">
        <v>30.0</v>
      </c>
      <c r="W538" s="31"/>
      <c r="X538" s="14">
        <v>11.0</v>
      </c>
      <c r="Y538" s="15">
        <v>12.0</v>
      </c>
      <c r="Z538" s="16">
        <v>15.0</v>
      </c>
      <c r="AA538" s="17">
        <v>26.0</v>
      </c>
      <c r="AB538" s="18">
        <v>92.0</v>
      </c>
      <c r="AC538" s="19">
        <v>13.0</v>
      </c>
      <c r="AD538" s="20">
        <v>16.0</v>
      </c>
      <c r="AE538" s="21">
        <v>35.0</v>
      </c>
      <c r="AF538" s="22">
        <v>25.0</v>
      </c>
      <c r="AG538" s="37"/>
      <c r="AH538" s="14">
        <v>15.0</v>
      </c>
      <c r="AI538" s="15">
        <v>18.0</v>
      </c>
      <c r="AJ538" s="16">
        <v>16.0</v>
      </c>
      <c r="AK538" s="20">
        <v>31.0</v>
      </c>
      <c r="AL538" s="21">
        <v>42.0</v>
      </c>
      <c r="AM538" s="22">
        <v>30.0</v>
      </c>
      <c r="AN538" s="38">
        <f t="shared" ref="AN538:AP538" si="536">AH538/(AH538+AK538)</f>
        <v>0.3260869565</v>
      </c>
      <c r="AO538" s="38">
        <f t="shared" si="536"/>
        <v>0.3</v>
      </c>
      <c r="AP538" s="38">
        <f t="shared" si="536"/>
        <v>0.347826087</v>
      </c>
      <c r="AQ538" s="23"/>
      <c r="AR538" s="23"/>
      <c r="AS538" s="23"/>
    </row>
    <row r="539">
      <c r="A539" s="29">
        <v>7411.0</v>
      </c>
      <c r="B539" s="30">
        <v>2390.0</v>
      </c>
      <c r="C539" s="31" t="s">
        <v>0</v>
      </c>
      <c r="D539" s="5">
        <v>16.0</v>
      </c>
      <c r="E539" s="6">
        <v>43.0</v>
      </c>
      <c r="F539" s="7">
        <v>16.0</v>
      </c>
      <c r="G539" s="8">
        <v>60.0</v>
      </c>
      <c r="H539" s="9">
        <v>165.0</v>
      </c>
      <c r="I539" s="10">
        <v>56.0</v>
      </c>
      <c r="J539" s="11">
        <v>40.0</v>
      </c>
      <c r="K539" s="12">
        <v>23.0</v>
      </c>
      <c r="L539" s="13">
        <v>88.0</v>
      </c>
      <c r="M539" s="31"/>
      <c r="N539" s="14">
        <v>12.0</v>
      </c>
      <c r="O539" s="15">
        <v>26.0</v>
      </c>
      <c r="P539" s="16">
        <v>10.0</v>
      </c>
      <c r="Q539" s="17">
        <v>56.0</v>
      </c>
      <c r="R539" s="18">
        <v>164.0</v>
      </c>
      <c r="S539" s="19">
        <v>38.0</v>
      </c>
      <c r="T539" s="20">
        <v>31.0</v>
      </c>
      <c r="U539" s="21">
        <v>45.0</v>
      </c>
      <c r="V539" s="22">
        <v>38.0</v>
      </c>
      <c r="W539" s="31"/>
      <c r="X539" s="14">
        <v>13.0</v>
      </c>
      <c r="Y539" s="15">
        <v>14.0</v>
      </c>
      <c r="Z539" s="16">
        <v>10.0</v>
      </c>
      <c r="AA539" s="17">
        <v>57.0</v>
      </c>
      <c r="AB539" s="18">
        <v>165.0</v>
      </c>
      <c r="AC539" s="19">
        <v>37.0</v>
      </c>
      <c r="AD539" s="20">
        <v>21.0</v>
      </c>
      <c r="AE539" s="21">
        <v>40.0</v>
      </c>
      <c r="AF539" s="22">
        <v>20.0</v>
      </c>
      <c r="AG539" s="37"/>
      <c r="AH539" s="14">
        <v>12.0</v>
      </c>
      <c r="AI539" s="15">
        <v>26.0</v>
      </c>
      <c r="AJ539" s="16">
        <v>10.0</v>
      </c>
      <c r="AK539" s="20">
        <v>31.0</v>
      </c>
      <c r="AL539" s="21">
        <v>45.0</v>
      </c>
      <c r="AM539" s="22">
        <v>38.0</v>
      </c>
      <c r="AN539" s="38">
        <f t="shared" ref="AN539:AP539" si="537">AH539/(AH539+AK539)</f>
        <v>0.2790697674</v>
      </c>
      <c r="AO539" s="38">
        <f t="shared" si="537"/>
        <v>0.3661971831</v>
      </c>
      <c r="AP539" s="38">
        <f t="shared" si="537"/>
        <v>0.2083333333</v>
      </c>
      <c r="AQ539" s="23"/>
      <c r="AR539" s="23"/>
      <c r="AS539" s="23"/>
    </row>
    <row r="540">
      <c r="A540" s="29">
        <v>7414.0</v>
      </c>
      <c r="B540" s="30">
        <v>2248.0</v>
      </c>
      <c r="C540" s="31" t="s">
        <v>0</v>
      </c>
      <c r="D540" s="5">
        <v>13.0</v>
      </c>
      <c r="E540" s="6">
        <v>40.0</v>
      </c>
      <c r="F540" s="7">
        <v>23.0</v>
      </c>
      <c r="G540" s="8">
        <v>60.0</v>
      </c>
      <c r="H540" s="9">
        <v>197.0</v>
      </c>
      <c r="I540" s="10">
        <v>40.0</v>
      </c>
      <c r="J540" s="11">
        <v>21.0</v>
      </c>
      <c r="K540" s="12">
        <v>24.0</v>
      </c>
      <c r="L540" s="13">
        <v>106.0</v>
      </c>
      <c r="M540" s="31"/>
      <c r="N540" s="14">
        <v>23.0</v>
      </c>
      <c r="O540" s="15">
        <v>30.0</v>
      </c>
      <c r="P540" s="16">
        <v>13.0</v>
      </c>
      <c r="Q540" s="17">
        <v>33.0</v>
      </c>
      <c r="R540" s="18">
        <v>195.0</v>
      </c>
      <c r="S540" s="19">
        <v>26.0</v>
      </c>
      <c r="T540" s="20">
        <v>26.0</v>
      </c>
      <c r="U540" s="21">
        <v>50.0</v>
      </c>
      <c r="V540" s="22">
        <v>33.0</v>
      </c>
      <c r="W540" s="31"/>
      <c r="X540" s="14">
        <v>11.0</v>
      </c>
      <c r="Y540" s="15">
        <v>11.0</v>
      </c>
      <c r="Z540" s="16">
        <v>22.0</v>
      </c>
      <c r="AA540" s="17">
        <v>31.0</v>
      </c>
      <c r="AB540" s="18">
        <v>194.0</v>
      </c>
      <c r="AC540" s="19">
        <v>22.0</v>
      </c>
      <c r="AD540" s="20">
        <v>26.0</v>
      </c>
      <c r="AE540" s="21">
        <v>47.0</v>
      </c>
      <c r="AF540" s="22">
        <v>23.0</v>
      </c>
      <c r="AG540" s="37"/>
      <c r="AH540" s="14">
        <v>23.0</v>
      </c>
      <c r="AI540" s="15">
        <v>30.0</v>
      </c>
      <c r="AJ540" s="16">
        <v>13.0</v>
      </c>
      <c r="AK540" s="20">
        <v>26.0</v>
      </c>
      <c r="AL540" s="21">
        <v>50.0</v>
      </c>
      <c r="AM540" s="22">
        <v>33.0</v>
      </c>
      <c r="AN540" s="38">
        <f t="shared" ref="AN540:AP540" si="538">AH540/(AH540+AK540)</f>
        <v>0.4693877551</v>
      </c>
      <c r="AO540" s="38">
        <f t="shared" si="538"/>
        <v>0.375</v>
      </c>
      <c r="AP540" s="38">
        <f t="shared" si="538"/>
        <v>0.2826086957</v>
      </c>
      <c r="AQ540" s="23"/>
      <c r="AR540" s="23"/>
      <c r="AS540" s="23"/>
    </row>
    <row r="541">
      <c r="A541" s="29">
        <v>7415.0</v>
      </c>
      <c r="B541" s="30">
        <v>3127.0</v>
      </c>
      <c r="C541" s="31" t="s">
        <v>0</v>
      </c>
      <c r="D541" s="5">
        <v>44.0</v>
      </c>
      <c r="E541" s="6">
        <v>61.0</v>
      </c>
      <c r="F541" s="7">
        <v>59.0</v>
      </c>
      <c r="G541" s="8">
        <v>122.0</v>
      </c>
      <c r="H541" s="9">
        <v>229.0</v>
      </c>
      <c r="I541" s="10">
        <v>98.0</v>
      </c>
      <c r="J541" s="11">
        <v>44.0</v>
      </c>
      <c r="K541" s="12">
        <v>30.0</v>
      </c>
      <c r="L541" s="13">
        <v>109.0</v>
      </c>
      <c r="M541" s="31"/>
      <c r="N541" s="14">
        <v>24.0</v>
      </c>
      <c r="O541" s="15">
        <v>39.0</v>
      </c>
      <c r="P541" s="16">
        <v>34.0</v>
      </c>
      <c r="Q541" s="17">
        <v>85.0</v>
      </c>
      <c r="R541" s="18">
        <v>222.0</v>
      </c>
      <c r="S541" s="19">
        <v>38.0</v>
      </c>
      <c r="T541" s="20">
        <v>71.0</v>
      </c>
      <c r="U541" s="21">
        <v>69.0</v>
      </c>
      <c r="V541" s="22">
        <v>79.0</v>
      </c>
      <c r="W541" s="31"/>
      <c r="X541" s="14">
        <v>25.0</v>
      </c>
      <c r="Y541" s="15">
        <v>31.0</v>
      </c>
      <c r="Z541" s="16">
        <v>47.0</v>
      </c>
      <c r="AA541" s="17">
        <v>80.0</v>
      </c>
      <c r="AB541" s="18">
        <v>220.0</v>
      </c>
      <c r="AC541" s="19">
        <v>44.0</v>
      </c>
      <c r="AD541" s="20">
        <v>51.0</v>
      </c>
      <c r="AE541" s="21">
        <v>63.0</v>
      </c>
      <c r="AF541" s="22">
        <v>54.0</v>
      </c>
      <c r="AG541" s="37"/>
      <c r="AH541" s="14">
        <v>24.0</v>
      </c>
      <c r="AI541" s="15">
        <v>39.0</v>
      </c>
      <c r="AJ541" s="16">
        <v>34.0</v>
      </c>
      <c r="AK541" s="20">
        <v>71.0</v>
      </c>
      <c r="AL541" s="21">
        <v>69.0</v>
      </c>
      <c r="AM541" s="22">
        <v>79.0</v>
      </c>
      <c r="AN541" s="38">
        <f t="shared" ref="AN541:AP541" si="539">AH541/(AH541+AK541)</f>
        <v>0.2526315789</v>
      </c>
      <c r="AO541" s="38">
        <f t="shared" si="539"/>
        <v>0.3611111111</v>
      </c>
      <c r="AP541" s="38">
        <f t="shared" si="539"/>
        <v>0.3008849558</v>
      </c>
      <c r="AQ541" s="23"/>
      <c r="AR541" s="23"/>
      <c r="AS541" s="23"/>
    </row>
    <row r="542">
      <c r="A542" s="29">
        <v>7417.0</v>
      </c>
      <c r="B542" s="30">
        <v>2919.0</v>
      </c>
      <c r="C542" s="31" t="s">
        <v>0</v>
      </c>
      <c r="D542" s="5">
        <v>35.0</v>
      </c>
      <c r="E542" s="6">
        <v>40.0</v>
      </c>
      <c r="F542" s="7">
        <v>27.0</v>
      </c>
      <c r="G542" s="8">
        <v>86.0</v>
      </c>
      <c r="H542" s="9">
        <v>186.0</v>
      </c>
      <c r="I542" s="10">
        <v>52.0</v>
      </c>
      <c r="J542" s="11">
        <v>26.0</v>
      </c>
      <c r="K542" s="12">
        <v>25.0</v>
      </c>
      <c r="L542" s="13">
        <v>77.0</v>
      </c>
      <c r="M542" s="31"/>
      <c r="N542" s="14">
        <v>31.0</v>
      </c>
      <c r="O542" s="15">
        <v>27.0</v>
      </c>
      <c r="P542" s="16">
        <v>19.0</v>
      </c>
      <c r="Q542" s="17">
        <v>50.0</v>
      </c>
      <c r="R542" s="18">
        <v>172.0</v>
      </c>
      <c r="S542" s="19">
        <v>27.0</v>
      </c>
      <c r="T542" s="20">
        <v>54.0</v>
      </c>
      <c r="U542" s="21">
        <v>60.0</v>
      </c>
      <c r="V542" s="22">
        <v>35.0</v>
      </c>
      <c r="W542" s="31"/>
      <c r="X542" s="14">
        <v>23.0</v>
      </c>
      <c r="Y542" s="15">
        <v>9.0</v>
      </c>
      <c r="Z542" s="16">
        <v>22.0</v>
      </c>
      <c r="AA542" s="17">
        <v>46.0</v>
      </c>
      <c r="AB542" s="18">
        <v>167.0</v>
      </c>
      <c r="AC542" s="19">
        <v>27.0</v>
      </c>
      <c r="AD542" s="20">
        <v>41.0</v>
      </c>
      <c r="AE542" s="21">
        <v>57.0</v>
      </c>
      <c r="AF542" s="22">
        <v>34.0</v>
      </c>
      <c r="AG542" s="37"/>
      <c r="AH542" s="14">
        <v>31.0</v>
      </c>
      <c r="AI542" s="15">
        <v>27.0</v>
      </c>
      <c r="AJ542" s="16">
        <v>19.0</v>
      </c>
      <c r="AK542" s="20">
        <v>54.0</v>
      </c>
      <c r="AL542" s="21">
        <v>60.0</v>
      </c>
      <c r="AM542" s="22">
        <v>35.0</v>
      </c>
      <c r="AN542" s="38">
        <f t="shared" ref="AN542:AP542" si="540">AH542/(AH542+AK542)</f>
        <v>0.3647058824</v>
      </c>
      <c r="AO542" s="38">
        <f t="shared" si="540"/>
        <v>0.3103448276</v>
      </c>
      <c r="AP542" s="38">
        <f t="shared" si="540"/>
        <v>0.3518518519</v>
      </c>
      <c r="AQ542" s="23"/>
      <c r="AR542" s="23"/>
      <c r="AS542" s="23"/>
    </row>
    <row r="543">
      <c r="A543" s="29">
        <v>7430.0</v>
      </c>
      <c r="B543" s="30">
        <v>2038.0</v>
      </c>
      <c r="C543" s="31" t="s">
        <v>0</v>
      </c>
      <c r="D543" s="5">
        <v>11.0</v>
      </c>
      <c r="E543" s="6">
        <v>35.0</v>
      </c>
      <c r="F543" s="7">
        <v>25.0</v>
      </c>
      <c r="G543" s="8">
        <v>26.0</v>
      </c>
      <c r="H543" s="9">
        <v>104.0</v>
      </c>
      <c r="I543" s="10">
        <v>43.0</v>
      </c>
      <c r="J543" s="11">
        <v>13.0</v>
      </c>
      <c r="K543" s="12">
        <v>17.0</v>
      </c>
      <c r="L543" s="13">
        <v>60.0</v>
      </c>
      <c r="M543" s="31"/>
      <c r="N543" s="14">
        <v>12.0</v>
      </c>
      <c r="O543" s="15">
        <v>27.0</v>
      </c>
      <c r="P543" s="16">
        <v>24.0</v>
      </c>
      <c r="Q543" s="17">
        <v>15.0</v>
      </c>
      <c r="R543" s="18">
        <v>92.0</v>
      </c>
      <c r="S543" s="19">
        <v>15.0</v>
      </c>
      <c r="T543" s="20">
        <v>13.0</v>
      </c>
      <c r="U543" s="21">
        <v>39.0</v>
      </c>
      <c r="V543" s="22">
        <v>35.0</v>
      </c>
      <c r="W543" s="31"/>
      <c r="X543" s="14">
        <v>8.0</v>
      </c>
      <c r="Y543" s="15">
        <v>9.0</v>
      </c>
      <c r="Z543" s="16">
        <v>22.0</v>
      </c>
      <c r="AA543" s="17">
        <v>10.0</v>
      </c>
      <c r="AB543" s="18">
        <v>90.0</v>
      </c>
      <c r="AC543" s="19">
        <v>17.0</v>
      </c>
      <c r="AD543" s="20">
        <v>10.0</v>
      </c>
      <c r="AE543" s="21">
        <v>32.0</v>
      </c>
      <c r="AF543" s="22">
        <v>27.0</v>
      </c>
      <c r="AG543" s="37"/>
      <c r="AH543" s="14">
        <v>12.0</v>
      </c>
      <c r="AI543" s="15">
        <v>27.0</v>
      </c>
      <c r="AJ543" s="16">
        <v>24.0</v>
      </c>
      <c r="AK543" s="20">
        <v>13.0</v>
      </c>
      <c r="AL543" s="21">
        <v>39.0</v>
      </c>
      <c r="AM543" s="22">
        <v>35.0</v>
      </c>
      <c r="AN543" s="38">
        <f t="shared" ref="AN543:AP543" si="541">AH543/(AH543+AK543)</f>
        <v>0.48</v>
      </c>
      <c r="AO543" s="38">
        <f t="shared" si="541"/>
        <v>0.4090909091</v>
      </c>
      <c r="AP543" s="38">
        <f t="shared" si="541"/>
        <v>0.406779661</v>
      </c>
      <c r="AQ543" s="23"/>
      <c r="AR543" s="23"/>
      <c r="AS543" s="23"/>
    </row>
    <row r="544">
      <c r="A544" s="29">
        <v>7500.0</v>
      </c>
      <c r="B544" s="30">
        <v>2006.0</v>
      </c>
      <c r="C544" s="31" t="s">
        <v>0</v>
      </c>
      <c r="D544" s="5">
        <v>22.0</v>
      </c>
      <c r="E544" s="6">
        <v>46.0</v>
      </c>
      <c r="F544" s="7">
        <v>15.0</v>
      </c>
      <c r="G544" s="8">
        <v>67.0</v>
      </c>
      <c r="H544" s="9">
        <v>106.0</v>
      </c>
      <c r="I544" s="10">
        <v>33.0</v>
      </c>
      <c r="J544" s="11">
        <v>20.0</v>
      </c>
      <c r="K544" s="12">
        <v>13.0</v>
      </c>
      <c r="L544" s="13">
        <v>63.0</v>
      </c>
      <c r="M544" s="31"/>
      <c r="N544" s="14">
        <v>21.0</v>
      </c>
      <c r="O544" s="15">
        <v>22.0</v>
      </c>
      <c r="P544" s="16">
        <v>8.0</v>
      </c>
      <c r="Q544" s="17">
        <v>39.0</v>
      </c>
      <c r="R544" s="18">
        <v>125.0</v>
      </c>
      <c r="S544" s="19">
        <v>20.0</v>
      </c>
      <c r="T544" s="20">
        <v>35.0</v>
      </c>
      <c r="U544" s="21">
        <v>25.0</v>
      </c>
      <c r="V544" s="22">
        <v>30.0</v>
      </c>
      <c r="W544" s="31"/>
      <c r="X544" s="14">
        <v>12.0</v>
      </c>
      <c r="Y544" s="15">
        <v>10.0</v>
      </c>
      <c r="Z544" s="16">
        <v>10.0</v>
      </c>
      <c r="AA544" s="17">
        <v>37.0</v>
      </c>
      <c r="AB544" s="18">
        <v>131.0</v>
      </c>
      <c r="AC544" s="19">
        <v>20.0</v>
      </c>
      <c r="AD544" s="20">
        <v>30.0</v>
      </c>
      <c r="AE544" s="21">
        <v>18.0</v>
      </c>
      <c r="AF544" s="22">
        <v>17.0</v>
      </c>
      <c r="AG544" s="37"/>
      <c r="AH544" s="14">
        <v>21.0</v>
      </c>
      <c r="AI544" s="15">
        <v>22.0</v>
      </c>
      <c r="AJ544" s="16">
        <v>8.0</v>
      </c>
      <c r="AK544" s="20">
        <v>35.0</v>
      </c>
      <c r="AL544" s="21">
        <v>25.0</v>
      </c>
      <c r="AM544" s="22">
        <v>30.0</v>
      </c>
      <c r="AN544" s="38">
        <f t="shared" ref="AN544:AP544" si="542">AH544/(AH544+AK544)</f>
        <v>0.375</v>
      </c>
      <c r="AO544" s="38">
        <f t="shared" si="542"/>
        <v>0.4680851064</v>
      </c>
      <c r="AP544" s="38">
        <f t="shared" si="542"/>
        <v>0.2105263158</v>
      </c>
      <c r="AQ544" s="23"/>
      <c r="AR544" s="23"/>
      <c r="AS544" s="23"/>
    </row>
    <row r="545">
      <c r="A545" s="29">
        <v>7502.0</v>
      </c>
      <c r="B545" s="30">
        <v>1524.0</v>
      </c>
      <c r="C545" s="31" t="s">
        <v>0</v>
      </c>
      <c r="D545" s="5">
        <v>6.0</v>
      </c>
      <c r="E545" s="6">
        <v>20.0</v>
      </c>
      <c r="F545" s="7">
        <v>6.0</v>
      </c>
      <c r="G545" s="8">
        <v>12.0</v>
      </c>
      <c r="H545" s="9">
        <v>67.0</v>
      </c>
      <c r="I545" s="10">
        <v>21.0</v>
      </c>
      <c r="J545" s="11">
        <v>9.0</v>
      </c>
      <c r="K545" s="12">
        <v>5.0</v>
      </c>
      <c r="L545" s="13">
        <v>32.0</v>
      </c>
      <c r="M545" s="31"/>
      <c r="N545" s="14">
        <v>0.0</v>
      </c>
      <c r="O545" s="15">
        <v>13.0</v>
      </c>
      <c r="P545" s="16">
        <v>6.0</v>
      </c>
      <c r="Q545" s="17">
        <v>13.0</v>
      </c>
      <c r="R545" s="18">
        <v>50.0</v>
      </c>
      <c r="S545" s="19">
        <v>11.0</v>
      </c>
      <c r="T545" s="20">
        <v>11.0</v>
      </c>
      <c r="U545" s="21">
        <v>32.0</v>
      </c>
      <c r="V545" s="22">
        <v>12.0</v>
      </c>
      <c r="W545" s="31"/>
      <c r="X545" s="14">
        <v>1.0</v>
      </c>
      <c r="Y545" s="15">
        <v>7.0</v>
      </c>
      <c r="Z545" s="16">
        <v>6.0</v>
      </c>
      <c r="AA545" s="17">
        <v>12.0</v>
      </c>
      <c r="AB545" s="18">
        <v>49.0</v>
      </c>
      <c r="AC545" s="19">
        <v>10.0</v>
      </c>
      <c r="AD545" s="20">
        <v>9.0</v>
      </c>
      <c r="AE545" s="21">
        <v>31.0</v>
      </c>
      <c r="AF545" s="22">
        <v>11.0</v>
      </c>
      <c r="AG545" s="37"/>
      <c r="AH545" s="14">
        <v>0.0</v>
      </c>
      <c r="AI545" s="15">
        <v>13.0</v>
      </c>
      <c r="AJ545" s="16">
        <v>6.0</v>
      </c>
      <c r="AK545" s="20">
        <v>11.0</v>
      </c>
      <c r="AL545" s="21">
        <v>32.0</v>
      </c>
      <c r="AM545" s="22">
        <v>12.0</v>
      </c>
      <c r="AN545" s="38">
        <f t="shared" ref="AN545:AP545" si="543">AH545/(AH545+AK545)</f>
        <v>0</v>
      </c>
      <c r="AO545" s="38">
        <f t="shared" si="543"/>
        <v>0.2888888889</v>
      </c>
      <c r="AP545" s="38">
        <f t="shared" si="543"/>
        <v>0.3333333333</v>
      </c>
      <c r="AQ545" s="23"/>
      <c r="AR545" s="23"/>
      <c r="AS545" s="23"/>
    </row>
    <row r="546">
      <c r="A546" s="29">
        <v>7507.0</v>
      </c>
      <c r="B546" s="30">
        <v>1909.0</v>
      </c>
      <c r="C546" s="31" t="s">
        <v>0</v>
      </c>
      <c r="D546" s="5">
        <v>7.0</v>
      </c>
      <c r="E546" s="6">
        <v>38.0</v>
      </c>
      <c r="F546" s="7">
        <v>20.0</v>
      </c>
      <c r="G546" s="8">
        <v>42.0</v>
      </c>
      <c r="H546" s="9">
        <v>122.0</v>
      </c>
      <c r="I546" s="10">
        <v>39.0</v>
      </c>
      <c r="J546" s="11">
        <v>11.0</v>
      </c>
      <c r="K546" s="12">
        <v>14.0</v>
      </c>
      <c r="L546" s="13">
        <v>48.0</v>
      </c>
      <c r="M546" s="31"/>
      <c r="N546" s="14">
        <v>11.0</v>
      </c>
      <c r="O546" s="15">
        <v>17.0</v>
      </c>
      <c r="P546" s="16">
        <v>7.0</v>
      </c>
      <c r="Q546" s="17">
        <v>28.0</v>
      </c>
      <c r="R546" s="18">
        <v>115.0</v>
      </c>
      <c r="S546" s="19">
        <v>25.0</v>
      </c>
      <c r="T546" s="20">
        <v>16.0</v>
      </c>
      <c r="U546" s="21">
        <v>28.0</v>
      </c>
      <c r="V546" s="22">
        <v>29.0</v>
      </c>
      <c r="W546" s="31"/>
      <c r="X546" s="14">
        <v>5.0</v>
      </c>
      <c r="Y546" s="15">
        <v>11.0</v>
      </c>
      <c r="Z546" s="16">
        <v>14.0</v>
      </c>
      <c r="AA546" s="17">
        <v>29.0</v>
      </c>
      <c r="AB546" s="18">
        <v>125.0</v>
      </c>
      <c r="AC546" s="19">
        <v>22.0</v>
      </c>
      <c r="AD546" s="20">
        <v>11.0</v>
      </c>
      <c r="AE546" s="21">
        <v>23.0</v>
      </c>
      <c r="AF546" s="22">
        <v>23.0</v>
      </c>
      <c r="AG546" s="37"/>
      <c r="AH546" s="14">
        <v>11.0</v>
      </c>
      <c r="AI546" s="15">
        <v>17.0</v>
      </c>
      <c r="AJ546" s="16">
        <v>7.0</v>
      </c>
      <c r="AK546" s="20">
        <v>16.0</v>
      </c>
      <c r="AL546" s="21">
        <v>28.0</v>
      </c>
      <c r="AM546" s="22">
        <v>29.0</v>
      </c>
      <c r="AN546" s="38">
        <f t="shared" ref="AN546:AP546" si="544">AH546/(AH546+AK546)</f>
        <v>0.4074074074</v>
      </c>
      <c r="AO546" s="38">
        <f t="shared" si="544"/>
        <v>0.3777777778</v>
      </c>
      <c r="AP546" s="38">
        <f t="shared" si="544"/>
        <v>0.1944444444</v>
      </c>
      <c r="AQ546" s="23"/>
      <c r="AR546" s="23"/>
      <c r="AS546" s="23"/>
    </row>
    <row r="547">
      <c r="A547" s="29">
        <v>7509.0</v>
      </c>
      <c r="B547" s="30">
        <v>1176.0</v>
      </c>
      <c r="C547" s="31" t="s">
        <v>0</v>
      </c>
      <c r="D547" s="5">
        <v>3.0</v>
      </c>
      <c r="E547" s="6">
        <v>14.0</v>
      </c>
      <c r="F547" s="7">
        <v>9.0</v>
      </c>
      <c r="G547" s="8">
        <v>17.0</v>
      </c>
      <c r="H547" s="9">
        <v>59.0</v>
      </c>
      <c r="I547" s="10">
        <v>17.0</v>
      </c>
      <c r="J547" s="11">
        <v>16.0</v>
      </c>
      <c r="K547" s="12">
        <v>6.0</v>
      </c>
      <c r="L547" s="13">
        <v>36.0</v>
      </c>
      <c r="M547" s="31"/>
      <c r="N547" s="14">
        <v>4.0</v>
      </c>
      <c r="O547" s="15">
        <v>9.0</v>
      </c>
      <c r="P547" s="16">
        <v>2.0</v>
      </c>
      <c r="Q547" s="17">
        <v>24.0</v>
      </c>
      <c r="R547" s="18">
        <v>74.0</v>
      </c>
      <c r="S547" s="19">
        <v>14.0</v>
      </c>
      <c r="T547" s="20">
        <v>7.0</v>
      </c>
      <c r="U547" s="21">
        <v>13.0</v>
      </c>
      <c r="V547" s="22">
        <v>7.0</v>
      </c>
      <c r="W547" s="31"/>
      <c r="X547" s="14">
        <v>2.0</v>
      </c>
      <c r="Y547" s="15">
        <v>3.0</v>
      </c>
      <c r="Z547" s="16">
        <v>3.0</v>
      </c>
      <c r="AA547" s="17">
        <v>25.0</v>
      </c>
      <c r="AB547" s="18">
        <v>75.0</v>
      </c>
      <c r="AC547" s="19">
        <v>15.0</v>
      </c>
      <c r="AD547" s="20">
        <v>5.0</v>
      </c>
      <c r="AE547" s="21">
        <v>10.0</v>
      </c>
      <c r="AF547" s="22">
        <v>4.0</v>
      </c>
      <c r="AG547" s="37"/>
      <c r="AH547" s="14">
        <v>4.0</v>
      </c>
      <c r="AI547" s="15">
        <v>9.0</v>
      </c>
      <c r="AJ547" s="16">
        <v>2.0</v>
      </c>
      <c r="AK547" s="20">
        <v>7.0</v>
      </c>
      <c r="AL547" s="21">
        <v>13.0</v>
      </c>
      <c r="AM547" s="22">
        <v>7.0</v>
      </c>
      <c r="AN547" s="38">
        <f t="shared" ref="AN547:AP547" si="545">AH547/(AH547+AK547)</f>
        <v>0.3636363636</v>
      </c>
      <c r="AO547" s="38">
        <f t="shared" si="545"/>
        <v>0.4090909091</v>
      </c>
      <c r="AP547" s="38">
        <f t="shared" si="545"/>
        <v>0.2222222222</v>
      </c>
      <c r="AQ547" s="23"/>
      <c r="AR547" s="23"/>
      <c r="AS547" s="23"/>
    </row>
    <row r="548">
      <c r="A548" s="29">
        <v>7512.0</v>
      </c>
      <c r="B548" s="30">
        <v>719.0</v>
      </c>
      <c r="C548" s="31" t="s">
        <v>0</v>
      </c>
      <c r="D548" s="5">
        <v>4.0</v>
      </c>
      <c r="E548" s="6">
        <v>10.0</v>
      </c>
      <c r="F548" s="7">
        <v>14.0</v>
      </c>
      <c r="G548" s="8">
        <v>24.0</v>
      </c>
      <c r="H548" s="9">
        <v>53.0</v>
      </c>
      <c r="I548" s="10">
        <v>18.0</v>
      </c>
      <c r="J548" s="11">
        <v>4.0</v>
      </c>
      <c r="K548" s="12">
        <v>4.0</v>
      </c>
      <c r="L548" s="13">
        <v>26.0</v>
      </c>
      <c r="M548" s="31"/>
      <c r="N548" s="14">
        <v>10.0</v>
      </c>
      <c r="O548" s="15">
        <v>10.0</v>
      </c>
      <c r="P548" s="16">
        <v>3.0</v>
      </c>
      <c r="Q548" s="17">
        <v>16.0</v>
      </c>
      <c r="R548" s="18">
        <v>54.0</v>
      </c>
      <c r="S548" s="19">
        <v>12.0</v>
      </c>
      <c r="T548" s="20">
        <v>8.0</v>
      </c>
      <c r="U548" s="21">
        <v>18.0</v>
      </c>
      <c r="V548" s="22">
        <v>16.0</v>
      </c>
      <c r="W548" s="31"/>
      <c r="X548" s="14">
        <v>7.0</v>
      </c>
      <c r="Y548" s="15">
        <v>1.0</v>
      </c>
      <c r="Z548" s="16">
        <v>8.0</v>
      </c>
      <c r="AA548" s="17">
        <v>15.0</v>
      </c>
      <c r="AB548" s="18">
        <v>55.0</v>
      </c>
      <c r="AC548" s="19">
        <v>12.0</v>
      </c>
      <c r="AD548" s="20">
        <v>9.0</v>
      </c>
      <c r="AE548" s="21">
        <v>17.0</v>
      </c>
      <c r="AF548" s="22">
        <v>11.0</v>
      </c>
      <c r="AG548" s="37"/>
      <c r="AH548" s="14">
        <v>10.0</v>
      </c>
      <c r="AI548" s="15">
        <v>10.0</v>
      </c>
      <c r="AJ548" s="16">
        <v>3.0</v>
      </c>
      <c r="AK548" s="20">
        <v>8.0</v>
      </c>
      <c r="AL548" s="21">
        <v>18.0</v>
      </c>
      <c r="AM548" s="22">
        <v>16.0</v>
      </c>
      <c r="AN548" s="38">
        <f t="shared" ref="AN548:AP548" si="546">AH548/(AH548+AK548)</f>
        <v>0.5555555556</v>
      </c>
      <c r="AO548" s="38">
        <f t="shared" si="546"/>
        <v>0.3571428571</v>
      </c>
      <c r="AP548" s="38">
        <f t="shared" si="546"/>
        <v>0.1578947368</v>
      </c>
      <c r="AQ548" s="23"/>
      <c r="AR548" s="23"/>
      <c r="AS548" s="23"/>
    </row>
    <row r="549">
      <c r="A549" s="29">
        <v>7513.0</v>
      </c>
      <c r="B549" s="30">
        <v>2116.0</v>
      </c>
      <c r="C549" s="31" t="s">
        <v>0</v>
      </c>
      <c r="D549" s="5">
        <v>9.0</v>
      </c>
      <c r="E549" s="6">
        <v>30.0</v>
      </c>
      <c r="F549" s="7">
        <v>19.0</v>
      </c>
      <c r="G549" s="8">
        <v>19.0</v>
      </c>
      <c r="H549" s="9">
        <v>79.0</v>
      </c>
      <c r="I549" s="10">
        <v>30.0</v>
      </c>
      <c r="J549" s="11">
        <v>15.0</v>
      </c>
      <c r="K549" s="12">
        <v>15.0</v>
      </c>
      <c r="L549" s="13">
        <v>46.0</v>
      </c>
      <c r="M549" s="31"/>
      <c r="N549" s="14">
        <v>1.0</v>
      </c>
      <c r="O549" s="15">
        <v>6.0</v>
      </c>
      <c r="P549" s="16">
        <v>3.0</v>
      </c>
      <c r="Q549" s="17">
        <v>20.0</v>
      </c>
      <c r="R549" s="18">
        <v>103.0</v>
      </c>
      <c r="S549" s="19">
        <v>34.0</v>
      </c>
      <c r="T549" s="20">
        <v>13.0</v>
      </c>
      <c r="U549" s="21">
        <v>14.0</v>
      </c>
      <c r="V549" s="22">
        <v>19.0</v>
      </c>
      <c r="W549" s="31"/>
      <c r="X549" s="14">
        <v>6.0</v>
      </c>
      <c r="Y549" s="15">
        <v>3.0</v>
      </c>
      <c r="Z549" s="16">
        <v>8.0</v>
      </c>
      <c r="AA549" s="17">
        <v>20.0</v>
      </c>
      <c r="AB549" s="18">
        <v>109.0</v>
      </c>
      <c r="AC549" s="19">
        <v>31.0</v>
      </c>
      <c r="AD549" s="20">
        <v>8.0</v>
      </c>
      <c r="AE549" s="21">
        <v>13.0</v>
      </c>
      <c r="AF549" s="22">
        <v>11.0</v>
      </c>
      <c r="AG549" s="37"/>
      <c r="AH549" s="14">
        <v>1.0</v>
      </c>
      <c r="AI549" s="15">
        <v>6.0</v>
      </c>
      <c r="AJ549" s="16">
        <v>3.0</v>
      </c>
      <c r="AK549" s="20">
        <v>13.0</v>
      </c>
      <c r="AL549" s="21">
        <v>14.0</v>
      </c>
      <c r="AM549" s="22">
        <v>19.0</v>
      </c>
      <c r="AN549" s="38">
        <f t="shared" ref="AN549:AP549" si="547">AH549/(AH549+AK549)</f>
        <v>0.07142857143</v>
      </c>
      <c r="AO549" s="38">
        <f t="shared" si="547"/>
        <v>0.3</v>
      </c>
      <c r="AP549" s="38">
        <f t="shared" si="547"/>
        <v>0.1363636364</v>
      </c>
      <c r="AQ549" s="23"/>
      <c r="AR549" s="23"/>
      <c r="AS549" s="23"/>
    </row>
    <row r="550">
      <c r="A550" s="29">
        <v>7515.0</v>
      </c>
      <c r="B550" s="30">
        <v>2524.0</v>
      </c>
      <c r="C550" s="31" t="s">
        <v>0</v>
      </c>
      <c r="D550" s="5">
        <v>29.0</v>
      </c>
      <c r="E550" s="6">
        <v>55.0</v>
      </c>
      <c r="F550" s="7">
        <v>34.0</v>
      </c>
      <c r="G550" s="8">
        <v>78.0</v>
      </c>
      <c r="H550" s="9">
        <v>218.0</v>
      </c>
      <c r="I550" s="10">
        <v>56.0</v>
      </c>
      <c r="J550" s="11">
        <v>20.0</v>
      </c>
      <c r="K550" s="12">
        <v>29.0</v>
      </c>
      <c r="L550" s="13">
        <v>97.0</v>
      </c>
      <c r="M550" s="31"/>
      <c r="N550" s="14">
        <v>30.0</v>
      </c>
      <c r="O550" s="15">
        <v>32.0</v>
      </c>
      <c r="P550" s="16">
        <v>24.0</v>
      </c>
      <c r="Q550" s="17">
        <v>58.0</v>
      </c>
      <c r="R550" s="18">
        <v>193.0</v>
      </c>
      <c r="S550" s="19">
        <v>39.0</v>
      </c>
      <c r="T550" s="20">
        <v>34.0</v>
      </c>
      <c r="U550" s="21">
        <v>64.0</v>
      </c>
      <c r="V550" s="22">
        <v>47.0</v>
      </c>
      <c r="W550" s="31"/>
      <c r="X550" s="14">
        <v>12.0</v>
      </c>
      <c r="Y550" s="15">
        <v>15.0</v>
      </c>
      <c r="Z550" s="16">
        <v>15.0</v>
      </c>
      <c r="AA550" s="17">
        <v>60.0</v>
      </c>
      <c r="AB550" s="18">
        <v>187.0</v>
      </c>
      <c r="AC550" s="19">
        <v>42.0</v>
      </c>
      <c r="AD550" s="20">
        <v>35.0</v>
      </c>
      <c r="AE550" s="21">
        <v>59.0</v>
      </c>
      <c r="AF550" s="22">
        <v>45.0</v>
      </c>
      <c r="AG550" s="37"/>
      <c r="AH550" s="14">
        <v>30.0</v>
      </c>
      <c r="AI550" s="15">
        <v>32.0</v>
      </c>
      <c r="AJ550" s="16">
        <v>24.0</v>
      </c>
      <c r="AK550" s="20">
        <v>34.0</v>
      </c>
      <c r="AL550" s="21">
        <v>64.0</v>
      </c>
      <c r="AM550" s="22">
        <v>47.0</v>
      </c>
      <c r="AN550" s="38">
        <f t="shared" ref="AN550:AP550" si="548">AH550/(AH550+AK550)</f>
        <v>0.46875</v>
      </c>
      <c r="AO550" s="38">
        <f t="shared" si="548"/>
        <v>0.3333333333</v>
      </c>
      <c r="AP550" s="38">
        <f t="shared" si="548"/>
        <v>0.338028169</v>
      </c>
      <c r="AQ550" s="23"/>
      <c r="AR550" s="23"/>
      <c r="AS550" s="23"/>
    </row>
    <row r="551">
      <c r="A551" s="29">
        <v>7522.0</v>
      </c>
      <c r="B551" s="30">
        <v>3233.0</v>
      </c>
      <c r="C551" s="31" t="s">
        <v>0</v>
      </c>
      <c r="D551" s="5">
        <v>19.0</v>
      </c>
      <c r="E551" s="6">
        <v>55.0</v>
      </c>
      <c r="F551" s="7">
        <v>29.0</v>
      </c>
      <c r="G551" s="8">
        <v>40.0</v>
      </c>
      <c r="H551" s="9">
        <v>90.0</v>
      </c>
      <c r="I551" s="10">
        <v>31.0</v>
      </c>
      <c r="J551" s="11">
        <v>23.0</v>
      </c>
      <c r="K551" s="12">
        <v>20.0</v>
      </c>
      <c r="L551" s="13">
        <v>74.0</v>
      </c>
      <c r="M551" s="31"/>
      <c r="N551" s="14">
        <v>10.0</v>
      </c>
      <c r="O551" s="15">
        <v>3.0</v>
      </c>
      <c r="P551" s="16">
        <v>3.0</v>
      </c>
      <c r="Q551" s="17">
        <v>39.0</v>
      </c>
      <c r="R551" s="18">
        <v>139.0</v>
      </c>
      <c r="S551" s="19">
        <v>34.0</v>
      </c>
      <c r="T551" s="20">
        <v>19.0</v>
      </c>
      <c r="U551" s="21">
        <v>30.0</v>
      </c>
      <c r="V551" s="22">
        <v>32.0</v>
      </c>
      <c r="W551" s="31"/>
      <c r="X551" s="14">
        <v>5.0</v>
      </c>
      <c r="Y551" s="15">
        <v>4.0</v>
      </c>
      <c r="Z551" s="16">
        <v>8.0</v>
      </c>
      <c r="AA551" s="17">
        <v>40.0</v>
      </c>
      <c r="AB551" s="18">
        <v>137.0</v>
      </c>
      <c r="AC551" s="19">
        <v>33.0</v>
      </c>
      <c r="AD551" s="20">
        <v>19.0</v>
      </c>
      <c r="AE551" s="21">
        <v>25.0</v>
      </c>
      <c r="AF551" s="22">
        <v>22.0</v>
      </c>
      <c r="AG551" s="37"/>
      <c r="AH551" s="14">
        <v>10.0</v>
      </c>
      <c r="AI551" s="15">
        <v>3.0</v>
      </c>
      <c r="AJ551" s="16">
        <v>3.0</v>
      </c>
      <c r="AK551" s="20">
        <v>19.0</v>
      </c>
      <c r="AL551" s="21">
        <v>30.0</v>
      </c>
      <c r="AM551" s="22">
        <v>32.0</v>
      </c>
      <c r="AN551" s="38">
        <f t="shared" ref="AN551:AP551" si="549">AH551/(AH551+AK551)</f>
        <v>0.3448275862</v>
      </c>
      <c r="AO551" s="38">
        <f t="shared" si="549"/>
        <v>0.09090909091</v>
      </c>
      <c r="AP551" s="38">
        <f t="shared" si="549"/>
        <v>0.08571428571</v>
      </c>
      <c r="AQ551" s="23"/>
      <c r="AR551" s="23"/>
      <c r="AS551" s="23"/>
    </row>
    <row r="552">
      <c r="A552" s="29">
        <v>7528.0</v>
      </c>
      <c r="B552" s="30">
        <v>1858.0</v>
      </c>
      <c r="C552" s="31" t="s">
        <v>0</v>
      </c>
      <c r="D552" s="5">
        <v>9.0</v>
      </c>
      <c r="E552" s="6">
        <v>27.0</v>
      </c>
      <c r="F552" s="7">
        <v>9.0</v>
      </c>
      <c r="G552" s="8">
        <v>25.0</v>
      </c>
      <c r="H552" s="9">
        <v>52.0</v>
      </c>
      <c r="I552" s="10">
        <v>15.0</v>
      </c>
      <c r="J552" s="11">
        <v>15.0</v>
      </c>
      <c r="K552" s="12">
        <v>10.0</v>
      </c>
      <c r="L552" s="13">
        <v>34.0</v>
      </c>
      <c r="M552" s="31"/>
      <c r="N552" s="14">
        <v>5.0</v>
      </c>
      <c r="O552" s="15">
        <v>13.0</v>
      </c>
      <c r="P552" s="16">
        <v>1.0</v>
      </c>
      <c r="Q552" s="17">
        <v>15.0</v>
      </c>
      <c r="R552" s="18">
        <v>63.0</v>
      </c>
      <c r="S552" s="19">
        <v>15.0</v>
      </c>
      <c r="T552" s="20">
        <v>13.0</v>
      </c>
      <c r="U552" s="21">
        <v>9.0</v>
      </c>
      <c r="V552" s="22">
        <v>14.0</v>
      </c>
      <c r="W552" s="31"/>
      <c r="X552" s="14">
        <v>10.0</v>
      </c>
      <c r="Y552" s="15">
        <v>6.0</v>
      </c>
      <c r="Z552" s="16">
        <v>6.0</v>
      </c>
      <c r="AA552" s="17">
        <v>17.0</v>
      </c>
      <c r="AB552" s="18">
        <v>61.0</v>
      </c>
      <c r="AC552" s="19">
        <v>14.0</v>
      </c>
      <c r="AD552" s="20">
        <v>6.0</v>
      </c>
      <c r="AE552" s="21">
        <v>11.0</v>
      </c>
      <c r="AF552" s="22">
        <v>6.0</v>
      </c>
      <c r="AG552" s="37"/>
      <c r="AH552" s="14">
        <v>5.0</v>
      </c>
      <c r="AI552" s="15">
        <v>13.0</v>
      </c>
      <c r="AJ552" s="16">
        <v>1.0</v>
      </c>
      <c r="AK552" s="20">
        <v>13.0</v>
      </c>
      <c r="AL552" s="21">
        <v>9.0</v>
      </c>
      <c r="AM552" s="22">
        <v>14.0</v>
      </c>
      <c r="AN552" s="38">
        <f t="shared" ref="AN552:AP552" si="550">AH552/(AH552+AK552)</f>
        <v>0.2777777778</v>
      </c>
      <c r="AO552" s="38">
        <f t="shared" si="550"/>
        <v>0.5909090909</v>
      </c>
      <c r="AP552" s="38">
        <f t="shared" si="550"/>
        <v>0.06666666667</v>
      </c>
      <c r="AQ552" s="23"/>
      <c r="AR552" s="23"/>
      <c r="AS552" s="23"/>
    </row>
    <row r="553">
      <c r="A553" s="29">
        <v>7531.0</v>
      </c>
      <c r="B553" s="30">
        <v>1292.0</v>
      </c>
      <c r="C553" s="31" t="s">
        <v>0</v>
      </c>
      <c r="D553" s="5">
        <v>4.0</v>
      </c>
      <c r="E553" s="6">
        <v>17.0</v>
      </c>
      <c r="F553" s="7">
        <v>7.0</v>
      </c>
      <c r="G553" s="8">
        <v>17.0</v>
      </c>
      <c r="H553" s="9">
        <v>41.0</v>
      </c>
      <c r="I553" s="10">
        <v>11.0</v>
      </c>
      <c r="J553" s="11">
        <v>12.0</v>
      </c>
      <c r="K553" s="12">
        <v>7.0</v>
      </c>
      <c r="L553" s="13">
        <v>41.0</v>
      </c>
      <c r="M553" s="31"/>
      <c r="N553" s="14">
        <v>2.0</v>
      </c>
      <c r="O553" s="15">
        <v>6.0</v>
      </c>
      <c r="P553" s="16">
        <v>2.0</v>
      </c>
      <c r="Q553" s="17">
        <v>11.0</v>
      </c>
      <c r="R553" s="18">
        <v>51.0</v>
      </c>
      <c r="S553" s="19">
        <v>6.0</v>
      </c>
      <c r="T553" s="20">
        <v>11.0</v>
      </c>
      <c r="U553" s="21">
        <v>7.0</v>
      </c>
      <c r="V553" s="22">
        <v>11.0</v>
      </c>
      <c r="W553" s="31"/>
      <c r="X553" s="14">
        <v>7.0</v>
      </c>
      <c r="Y553" s="15">
        <v>0.0</v>
      </c>
      <c r="Z553" s="16">
        <v>1.0</v>
      </c>
      <c r="AA553" s="17">
        <v>9.0</v>
      </c>
      <c r="AB553" s="18">
        <v>63.0</v>
      </c>
      <c r="AC553" s="19">
        <v>3.0</v>
      </c>
      <c r="AD553" s="20">
        <v>8.0</v>
      </c>
      <c r="AE553" s="21">
        <v>9.0</v>
      </c>
      <c r="AF553" s="22">
        <v>9.0</v>
      </c>
      <c r="AG553" s="37"/>
      <c r="AH553" s="14">
        <v>2.0</v>
      </c>
      <c r="AI553" s="15">
        <v>6.0</v>
      </c>
      <c r="AJ553" s="16">
        <v>2.0</v>
      </c>
      <c r="AK553" s="20">
        <v>11.0</v>
      </c>
      <c r="AL553" s="21">
        <v>7.0</v>
      </c>
      <c r="AM553" s="22">
        <v>11.0</v>
      </c>
      <c r="AN553" s="38">
        <f t="shared" ref="AN553:AP553" si="551">AH553/(AH553+AK553)</f>
        <v>0.1538461538</v>
      </c>
      <c r="AO553" s="38">
        <f t="shared" si="551"/>
        <v>0.4615384615</v>
      </c>
      <c r="AP553" s="38">
        <f t="shared" si="551"/>
        <v>0.1538461538</v>
      </c>
      <c r="AQ553" s="23"/>
      <c r="AR553" s="23"/>
      <c r="AS553" s="23"/>
    </row>
    <row r="554">
      <c r="A554" s="29">
        <v>7545.0</v>
      </c>
      <c r="B554" s="30">
        <v>2403.0</v>
      </c>
      <c r="C554" s="31" t="s">
        <v>0</v>
      </c>
      <c r="D554" s="5">
        <v>43.0</v>
      </c>
      <c r="E554" s="6">
        <v>97.0</v>
      </c>
      <c r="F554" s="7">
        <v>62.0</v>
      </c>
      <c r="G554" s="8">
        <v>172.0</v>
      </c>
      <c r="H554" s="9">
        <v>321.0</v>
      </c>
      <c r="I554" s="10">
        <v>128.0</v>
      </c>
      <c r="J554" s="11">
        <v>38.0</v>
      </c>
      <c r="K554" s="12">
        <v>47.0</v>
      </c>
      <c r="L554" s="13">
        <v>123.0</v>
      </c>
      <c r="M554" s="31"/>
      <c r="N554" s="14">
        <v>74.0</v>
      </c>
      <c r="O554" s="15">
        <v>112.0</v>
      </c>
      <c r="P554" s="16">
        <v>61.0</v>
      </c>
      <c r="Q554" s="17">
        <v>36.0</v>
      </c>
      <c r="R554" s="18">
        <v>153.0</v>
      </c>
      <c r="S554" s="19">
        <v>35.0</v>
      </c>
      <c r="T554" s="20">
        <v>103.0</v>
      </c>
      <c r="U554" s="21">
        <v>161.0</v>
      </c>
      <c r="V554" s="22">
        <v>109.0</v>
      </c>
      <c r="W554" s="31"/>
      <c r="X554" s="14">
        <v>59.0</v>
      </c>
      <c r="Y554" s="15">
        <v>57.0</v>
      </c>
      <c r="Z554" s="16">
        <v>75.0</v>
      </c>
      <c r="AA554" s="17">
        <v>34.0</v>
      </c>
      <c r="AB554" s="18">
        <v>148.0</v>
      </c>
      <c r="AC554" s="19">
        <v>32.0</v>
      </c>
      <c r="AD554" s="20">
        <v>73.0</v>
      </c>
      <c r="AE554" s="21">
        <v>143.0</v>
      </c>
      <c r="AF554" s="22">
        <v>68.0</v>
      </c>
      <c r="AG554" s="37"/>
      <c r="AH554" s="14">
        <v>74.0</v>
      </c>
      <c r="AI554" s="15">
        <v>112.0</v>
      </c>
      <c r="AJ554" s="16">
        <v>61.0</v>
      </c>
      <c r="AK554" s="20">
        <v>103.0</v>
      </c>
      <c r="AL554" s="21">
        <v>161.0</v>
      </c>
      <c r="AM554" s="22">
        <v>109.0</v>
      </c>
      <c r="AN554" s="38">
        <f t="shared" ref="AN554:AP554" si="552">AH554/(AH554+AK554)</f>
        <v>0.418079096</v>
      </c>
      <c r="AO554" s="38">
        <f t="shared" si="552"/>
        <v>0.4102564103</v>
      </c>
      <c r="AP554" s="38">
        <f t="shared" si="552"/>
        <v>0.3588235294</v>
      </c>
      <c r="AQ554" s="23"/>
      <c r="AR554" s="23"/>
      <c r="AS554" s="23"/>
    </row>
    <row r="555">
      <c r="A555" s="29">
        <v>7552.0</v>
      </c>
      <c r="B555" s="30">
        <v>2340.0</v>
      </c>
      <c r="C555" s="31" t="s">
        <v>0</v>
      </c>
      <c r="D555" s="5">
        <v>38.0</v>
      </c>
      <c r="E555" s="6">
        <v>74.0</v>
      </c>
      <c r="F555" s="7">
        <v>71.0</v>
      </c>
      <c r="G555" s="8">
        <v>146.0</v>
      </c>
      <c r="H555" s="9">
        <v>298.0</v>
      </c>
      <c r="I555" s="10">
        <v>180.0</v>
      </c>
      <c r="J555" s="11">
        <v>44.0</v>
      </c>
      <c r="K555" s="12">
        <v>51.0</v>
      </c>
      <c r="L555" s="13">
        <v>115.0</v>
      </c>
      <c r="M555" s="31"/>
      <c r="N555" s="14">
        <v>63.0</v>
      </c>
      <c r="O555" s="15">
        <v>88.0</v>
      </c>
      <c r="P555" s="16">
        <v>54.0</v>
      </c>
      <c r="Q555" s="17">
        <v>36.0</v>
      </c>
      <c r="R555" s="18">
        <v>150.0</v>
      </c>
      <c r="S555" s="19">
        <v>40.0</v>
      </c>
      <c r="T555" s="20">
        <v>102.0</v>
      </c>
      <c r="U555" s="21">
        <v>121.0</v>
      </c>
      <c r="V555" s="22">
        <v>136.0</v>
      </c>
      <c r="W555" s="31"/>
      <c r="X555" s="14">
        <v>53.0</v>
      </c>
      <c r="Y555" s="15">
        <v>46.0</v>
      </c>
      <c r="Z555" s="16">
        <v>75.0</v>
      </c>
      <c r="AA555" s="17">
        <v>37.0</v>
      </c>
      <c r="AB555" s="18">
        <v>148.0</v>
      </c>
      <c r="AC555" s="19">
        <v>34.0</v>
      </c>
      <c r="AD555" s="20">
        <v>70.0</v>
      </c>
      <c r="AE555" s="21">
        <v>111.0</v>
      </c>
      <c r="AF555" s="22">
        <v>97.0</v>
      </c>
      <c r="AG555" s="37"/>
      <c r="AH555" s="14">
        <v>63.0</v>
      </c>
      <c r="AI555" s="15">
        <v>88.0</v>
      </c>
      <c r="AJ555" s="16">
        <v>54.0</v>
      </c>
      <c r="AK555" s="20">
        <v>102.0</v>
      </c>
      <c r="AL555" s="21">
        <v>121.0</v>
      </c>
      <c r="AM555" s="22">
        <v>136.0</v>
      </c>
      <c r="AN555" s="38">
        <f t="shared" ref="AN555:AP555" si="553">AH555/(AH555+AK555)</f>
        <v>0.3818181818</v>
      </c>
      <c r="AO555" s="38">
        <f t="shared" si="553"/>
        <v>0.4210526316</v>
      </c>
      <c r="AP555" s="38">
        <f t="shared" si="553"/>
        <v>0.2842105263</v>
      </c>
      <c r="AQ555" s="23"/>
      <c r="AR555" s="23"/>
      <c r="AS555" s="23"/>
    </row>
    <row r="556">
      <c r="A556" s="29">
        <v>7553.0</v>
      </c>
      <c r="B556" s="30">
        <v>3441.0</v>
      </c>
      <c r="C556" s="31" t="s">
        <v>0</v>
      </c>
      <c r="D556" s="5">
        <v>48.0</v>
      </c>
      <c r="E556" s="6">
        <v>56.0</v>
      </c>
      <c r="F556" s="7">
        <v>91.0</v>
      </c>
      <c r="G556" s="8">
        <v>196.0</v>
      </c>
      <c r="H556" s="9">
        <v>358.0</v>
      </c>
      <c r="I556" s="10">
        <v>239.0</v>
      </c>
      <c r="J556" s="11">
        <v>65.0</v>
      </c>
      <c r="K556" s="12">
        <v>95.0</v>
      </c>
      <c r="L556" s="13">
        <v>131.0</v>
      </c>
      <c r="M556" s="31"/>
      <c r="N556" s="14">
        <v>58.0</v>
      </c>
      <c r="O556" s="15">
        <v>87.0</v>
      </c>
      <c r="P556" s="16">
        <v>88.0</v>
      </c>
      <c r="Q556" s="17">
        <v>80.0</v>
      </c>
      <c r="R556" s="18">
        <v>236.0</v>
      </c>
      <c r="S556" s="19">
        <v>73.0</v>
      </c>
      <c r="T556" s="20">
        <v>108.0</v>
      </c>
      <c r="U556" s="21">
        <v>89.0</v>
      </c>
      <c r="V556" s="22">
        <v>172.0</v>
      </c>
      <c r="W556" s="31"/>
      <c r="X556" s="14">
        <v>47.0</v>
      </c>
      <c r="Y556" s="15">
        <v>53.0</v>
      </c>
      <c r="Z556" s="16">
        <v>95.0</v>
      </c>
      <c r="AA556" s="17">
        <v>76.0</v>
      </c>
      <c r="AB556" s="18">
        <v>230.0</v>
      </c>
      <c r="AC556" s="19">
        <v>66.0</v>
      </c>
      <c r="AD556" s="20">
        <v>75.0</v>
      </c>
      <c r="AE556" s="21">
        <v>79.0</v>
      </c>
      <c r="AF556" s="22">
        <v>104.0</v>
      </c>
      <c r="AG556" s="37"/>
      <c r="AH556" s="14">
        <v>58.0</v>
      </c>
      <c r="AI556" s="15">
        <v>87.0</v>
      </c>
      <c r="AJ556" s="16">
        <v>88.0</v>
      </c>
      <c r="AK556" s="20">
        <v>108.0</v>
      </c>
      <c r="AL556" s="21">
        <v>89.0</v>
      </c>
      <c r="AM556" s="22">
        <v>172.0</v>
      </c>
      <c r="AN556" s="38">
        <f t="shared" ref="AN556:AP556" si="554">AH556/(AH556+AK556)</f>
        <v>0.3493975904</v>
      </c>
      <c r="AO556" s="38">
        <f t="shared" si="554"/>
        <v>0.4943181818</v>
      </c>
      <c r="AP556" s="38">
        <f t="shared" si="554"/>
        <v>0.3384615385</v>
      </c>
      <c r="AQ556" s="23"/>
      <c r="AR556" s="23"/>
      <c r="AS556" s="23"/>
    </row>
    <row r="557">
      <c r="A557" s="29">
        <v>7562.0</v>
      </c>
      <c r="B557" s="30">
        <v>3086.0</v>
      </c>
      <c r="C557" s="31" t="s">
        <v>0</v>
      </c>
      <c r="D557" s="5">
        <v>51.0</v>
      </c>
      <c r="E557" s="6">
        <v>66.0</v>
      </c>
      <c r="F557" s="7">
        <v>104.0</v>
      </c>
      <c r="G557" s="8">
        <v>229.0</v>
      </c>
      <c r="H557" s="9">
        <v>359.0</v>
      </c>
      <c r="I557" s="10">
        <v>216.0</v>
      </c>
      <c r="J557" s="11">
        <v>53.0</v>
      </c>
      <c r="K557" s="12">
        <v>91.0</v>
      </c>
      <c r="L557" s="13">
        <v>138.0</v>
      </c>
      <c r="M557" s="31"/>
      <c r="N557" s="14">
        <v>91.0</v>
      </c>
      <c r="O557" s="15">
        <v>100.0</v>
      </c>
      <c r="P557" s="16">
        <v>90.0</v>
      </c>
      <c r="Q557" s="17">
        <v>50.0</v>
      </c>
      <c r="R557" s="18">
        <v>179.0</v>
      </c>
      <c r="S557" s="19">
        <v>50.0</v>
      </c>
      <c r="T557" s="20">
        <v>135.0</v>
      </c>
      <c r="U557" s="21">
        <v>132.0</v>
      </c>
      <c r="V557" s="22">
        <v>185.0</v>
      </c>
      <c r="W557" s="31"/>
      <c r="X557" s="14">
        <v>60.0</v>
      </c>
      <c r="Y557" s="15">
        <v>39.0</v>
      </c>
      <c r="Z557" s="16">
        <v>102.0</v>
      </c>
      <c r="AA557" s="17">
        <v>44.0</v>
      </c>
      <c r="AB557" s="18">
        <v>162.0</v>
      </c>
      <c r="AC557" s="19">
        <v>47.0</v>
      </c>
      <c r="AD557" s="20">
        <v>90.0</v>
      </c>
      <c r="AE557" s="21">
        <v>121.0</v>
      </c>
      <c r="AF557" s="22">
        <v>131.0</v>
      </c>
      <c r="AG557" s="37"/>
      <c r="AH557" s="14">
        <v>91.0</v>
      </c>
      <c r="AI557" s="15">
        <v>100.0</v>
      </c>
      <c r="AJ557" s="16">
        <v>90.0</v>
      </c>
      <c r="AK557" s="20">
        <v>135.0</v>
      </c>
      <c r="AL557" s="21">
        <v>132.0</v>
      </c>
      <c r="AM557" s="22">
        <v>185.0</v>
      </c>
      <c r="AN557" s="38">
        <f t="shared" ref="AN557:AP557" si="555">AH557/(AH557+AK557)</f>
        <v>0.4026548673</v>
      </c>
      <c r="AO557" s="38">
        <f t="shared" si="555"/>
        <v>0.4310344828</v>
      </c>
      <c r="AP557" s="38">
        <f t="shared" si="555"/>
        <v>0.3272727273</v>
      </c>
      <c r="AQ557" s="23"/>
      <c r="AR557" s="23"/>
      <c r="AS557" s="23"/>
    </row>
    <row r="558">
      <c r="A558" s="29">
        <v>7569.0</v>
      </c>
      <c r="B558" s="30">
        <v>2745.0</v>
      </c>
      <c r="C558" s="31" t="s">
        <v>0</v>
      </c>
      <c r="D558" s="5">
        <v>25.0</v>
      </c>
      <c r="E558" s="6">
        <v>55.0</v>
      </c>
      <c r="F558" s="7">
        <v>32.0</v>
      </c>
      <c r="G558" s="8">
        <v>66.0</v>
      </c>
      <c r="H558" s="9">
        <v>228.0</v>
      </c>
      <c r="I558" s="10">
        <v>80.0</v>
      </c>
      <c r="J558" s="11">
        <v>29.0</v>
      </c>
      <c r="K558" s="12">
        <v>23.0</v>
      </c>
      <c r="L558" s="13">
        <v>103.0</v>
      </c>
      <c r="M558" s="31"/>
      <c r="N558" s="14">
        <v>20.0</v>
      </c>
      <c r="O558" s="15">
        <v>38.0</v>
      </c>
      <c r="P558" s="16">
        <v>25.0</v>
      </c>
      <c r="Q558" s="17">
        <v>42.0</v>
      </c>
      <c r="R558" s="18">
        <v>212.0</v>
      </c>
      <c r="S558" s="19">
        <v>37.0</v>
      </c>
      <c r="T558" s="20">
        <v>41.0</v>
      </c>
      <c r="U558" s="21">
        <v>55.0</v>
      </c>
      <c r="V558" s="22">
        <v>61.0</v>
      </c>
      <c r="W558" s="31"/>
      <c r="X558" s="14">
        <v>23.0</v>
      </c>
      <c r="Y558" s="15">
        <v>20.0</v>
      </c>
      <c r="Z558" s="16">
        <v>35.0</v>
      </c>
      <c r="AA558" s="17">
        <v>38.0</v>
      </c>
      <c r="AB558" s="18">
        <v>219.0</v>
      </c>
      <c r="AC558" s="19">
        <v>36.0</v>
      </c>
      <c r="AD558" s="20">
        <v>27.0</v>
      </c>
      <c r="AE558" s="21">
        <v>48.0</v>
      </c>
      <c r="AF558" s="22">
        <v>32.0</v>
      </c>
      <c r="AG558" s="37"/>
      <c r="AH558" s="14">
        <v>20.0</v>
      </c>
      <c r="AI558" s="15">
        <v>38.0</v>
      </c>
      <c r="AJ558" s="16">
        <v>25.0</v>
      </c>
      <c r="AK558" s="20">
        <v>41.0</v>
      </c>
      <c r="AL558" s="21">
        <v>55.0</v>
      </c>
      <c r="AM558" s="22">
        <v>61.0</v>
      </c>
      <c r="AN558" s="38">
        <f t="shared" ref="AN558:AP558" si="556">AH558/(AH558+AK558)</f>
        <v>0.3278688525</v>
      </c>
      <c r="AO558" s="38">
        <f t="shared" si="556"/>
        <v>0.4086021505</v>
      </c>
      <c r="AP558" s="38">
        <f t="shared" si="556"/>
        <v>0.2906976744</v>
      </c>
      <c r="AQ558" s="23"/>
      <c r="AR558" s="23"/>
      <c r="AS558" s="23"/>
    </row>
    <row r="559">
      <c r="A559" s="29">
        <v>7570.0</v>
      </c>
      <c r="B559" s="30">
        <v>2437.0</v>
      </c>
      <c r="C559" s="31" t="s">
        <v>0</v>
      </c>
      <c r="D559" s="5">
        <v>11.0</v>
      </c>
      <c r="E559" s="6">
        <v>46.0</v>
      </c>
      <c r="F559" s="7">
        <v>35.0</v>
      </c>
      <c r="G559" s="8">
        <v>71.0</v>
      </c>
      <c r="H559" s="9">
        <v>132.0</v>
      </c>
      <c r="I559" s="10">
        <v>72.0</v>
      </c>
      <c r="J559" s="11">
        <v>24.0</v>
      </c>
      <c r="K559" s="12">
        <v>35.0</v>
      </c>
      <c r="L559" s="13">
        <v>62.0</v>
      </c>
      <c r="M559" s="31"/>
      <c r="N559" s="14">
        <v>26.0</v>
      </c>
      <c r="O559" s="15">
        <v>23.0</v>
      </c>
      <c r="P559" s="16">
        <v>28.0</v>
      </c>
      <c r="Q559" s="17">
        <v>27.0</v>
      </c>
      <c r="R559" s="18">
        <v>112.0</v>
      </c>
      <c r="S559" s="19">
        <v>28.0</v>
      </c>
      <c r="T559" s="20">
        <v>38.0</v>
      </c>
      <c r="U559" s="21">
        <v>29.0</v>
      </c>
      <c r="V559" s="22">
        <v>66.0</v>
      </c>
      <c r="W559" s="31"/>
      <c r="X559" s="14">
        <v>18.0</v>
      </c>
      <c r="Y559" s="15">
        <v>9.0</v>
      </c>
      <c r="Z559" s="16">
        <v>36.0</v>
      </c>
      <c r="AA559" s="17">
        <v>30.0</v>
      </c>
      <c r="AB559" s="18">
        <v>111.0</v>
      </c>
      <c r="AC559" s="19">
        <v>24.0</v>
      </c>
      <c r="AD559" s="20">
        <v>26.0</v>
      </c>
      <c r="AE559" s="21">
        <v>32.0</v>
      </c>
      <c r="AF559" s="22">
        <v>48.0</v>
      </c>
      <c r="AG559" s="37"/>
      <c r="AH559" s="14">
        <v>26.0</v>
      </c>
      <c r="AI559" s="15">
        <v>23.0</v>
      </c>
      <c r="AJ559" s="16">
        <v>28.0</v>
      </c>
      <c r="AK559" s="20">
        <v>38.0</v>
      </c>
      <c r="AL559" s="21">
        <v>29.0</v>
      </c>
      <c r="AM559" s="22">
        <v>66.0</v>
      </c>
      <c r="AN559" s="38">
        <f t="shared" ref="AN559:AP559" si="557">AH559/(AH559+AK559)</f>
        <v>0.40625</v>
      </c>
      <c r="AO559" s="38">
        <f t="shared" si="557"/>
        <v>0.4423076923</v>
      </c>
      <c r="AP559" s="38">
        <f t="shared" si="557"/>
        <v>0.2978723404</v>
      </c>
      <c r="AQ559" s="23"/>
      <c r="AR559" s="23"/>
      <c r="AS559" s="23"/>
    </row>
    <row r="560">
      <c r="A560" s="29">
        <v>7582.0</v>
      </c>
      <c r="B560" s="30">
        <v>848.0</v>
      </c>
      <c r="C560" s="31" t="s">
        <v>0</v>
      </c>
      <c r="D560" s="5">
        <v>10.0</v>
      </c>
      <c r="E560" s="6">
        <v>7.0</v>
      </c>
      <c r="F560" s="7">
        <v>13.0</v>
      </c>
      <c r="G560" s="8">
        <v>42.0</v>
      </c>
      <c r="H560" s="9">
        <v>56.0</v>
      </c>
      <c r="I560" s="10">
        <v>20.0</v>
      </c>
      <c r="J560" s="11">
        <v>13.0</v>
      </c>
      <c r="K560" s="12">
        <v>10.0</v>
      </c>
      <c r="L560" s="13">
        <v>30.0</v>
      </c>
      <c r="M560" s="31"/>
      <c r="N560" s="14">
        <v>16.0</v>
      </c>
      <c r="O560" s="15">
        <v>10.0</v>
      </c>
      <c r="P560" s="16">
        <v>9.0</v>
      </c>
      <c r="Q560" s="17">
        <v>18.0</v>
      </c>
      <c r="R560" s="18">
        <v>49.0</v>
      </c>
      <c r="S560" s="19">
        <v>5.0</v>
      </c>
      <c r="T560" s="20">
        <v>20.0</v>
      </c>
      <c r="U560" s="21">
        <v>17.0</v>
      </c>
      <c r="V560" s="22">
        <v>27.0</v>
      </c>
      <c r="W560" s="31"/>
      <c r="X560" s="14">
        <v>4.0</v>
      </c>
      <c r="Y560" s="15">
        <v>6.0</v>
      </c>
      <c r="Z560" s="16">
        <v>9.0</v>
      </c>
      <c r="AA560" s="17">
        <v>17.0</v>
      </c>
      <c r="AB560" s="18">
        <v>45.0</v>
      </c>
      <c r="AC560" s="19">
        <v>5.0</v>
      </c>
      <c r="AD560" s="20">
        <v>20.0</v>
      </c>
      <c r="AE560" s="21">
        <v>15.0</v>
      </c>
      <c r="AF560" s="22">
        <v>21.0</v>
      </c>
      <c r="AG560" s="37"/>
      <c r="AH560" s="14">
        <v>16.0</v>
      </c>
      <c r="AI560" s="15">
        <v>10.0</v>
      </c>
      <c r="AJ560" s="16">
        <v>9.0</v>
      </c>
      <c r="AK560" s="20">
        <v>20.0</v>
      </c>
      <c r="AL560" s="21">
        <v>17.0</v>
      </c>
      <c r="AM560" s="22">
        <v>27.0</v>
      </c>
      <c r="AN560" s="38">
        <f t="shared" ref="AN560:AP560" si="558">AH560/(AH560+AK560)</f>
        <v>0.4444444444</v>
      </c>
      <c r="AO560" s="38">
        <f t="shared" si="558"/>
        <v>0.3703703704</v>
      </c>
      <c r="AP560" s="38">
        <f t="shared" si="558"/>
        <v>0.25</v>
      </c>
      <c r="AQ560" s="23"/>
      <c r="AR560" s="23"/>
      <c r="AS560" s="23"/>
    </row>
    <row r="561">
      <c r="A561" s="29">
        <v>7592.0</v>
      </c>
      <c r="B561" s="30">
        <v>3258.0</v>
      </c>
      <c r="C561" s="31" t="s">
        <v>0</v>
      </c>
      <c r="D561" s="5">
        <v>44.0</v>
      </c>
      <c r="E561" s="6">
        <v>57.0</v>
      </c>
      <c r="F561" s="7">
        <v>46.0</v>
      </c>
      <c r="G561" s="8">
        <v>134.0</v>
      </c>
      <c r="H561" s="9">
        <v>208.0</v>
      </c>
      <c r="I561" s="10">
        <v>108.0</v>
      </c>
      <c r="J561" s="11">
        <v>54.0</v>
      </c>
      <c r="K561" s="12">
        <v>62.0</v>
      </c>
      <c r="L561" s="13">
        <v>127.0</v>
      </c>
      <c r="M561" s="31"/>
      <c r="N561" s="14">
        <v>57.0</v>
      </c>
      <c r="O561" s="15">
        <v>59.0</v>
      </c>
      <c r="P561" s="16">
        <v>48.0</v>
      </c>
      <c r="Q561" s="17">
        <v>64.0</v>
      </c>
      <c r="R561" s="18">
        <v>172.0</v>
      </c>
      <c r="S561" s="19">
        <v>41.0</v>
      </c>
      <c r="T561" s="20">
        <v>79.0</v>
      </c>
      <c r="U561" s="21">
        <v>68.0</v>
      </c>
      <c r="V561" s="22">
        <v>102.0</v>
      </c>
      <c r="W561" s="31"/>
      <c r="X561" s="14">
        <v>41.0</v>
      </c>
      <c r="Y561" s="15">
        <v>33.0</v>
      </c>
      <c r="Z561" s="16">
        <v>60.0</v>
      </c>
      <c r="AA561" s="17">
        <v>66.0</v>
      </c>
      <c r="AB561" s="18">
        <v>168.0</v>
      </c>
      <c r="AC561" s="19">
        <v>38.0</v>
      </c>
      <c r="AD561" s="20">
        <v>72.0</v>
      </c>
      <c r="AE561" s="21">
        <v>61.0</v>
      </c>
      <c r="AF561" s="22">
        <v>59.0</v>
      </c>
      <c r="AG561" s="37"/>
      <c r="AH561" s="14">
        <v>57.0</v>
      </c>
      <c r="AI561" s="15">
        <v>59.0</v>
      </c>
      <c r="AJ561" s="16">
        <v>48.0</v>
      </c>
      <c r="AK561" s="20">
        <v>79.0</v>
      </c>
      <c r="AL561" s="21">
        <v>68.0</v>
      </c>
      <c r="AM561" s="22">
        <v>102.0</v>
      </c>
      <c r="AN561" s="38">
        <f t="shared" ref="AN561:AP561" si="559">AH561/(AH561+AK561)</f>
        <v>0.4191176471</v>
      </c>
      <c r="AO561" s="38">
        <f t="shared" si="559"/>
        <v>0.4645669291</v>
      </c>
      <c r="AP561" s="38">
        <f t="shared" si="559"/>
        <v>0.32</v>
      </c>
      <c r="AQ561" s="23"/>
      <c r="AR561" s="23"/>
      <c r="AS561" s="23"/>
    </row>
    <row r="562">
      <c r="A562" s="29">
        <v>7595.0</v>
      </c>
      <c r="B562" s="30">
        <v>1017.0</v>
      </c>
      <c r="C562" s="31" t="s">
        <v>0</v>
      </c>
      <c r="D562" s="5">
        <v>15.0</v>
      </c>
      <c r="E562" s="6">
        <v>35.0</v>
      </c>
      <c r="F562" s="7">
        <v>18.0</v>
      </c>
      <c r="G562" s="8">
        <v>42.0</v>
      </c>
      <c r="H562" s="9">
        <v>83.0</v>
      </c>
      <c r="I562" s="10">
        <v>51.0</v>
      </c>
      <c r="J562" s="11">
        <v>29.0</v>
      </c>
      <c r="K562" s="12">
        <v>23.0</v>
      </c>
      <c r="L562" s="13">
        <v>43.0</v>
      </c>
      <c r="M562" s="31"/>
      <c r="N562" s="14">
        <v>19.0</v>
      </c>
      <c r="O562" s="15">
        <v>41.0</v>
      </c>
      <c r="P562" s="16">
        <v>22.0</v>
      </c>
      <c r="Q562" s="17">
        <v>7.0</v>
      </c>
      <c r="R562" s="18">
        <v>37.0</v>
      </c>
      <c r="S562" s="19">
        <v>11.0</v>
      </c>
      <c r="T562" s="20">
        <v>49.0</v>
      </c>
      <c r="U562" s="21">
        <v>55.0</v>
      </c>
      <c r="V562" s="22">
        <v>54.0</v>
      </c>
      <c r="W562" s="31"/>
      <c r="X562" s="14">
        <v>18.0</v>
      </c>
      <c r="Y562" s="15">
        <v>26.0</v>
      </c>
      <c r="Z562" s="16">
        <v>18.0</v>
      </c>
      <c r="AA562" s="17">
        <v>8.0</v>
      </c>
      <c r="AB562" s="18">
        <v>37.0</v>
      </c>
      <c r="AC562" s="19">
        <v>9.0</v>
      </c>
      <c r="AD562" s="20">
        <v>34.0</v>
      </c>
      <c r="AE562" s="21">
        <v>51.0</v>
      </c>
      <c r="AF562" s="22">
        <v>39.0</v>
      </c>
      <c r="AG562" s="37"/>
      <c r="AH562" s="14">
        <v>19.0</v>
      </c>
      <c r="AI562" s="15">
        <v>41.0</v>
      </c>
      <c r="AJ562" s="16">
        <v>22.0</v>
      </c>
      <c r="AK562" s="20">
        <v>49.0</v>
      </c>
      <c r="AL562" s="21">
        <v>55.0</v>
      </c>
      <c r="AM562" s="22">
        <v>54.0</v>
      </c>
      <c r="AN562" s="38">
        <f t="shared" ref="AN562:AP562" si="560">AH562/(AH562+AK562)</f>
        <v>0.2794117647</v>
      </c>
      <c r="AO562" s="38">
        <f t="shared" si="560"/>
        <v>0.4270833333</v>
      </c>
      <c r="AP562" s="38">
        <f t="shared" si="560"/>
        <v>0.2894736842</v>
      </c>
      <c r="AQ562" s="23"/>
      <c r="AR562" s="23"/>
      <c r="AS562" s="23"/>
    </row>
    <row r="563">
      <c r="A563" s="29">
        <v>7601.0</v>
      </c>
      <c r="B563" s="30">
        <v>3279.0</v>
      </c>
      <c r="C563" s="31" t="s">
        <v>0</v>
      </c>
      <c r="D563" s="5">
        <v>43.0</v>
      </c>
      <c r="E563" s="6">
        <v>55.0</v>
      </c>
      <c r="F563" s="7">
        <v>83.0</v>
      </c>
      <c r="G563" s="8">
        <v>175.0</v>
      </c>
      <c r="H563" s="9">
        <v>237.0</v>
      </c>
      <c r="I563" s="10">
        <v>167.0</v>
      </c>
      <c r="J563" s="11">
        <v>50.0</v>
      </c>
      <c r="K563" s="12">
        <v>59.0</v>
      </c>
      <c r="L563" s="13">
        <v>115.0</v>
      </c>
      <c r="M563" s="31"/>
      <c r="N563" s="14">
        <v>58.0</v>
      </c>
      <c r="O563" s="15">
        <v>64.0</v>
      </c>
      <c r="P563" s="16">
        <v>82.0</v>
      </c>
      <c r="Q563" s="17">
        <v>54.0</v>
      </c>
      <c r="R563" s="18">
        <v>178.0</v>
      </c>
      <c r="S563" s="19">
        <v>50.0</v>
      </c>
      <c r="T563" s="20">
        <v>126.0</v>
      </c>
      <c r="U563" s="21">
        <v>90.0</v>
      </c>
      <c r="V563" s="22">
        <v>135.0</v>
      </c>
      <c r="W563" s="31"/>
      <c r="X563" s="14">
        <v>46.0</v>
      </c>
      <c r="Y563" s="15">
        <v>39.0</v>
      </c>
      <c r="Z563" s="16">
        <v>98.0</v>
      </c>
      <c r="AA563" s="17">
        <v>55.0</v>
      </c>
      <c r="AB563" s="18">
        <v>176.0</v>
      </c>
      <c r="AC563" s="19">
        <v>47.0</v>
      </c>
      <c r="AD563" s="20">
        <v>88.0</v>
      </c>
      <c r="AE563" s="21">
        <v>77.0</v>
      </c>
      <c r="AF563" s="22">
        <v>98.0</v>
      </c>
      <c r="AG563" s="37"/>
      <c r="AH563" s="14">
        <v>58.0</v>
      </c>
      <c r="AI563" s="15">
        <v>64.0</v>
      </c>
      <c r="AJ563" s="16">
        <v>82.0</v>
      </c>
      <c r="AK563" s="20">
        <v>126.0</v>
      </c>
      <c r="AL563" s="21">
        <v>90.0</v>
      </c>
      <c r="AM563" s="22">
        <v>135.0</v>
      </c>
      <c r="AN563" s="38">
        <f t="shared" ref="AN563:AP563" si="561">AH563/(AH563+AK563)</f>
        <v>0.3152173913</v>
      </c>
      <c r="AO563" s="38">
        <f t="shared" si="561"/>
        <v>0.4155844156</v>
      </c>
      <c r="AP563" s="38">
        <f t="shared" si="561"/>
        <v>0.3778801843</v>
      </c>
      <c r="AQ563" s="23"/>
      <c r="AR563" s="23"/>
      <c r="AS563" s="23"/>
    </row>
    <row r="564">
      <c r="A564" s="29">
        <v>7603.0</v>
      </c>
      <c r="B564" s="30">
        <v>2155.0</v>
      </c>
      <c r="C564" s="31" t="s">
        <v>0</v>
      </c>
      <c r="D564" s="5">
        <v>20.0</v>
      </c>
      <c r="E564" s="6">
        <v>27.0</v>
      </c>
      <c r="F564" s="7">
        <v>46.0</v>
      </c>
      <c r="G564" s="8">
        <v>114.0</v>
      </c>
      <c r="H564" s="9">
        <v>142.0</v>
      </c>
      <c r="I564" s="10">
        <v>126.0</v>
      </c>
      <c r="J564" s="11">
        <v>28.0</v>
      </c>
      <c r="K564" s="12">
        <v>49.0</v>
      </c>
      <c r="L564" s="13">
        <v>75.0</v>
      </c>
      <c r="M564" s="31"/>
      <c r="N564" s="14">
        <v>21.0</v>
      </c>
      <c r="O564" s="15">
        <v>34.0</v>
      </c>
      <c r="P564" s="16">
        <v>46.0</v>
      </c>
      <c r="Q564" s="17">
        <v>36.0</v>
      </c>
      <c r="R564" s="18">
        <v>95.0</v>
      </c>
      <c r="S564" s="19">
        <v>31.0</v>
      </c>
      <c r="T564" s="20">
        <v>83.0</v>
      </c>
      <c r="U564" s="21">
        <v>72.0</v>
      </c>
      <c r="V564" s="22">
        <v>112.0</v>
      </c>
      <c r="W564" s="31"/>
      <c r="X564" s="14">
        <v>30.0</v>
      </c>
      <c r="Y564" s="15">
        <v>10.0</v>
      </c>
      <c r="Z564" s="16">
        <v>57.0</v>
      </c>
      <c r="AA564" s="17">
        <v>37.0</v>
      </c>
      <c r="AB564" s="18">
        <v>96.0</v>
      </c>
      <c r="AC564" s="19">
        <v>28.0</v>
      </c>
      <c r="AD564" s="20">
        <v>59.0</v>
      </c>
      <c r="AE564" s="21">
        <v>67.0</v>
      </c>
      <c r="AF564" s="22">
        <v>69.0</v>
      </c>
      <c r="AG564" s="37"/>
      <c r="AH564" s="14">
        <v>21.0</v>
      </c>
      <c r="AI564" s="15">
        <v>34.0</v>
      </c>
      <c r="AJ564" s="16">
        <v>46.0</v>
      </c>
      <c r="AK564" s="20">
        <v>83.0</v>
      </c>
      <c r="AL564" s="21">
        <v>72.0</v>
      </c>
      <c r="AM564" s="22">
        <v>112.0</v>
      </c>
      <c r="AN564" s="38">
        <f t="shared" ref="AN564:AP564" si="562">AH564/(AH564+AK564)</f>
        <v>0.2019230769</v>
      </c>
      <c r="AO564" s="38">
        <f t="shared" si="562"/>
        <v>0.320754717</v>
      </c>
      <c r="AP564" s="38">
        <f t="shared" si="562"/>
        <v>0.2911392405</v>
      </c>
      <c r="AQ564" s="23"/>
      <c r="AR564" s="23"/>
      <c r="AS564" s="23"/>
    </row>
    <row r="565">
      <c r="A565" s="29">
        <v>7604.0</v>
      </c>
      <c r="B565" s="30">
        <v>2899.0</v>
      </c>
      <c r="C565" s="31" t="s">
        <v>0</v>
      </c>
      <c r="D565" s="5">
        <v>28.0</v>
      </c>
      <c r="E565" s="6">
        <v>55.0</v>
      </c>
      <c r="F565" s="7">
        <v>47.0</v>
      </c>
      <c r="G565" s="8">
        <v>127.0</v>
      </c>
      <c r="H565" s="9">
        <v>222.0</v>
      </c>
      <c r="I565" s="10">
        <v>128.0</v>
      </c>
      <c r="J565" s="11">
        <v>53.0</v>
      </c>
      <c r="K565" s="12">
        <v>42.0</v>
      </c>
      <c r="L565" s="13">
        <v>82.0</v>
      </c>
      <c r="M565" s="31"/>
      <c r="N565" s="14">
        <v>53.0</v>
      </c>
      <c r="O565" s="15">
        <v>35.0</v>
      </c>
      <c r="P565" s="16">
        <v>50.0</v>
      </c>
      <c r="Q565" s="17">
        <v>51.0</v>
      </c>
      <c r="R565" s="18">
        <v>157.0</v>
      </c>
      <c r="S565" s="19">
        <v>35.0</v>
      </c>
      <c r="T565" s="20">
        <v>71.0</v>
      </c>
      <c r="U565" s="21">
        <v>81.0</v>
      </c>
      <c r="V565" s="22">
        <v>98.0</v>
      </c>
      <c r="W565" s="31"/>
      <c r="X565" s="14">
        <v>33.0</v>
      </c>
      <c r="Y565" s="15">
        <v>18.0</v>
      </c>
      <c r="Z565" s="16">
        <v>70.0</v>
      </c>
      <c r="AA565" s="17">
        <v>51.0</v>
      </c>
      <c r="AB565" s="18">
        <v>153.0</v>
      </c>
      <c r="AC565" s="19">
        <v>35.0</v>
      </c>
      <c r="AD565" s="20">
        <v>64.0</v>
      </c>
      <c r="AE565" s="21">
        <v>73.0</v>
      </c>
      <c r="AF565" s="22">
        <v>70.0</v>
      </c>
      <c r="AG565" s="37"/>
      <c r="AH565" s="14">
        <v>53.0</v>
      </c>
      <c r="AI565" s="15">
        <v>35.0</v>
      </c>
      <c r="AJ565" s="16">
        <v>50.0</v>
      </c>
      <c r="AK565" s="20">
        <v>71.0</v>
      </c>
      <c r="AL565" s="21">
        <v>81.0</v>
      </c>
      <c r="AM565" s="22">
        <v>98.0</v>
      </c>
      <c r="AN565" s="38">
        <f t="shared" ref="AN565:AP565" si="563">AH565/(AH565+AK565)</f>
        <v>0.4274193548</v>
      </c>
      <c r="AO565" s="38">
        <f t="shared" si="563"/>
        <v>0.3017241379</v>
      </c>
      <c r="AP565" s="38">
        <f t="shared" si="563"/>
        <v>0.3378378378</v>
      </c>
      <c r="AQ565" s="23"/>
      <c r="AR565" s="23"/>
      <c r="AS565" s="23"/>
    </row>
    <row r="566">
      <c r="A566" s="29">
        <v>7611.0</v>
      </c>
      <c r="B566" s="30">
        <v>3454.0</v>
      </c>
      <c r="C566" s="31" t="s">
        <v>0</v>
      </c>
      <c r="D566" s="5">
        <v>46.0</v>
      </c>
      <c r="E566" s="6">
        <v>66.0</v>
      </c>
      <c r="F566" s="7">
        <v>50.0</v>
      </c>
      <c r="G566" s="8">
        <v>138.0</v>
      </c>
      <c r="H566" s="9">
        <v>287.0</v>
      </c>
      <c r="I566" s="10">
        <v>95.0</v>
      </c>
      <c r="J566" s="11">
        <v>74.0</v>
      </c>
      <c r="K566" s="12">
        <v>42.0</v>
      </c>
      <c r="L566" s="13">
        <v>149.0</v>
      </c>
      <c r="M566" s="31"/>
      <c r="N566" s="14">
        <v>57.0</v>
      </c>
      <c r="O566" s="15">
        <v>55.0</v>
      </c>
      <c r="P566" s="16">
        <v>42.0</v>
      </c>
      <c r="Q566" s="17">
        <v>73.0</v>
      </c>
      <c r="R566" s="18">
        <v>207.0</v>
      </c>
      <c r="S566" s="19">
        <v>27.0</v>
      </c>
      <c r="T566" s="20">
        <v>97.0</v>
      </c>
      <c r="U566" s="21">
        <v>142.0</v>
      </c>
      <c r="V566" s="22">
        <v>97.0</v>
      </c>
      <c r="W566" s="31"/>
      <c r="X566" s="14">
        <v>37.0</v>
      </c>
      <c r="Y566" s="15">
        <v>39.0</v>
      </c>
      <c r="Z566" s="16">
        <v>58.0</v>
      </c>
      <c r="AA566" s="17">
        <v>75.0</v>
      </c>
      <c r="AB566" s="18">
        <v>208.0</v>
      </c>
      <c r="AC566" s="19">
        <v>26.0</v>
      </c>
      <c r="AD566" s="20">
        <v>70.0</v>
      </c>
      <c r="AE566" s="21">
        <v>99.0</v>
      </c>
      <c r="AF566" s="22">
        <v>56.0</v>
      </c>
      <c r="AG566" s="37"/>
      <c r="AH566" s="14">
        <v>57.0</v>
      </c>
      <c r="AI566" s="15">
        <v>55.0</v>
      </c>
      <c r="AJ566" s="16">
        <v>42.0</v>
      </c>
      <c r="AK566" s="20">
        <v>97.0</v>
      </c>
      <c r="AL566" s="21">
        <v>142.0</v>
      </c>
      <c r="AM566" s="22">
        <v>97.0</v>
      </c>
      <c r="AN566" s="38">
        <f t="shared" ref="AN566:AP566" si="564">AH566/(AH566+AK566)</f>
        <v>0.3701298701</v>
      </c>
      <c r="AO566" s="38">
        <f t="shared" si="564"/>
        <v>0.2791878173</v>
      </c>
      <c r="AP566" s="38">
        <f t="shared" si="564"/>
        <v>0.3021582734</v>
      </c>
      <c r="AQ566" s="23"/>
      <c r="AR566" s="23"/>
      <c r="AS566" s="23"/>
    </row>
    <row r="567">
      <c r="A567" s="29">
        <v>7614.0</v>
      </c>
      <c r="B567" s="30">
        <v>3095.0</v>
      </c>
      <c r="C567" s="31" t="s">
        <v>0</v>
      </c>
      <c r="D567" s="5">
        <v>33.0</v>
      </c>
      <c r="E567" s="6">
        <v>85.0</v>
      </c>
      <c r="F567" s="7">
        <v>51.0</v>
      </c>
      <c r="G567" s="8">
        <v>125.0</v>
      </c>
      <c r="H567" s="9">
        <v>202.0</v>
      </c>
      <c r="I567" s="10">
        <v>70.0</v>
      </c>
      <c r="J567" s="11">
        <v>49.0</v>
      </c>
      <c r="K567" s="12">
        <v>15.0</v>
      </c>
      <c r="L567" s="13">
        <v>119.0</v>
      </c>
      <c r="M567" s="31"/>
      <c r="N567" s="14">
        <v>36.0</v>
      </c>
      <c r="O567" s="15">
        <v>43.0</v>
      </c>
      <c r="P567" s="16">
        <v>38.0</v>
      </c>
      <c r="Q567" s="17">
        <v>55.0</v>
      </c>
      <c r="R567" s="18">
        <v>194.0</v>
      </c>
      <c r="S567" s="19">
        <v>22.0</v>
      </c>
      <c r="T567" s="20">
        <v>86.0</v>
      </c>
      <c r="U567" s="21">
        <v>76.0</v>
      </c>
      <c r="V567" s="22">
        <v>54.0</v>
      </c>
      <c r="W567" s="31"/>
      <c r="X567" s="14">
        <v>21.0</v>
      </c>
      <c r="Y567" s="15">
        <v>31.0</v>
      </c>
      <c r="Z567" s="16">
        <v>50.0</v>
      </c>
      <c r="AA567" s="17">
        <v>52.0</v>
      </c>
      <c r="AB567" s="18">
        <v>198.0</v>
      </c>
      <c r="AC567" s="19">
        <v>22.0</v>
      </c>
      <c r="AD567" s="20">
        <v>74.0</v>
      </c>
      <c r="AE567" s="21">
        <v>63.0</v>
      </c>
      <c r="AF567" s="22">
        <v>35.0</v>
      </c>
      <c r="AG567" s="37"/>
      <c r="AH567" s="14">
        <v>36.0</v>
      </c>
      <c r="AI567" s="15">
        <v>43.0</v>
      </c>
      <c r="AJ567" s="16">
        <v>38.0</v>
      </c>
      <c r="AK567" s="20">
        <v>86.0</v>
      </c>
      <c r="AL567" s="21">
        <v>76.0</v>
      </c>
      <c r="AM567" s="22">
        <v>54.0</v>
      </c>
      <c r="AN567" s="38">
        <f t="shared" ref="AN567:AP567" si="565">AH567/(AH567+AK567)</f>
        <v>0.2950819672</v>
      </c>
      <c r="AO567" s="38">
        <f t="shared" si="565"/>
        <v>0.3613445378</v>
      </c>
      <c r="AP567" s="38">
        <f t="shared" si="565"/>
        <v>0.4130434783</v>
      </c>
      <c r="AQ567" s="23"/>
      <c r="AR567" s="23"/>
      <c r="AS567" s="23"/>
    </row>
    <row r="568">
      <c r="A568" s="29">
        <v>7622.0</v>
      </c>
      <c r="B568" s="30">
        <v>672.0</v>
      </c>
      <c r="C568" s="31" t="s">
        <v>0</v>
      </c>
      <c r="D568" s="5">
        <v>8.0</v>
      </c>
      <c r="E568" s="6">
        <v>13.0</v>
      </c>
      <c r="F568" s="7">
        <v>3.0</v>
      </c>
      <c r="G568" s="8">
        <v>22.0</v>
      </c>
      <c r="H568" s="9">
        <v>34.0</v>
      </c>
      <c r="I568" s="10">
        <v>12.0</v>
      </c>
      <c r="J568" s="11">
        <v>6.0</v>
      </c>
      <c r="K568" s="12">
        <v>7.0</v>
      </c>
      <c r="L568" s="13">
        <v>12.0</v>
      </c>
      <c r="M568" s="31"/>
      <c r="N568" s="14">
        <v>9.0</v>
      </c>
      <c r="O568" s="15">
        <v>2.0</v>
      </c>
      <c r="P568" s="16">
        <v>7.0</v>
      </c>
      <c r="Q568" s="17">
        <v>13.0</v>
      </c>
      <c r="R568" s="18">
        <v>32.0</v>
      </c>
      <c r="S568" s="19">
        <v>2.0</v>
      </c>
      <c r="T568" s="20">
        <v>16.0</v>
      </c>
      <c r="U568" s="21">
        <v>13.0</v>
      </c>
      <c r="V568" s="22">
        <v>3.0</v>
      </c>
      <c r="W568" s="31"/>
      <c r="X568" s="14">
        <v>8.0</v>
      </c>
      <c r="Y568" s="15">
        <v>1.0</v>
      </c>
      <c r="Z568" s="16">
        <v>6.0</v>
      </c>
      <c r="AA568" s="17">
        <v>11.0</v>
      </c>
      <c r="AB568" s="18">
        <v>33.0</v>
      </c>
      <c r="AC568" s="19">
        <v>2.0</v>
      </c>
      <c r="AD568" s="20">
        <v>14.0</v>
      </c>
      <c r="AE568" s="21">
        <v>12.0</v>
      </c>
      <c r="AF568" s="22">
        <v>3.0</v>
      </c>
      <c r="AG568" s="37"/>
      <c r="AH568" s="14">
        <v>9.0</v>
      </c>
      <c r="AI568" s="15">
        <v>2.0</v>
      </c>
      <c r="AJ568" s="16">
        <v>7.0</v>
      </c>
      <c r="AK568" s="20">
        <v>16.0</v>
      </c>
      <c r="AL568" s="21">
        <v>13.0</v>
      </c>
      <c r="AM568" s="22">
        <v>3.0</v>
      </c>
      <c r="AN568" s="38">
        <f t="shared" ref="AN568:AP568" si="566">AH568/(AH568+AK568)</f>
        <v>0.36</v>
      </c>
      <c r="AO568" s="38">
        <f t="shared" si="566"/>
        <v>0.1333333333</v>
      </c>
      <c r="AP568" s="38">
        <f t="shared" si="566"/>
        <v>0.7</v>
      </c>
      <c r="AQ568" s="23"/>
      <c r="AR568" s="23"/>
      <c r="AS568" s="23"/>
    </row>
    <row r="569">
      <c r="A569" s="29">
        <v>7624.0</v>
      </c>
      <c r="B569" s="30">
        <v>1577.0</v>
      </c>
      <c r="C569" s="31" t="s">
        <v>0</v>
      </c>
      <c r="D569" s="5">
        <v>11.0</v>
      </c>
      <c r="E569" s="6">
        <v>16.0</v>
      </c>
      <c r="F569" s="7">
        <v>17.0</v>
      </c>
      <c r="G569" s="8">
        <v>26.0</v>
      </c>
      <c r="H569" s="9">
        <v>132.0</v>
      </c>
      <c r="I569" s="10">
        <v>41.0</v>
      </c>
      <c r="J569" s="11">
        <v>15.0</v>
      </c>
      <c r="K569" s="12">
        <v>21.0</v>
      </c>
      <c r="L569" s="13">
        <v>54.0</v>
      </c>
      <c r="M569" s="31"/>
      <c r="N569" s="14">
        <v>8.0</v>
      </c>
      <c r="O569" s="15">
        <v>18.0</v>
      </c>
      <c r="P569" s="16">
        <v>21.0</v>
      </c>
      <c r="Q569" s="17">
        <v>16.0</v>
      </c>
      <c r="R569" s="18">
        <v>114.0</v>
      </c>
      <c r="S569" s="19">
        <v>23.0</v>
      </c>
      <c r="T569" s="20">
        <v>19.0</v>
      </c>
      <c r="U569" s="21">
        <v>25.0</v>
      </c>
      <c r="V569" s="22">
        <v>25.0</v>
      </c>
      <c r="W569" s="31"/>
      <c r="X569" s="14">
        <v>8.0</v>
      </c>
      <c r="Y569" s="15">
        <v>3.0</v>
      </c>
      <c r="Z569" s="16">
        <v>19.0</v>
      </c>
      <c r="AA569" s="17">
        <v>16.0</v>
      </c>
      <c r="AB569" s="18">
        <v>120.0</v>
      </c>
      <c r="AC569" s="19">
        <v>26.0</v>
      </c>
      <c r="AD569" s="20">
        <v>19.0</v>
      </c>
      <c r="AE569" s="21">
        <v>24.0</v>
      </c>
      <c r="AF569" s="22">
        <v>20.0</v>
      </c>
      <c r="AG569" s="37"/>
      <c r="AH569" s="14">
        <v>8.0</v>
      </c>
      <c r="AI569" s="15">
        <v>18.0</v>
      </c>
      <c r="AJ569" s="16">
        <v>21.0</v>
      </c>
      <c r="AK569" s="20">
        <v>19.0</v>
      </c>
      <c r="AL569" s="21">
        <v>25.0</v>
      </c>
      <c r="AM569" s="22">
        <v>25.0</v>
      </c>
      <c r="AN569" s="38">
        <f t="shared" ref="AN569:AP569" si="567">AH569/(AH569+AK569)</f>
        <v>0.2962962963</v>
      </c>
      <c r="AO569" s="38">
        <f t="shared" si="567"/>
        <v>0.4186046512</v>
      </c>
      <c r="AP569" s="38">
        <f t="shared" si="567"/>
        <v>0.4565217391</v>
      </c>
      <c r="AQ569" s="23"/>
      <c r="AR569" s="23"/>
      <c r="AS569" s="23"/>
    </row>
    <row r="570">
      <c r="A570" s="29">
        <v>7625.0</v>
      </c>
      <c r="B570" s="30">
        <v>2831.0</v>
      </c>
      <c r="C570" s="31" t="s">
        <v>0</v>
      </c>
      <c r="D570" s="5">
        <v>22.0</v>
      </c>
      <c r="E570" s="6">
        <v>43.0</v>
      </c>
      <c r="F570" s="7">
        <v>45.0</v>
      </c>
      <c r="G570" s="8">
        <v>116.0</v>
      </c>
      <c r="H570" s="9">
        <v>231.0</v>
      </c>
      <c r="I570" s="10">
        <v>78.0</v>
      </c>
      <c r="J570" s="11">
        <v>44.0</v>
      </c>
      <c r="K570" s="12">
        <v>30.0</v>
      </c>
      <c r="L570" s="13">
        <v>110.0</v>
      </c>
      <c r="M570" s="31"/>
      <c r="N570" s="14">
        <v>38.0</v>
      </c>
      <c r="O570" s="15">
        <v>66.0</v>
      </c>
      <c r="P570" s="16">
        <v>37.0</v>
      </c>
      <c r="Q570" s="17">
        <v>47.0</v>
      </c>
      <c r="R570" s="18">
        <v>177.0</v>
      </c>
      <c r="S570" s="19">
        <v>29.0</v>
      </c>
      <c r="T570" s="20">
        <v>77.0</v>
      </c>
      <c r="U570" s="21">
        <v>68.0</v>
      </c>
      <c r="V570" s="22">
        <v>70.0</v>
      </c>
      <c r="W570" s="31"/>
      <c r="X570" s="14">
        <v>27.0</v>
      </c>
      <c r="Y570" s="15">
        <v>27.0</v>
      </c>
      <c r="Z570" s="16">
        <v>37.0</v>
      </c>
      <c r="AA570" s="17">
        <v>49.0</v>
      </c>
      <c r="AB570" s="18">
        <v>183.0</v>
      </c>
      <c r="AC570" s="19">
        <v>26.0</v>
      </c>
      <c r="AD570" s="20">
        <v>66.0</v>
      </c>
      <c r="AE570" s="21">
        <v>74.0</v>
      </c>
      <c r="AF570" s="22">
        <v>58.0</v>
      </c>
      <c r="AG570" s="37"/>
      <c r="AH570" s="14">
        <v>38.0</v>
      </c>
      <c r="AI570" s="15">
        <v>66.0</v>
      </c>
      <c r="AJ570" s="16">
        <v>37.0</v>
      </c>
      <c r="AK570" s="20">
        <v>77.0</v>
      </c>
      <c r="AL570" s="21">
        <v>68.0</v>
      </c>
      <c r="AM570" s="22">
        <v>70.0</v>
      </c>
      <c r="AN570" s="38">
        <f t="shared" ref="AN570:AP570" si="568">AH570/(AH570+AK570)</f>
        <v>0.3304347826</v>
      </c>
      <c r="AO570" s="38">
        <f t="shared" si="568"/>
        <v>0.4925373134</v>
      </c>
      <c r="AP570" s="38">
        <f t="shared" si="568"/>
        <v>0.3457943925</v>
      </c>
      <c r="AQ570" s="23"/>
      <c r="AR570" s="23"/>
      <c r="AS570" s="23"/>
    </row>
    <row r="571">
      <c r="A571" s="29">
        <v>7634.0</v>
      </c>
      <c r="B571" s="30">
        <v>1679.0</v>
      </c>
      <c r="C571" s="31" t="s">
        <v>0</v>
      </c>
      <c r="D571" s="5">
        <v>15.0</v>
      </c>
      <c r="E571" s="6">
        <v>31.0</v>
      </c>
      <c r="F571" s="7">
        <v>17.0</v>
      </c>
      <c r="G571" s="8">
        <v>82.0</v>
      </c>
      <c r="H571" s="9">
        <v>165.0</v>
      </c>
      <c r="I571" s="10">
        <v>58.0</v>
      </c>
      <c r="J571" s="11">
        <v>24.0</v>
      </c>
      <c r="K571" s="12">
        <v>20.0</v>
      </c>
      <c r="L571" s="13">
        <v>71.0</v>
      </c>
      <c r="M571" s="31"/>
      <c r="N571" s="14">
        <v>26.0</v>
      </c>
      <c r="O571" s="15">
        <v>24.0</v>
      </c>
      <c r="P571" s="16">
        <v>18.0</v>
      </c>
      <c r="Q571" s="17">
        <v>31.0</v>
      </c>
      <c r="R571" s="18">
        <v>135.0</v>
      </c>
      <c r="S571" s="19">
        <v>24.0</v>
      </c>
      <c r="T571" s="20">
        <v>54.0</v>
      </c>
      <c r="U571" s="21">
        <v>59.0</v>
      </c>
      <c r="V571" s="22">
        <v>41.0</v>
      </c>
      <c r="W571" s="31"/>
      <c r="X571" s="14">
        <v>21.0</v>
      </c>
      <c r="Y571" s="15">
        <v>11.0</v>
      </c>
      <c r="Z571" s="16">
        <v>14.0</v>
      </c>
      <c r="AA571" s="17">
        <v>32.0</v>
      </c>
      <c r="AB571" s="18">
        <v>132.0</v>
      </c>
      <c r="AC571" s="19">
        <v>25.0</v>
      </c>
      <c r="AD571" s="20">
        <v>45.0</v>
      </c>
      <c r="AE571" s="21">
        <v>46.0</v>
      </c>
      <c r="AF571" s="22">
        <v>31.0</v>
      </c>
      <c r="AG571" s="37"/>
      <c r="AH571" s="14">
        <v>26.0</v>
      </c>
      <c r="AI571" s="15">
        <v>24.0</v>
      </c>
      <c r="AJ571" s="16">
        <v>18.0</v>
      </c>
      <c r="AK571" s="20">
        <v>54.0</v>
      </c>
      <c r="AL571" s="21">
        <v>59.0</v>
      </c>
      <c r="AM571" s="22">
        <v>41.0</v>
      </c>
      <c r="AN571" s="38">
        <f t="shared" ref="AN571:AP571" si="569">AH571/(AH571+AK571)</f>
        <v>0.325</v>
      </c>
      <c r="AO571" s="38">
        <f t="shared" si="569"/>
        <v>0.2891566265</v>
      </c>
      <c r="AP571" s="38">
        <f t="shared" si="569"/>
        <v>0.3050847458</v>
      </c>
      <c r="AQ571" s="23"/>
      <c r="AR571" s="23"/>
      <c r="AS571" s="23"/>
    </row>
    <row r="572">
      <c r="A572" s="29">
        <v>7641.0</v>
      </c>
      <c r="B572" s="30">
        <v>1702.0</v>
      </c>
      <c r="C572" s="31" t="s">
        <v>0</v>
      </c>
      <c r="D572" s="5">
        <v>29.0</v>
      </c>
      <c r="E572" s="6">
        <v>36.0</v>
      </c>
      <c r="F572" s="7">
        <v>28.0</v>
      </c>
      <c r="G572" s="8">
        <v>168.0</v>
      </c>
      <c r="H572" s="9">
        <v>353.0</v>
      </c>
      <c r="I572" s="10">
        <v>79.0</v>
      </c>
      <c r="J572" s="11">
        <v>20.0</v>
      </c>
      <c r="K572" s="12">
        <v>22.0</v>
      </c>
      <c r="L572" s="13">
        <v>104.0</v>
      </c>
      <c r="M572" s="31"/>
      <c r="N572" s="14">
        <v>56.0</v>
      </c>
      <c r="O572" s="15">
        <v>71.0</v>
      </c>
      <c r="P572" s="16">
        <v>20.0</v>
      </c>
      <c r="Q572" s="17">
        <v>70.0</v>
      </c>
      <c r="R572" s="18">
        <v>227.0</v>
      </c>
      <c r="S572" s="19">
        <v>17.0</v>
      </c>
      <c r="T572" s="20">
        <v>83.0</v>
      </c>
      <c r="U572" s="21">
        <v>111.0</v>
      </c>
      <c r="V572" s="22">
        <v>78.0</v>
      </c>
      <c r="W572" s="31"/>
      <c r="X572" s="14">
        <v>38.0</v>
      </c>
      <c r="Y572" s="15">
        <v>27.0</v>
      </c>
      <c r="Z572" s="16">
        <v>23.0</v>
      </c>
      <c r="AA572" s="17">
        <v>68.0</v>
      </c>
      <c r="AB572" s="18">
        <v>229.0</v>
      </c>
      <c r="AC572" s="19">
        <v>16.0</v>
      </c>
      <c r="AD572" s="20">
        <v>54.0</v>
      </c>
      <c r="AE572" s="21">
        <v>100.0</v>
      </c>
      <c r="AF572" s="22">
        <v>54.0</v>
      </c>
      <c r="AG572" s="37"/>
      <c r="AH572" s="14">
        <v>56.0</v>
      </c>
      <c r="AI572" s="15">
        <v>71.0</v>
      </c>
      <c r="AJ572" s="16">
        <v>20.0</v>
      </c>
      <c r="AK572" s="20">
        <v>83.0</v>
      </c>
      <c r="AL572" s="21">
        <v>111.0</v>
      </c>
      <c r="AM572" s="22">
        <v>78.0</v>
      </c>
      <c r="AN572" s="38">
        <f t="shared" ref="AN572:AP572" si="570">AH572/(AH572+AK572)</f>
        <v>0.4028776978</v>
      </c>
      <c r="AO572" s="38">
        <f t="shared" si="570"/>
        <v>0.3901098901</v>
      </c>
      <c r="AP572" s="38">
        <f t="shared" si="570"/>
        <v>0.2040816327</v>
      </c>
      <c r="AQ572" s="23"/>
      <c r="AR572" s="23"/>
      <c r="AS572" s="23"/>
    </row>
    <row r="573">
      <c r="A573" s="29">
        <v>7643.0</v>
      </c>
      <c r="B573" s="30">
        <v>1934.0</v>
      </c>
      <c r="C573" s="31" t="s">
        <v>0</v>
      </c>
      <c r="D573" s="5">
        <v>25.0</v>
      </c>
      <c r="E573" s="6">
        <v>26.0</v>
      </c>
      <c r="F573" s="7">
        <v>34.0</v>
      </c>
      <c r="G573" s="8">
        <v>74.0</v>
      </c>
      <c r="H573" s="9">
        <v>205.0</v>
      </c>
      <c r="I573" s="10">
        <v>89.0</v>
      </c>
      <c r="J573" s="11">
        <v>27.0</v>
      </c>
      <c r="K573" s="12">
        <v>21.0</v>
      </c>
      <c r="L573" s="13">
        <v>92.0</v>
      </c>
      <c r="M573" s="31"/>
      <c r="N573" s="14">
        <v>26.0</v>
      </c>
      <c r="O573" s="15">
        <v>32.0</v>
      </c>
      <c r="P573" s="16">
        <v>35.0</v>
      </c>
      <c r="Q573" s="17">
        <v>35.0</v>
      </c>
      <c r="R573" s="18">
        <v>161.0</v>
      </c>
      <c r="S573" s="19">
        <v>39.0</v>
      </c>
      <c r="T573" s="20">
        <v>52.0</v>
      </c>
      <c r="U573" s="21">
        <v>73.0</v>
      </c>
      <c r="V573" s="22">
        <v>46.0</v>
      </c>
      <c r="W573" s="31"/>
      <c r="X573" s="14">
        <v>19.0</v>
      </c>
      <c r="Y573" s="15">
        <v>23.0</v>
      </c>
      <c r="Z573" s="16">
        <v>22.0</v>
      </c>
      <c r="AA573" s="17">
        <v>34.0</v>
      </c>
      <c r="AB573" s="18">
        <v>161.0</v>
      </c>
      <c r="AC573" s="19">
        <v>39.0</v>
      </c>
      <c r="AD573" s="20">
        <v>42.0</v>
      </c>
      <c r="AE573" s="21">
        <v>62.0</v>
      </c>
      <c r="AF573" s="22">
        <v>36.0</v>
      </c>
      <c r="AG573" s="37"/>
      <c r="AH573" s="14">
        <v>26.0</v>
      </c>
      <c r="AI573" s="15">
        <v>32.0</v>
      </c>
      <c r="AJ573" s="16">
        <v>35.0</v>
      </c>
      <c r="AK573" s="20">
        <v>52.0</v>
      </c>
      <c r="AL573" s="21">
        <v>73.0</v>
      </c>
      <c r="AM573" s="22">
        <v>46.0</v>
      </c>
      <c r="AN573" s="38">
        <f t="shared" ref="AN573:AP573" si="571">AH573/(AH573+AK573)</f>
        <v>0.3333333333</v>
      </c>
      <c r="AO573" s="38">
        <f t="shared" si="571"/>
        <v>0.3047619048</v>
      </c>
      <c r="AP573" s="38">
        <f t="shared" si="571"/>
        <v>0.4320987654</v>
      </c>
      <c r="AQ573" s="23"/>
      <c r="AR573" s="23"/>
      <c r="AS573" s="23"/>
    </row>
    <row r="574">
      <c r="A574" s="29">
        <v>7651.0</v>
      </c>
      <c r="B574" s="30">
        <v>2119.0</v>
      </c>
      <c r="C574" s="31" t="s">
        <v>0</v>
      </c>
      <c r="D574" s="5">
        <v>31.0</v>
      </c>
      <c r="E574" s="6">
        <v>52.0</v>
      </c>
      <c r="F574" s="7">
        <v>42.0</v>
      </c>
      <c r="G574" s="8">
        <v>92.0</v>
      </c>
      <c r="H574" s="9">
        <v>210.0</v>
      </c>
      <c r="I574" s="10">
        <v>69.0</v>
      </c>
      <c r="J574" s="11">
        <v>39.0</v>
      </c>
      <c r="K574" s="12">
        <v>19.0</v>
      </c>
      <c r="L574" s="13">
        <v>109.0</v>
      </c>
      <c r="M574" s="31"/>
      <c r="N574" s="14">
        <v>47.0</v>
      </c>
      <c r="O574" s="15">
        <v>49.0</v>
      </c>
      <c r="P574" s="16">
        <v>30.0</v>
      </c>
      <c r="Q574" s="17">
        <v>65.0</v>
      </c>
      <c r="R574" s="18">
        <v>194.0</v>
      </c>
      <c r="S574" s="19">
        <v>25.0</v>
      </c>
      <c r="T574" s="20">
        <v>43.0</v>
      </c>
      <c r="U574" s="21">
        <v>80.0</v>
      </c>
      <c r="V574" s="22">
        <v>53.0</v>
      </c>
      <c r="W574" s="31"/>
      <c r="X574" s="14">
        <v>24.0</v>
      </c>
      <c r="Y574" s="15">
        <v>19.0</v>
      </c>
      <c r="Z574" s="16">
        <v>31.0</v>
      </c>
      <c r="AA574" s="17">
        <v>66.0</v>
      </c>
      <c r="AB574" s="18">
        <v>191.0</v>
      </c>
      <c r="AC574" s="19">
        <v>25.0</v>
      </c>
      <c r="AD574" s="20">
        <v>38.0</v>
      </c>
      <c r="AE574" s="21">
        <v>77.0</v>
      </c>
      <c r="AF574" s="22">
        <v>42.0</v>
      </c>
      <c r="AG574" s="37"/>
      <c r="AH574" s="14">
        <v>47.0</v>
      </c>
      <c r="AI574" s="15">
        <v>49.0</v>
      </c>
      <c r="AJ574" s="16">
        <v>30.0</v>
      </c>
      <c r="AK574" s="20">
        <v>43.0</v>
      </c>
      <c r="AL574" s="21">
        <v>80.0</v>
      </c>
      <c r="AM574" s="22">
        <v>53.0</v>
      </c>
      <c r="AN574" s="38">
        <f t="shared" ref="AN574:AP574" si="572">AH574/(AH574+AK574)</f>
        <v>0.5222222222</v>
      </c>
      <c r="AO574" s="38">
        <f t="shared" si="572"/>
        <v>0.3798449612</v>
      </c>
      <c r="AP574" s="38">
        <f t="shared" si="572"/>
        <v>0.3614457831</v>
      </c>
      <c r="AQ574" s="23"/>
      <c r="AR574" s="23"/>
      <c r="AS574" s="23"/>
    </row>
    <row r="575">
      <c r="A575" s="29">
        <v>7652.0</v>
      </c>
      <c r="B575" s="30">
        <v>1498.0</v>
      </c>
      <c r="C575" s="31" t="s">
        <v>0</v>
      </c>
      <c r="D575" s="5">
        <v>23.0</v>
      </c>
      <c r="E575" s="6">
        <v>33.0</v>
      </c>
      <c r="F575" s="7">
        <v>27.0</v>
      </c>
      <c r="G575" s="8">
        <v>80.0</v>
      </c>
      <c r="H575" s="9">
        <v>126.0</v>
      </c>
      <c r="I575" s="10">
        <v>39.0</v>
      </c>
      <c r="J575" s="11">
        <v>23.0</v>
      </c>
      <c r="K575" s="12">
        <v>19.0</v>
      </c>
      <c r="L575" s="13">
        <v>44.0</v>
      </c>
      <c r="M575" s="31"/>
      <c r="N575" s="14">
        <v>39.0</v>
      </c>
      <c r="O575" s="15">
        <v>24.0</v>
      </c>
      <c r="P575" s="16">
        <v>19.0</v>
      </c>
      <c r="Q575" s="17">
        <v>34.0</v>
      </c>
      <c r="R575" s="18">
        <v>91.0</v>
      </c>
      <c r="S575" s="19">
        <v>14.0</v>
      </c>
      <c r="T575" s="20">
        <v>42.0</v>
      </c>
      <c r="U575" s="21">
        <v>53.0</v>
      </c>
      <c r="V575" s="22">
        <v>40.0</v>
      </c>
      <c r="W575" s="31"/>
      <c r="X575" s="14">
        <v>16.0</v>
      </c>
      <c r="Y575" s="15">
        <v>12.0</v>
      </c>
      <c r="Z575" s="16">
        <v>18.0</v>
      </c>
      <c r="AA575" s="17">
        <v>33.0</v>
      </c>
      <c r="AB575" s="18">
        <v>87.0</v>
      </c>
      <c r="AC575" s="19">
        <v>12.0</v>
      </c>
      <c r="AD575" s="20">
        <v>44.0</v>
      </c>
      <c r="AE575" s="21">
        <v>45.0</v>
      </c>
      <c r="AF575" s="22">
        <v>34.0</v>
      </c>
      <c r="AG575" s="37"/>
      <c r="AH575" s="14">
        <v>39.0</v>
      </c>
      <c r="AI575" s="15">
        <v>24.0</v>
      </c>
      <c r="AJ575" s="16">
        <v>19.0</v>
      </c>
      <c r="AK575" s="20">
        <v>42.0</v>
      </c>
      <c r="AL575" s="21">
        <v>53.0</v>
      </c>
      <c r="AM575" s="22">
        <v>40.0</v>
      </c>
      <c r="AN575" s="38">
        <f t="shared" ref="AN575:AP575" si="573">AH575/(AH575+AK575)</f>
        <v>0.4814814815</v>
      </c>
      <c r="AO575" s="38">
        <f t="shared" si="573"/>
        <v>0.3116883117</v>
      </c>
      <c r="AP575" s="38">
        <f t="shared" si="573"/>
        <v>0.3220338983</v>
      </c>
      <c r="AQ575" s="23"/>
      <c r="AR575" s="23"/>
      <c r="AS575" s="23"/>
    </row>
    <row r="576">
      <c r="A576" s="29">
        <v>7663.0</v>
      </c>
      <c r="B576" s="30">
        <v>959.0</v>
      </c>
      <c r="C576" s="31" t="s">
        <v>0</v>
      </c>
      <c r="D576" s="5">
        <v>9.0</v>
      </c>
      <c r="E576" s="6">
        <v>22.0</v>
      </c>
      <c r="F576" s="7">
        <v>10.0</v>
      </c>
      <c r="G576" s="8">
        <v>30.0</v>
      </c>
      <c r="H576" s="9">
        <v>84.0</v>
      </c>
      <c r="I576" s="10">
        <v>26.0</v>
      </c>
      <c r="J576" s="11">
        <v>7.0</v>
      </c>
      <c r="K576" s="12">
        <v>7.0</v>
      </c>
      <c r="L576" s="13">
        <v>26.0</v>
      </c>
      <c r="M576" s="31"/>
      <c r="N576" s="14">
        <v>10.0</v>
      </c>
      <c r="O576" s="15">
        <v>19.0</v>
      </c>
      <c r="P576" s="16">
        <v>10.0</v>
      </c>
      <c r="Q576" s="17">
        <v>19.0</v>
      </c>
      <c r="R576" s="18">
        <v>67.0</v>
      </c>
      <c r="S576" s="19">
        <v>9.0</v>
      </c>
      <c r="T576" s="20">
        <v>17.0</v>
      </c>
      <c r="U576" s="21">
        <v>26.0</v>
      </c>
      <c r="V576" s="22">
        <v>15.0</v>
      </c>
      <c r="W576" s="31"/>
      <c r="X576" s="14">
        <v>8.0</v>
      </c>
      <c r="Y576" s="15">
        <v>8.0</v>
      </c>
      <c r="Z576" s="16">
        <v>6.0</v>
      </c>
      <c r="AA576" s="17">
        <v>19.0</v>
      </c>
      <c r="AB576" s="18">
        <v>68.0</v>
      </c>
      <c r="AC576" s="19">
        <v>10.0</v>
      </c>
      <c r="AD576" s="20">
        <v>15.0</v>
      </c>
      <c r="AE576" s="21">
        <v>29.0</v>
      </c>
      <c r="AF576" s="22">
        <v>17.0</v>
      </c>
      <c r="AG576" s="37"/>
      <c r="AH576" s="14">
        <v>10.0</v>
      </c>
      <c r="AI576" s="15">
        <v>19.0</v>
      </c>
      <c r="AJ576" s="16">
        <v>10.0</v>
      </c>
      <c r="AK576" s="20">
        <v>17.0</v>
      </c>
      <c r="AL576" s="21">
        <v>26.0</v>
      </c>
      <c r="AM576" s="22">
        <v>15.0</v>
      </c>
      <c r="AN576" s="38">
        <f t="shared" ref="AN576:AP576" si="574">AH576/(AH576+AK576)</f>
        <v>0.3703703704</v>
      </c>
      <c r="AO576" s="38">
        <f t="shared" si="574"/>
        <v>0.4222222222</v>
      </c>
      <c r="AP576" s="38">
        <f t="shared" si="574"/>
        <v>0.4</v>
      </c>
      <c r="AQ576" s="23"/>
      <c r="AR576" s="23"/>
      <c r="AS576" s="23"/>
    </row>
    <row r="577">
      <c r="A577" s="29">
        <v>7665.0</v>
      </c>
      <c r="B577" s="30">
        <v>3108.0</v>
      </c>
      <c r="C577" s="31" t="s">
        <v>0</v>
      </c>
      <c r="D577" s="5">
        <v>39.0</v>
      </c>
      <c r="E577" s="6">
        <v>54.0</v>
      </c>
      <c r="F577" s="7">
        <v>55.0</v>
      </c>
      <c r="G577" s="8">
        <v>119.0</v>
      </c>
      <c r="H577" s="9">
        <v>327.0</v>
      </c>
      <c r="I577" s="10">
        <v>88.0</v>
      </c>
      <c r="J577" s="11">
        <v>66.0</v>
      </c>
      <c r="K577" s="12">
        <v>34.0</v>
      </c>
      <c r="L577" s="13">
        <v>183.0</v>
      </c>
      <c r="M577" s="31"/>
      <c r="N577" s="14">
        <v>39.0</v>
      </c>
      <c r="O577" s="15">
        <v>61.0</v>
      </c>
      <c r="P577" s="16">
        <v>39.0</v>
      </c>
      <c r="Q577" s="17">
        <v>97.0</v>
      </c>
      <c r="R577" s="18">
        <v>320.0</v>
      </c>
      <c r="S577" s="19">
        <v>44.0</v>
      </c>
      <c r="T577" s="20">
        <v>66.0</v>
      </c>
      <c r="U577" s="21">
        <v>87.0</v>
      </c>
      <c r="V577" s="22">
        <v>77.0</v>
      </c>
      <c r="W577" s="31"/>
      <c r="X577" s="14">
        <v>30.0</v>
      </c>
      <c r="Y577" s="15">
        <v>39.0</v>
      </c>
      <c r="Z577" s="16">
        <v>39.0</v>
      </c>
      <c r="AA577" s="17">
        <v>95.0</v>
      </c>
      <c r="AB577" s="18">
        <v>310.0</v>
      </c>
      <c r="AC577" s="19">
        <v>42.0</v>
      </c>
      <c r="AD577" s="20">
        <v>54.0</v>
      </c>
      <c r="AE577" s="21">
        <v>78.0</v>
      </c>
      <c r="AF577" s="22">
        <v>58.0</v>
      </c>
      <c r="AG577" s="37"/>
      <c r="AH577" s="14">
        <v>39.0</v>
      </c>
      <c r="AI577" s="15">
        <v>61.0</v>
      </c>
      <c r="AJ577" s="16">
        <v>39.0</v>
      </c>
      <c r="AK577" s="20">
        <v>66.0</v>
      </c>
      <c r="AL577" s="21">
        <v>87.0</v>
      </c>
      <c r="AM577" s="22">
        <v>77.0</v>
      </c>
      <c r="AN577" s="38">
        <f t="shared" ref="AN577:AP577" si="575">AH577/(AH577+AK577)</f>
        <v>0.3714285714</v>
      </c>
      <c r="AO577" s="38">
        <f t="shared" si="575"/>
        <v>0.4121621622</v>
      </c>
      <c r="AP577" s="38">
        <f t="shared" si="575"/>
        <v>0.3362068966</v>
      </c>
      <c r="AQ577" s="23"/>
      <c r="AR577" s="23"/>
      <c r="AS577" s="23"/>
    </row>
    <row r="578">
      <c r="A578" s="29">
        <v>7674.0</v>
      </c>
      <c r="B578" s="30">
        <v>1500.0</v>
      </c>
      <c r="C578" s="31" t="s">
        <v>0</v>
      </c>
      <c r="D578" s="5">
        <v>20.0</v>
      </c>
      <c r="E578" s="6">
        <v>42.0</v>
      </c>
      <c r="F578" s="7">
        <v>13.0</v>
      </c>
      <c r="G578" s="8">
        <v>53.0</v>
      </c>
      <c r="H578" s="9">
        <v>118.0</v>
      </c>
      <c r="I578" s="10">
        <v>58.0</v>
      </c>
      <c r="J578" s="11">
        <v>22.0</v>
      </c>
      <c r="K578" s="12">
        <v>24.0</v>
      </c>
      <c r="L578" s="13">
        <v>57.0</v>
      </c>
      <c r="M578" s="31"/>
      <c r="N578" s="14">
        <v>21.0</v>
      </c>
      <c r="O578" s="15">
        <v>28.0</v>
      </c>
      <c r="P578" s="16">
        <v>14.0</v>
      </c>
      <c r="Q578" s="17">
        <v>33.0</v>
      </c>
      <c r="R578" s="18">
        <v>106.0</v>
      </c>
      <c r="S578" s="19">
        <v>26.0</v>
      </c>
      <c r="T578" s="20">
        <v>29.0</v>
      </c>
      <c r="U578" s="21">
        <v>48.0</v>
      </c>
      <c r="V578" s="22">
        <v>45.0</v>
      </c>
      <c r="W578" s="31"/>
      <c r="X578" s="14">
        <v>24.0</v>
      </c>
      <c r="Y578" s="15">
        <v>9.0</v>
      </c>
      <c r="Z578" s="16">
        <v>18.0</v>
      </c>
      <c r="AA578" s="17">
        <v>32.0</v>
      </c>
      <c r="AB578" s="18">
        <v>102.0</v>
      </c>
      <c r="AC578" s="19">
        <v>25.0</v>
      </c>
      <c r="AD578" s="20">
        <v>21.0</v>
      </c>
      <c r="AE578" s="21">
        <v>48.0</v>
      </c>
      <c r="AF578" s="22">
        <v>36.0</v>
      </c>
      <c r="AG578" s="37"/>
      <c r="AH578" s="14">
        <v>21.0</v>
      </c>
      <c r="AI578" s="15">
        <v>28.0</v>
      </c>
      <c r="AJ578" s="16">
        <v>14.0</v>
      </c>
      <c r="AK578" s="20">
        <v>29.0</v>
      </c>
      <c r="AL578" s="21">
        <v>48.0</v>
      </c>
      <c r="AM578" s="22">
        <v>45.0</v>
      </c>
      <c r="AN578" s="38">
        <f t="shared" ref="AN578:AP578" si="576">AH578/(AH578+AK578)</f>
        <v>0.42</v>
      </c>
      <c r="AO578" s="38">
        <f t="shared" si="576"/>
        <v>0.3684210526</v>
      </c>
      <c r="AP578" s="38">
        <f t="shared" si="576"/>
        <v>0.2372881356</v>
      </c>
      <c r="AQ578" s="23"/>
      <c r="AR578" s="23"/>
      <c r="AS578" s="23"/>
    </row>
    <row r="579">
      <c r="A579" s="29">
        <v>7675.0</v>
      </c>
      <c r="B579" s="30">
        <v>920.0</v>
      </c>
      <c r="C579" s="31" t="s">
        <v>0</v>
      </c>
      <c r="D579" s="5">
        <v>10.0</v>
      </c>
      <c r="E579" s="6">
        <v>17.0</v>
      </c>
      <c r="F579" s="7">
        <v>15.0</v>
      </c>
      <c r="G579" s="8">
        <v>42.0</v>
      </c>
      <c r="H579" s="9">
        <v>89.0</v>
      </c>
      <c r="I579" s="10">
        <v>28.0</v>
      </c>
      <c r="J579" s="11">
        <v>19.0</v>
      </c>
      <c r="K579" s="12">
        <v>19.0</v>
      </c>
      <c r="L579" s="13">
        <v>33.0</v>
      </c>
      <c r="M579" s="31"/>
      <c r="N579" s="14">
        <v>13.0</v>
      </c>
      <c r="O579" s="15">
        <v>16.0</v>
      </c>
      <c r="P579" s="16">
        <v>12.0</v>
      </c>
      <c r="Q579" s="17">
        <v>25.0</v>
      </c>
      <c r="R579" s="18">
        <v>62.0</v>
      </c>
      <c r="S579" s="19">
        <v>15.0</v>
      </c>
      <c r="T579" s="20">
        <v>22.0</v>
      </c>
      <c r="U579" s="21">
        <v>31.0</v>
      </c>
      <c r="V579" s="22">
        <v>32.0</v>
      </c>
      <c r="W579" s="31"/>
      <c r="X579" s="14">
        <v>12.0</v>
      </c>
      <c r="Y579" s="15">
        <v>5.0</v>
      </c>
      <c r="Z579" s="16">
        <v>19.0</v>
      </c>
      <c r="AA579" s="17">
        <v>25.0</v>
      </c>
      <c r="AB579" s="18">
        <v>60.0</v>
      </c>
      <c r="AC579" s="19">
        <v>14.0</v>
      </c>
      <c r="AD579" s="20">
        <v>10.0</v>
      </c>
      <c r="AE579" s="21">
        <v>27.0</v>
      </c>
      <c r="AF579" s="22">
        <v>14.0</v>
      </c>
      <c r="AG579" s="37"/>
      <c r="AH579" s="14">
        <v>13.0</v>
      </c>
      <c r="AI579" s="15">
        <v>16.0</v>
      </c>
      <c r="AJ579" s="16">
        <v>12.0</v>
      </c>
      <c r="AK579" s="20">
        <v>22.0</v>
      </c>
      <c r="AL579" s="21">
        <v>31.0</v>
      </c>
      <c r="AM579" s="22">
        <v>32.0</v>
      </c>
      <c r="AN579" s="38">
        <f t="shared" ref="AN579:AP579" si="577">AH579/(AH579+AK579)</f>
        <v>0.3714285714</v>
      </c>
      <c r="AO579" s="38">
        <f t="shared" si="577"/>
        <v>0.3404255319</v>
      </c>
      <c r="AP579" s="38">
        <f t="shared" si="577"/>
        <v>0.2727272727</v>
      </c>
      <c r="AQ579" s="23"/>
      <c r="AR579" s="23"/>
      <c r="AS579" s="2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9" t="s">
        <v>41</v>
      </c>
      <c r="B1" s="39" t="s">
        <v>41</v>
      </c>
      <c r="C1" s="39" t="s">
        <v>41</v>
      </c>
      <c r="D1" s="39" t="s">
        <v>41</v>
      </c>
      <c r="E1" s="39" t="s">
        <v>41</v>
      </c>
      <c r="F1" s="39" t="s">
        <v>41</v>
      </c>
      <c r="G1" s="39" t="s">
        <v>41</v>
      </c>
      <c r="H1" s="39" t="s">
        <v>41</v>
      </c>
      <c r="I1" s="39" t="s">
        <v>41</v>
      </c>
      <c r="J1" s="39" t="s">
        <v>41</v>
      </c>
      <c r="K1" s="39" t="s">
        <v>41</v>
      </c>
      <c r="L1" s="39" t="s">
        <v>41</v>
      </c>
      <c r="M1" s="39" t="s">
        <v>41</v>
      </c>
      <c r="N1" s="39" t="s">
        <v>41</v>
      </c>
      <c r="O1" s="39" t="s">
        <v>41</v>
      </c>
      <c r="P1" s="39" t="s">
        <v>41</v>
      </c>
      <c r="Q1" s="39" t="s">
        <v>41</v>
      </c>
      <c r="R1" s="39" t="s">
        <v>41</v>
      </c>
      <c r="S1" s="40" t="s">
        <v>42</v>
      </c>
      <c r="T1" s="41">
        <v>0.06651190607</v>
      </c>
      <c r="U1" s="42">
        <v>0.9682383708</v>
      </c>
      <c r="V1" s="42">
        <v>-1.329810827</v>
      </c>
      <c r="W1" s="42">
        <v>-0.2934501699</v>
      </c>
      <c r="X1" s="42">
        <v>3.856469812</v>
      </c>
      <c r="Y1" s="42">
        <v>-2.198539769</v>
      </c>
      <c r="Z1" s="43"/>
    </row>
    <row r="2">
      <c r="A2" s="44" t="s">
        <v>4</v>
      </c>
      <c r="B2" s="45" t="s">
        <v>5</v>
      </c>
      <c r="C2" s="46" t="s">
        <v>6</v>
      </c>
      <c r="D2" s="47" t="s">
        <v>7</v>
      </c>
      <c r="E2" s="48" t="s">
        <v>8</v>
      </c>
      <c r="F2" s="49" t="s">
        <v>9</v>
      </c>
      <c r="G2" s="50" t="s">
        <v>10</v>
      </c>
      <c r="H2" s="51" t="s">
        <v>11</v>
      </c>
      <c r="I2" s="52" t="s">
        <v>12</v>
      </c>
      <c r="J2" s="53" t="s">
        <v>13</v>
      </c>
      <c r="K2" s="54" t="s">
        <v>14</v>
      </c>
      <c r="L2" s="55" t="s">
        <v>15</v>
      </c>
      <c r="M2" s="56" t="s">
        <v>43</v>
      </c>
      <c r="N2" s="56" t="s">
        <v>44</v>
      </c>
      <c r="O2" s="56" t="s">
        <v>45</v>
      </c>
      <c r="P2" s="56" t="s">
        <v>46</v>
      </c>
      <c r="Q2" s="57" t="s">
        <v>47</v>
      </c>
      <c r="R2" s="57" t="s">
        <v>48</v>
      </c>
      <c r="S2" s="58" t="s">
        <v>49</v>
      </c>
      <c r="T2" s="43" t="s">
        <v>50</v>
      </c>
      <c r="U2" s="43" t="s">
        <v>48</v>
      </c>
      <c r="V2" s="43" t="s">
        <v>47</v>
      </c>
      <c r="W2" s="43" t="s">
        <v>51</v>
      </c>
      <c r="X2" s="43" t="s">
        <v>52</v>
      </c>
      <c r="Y2" s="43" t="s">
        <v>53</v>
      </c>
      <c r="Z2" s="43"/>
    </row>
    <row r="3">
      <c r="A3" s="29">
        <v>1000.0</v>
      </c>
      <c r="B3" s="30">
        <v>640.0</v>
      </c>
      <c r="C3" s="31" t="s">
        <v>0</v>
      </c>
      <c r="D3" s="5">
        <v>15.0</v>
      </c>
      <c r="E3" s="6">
        <v>14.0</v>
      </c>
      <c r="F3" s="7">
        <v>2.0</v>
      </c>
      <c r="G3" s="8">
        <v>42.0</v>
      </c>
      <c r="H3" s="9">
        <v>66.0</v>
      </c>
      <c r="I3" s="10">
        <v>15.0</v>
      </c>
      <c r="J3" s="11">
        <v>14.0</v>
      </c>
      <c r="K3" s="12">
        <v>6.0</v>
      </c>
      <c r="L3" s="59">
        <v>27.0</v>
      </c>
      <c r="M3" s="60">
        <f t="shared" ref="M3:M579" si="1">G3</f>
        <v>42</v>
      </c>
      <c r="N3" s="60">
        <f t="shared" ref="N3:N579" si="2">J3</f>
        <v>14</v>
      </c>
      <c r="O3" s="60">
        <f t="shared" ref="O3:O579" si="3">I3</f>
        <v>15</v>
      </c>
      <c r="P3" s="60">
        <f t="shared" ref="P3:P579" si="4">D3+F3+K3</f>
        <v>23</v>
      </c>
      <c r="Q3" s="61">
        <f t="shared" ref="Q3:Q579" si="5">(M3+O3)/(M3+N3+O3+P3)</f>
        <v>0.6063829787</v>
      </c>
      <c r="R3" s="61">
        <f t="shared" ref="R3:R579" si="6">(M3+N3)/(M3+N3+O3+P3)</f>
        <v>0.5957446809</v>
      </c>
      <c r="S3" s="62">
        <f t="shared" ref="S3:S579" si="7">M3/(M3+P3)</f>
        <v>0.6461538462</v>
      </c>
      <c r="T3" s="27">
        <f t="shared" ref="T3:T579" si="8">U3+V3+W3+X3+Y3+T$1</f>
        <v>0.6587742931</v>
      </c>
      <c r="U3" s="27">
        <f t="shared" ref="U3:U579" si="9">R3*U$1</f>
        <v>0.5768228592</v>
      </c>
      <c r="V3" s="27">
        <f t="shared" ref="V3:V579" si="10">Q3*V$1</f>
        <v>-0.8063746504</v>
      </c>
      <c r="W3" s="27">
        <f t="shared" ref="W3:W579" si="11">Q3*R3*W$1</f>
        <v>-0.1060087078</v>
      </c>
      <c r="X3" s="27">
        <f t="shared" ref="X3:X579" si="12">Q3*Q3*X$1</f>
        <v>1.418025172</v>
      </c>
      <c r="Y3" s="27">
        <f t="shared" ref="Y3:Y579" si="13">Q3*Q3*Q3*Y$1</f>
        <v>-0.4902022859</v>
      </c>
      <c r="Z3" s="27"/>
    </row>
    <row r="4">
      <c r="A4" s="29">
        <v>1001.0</v>
      </c>
      <c r="B4" s="30">
        <v>1053.0</v>
      </c>
      <c r="C4" s="31" t="s">
        <v>0</v>
      </c>
      <c r="D4" s="5">
        <v>15.0</v>
      </c>
      <c r="E4" s="6">
        <v>22.0</v>
      </c>
      <c r="F4" s="7">
        <v>14.0</v>
      </c>
      <c r="G4" s="8">
        <v>37.0</v>
      </c>
      <c r="H4" s="9">
        <v>76.0</v>
      </c>
      <c r="I4" s="10">
        <v>22.0</v>
      </c>
      <c r="J4" s="11">
        <v>14.0</v>
      </c>
      <c r="K4" s="12">
        <v>11.0</v>
      </c>
      <c r="L4" s="59">
        <v>23.0</v>
      </c>
      <c r="M4" s="60">
        <f t="shared" si="1"/>
        <v>37</v>
      </c>
      <c r="N4" s="60">
        <f t="shared" si="2"/>
        <v>14</v>
      </c>
      <c r="O4" s="60">
        <f t="shared" si="3"/>
        <v>22</v>
      </c>
      <c r="P4" s="60">
        <f t="shared" si="4"/>
        <v>40</v>
      </c>
      <c r="Q4" s="61">
        <f t="shared" si="5"/>
        <v>0.5221238938</v>
      </c>
      <c r="R4" s="61">
        <f t="shared" si="6"/>
        <v>0.4513274336</v>
      </c>
      <c r="S4" s="62">
        <f t="shared" si="7"/>
        <v>0.4805194805</v>
      </c>
      <c r="T4" s="27">
        <f t="shared" si="8"/>
        <v>0.4784167997</v>
      </c>
      <c r="U4" s="27">
        <f t="shared" si="9"/>
        <v>0.436992539</v>
      </c>
      <c r="V4" s="27">
        <f t="shared" si="10"/>
        <v>-0.694326007</v>
      </c>
      <c r="W4" s="27">
        <f t="shared" si="11"/>
        <v>-0.06915119126</v>
      </c>
      <c r="X4" s="27">
        <f t="shared" si="12"/>
        <v>1.051325195</v>
      </c>
      <c r="Y4" s="27">
        <f t="shared" si="13"/>
        <v>-0.3129356421</v>
      </c>
      <c r="Z4" s="27"/>
    </row>
    <row r="5">
      <c r="A5" s="29">
        <v>1004.0</v>
      </c>
      <c r="B5" s="30">
        <v>1917.0</v>
      </c>
      <c r="C5" s="31" t="s">
        <v>0</v>
      </c>
      <c r="D5" s="5">
        <v>7.0</v>
      </c>
      <c r="E5" s="6">
        <v>17.0</v>
      </c>
      <c r="F5" s="7">
        <v>9.0</v>
      </c>
      <c r="G5" s="8">
        <v>21.0</v>
      </c>
      <c r="H5" s="9">
        <v>72.0</v>
      </c>
      <c r="I5" s="10">
        <v>24.0</v>
      </c>
      <c r="J5" s="11">
        <v>6.0</v>
      </c>
      <c r="K5" s="12">
        <v>11.0</v>
      </c>
      <c r="L5" s="59">
        <v>63.0</v>
      </c>
      <c r="M5" s="60">
        <f t="shared" si="1"/>
        <v>21</v>
      </c>
      <c r="N5" s="60">
        <f t="shared" si="2"/>
        <v>6</v>
      </c>
      <c r="O5" s="60">
        <f t="shared" si="3"/>
        <v>24</v>
      </c>
      <c r="P5" s="60">
        <f t="shared" si="4"/>
        <v>27</v>
      </c>
      <c r="Q5" s="61">
        <f t="shared" si="5"/>
        <v>0.5769230769</v>
      </c>
      <c r="R5" s="61">
        <f t="shared" si="6"/>
        <v>0.3461538462</v>
      </c>
      <c r="S5" s="62">
        <f t="shared" si="7"/>
        <v>0.4375</v>
      </c>
      <c r="T5" s="27">
        <f t="shared" si="8"/>
        <v>0.4372872273</v>
      </c>
      <c r="U5" s="27">
        <f t="shared" si="9"/>
        <v>0.335159436</v>
      </c>
      <c r="V5" s="27">
        <f t="shared" si="10"/>
        <v>-0.767198554</v>
      </c>
      <c r="W5" s="27">
        <f t="shared" si="11"/>
        <v>-0.0586032144</v>
      </c>
      <c r="X5" s="27">
        <f t="shared" si="12"/>
        <v>1.283588325</v>
      </c>
      <c r="Y5" s="27">
        <f t="shared" si="13"/>
        <v>-0.4221706714</v>
      </c>
      <c r="Z5" s="27"/>
    </row>
    <row r="6">
      <c r="A6" s="29">
        <v>1005.0</v>
      </c>
      <c r="B6" s="30">
        <v>1599.0</v>
      </c>
      <c r="C6" s="31" t="s">
        <v>0</v>
      </c>
      <c r="D6" s="5">
        <v>14.0</v>
      </c>
      <c r="E6" s="6">
        <v>26.0</v>
      </c>
      <c r="F6" s="7">
        <v>11.0</v>
      </c>
      <c r="G6" s="8">
        <v>65.0</v>
      </c>
      <c r="H6" s="9">
        <v>130.0</v>
      </c>
      <c r="I6" s="10">
        <v>29.0</v>
      </c>
      <c r="J6" s="11">
        <v>27.0</v>
      </c>
      <c r="K6" s="12">
        <v>10.0</v>
      </c>
      <c r="L6" s="59">
        <v>62.0</v>
      </c>
      <c r="M6" s="60">
        <f t="shared" si="1"/>
        <v>65</v>
      </c>
      <c r="N6" s="60">
        <f t="shared" si="2"/>
        <v>27</v>
      </c>
      <c r="O6" s="60">
        <f t="shared" si="3"/>
        <v>29</v>
      </c>
      <c r="P6" s="60">
        <f t="shared" si="4"/>
        <v>35</v>
      </c>
      <c r="Q6" s="61">
        <f t="shared" si="5"/>
        <v>0.6025641026</v>
      </c>
      <c r="R6" s="61">
        <f t="shared" si="6"/>
        <v>0.5897435897</v>
      </c>
      <c r="S6" s="62">
        <f t="shared" si="7"/>
        <v>0.65</v>
      </c>
      <c r="T6" s="27">
        <f t="shared" si="8"/>
        <v>0.6511696913</v>
      </c>
      <c r="U6" s="27">
        <f t="shared" si="9"/>
        <v>0.5710123725</v>
      </c>
      <c r="V6" s="27">
        <f t="shared" si="10"/>
        <v>-0.8012962676</v>
      </c>
      <c r="W6" s="27">
        <f t="shared" si="11"/>
        <v>-0.1042799585</v>
      </c>
      <c r="X6" s="27">
        <f t="shared" si="12"/>
        <v>1.400220548</v>
      </c>
      <c r="Y6" s="27">
        <f t="shared" si="13"/>
        <v>-0.4809989094</v>
      </c>
      <c r="Z6" s="27"/>
    </row>
    <row r="7">
      <c r="A7" s="29">
        <v>1006.0</v>
      </c>
      <c r="B7" s="30">
        <v>1548.0</v>
      </c>
      <c r="C7" s="31" t="s">
        <v>0</v>
      </c>
      <c r="D7" s="5">
        <v>5.0</v>
      </c>
      <c r="E7" s="6">
        <v>27.0</v>
      </c>
      <c r="F7" s="7">
        <v>6.0</v>
      </c>
      <c r="G7" s="8">
        <v>33.0</v>
      </c>
      <c r="H7" s="9">
        <v>68.0</v>
      </c>
      <c r="I7" s="10">
        <v>27.0</v>
      </c>
      <c r="J7" s="11">
        <v>16.0</v>
      </c>
      <c r="K7" s="12">
        <v>6.0</v>
      </c>
      <c r="L7" s="59">
        <v>39.0</v>
      </c>
      <c r="M7" s="60">
        <f t="shared" si="1"/>
        <v>33</v>
      </c>
      <c r="N7" s="60">
        <f t="shared" si="2"/>
        <v>16</v>
      </c>
      <c r="O7" s="60">
        <f t="shared" si="3"/>
        <v>27</v>
      </c>
      <c r="P7" s="60">
        <f t="shared" si="4"/>
        <v>17</v>
      </c>
      <c r="Q7" s="61">
        <f t="shared" si="5"/>
        <v>0.6451612903</v>
      </c>
      <c r="R7" s="61">
        <f t="shared" si="6"/>
        <v>0.5268817204</v>
      </c>
      <c r="S7" s="62">
        <f t="shared" si="7"/>
        <v>0.66</v>
      </c>
      <c r="T7" s="27">
        <f t="shared" si="8"/>
        <v>0.6337658949</v>
      </c>
      <c r="U7" s="27">
        <f t="shared" si="9"/>
        <v>0.5101470986</v>
      </c>
      <c r="V7" s="27">
        <f t="shared" si="10"/>
        <v>-0.857942469</v>
      </c>
      <c r="W7" s="27">
        <f t="shared" si="11"/>
        <v>-0.09975066476</v>
      </c>
      <c r="X7" s="27">
        <f t="shared" si="12"/>
        <v>1.605190348</v>
      </c>
      <c r="Y7" s="27">
        <f t="shared" si="13"/>
        <v>-0.5903903243</v>
      </c>
      <c r="Z7" s="27"/>
    </row>
    <row r="8">
      <c r="A8" s="29">
        <v>1007.0</v>
      </c>
      <c r="B8" s="30">
        <v>2681.0</v>
      </c>
      <c r="C8" s="31" t="s">
        <v>0</v>
      </c>
      <c r="D8" s="5">
        <v>14.0</v>
      </c>
      <c r="E8" s="6">
        <v>24.0</v>
      </c>
      <c r="F8" s="7">
        <v>9.0</v>
      </c>
      <c r="G8" s="8">
        <v>36.0</v>
      </c>
      <c r="H8" s="9">
        <v>102.0</v>
      </c>
      <c r="I8" s="10">
        <v>33.0</v>
      </c>
      <c r="J8" s="11">
        <v>17.0</v>
      </c>
      <c r="K8" s="12">
        <v>15.0</v>
      </c>
      <c r="L8" s="59">
        <v>47.0</v>
      </c>
      <c r="M8" s="60">
        <f t="shared" si="1"/>
        <v>36</v>
      </c>
      <c r="N8" s="60">
        <f t="shared" si="2"/>
        <v>17</v>
      </c>
      <c r="O8" s="60">
        <f t="shared" si="3"/>
        <v>33</v>
      </c>
      <c r="P8" s="60">
        <f t="shared" si="4"/>
        <v>38</v>
      </c>
      <c r="Q8" s="61">
        <f t="shared" si="5"/>
        <v>0.5564516129</v>
      </c>
      <c r="R8" s="61">
        <f t="shared" si="6"/>
        <v>0.4274193548</v>
      </c>
      <c r="S8" s="62">
        <f t="shared" si="7"/>
        <v>0.4864864865</v>
      </c>
      <c r="T8" s="27">
        <f t="shared" si="8"/>
        <v>0.4858920893</v>
      </c>
      <c r="U8" s="27">
        <f t="shared" si="9"/>
        <v>0.4138438198</v>
      </c>
      <c r="V8" s="27">
        <f t="shared" si="10"/>
        <v>-0.7399753795</v>
      </c>
      <c r="W8" s="27">
        <f t="shared" si="11"/>
        <v>-0.06979365708</v>
      </c>
      <c r="X8" s="27">
        <f t="shared" si="12"/>
        <v>1.194111133</v>
      </c>
      <c r="Y8" s="27">
        <f t="shared" si="13"/>
        <v>-0.3788057325</v>
      </c>
      <c r="Z8" s="27"/>
    </row>
    <row r="9">
      <c r="A9" s="29">
        <v>1008.0</v>
      </c>
      <c r="B9" s="30">
        <v>3439.0</v>
      </c>
      <c r="C9" s="31" t="s">
        <v>0</v>
      </c>
      <c r="D9" s="5">
        <v>15.0</v>
      </c>
      <c r="E9" s="6">
        <v>38.0</v>
      </c>
      <c r="F9" s="7">
        <v>25.0</v>
      </c>
      <c r="G9" s="8">
        <v>65.0</v>
      </c>
      <c r="H9" s="9">
        <v>139.0</v>
      </c>
      <c r="I9" s="10">
        <v>35.0</v>
      </c>
      <c r="J9" s="11">
        <v>27.0</v>
      </c>
      <c r="K9" s="12">
        <v>16.0</v>
      </c>
      <c r="L9" s="59">
        <v>64.0</v>
      </c>
      <c r="M9" s="60">
        <f t="shared" si="1"/>
        <v>65</v>
      </c>
      <c r="N9" s="60">
        <f t="shared" si="2"/>
        <v>27</v>
      </c>
      <c r="O9" s="60">
        <f t="shared" si="3"/>
        <v>35</v>
      </c>
      <c r="P9" s="60">
        <f t="shared" si="4"/>
        <v>56</v>
      </c>
      <c r="Q9" s="61">
        <f t="shared" si="5"/>
        <v>0.5464480874</v>
      </c>
      <c r="R9" s="61">
        <f t="shared" si="6"/>
        <v>0.5027322404</v>
      </c>
      <c r="S9" s="62">
        <f t="shared" si="7"/>
        <v>0.5371900826</v>
      </c>
      <c r="T9" s="27">
        <f t="shared" si="8"/>
        <v>0.538810306</v>
      </c>
      <c r="U9" s="27">
        <f t="shared" si="9"/>
        <v>0.4867646454</v>
      </c>
      <c r="V9" s="27">
        <f t="shared" si="10"/>
        <v>-0.7266725831</v>
      </c>
      <c r="W9" s="27">
        <f t="shared" si="11"/>
        <v>-0.08061577124</v>
      </c>
      <c r="X9" s="27">
        <f t="shared" si="12"/>
        <v>1.151563144</v>
      </c>
      <c r="Y9" s="27">
        <f t="shared" si="13"/>
        <v>-0.3587410349</v>
      </c>
      <c r="Z9" s="27"/>
    </row>
    <row r="10">
      <c r="A10" s="29">
        <v>1009.0</v>
      </c>
      <c r="B10" s="30">
        <v>1380.0</v>
      </c>
      <c r="C10" s="31" t="s">
        <v>0</v>
      </c>
      <c r="D10" s="5">
        <v>23.0</v>
      </c>
      <c r="E10" s="6">
        <v>25.0</v>
      </c>
      <c r="F10" s="7">
        <v>29.0</v>
      </c>
      <c r="G10" s="8">
        <v>67.0</v>
      </c>
      <c r="H10" s="9">
        <v>118.0</v>
      </c>
      <c r="I10" s="10">
        <v>46.0</v>
      </c>
      <c r="J10" s="11">
        <v>24.0</v>
      </c>
      <c r="K10" s="12">
        <v>21.0</v>
      </c>
      <c r="L10" s="59">
        <v>51.0</v>
      </c>
      <c r="M10" s="60">
        <f t="shared" si="1"/>
        <v>67</v>
      </c>
      <c r="N10" s="60">
        <f t="shared" si="2"/>
        <v>24</v>
      </c>
      <c r="O10" s="60">
        <f t="shared" si="3"/>
        <v>46</v>
      </c>
      <c r="P10" s="60">
        <f t="shared" si="4"/>
        <v>73</v>
      </c>
      <c r="Q10" s="61">
        <f t="shared" si="5"/>
        <v>0.5380952381</v>
      </c>
      <c r="R10" s="61">
        <f t="shared" si="6"/>
        <v>0.4333333333</v>
      </c>
      <c r="S10" s="62">
        <f t="shared" si="7"/>
        <v>0.4785714286</v>
      </c>
      <c r="T10" s="27">
        <f t="shared" si="8"/>
        <v>0.4761787682</v>
      </c>
      <c r="U10" s="27">
        <f t="shared" si="9"/>
        <v>0.4195699607</v>
      </c>
      <c r="V10" s="27">
        <f t="shared" si="10"/>
        <v>-0.7155648736</v>
      </c>
      <c r="W10" s="27">
        <f t="shared" si="11"/>
        <v>-0.06842512692</v>
      </c>
      <c r="X10" s="27">
        <f t="shared" si="12"/>
        <v>1.11662728</v>
      </c>
      <c r="Y10" s="27">
        <f t="shared" si="13"/>
        <v>-0.3425403776</v>
      </c>
      <c r="Z10" s="27"/>
    </row>
    <row r="11">
      <c r="A11" s="29">
        <v>1012.0</v>
      </c>
      <c r="B11" s="30">
        <v>1883.0</v>
      </c>
      <c r="C11" s="31" t="s">
        <v>0</v>
      </c>
      <c r="D11" s="5">
        <v>23.0</v>
      </c>
      <c r="E11" s="6">
        <v>57.0</v>
      </c>
      <c r="F11" s="7">
        <v>28.0</v>
      </c>
      <c r="G11" s="8">
        <v>82.0</v>
      </c>
      <c r="H11" s="9">
        <v>244.0</v>
      </c>
      <c r="I11" s="10">
        <v>69.0</v>
      </c>
      <c r="J11" s="11">
        <v>35.0</v>
      </c>
      <c r="K11" s="12">
        <v>22.0</v>
      </c>
      <c r="L11" s="59">
        <v>121.0</v>
      </c>
      <c r="M11" s="60">
        <f t="shared" si="1"/>
        <v>82</v>
      </c>
      <c r="N11" s="60">
        <f t="shared" si="2"/>
        <v>35</v>
      </c>
      <c r="O11" s="60">
        <f t="shared" si="3"/>
        <v>69</v>
      </c>
      <c r="P11" s="60">
        <f t="shared" si="4"/>
        <v>73</v>
      </c>
      <c r="Q11" s="61">
        <f t="shared" si="5"/>
        <v>0.583011583</v>
      </c>
      <c r="R11" s="61">
        <f t="shared" si="6"/>
        <v>0.4517374517</v>
      </c>
      <c r="S11" s="62">
        <f t="shared" si="7"/>
        <v>0.5290322581</v>
      </c>
      <c r="T11" s="27">
        <f t="shared" si="8"/>
        <v>0.5264663989</v>
      </c>
      <c r="U11" s="27">
        <f t="shared" si="9"/>
        <v>0.4373895343</v>
      </c>
      <c r="V11" s="27">
        <f t="shared" si="10"/>
        <v>-0.7752951154</v>
      </c>
      <c r="W11" s="27">
        <f t="shared" si="11"/>
        <v>-0.07728543331</v>
      </c>
      <c r="X11" s="27">
        <f t="shared" si="12"/>
        <v>1.310823753</v>
      </c>
      <c r="Y11" s="27">
        <f t="shared" si="13"/>
        <v>-0.435678246</v>
      </c>
      <c r="Z11" s="27"/>
    </row>
    <row r="12">
      <c r="A12" s="29">
        <v>1015.0</v>
      </c>
      <c r="B12" s="30">
        <v>2510.0</v>
      </c>
      <c r="C12" s="31" t="s">
        <v>0</v>
      </c>
      <c r="D12" s="5">
        <v>34.0</v>
      </c>
      <c r="E12" s="6">
        <v>48.0</v>
      </c>
      <c r="F12" s="7">
        <v>19.0</v>
      </c>
      <c r="G12" s="8">
        <v>69.0</v>
      </c>
      <c r="H12" s="9">
        <v>155.0</v>
      </c>
      <c r="I12" s="10">
        <v>42.0</v>
      </c>
      <c r="J12" s="11">
        <v>14.0</v>
      </c>
      <c r="K12" s="12">
        <v>20.0</v>
      </c>
      <c r="L12" s="59">
        <v>78.0</v>
      </c>
      <c r="M12" s="60">
        <f t="shared" si="1"/>
        <v>69</v>
      </c>
      <c r="N12" s="60">
        <f t="shared" si="2"/>
        <v>14</v>
      </c>
      <c r="O12" s="60">
        <f t="shared" si="3"/>
        <v>42</v>
      </c>
      <c r="P12" s="60">
        <f t="shared" si="4"/>
        <v>73</v>
      </c>
      <c r="Q12" s="61">
        <f t="shared" si="5"/>
        <v>0.5606060606</v>
      </c>
      <c r="R12" s="61">
        <f t="shared" si="6"/>
        <v>0.4191919192</v>
      </c>
      <c r="S12" s="62">
        <f t="shared" si="7"/>
        <v>0.485915493</v>
      </c>
      <c r="T12" s="27">
        <f t="shared" si="8"/>
        <v>0.4825827487</v>
      </c>
      <c r="U12" s="27">
        <f t="shared" si="9"/>
        <v>0.4058777009</v>
      </c>
      <c r="V12" s="27">
        <f t="shared" si="10"/>
        <v>-0.7455000091</v>
      </c>
      <c r="W12" s="27">
        <f t="shared" si="11"/>
        <v>-0.06896123904</v>
      </c>
      <c r="X12" s="27">
        <f t="shared" si="12"/>
        <v>1.212008075</v>
      </c>
      <c r="Y12" s="27">
        <f t="shared" si="13"/>
        <v>-0.3873536846</v>
      </c>
      <c r="Z12" s="27"/>
    </row>
    <row r="13">
      <c r="A13" s="29">
        <v>1016.0</v>
      </c>
      <c r="B13" s="30">
        <v>485.0</v>
      </c>
      <c r="C13" s="31" t="s">
        <v>0</v>
      </c>
      <c r="D13" s="5">
        <v>4.0</v>
      </c>
      <c r="E13" s="6">
        <v>15.0</v>
      </c>
      <c r="F13" s="7">
        <v>12.0</v>
      </c>
      <c r="G13" s="8">
        <v>21.0</v>
      </c>
      <c r="H13" s="9">
        <v>47.0</v>
      </c>
      <c r="I13" s="10">
        <v>17.0</v>
      </c>
      <c r="J13" s="11">
        <v>7.0</v>
      </c>
      <c r="K13" s="12">
        <v>2.0</v>
      </c>
      <c r="L13" s="59">
        <v>28.0</v>
      </c>
      <c r="M13" s="60">
        <f t="shared" si="1"/>
        <v>21</v>
      </c>
      <c r="N13" s="60">
        <f t="shared" si="2"/>
        <v>7</v>
      </c>
      <c r="O13" s="60">
        <f t="shared" si="3"/>
        <v>17</v>
      </c>
      <c r="P13" s="60">
        <f t="shared" si="4"/>
        <v>18</v>
      </c>
      <c r="Q13" s="61">
        <f t="shared" si="5"/>
        <v>0.6031746032</v>
      </c>
      <c r="R13" s="61">
        <f t="shared" si="6"/>
        <v>0.4444444444</v>
      </c>
      <c r="S13" s="62">
        <f t="shared" si="7"/>
        <v>0.5384615385</v>
      </c>
      <c r="T13" s="27">
        <f t="shared" si="8"/>
        <v>0.5366614532</v>
      </c>
      <c r="U13" s="27">
        <f t="shared" si="9"/>
        <v>0.4303281648</v>
      </c>
      <c r="V13" s="27">
        <f t="shared" si="10"/>
        <v>-0.8021081179</v>
      </c>
      <c r="W13" s="27">
        <f t="shared" si="11"/>
        <v>-0.07866741768</v>
      </c>
      <c r="X13" s="27">
        <f t="shared" si="12"/>
        <v>1.403059312</v>
      </c>
      <c r="Y13" s="27">
        <f t="shared" si="13"/>
        <v>-0.4824623939</v>
      </c>
      <c r="Z13" s="27"/>
    </row>
    <row r="14">
      <c r="A14" s="29">
        <v>1038.0</v>
      </c>
      <c r="B14" s="30">
        <v>2098.0</v>
      </c>
      <c r="C14" s="31" t="s">
        <v>0</v>
      </c>
      <c r="D14" s="5">
        <v>14.0</v>
      </c>
      <c r="E14" s="6">
        <v>38.0</v>
      </c>
      <c r="F14" s="7">
        <v>10.0</v>
      </c>
      <c r="G14" s="8">
        <v>59.0</v>
      </c>
      <c r="H14" s="9">
        <v>120.0</v>
      </c>
      <c r="I14" s="10">
        <v>27.0</v>
      </c>
      <c r="J14" s="11">
        <v>13.0</v>
      </c>
      <c r="K14" s="12">
        <v>9.0</v>
      </c>
      <c r="L14" s="59">
        <v>49.0</v>
      </c>
      <c r="M14" s="60">
        <f t="shared" si="1"/>
        <v>59</v>
      </c>
      <c r="N14" s="60">
        <f t="shared" si="2"/>
        <v>13</v>
      </c>
      <c r="O14" s="60">
        <f t="shared" si="3"/>
        <v>27</v>
      </c>
      <c r="P14" s="60">
        <f t="shared" si="4"/>
        <v>33</v>
      </c>
      <c r="Q14" s="61">
        <f t="shared" si="5"/>
        <v>0.6515151515</v>
      </c>
      <c r="R14" s="61">
        <f t="shared" si="6"/>
        <v>0.5454545455</v>
      </c>
      <c r="S14" s="62">
        <f t="shared" si="7"/>
        <v>0.6413043478</v>
      </c>
      <c r="T14" s="27">
        <f t="shared" si="8"/>
        <v>0.6529234758</v>
      </c>
      <c r="U14" s="27">
        <f t="shared" si="9"/>
        <v>0.5281300204</v>
      </c>
      <c r="V14" s="27">
        <f t="shared" si="10"/>
        <v>-0.8663919024</v>
      </c>
      <c r="W14" s="27">
        <f t="shared" si="11"/>
        <v>-0.1042839447</v>
      </c>
      <c r="X14" s="27">
        <f t="shared" si="12"/>
        <v>1.636963426</v>
      </c>
      <c r="Y14" s="27">
        <f t="shared" si="13"/>
        <v>-0.6080060293</v>
      </c>
      <c r="Z14" s="27"/>
    </row>
    <row r="15">
      <c r="A15" s="29">
        <v>1039.0</v>
      </c>
      <c r="B15" s="30">
        <v>3242.0</v>
      </c>
      <c r="C15" s="31" t="s">
        <v>0</v>
      </c>
      <c r="D15" s="5">
        <v>27.0</v>
      </c>
      <c r="E15" s="6">
        <v>74.0</v>
      </c>
      <c r="F15" s="7">
        <v>33.0</v>
      </c>
      <c r="G15" s="8">
        <v>143.0</v>
      </c>
      <c r="H15" s="9">
        <v>271.0</v>
      </c>
      <c r="I15" s="10">
        <v>73.0</v>
      </c>
      <c r="J15" s="11">
        <v>38.0</v>
      </c>
      <c r="K15" s="12">
        <v>22.0</v>
      </c>
      <c r="L15" s="59">
        <v>116.0</v>
      </c>
      <c r="M15" s="60">
        <f t="shared" si="1"/>
        <v>143</v>
      </c>
      <c r="N15" s="60">
        <f t="shared" si="2"/>
        <v>38</v>
      </c>
      <c r="O15" s="60">
        <f t="shared" si="3"/>
        <v>73</v>
      </c>
      <c r="P15" s="60">
        <f t="shared" si="4"/>
        <v>82</v>
      </c>
      <c r="Q15" s="61">
        <f t="shared" si="5"/>
        <v>0.6428571429</v>
      </c>
      <c r="R15" s="61">
        <f t="shared" si="6"/>
        <v>0.5386904762</v>
      </c>
      <c r="S15" s="62">
        <f t="shared" si="7"/>
        <v>0.6355555556</v>
      </c>
      <c r="T15" s="27">
        <f t="shared" si="8"/>
        <v>0.6412501122</v>
      </c>
      <c r="U15" s="27">
        <f t="shared" si="9"/>
        <v>0.521580789</v>
      </c>
      <c r="V15" s="27">
        <f t="shared" si="10"/>
        <v>-0.8548783888</v>
      </c>
      <c r="W15" s="27">
        <f t="shared" si="11"/>
        <v>-0.1016220933</v>
      </c>
      <c r="X15" s="27">
        <f t="shared" si="12"/>
        <v>1.593745177</v>
      </c>
      <c r="Y15" s="27">
        <f t="shared" si="13"/>
        <v>-0.5840872783</v>
      </c>
      <c r="Z15" s="27"/>
    </row>
    <row r="16">
      <c r="A16" s="29">
        <v>1063.0</v>
      </c>
      <c r="B16" s="30">
        <v>1412.0</v>
      </c>
      <c r="C16" s="31" t="s">
        <v>0</v>
      </c>
      <c r="D16" s="5">
        <v>12.0</v>
      </c>
      <c r="E16" s="6">
        <v>27.0</v>
      </c>
      <c r="F16" s="7">
        <v>24.0</v>
      </c>
      <c r="G16" s="8">
        <v>49.0</v>
      </c>
      <c r="H16" s="9">
        <v>115.0</v>
      </c>
      <c r="I16" s="10">
        <v>48.0</v>
      </c>
      <c r="J16" s="11">
        <v>21.0</v>
      </c>
      <c r="K16" s="12">
        <v>7.0</v>
      </c>
      <c r="L16" s="59">
        <v>46.0</v>
      </c>
      <c r="M16" s="60">
        <f t="shared" si="1"/>
        <v>49</v>
      </c>
      <c r="N16" s="60">
        <f t="shared" si="2"/>
        <v>21</v>
      </c>
      <c r="O16" s="60">
        <f t="shared" si="3"/>
        <v>48</v>
      </c>
      <c r="P16" s="60">
        <f t="shared" si="4"/>
        <v>43</v>
      </c>
      <c r="Q16" s="61">
        <f t="shared" si="5"/>
        <v>0.602484472</v>
      </c>
      <c r="R16" s="61">
        <f t="shared" si="6"/>
        <v>0.4347826087</v>
      </c>
      <c r="S16" s="62">
        <f t="shared" si="7"/>
        <v>0.5326086957</v>
      </c>
      <c r="T16" s="27">
        <f t="shared" si="8"/>
        <v>0.5284677801</v>
      </c>
      <c r="U16" s="27">
        <f t="shared" si="9"/>
        <v>0.4209732047</v>
      </c>
      <c r="V16" s="27">
        <f t="shared" si="10"/>
        <v>-0.801190374</v>
      </c>
      <c r="W16" s="27">
        <f t="shared" si="11"/>
        <v>-0.07686920465</v>
      </c>
      <c r="X16" s="27">
        <f t="shared" si="12"/>
        <v>1.399850487</v>
      </c>
      <c r="Y16" s="27">
        <f t="shared" si="13"/>
        <v>-0.4808082386</v>
      </c>
      <c r="Z16" s="27"/>
    </row>
    <row r="17">
      <c r="A17" s="29">
        <v>1074.0</v>
      </c>
      <c r="B17" s="30">
        <v>2203.0</v>
      </c>
      <c r="C17" s="31" t="s">
        <v>0</v>
      </c>
      <c r="D17" s="5">
        <v>6.0</v>
      </c>
      <c r="E17" s="6">
        <v>47.0</v>
      </c>
      <c r="F17" s="7">
        <v>20.0</v>
      </c>
      <c r="G17" s="8">
        <v>37.0</v>
      </c>
      <c r="H17" s="9">
        <v>230.0</v>
      </c>
      <c r="I17" s="10">
        <v>77.0</v>
      </c>
      <c r="J17" s="11">
        <v>11.0</v>
      </c>
      <c r="K17" s="12">
        <v>19.0</v>
      </c>
      <c r="L17" s="59">
        <v>84.0</v>
      </c>
      <c r="M17" s="60">
        <f t="shared" si="1"/>
        <v>37</v>
      </c>
      <c r="N17" s="60">
        <f t="shared" si="2"/>
        <v>11</v>
      </c>
      <c r="O17" s="60">
        <f t="shared" si="3"/>
        <v>77</v>
      </c>
      <c r="P17" s="60">
        <f t="shared" si="4"/>
        <v>45</v>
      </c>
      <c r="Q17" s="61">
        <f t="shared" si="5"/>
        <v>0.6705882353</v>
      </c>
      <c r="R17" s="61">
        <f t="shared" si="6"/>
        <v>0.2823529412</v>
      </c>
      <c r="S17" s="62">
        <f t="shared" si="7"/>
        <v>0.4512195122</v>
      </c>
      <c r="T17" s="27">
        <f t="shared" si="8"/>
        <v>0.4638066166</v>
      </c>
      <c r="U17" s="27">
        <f t="shared" si="9"/>
        <v>0.2733849518</v>
      </c>
      <c r="V17" s="27">
        <f t="shared" si="10"/>
        <v>-0.8917554958</v>
      </c>
      <c r="W17" s="27">
        <f t="shared" si="11"/>
        <v>-0.05556260656</v>
      </c>
      <c r="X17" s="27">
        <f t="shared" si="12"/>
        <v>1.734210439</v>
      </c>
      <c r="Y17" s="27">
        <f t="shared" si="13"/>
        <v>-0.6629825776</v>
      </c>
      <c r="Z17" s="27"/>
    </row>
    <row r="18">
      <c r="A18" s="29">
        <v>1302.0</v>
      </c>
      <c r="B18" s="30">
        <v>3655.0</v>
      </c>
      <c r="C18" s="31" t="s">
        <v>0</v>
      </c>
      <c r="D18" s="5">
        <v>32.0</v>
      </c>
      <c r="E18" s="6">
        <v>42.0</v>
      </c>
      <c r="F18" s="7">
        <v>14.0</v>
      </c>
      <c r="G18" s="8">
        <v>85.0</v>
      </c>
      <c r="H18" s="9">
        <v>232.0</v>
      </c>
      <c r="I18" s="10">
        <v>60.0</v>
      </c>
      <c r="J18" s="11">
        <v>31.0</v>
      </c>
      <c r="K18" s="12">
        <v>38.0</v>
      </c>
      <c r="L18" s="59">
        <v>81.0</v>
      </c>
      <c r="M18" s="60">
        <f t="shared" si="1"/>
        <v>85</v>
      </c>
      <c r="N18" s="60">
        <f t="shared" si="2"/>
        <v>31</v>
      </c>
      <c r="O18" s="60">
        <f t="shared" si="3"/>
        <v>60</v>
      </c>
      <c r="P18" s="60">
        <f t="shared" si="4"/>
        <v>84</v>
      </c>
      <c r="Q18" s="61">
        <f t="shared" si="5"/>
        <v>0.5576923077</v>
      </c>
      <c r="R18" s="61">
        <f t="shared" si="6"/>
        <v>0.4461538462</v>
      </c>
      <c r="S18" s="62">
        <f t="shared" si="7"/>
        <v>0.5029585799</v>
      </c>
      <c r="T18" s="27">
        <f t="shared" si="8"/>
        <v>0.5019514215</v>
      </c>
      <c r="U18" s="27">
        <f t="shared" si="9"/>
        <v>0.4319832731</v>
      </c>
      <c r="V18" s="27">
        <f t="shared" si="10"/>
        <v>-0.7416252689</v>
      </c>
      <c r="W18" s="27">
        <f t="shared" si="11"/>
        <v>-0.07301526417</v>
      </c>
      <c r="X18" s="27">
        <f t="shared" si="12"/>
        <v>1.199441979</v>
      </c>
      <c r="Y18" s="27">
        <f t="shared" si="13"/>
        <v>-0.3813452039</v>
      </c>
      <c r="Z18" s="27"/>
    </row>
    <row r="19">
      <c r="A19" s="29">
        <v>1304.0</v>
      </c>
      <c r="B19" s="30">
        <v>2660.0</v>
      </c>
      <c r="C19" s="31" t="s">
        <v>0</v>
      </c>
      <c r="D19" s="5">
        <v>19.0</v>
      </c>
      <c r="E19" s="6">
        <v>40.0</v>
      </c>
      <c r="F19" s="7">
        <v>30.0</v>
      </c>
      <c r="G19" s="8">
        <v>53.0</v>
      </c>
      <c r="H19" s="9">
        <v>145.0</v>
      </c>
      <c r="I19" s="10">
        <v>35.0</v>
      </c>
      <c r="J19" s="11">
        <v>28.0</v>
      </c>
      <c r="K19" s="12">
        <v>13.0</v>
      </c>
      <c r="L19" s="59">
        <v>64.0</v>
      </c>
      <c r="M19" s="60">
        <f t="shared" si="1"/>
        <v>53</v>
      </c>
      <c r="N19" s="60">
        <f t="shared" si="2"/>
        <v>28</v>
      </c>
      <c r="O19" s="60">
        <f t="shared" si="3"/>
        <v>35</v>
      </c>
      <c r="P19" s="60">
        <f t="shared" si="4"/>
        <v>62</v>
      </c>
      <c r="Q19" s="61">
        <f t="shared" si="5"/>
        <v>0.4943820225</v>
      </c>
      <c r="R19" s="61">
        <f t="shared" si="6"/>
        <v>0.4550561798</v>
      </c>
      <c r="S19" s="62">
        <f t="shared" si="7"/>
        <v>0.4608695652</v>
      </c>
      <c r="T19" s="27">
        <f t="shared" si="8"/>
        <v>0.4605781949</v>
      </c>
      <c r="U19" s="27">
        <f t="shared" si="9"/>
        <v>0.4406028541</v>
      </c>
      <c r="V19" s="27">
        <f t="shared" si="10"/>
        <v>-0.6574345662</v>
      </c>
      <c r="W19" s="27">
        <f t="shared" si="11"/>
        <v>-0.06601795263</v>
      </c>
      <c r="X19" s="27">
        <f t="shared" si="12"/>
        <v>0.9425736089</v>
      </c>
      <c r="Y19" s="27">
        <f t="shared" si="13"/>
        <v>-0.2656576554</v>
      </c>
      <c r="Z19" s="27"/>
    </row>
    <row r="20">
      <c r="A20" s="29">
        <v>1307.0</v>
      </c>
      <c r="B20" s="30">
        <v>2027.0</v>
      </c>
      <c r="C20" s="31" t="s">
        <v>0</v>
      </c>
      <c r="D20" s="5">
        <v>29.0</v>
      </c>
      <c r="E20" s="6">
        <v>30.0</v>
      </c>
      <c r="F20" s="7">
        <v>27.0</v>
      </c>
      <c r="G20" s="8">
        <v>66.0</v>
      </c>
      <c r="H20" s="9">
        <v>142.0</v>
      </c>
      <c r="I20" s="10">
        <v>44.0</v>
      </c>
      <c r="J20" s="11">
        <v>18.0</v>
      </c>
      <c r="K20" s="12">
        <v>18.0</v>
      </c>
      <c r="L20" s="59">
        <v>63.0</v>
      </c>
      <c r="M20" s="60">
        <f t="shared" si="1"/>
        <v>66</v>
      </c>
      <c r="N20" s="60">
        <f t="shared" si="2"/>
        <v>18</v>
      </c>
      <c r="O20" s="60">
        <f t="shared" si="3"/>
        <v>44</v>
      </c>
      <c r="P20" s="60">
        <f t="shared" si="4"/>
        <v>74</v>
      </c>
      <c r="Q20" s="61">
        <f t="shared" si="5"/>
        <v>0.5445544554</v>
      </c>
      <c r="R20" s="61">
        <f t="shared" si="6"/>
        <v>0.4158415842</v>
      </c>
      <c r="S20" s="62">
        <f t="shared" si="7"/>
        <v>0.4714285714</v>
      </c>
      <c r="T20" s="27">
        <f t="shared" si="8"/>
        <v>0.4671113393</v>
      </c>
      <c r="U20" s="27">
        <f t="shared" si="9"/>
        <v>0.402633778</v>
      </c>
      <c r="V20" s="27">
        <f t="shared" si="10"/>
        <v>-0.7241544107</v>
      </c>
      <c r="W20" s="27">
        <f t="shared" si="11"/>
        <v>-0.06645131776</v>
      </c>
      <c r="X20" s="27">
        <f t="shared" si="12"/>
        <v>1.143595842</v>
      </c>
      <c r="Y20" s="27">
        <f t="shared" si="13"/>
        <v>-0.355024458</v>
      </c>
      <c r="Z20" s="27"/>
    </row>
    <row r="21">
      <c r="A21" s="29">
        <v>1318.0</v>
      </c>
      <c r="B21" s="30">
        <v>1739.0</v>
      </c>
      <c r="C21" s="31" t="s">
        <v>0</v>
      </c>
      <c r="D21" s="5">
        <v>14.0</v>
      </c>
      <c r="E21" s="6">
        <v>20.0</v>
      </c>
      <c r="F21" s="7">
        <v>12.0</v>
      </c>
      <c r="G21" s="8">
        <v>29.0</v>
      </c>
      <c r="H21" s="9">
        <v>71.0</v>
      </c>
      <c r="I21" s="10">
        <v>29.0</v>
      </c>
      <c r="J21" s="11">
        <v>5.0</v>
      </c>
      <c r="K21" s="12">
        <v>6.0</v>
      </c>
      <c r="L21" s="59">
        <v>28.0</v>
      </c>
      <c r="M21" s="60">
        <f t="shared" si="1"/>
        <v>29</v>
      </c>
      <c r="N21" s="60">
        <f t="shared" si="2"/>
        <v>5</v>
      </c>
      <c r="O21" s="60">
        <f t="shared" si="3"/>
        <v>29</v>
      </c>
      <c r="P21" s="60">
        <f t="shared" si="4"/>
        <v>32</v>
      </c>
      <c r="Q21" s="61">
        <f t="shared" si="5"/>
        <v>0.6105263158</v>
      </c>
      <c r="R21" s="61">
        <f t="shared" si="6"/>
        <v>0.3578947368</v>
      </c>
      <c r="S21" s="62">
        <f t="shared" si="7"/>
        <v>0.4754098361</v>
      </c>
      <c r="T21" s="27">
        <f t="shared" si="8"/>
        <v>0.4741849114</v>
      </c>
      <c r="U21" s="27">
        <f t="shared" si="9"/>
        <v>0.3465274169</v>
      </c>
      <c r="V21" s="27">
        <f t="shared" si="10"/>
        <v>-0.8118845049</v>
      </c>
      <c r="W21" s="27">
        <f t="shared" si="11"/>
        <v>-0.06412008145</v>
      </c>
      <c r="X21" s="27">
        <f t="shared" si="12"/>
        <v>1.437469745</v>
      </c>
      <c r="Y21" s="27">
        <f t="shared" si="13"/>
        <v>-0.5003195701</v>
      </c>
      <c r="Z21" s="27"/>
    </row>
    <row r="22">
      <c r="A22" s="29">
        <v>1327.0</v>
      </c>
      <c r="B22" s="30">
        <v>2196.0</v>
      </c>
      <c r="C22" s="31" t="s">
        <v>0</v>
      </c>
      <c r="D22" s="5">
        <v>19.0</v>
      </c>
      <c r="E22" s="6">
        <v>22.0</v>
      </c>
      <c r="F22" s="7">
        <v>15.0</v>
      </c>
      <c r="G22" s="8">
        <v>33.0</v>
      </c>
      <c r="H22" s="9">
        <v>85.0</v>
      </c>
      <c r="I22" s="10">
        <v>23.0</v>
      </c>
      <c r="J22" s="11">
        <v>18.0</v>
      </c>
      <c r="K22" s="12">
        <v>13.0</v>
      </c>
      <c r="L22" s="59">
        <v>36.0</v>
      </c>
      <c r="M22" s="60">
        <f t="shared" si="1"/>
        <v>33</v>
      </c>
      <c r="N22" s="60">
        <f t="shared" si="2"/>
        <v>18</v>
      </c>
      <c r="O22" s="60">
        <f t="shared" si="3"/>
        <v>23</v>
      </c>
      <c r="P22" s="60">
        <f t="shared" si="4"/>
        <v>47</v>
      </c>
      <c r="Q22" s="61">
        <f t="shared" si="5"/>
        <v>0.4628099174</v>
      </c>
      <c r="R22" s="61">
        <f t="shared" si="6"/>
        <v>0.4214876033</v>
      </c>
      <c r="S22" s="62">
        <f t="shared" si="7"/>
        <v>0.4125</v>
      </c>
      <c r="T22" s="27">
        <f t="shared" si="8"/>
        <v>0.4100060406</v>
      </c>
      <c r="U22" s="27">
        <f t="shared" si="9"/>
        <v>0.4081004703</v>
      </c>
      <c r="V22" s="27">
        <f t="shared" si="10"/>
        <v>-0.6154496389</v>
      </c>
      <c r="W22" s="27">
        <f t="shared" si="11"/>
        <v>-0.05724292639</v>
      </c>
      <c r="X22" s="27">
        <f t="shared" si="12"/>
        <v>0.826028914</v>
      </c>
      <c r="Y22" s="27">
        <f t="shared" si="13"/>
        <v>-0.2179426845</v>
      </c>
      <c r="Z22" s="27"/>
    </row>
    <row r="23">
      <c r="A23" s="29">
        <v>1328.0</v>
      </c>
      <c r="B23" s="30">
        <v>1757.0</v>
      </c>
      <c r="C23" s="31" t="s">
        <v>0</v>
      </c>
      <c r="D23" s="5">
        <v>11.0</v>
      </c>
      <c r="E23" s="6">
        <v>22.0</v>
      </c>
      <c r="F23" s="7">
        <v>13.0</v>
      </c>
      <c r="G23" s="8">
        <v>38.0</v>
      </c>
      <c r="H23" s="9">
        <v>105.0</v>
      </c>
      <c r="I23" s="10">
        <v>25.0</v>
      </c>
      <c r="J23" s="11">
        <v>20.0</v>
      </c>
      <c r="K23" s="12">
        <v>8.0</v>
      </c>
      <c r="L23" s="59">
        <v>45.0</v>
      </c>
      <c r="M23" s="60">
        <f t="shared" si="1"/>
        <v>38</v>
      </c>
      <c r="N23" s="60">
        <f t="shared" si="2"/>
        <v>20</v>
      </c>
      <c r="O23" s="60">
        <f t="shared" si="3"/>
        <v>25</v>
      </c>
      <c r="P23" s="60">
        <f t="shared" si="4"/>
        <v>32</v>
      </c>
      <c r="Q23" s="61">
        <f t="shared" si="5"/>
        <v>0.547826087</v>
      </c>
      <c r="R23" s="61">
        <f t="shared" si="6"/>
        <v>0.5043478261</v>
      </c>
      <c r="S23" s="62">
        <f t="shared" si="7"/>
        <v>0.5428571429</v>
      </c>
      <c r="T23" s="27">
        <f t="shared" si="8"/>
        <v>0.5411734895</v>
      </c>
      <c r="U23" s="27">
        <f t="shared" si="9"/>
        <v>0.4883289174</v>
      </c>
      <c r="V23" s="27">
        <f t="shared" si="10"/>
        <v>-0.7285050617</v>
      </c>
      <c r="W23" s="27">
        <f t="shared" si="11"/>
        <v>-0.08107878418</v>
      </c>
      <c r="X23" s="27">
        <f t="shared" si="12"/>
        <v>1.15737835</v>
      </c>
      <c r="Y23" s="27">
        <f t="shared" si="13"/>
        <v>-0.3614618385</v>
      </c>
      <c r="Z23" s="27"/>
    </row>
    <row r="24">
      <c r="A24" s="29">
        <v>1330.0</v>
      </c>
      <c r="B24" s="30">
        <v>1937.0</v>
      </c>
      <c r="C24" s="31" t="s">
        <v>0</v>
      </c>
      <c r="D24" s="5">
        <v>27.0</v>
      </c>
      <c r="E24" s="6">
        <v>41.0</v>
      </c>
      <c r="F24" s="7">
        <v>29.0</v>
      </c>
      <c r="G24" s="8">
        <v>69.0</v>
      </c>
      <c r="H24" s="9">
        <v>130.0</v>
      </c>
      <c r="I24" s="10">
        <v>66.0</v>
      </c>
      <c r="J24" s="11">
        <v>21.0</v>
      </c>
      <c r="K24" s="12">
        <v>12.0</v>
      </c>
      <c r="L24" s="59">
        <v>43.0</v>
      </c>
      <c r="M24" s="60">
        <f t="shared" si="1"/>
        <v>69</v>
      </c>
      <c r="N24" s="60">
        <f t="shared" si="2"/>
        <v>21</v>
      </c>
      <c r="O24" s="60">
        <f t="shared" si="3"/>
        <v>66</v>
      </c>
      <c r="P24" s="60">
        <f t="shared" si="4"/>
        <v>68</v>
      </c>
      <c r="Q24" s="61">
        <f t="shared" si="5"/>
        <v>0.6026785714</v>
      </c>
      <c r="R24" s="61">
        <f t="shared" si="6"/>
        <v>0.4017857143</v>
      </c>
      <c r="S24" s="62">
        <f t="shared" si="7"/>
        <v>0.503649635</v>
      </c>
      <c r="T24" s="27">
        <f t="shared" si="8"/>
        <v>0.5025090062</v>
      </c>
      <c r="U24" s="27">
        <f t="shared" si="9"/>
        <v>0.3890243454</v>
      </c>
      <c r="V24" s="27">
        <f t="shared" si="10"/>
        <v>-0.8014484895</v>
      </c>
      <c r="W24" s="27">
        <f t="shared" si="11"/>
        <v>-0.07105826619</v>
      </c>
      <c r="X24" s="27">
        <f t="shared" si="12"/>
        <v>1.400752597</v>
      </c>
      <c r="Y24" s="27">
        <f t="shared" si="13"/>
        <v>-0.481273087</v>
      </c>
      <c r="Z24" s="27"/>
    </row>
    <row r="25">
      <c r="A25" s="29">
        <v>1331.0</v>
      </c>
      <c r="B25" s="30">
        <v>1777.0</v>
      </c>
      <c r="C25" s="31" t="s">
        <v>0</v>
      </c>
      <c r="D25" s="5">
        <v>11.0</v>
      </c>
      <c r="E25" s="6">
        <v>30.0</v>
      </c>
      <c r="F25" s="7">
        <v>24.0</v>
      </c>
      <c r="G25" s="8">
        <v>27.0</v>
      </c>
      <c r="H25" s="9">
        <v>86.0</v>
      </c>
      <c r="I25" s="10">
        <v>31.0</v>
      </c>
      <c r="J25" s="11">
        <v>11.0</v>
      </c>
      <c r="K25" s="12">
        <v>6.0</v>
      </c>
      <c r="L25" s="59">
        <v>44.0</v>
      </c>
      <c r="M25" s="60">
        <f t="shared" si="1"/>
        <v>27</v>
      </c>
      <c r="N25" s="60">
        <f t="shared" si="2"/>
        <v>11</v>
      </c>
      <c r="O25" s="60">
        <f t="shared" si="3"/>
        <v>31</v>
      </c>
      <c r="P25" s="60">
        <f t="shared" si="4"/>
        <v>41</v>
      </c>
      <c r="Q25" s="61">
        <f t="shared" si="5"/>
        <v>0.5272727273</v>
      </c>
      <c r="R25" s="61">
        <f t="shared" si="6"/>
        <v>0.3454545455</v>
      </c>
      <c r="S25" s="62">
        <f t="shared" si="7"/>
        <v>0.3970588235</v>
      </c>
      <c r="T25" s="27">
        <f t="shared" si="8"/>
        <v>0.3962469197</v>
      </c>
      <c r="U25" s="27">
        <f t="shared" si="9"/>
        <v>0.3344823463</v>
      </c>
      <c r="V25" s="27">
        <f t="shared" si="10"/>
        <v>-0.7011729815</v>
      </c>
      <c r="W25" s="27">
        <f t="shared" si="11"/>
        <v>-0.05345158467</v>
      </c>
      <c r="X25" s="27">
        <f t="shared" si="12"/>
        <v>1.072162351</v>
      </c>
      <c r="Y25" s="27">
        <f t="shared" si="13"/>
        <v>-0.3222851175</v>
      </c>
      <c r="Z25" s="27"/>
    </row>
    <row r="26">
      <c r="A26" s="29">
        <v>1333.0</v>
      </c>
      <c r="B26" s="30">
        <v>1478.0</v>
      </c>
      <c r="C26" s="31" t="s">
        <v>0</v>
      </c>
      <c r="D26" s="5">
        <v>19.0</v>
      </c>
      <c r="E26" s="6">
        <v>36.0</v>
      </c>
      <c r="F26" s="7">
        <v>17.0</v>
      </c>
      <c r="G26" s="8">
        <v>50.0</v>
      </c>
      <c r="H26" s="9">
        <v>82.0</v>
      </c>
      <c r="I26" s="10">
        <v>37.0</v>
      </c>
      <c r="J26" s="11">
        <v>11.0</v>
      </c>
      <c r="K26" s="12">
        <v>19.0</v>
      </c>
      <c r="L26" s="59">
        <v>39.0</v>
      </c>
      <c r="M26" s="60">
        <f t="shared" si="1"/>
        <v>50</v>
      </c>
      <c r="N26" s="60">
        <f t="shared" si="2"/>
        <v>11</v>
      </c>
      <c r="O26" s="60">
        <f t="shared" si="3"/>
        <v>37</v>
      </c>
      <c r="P26" s="60">
        <f t="shared" si="4"/>
        <v>55</v>
      </c>
      <c r="Q26" s="61">
        <f t="shared" si="5"/>
        <v>0.568627451</v>
      </c>
      <c r="R26" s="61">
        <f t="shared" si="6"/>
        <v>0.3986928105</v>
      </c>
      <c r="S26" s="62">
        <f t="shared" si="7"/>
        <v>0.4761904762</v>
      </c>
      <c r="T26" s="27">
        <f t="shared" si="8"/>
        <v>0.4725673083</v>
      </c>
      <c r="U26" s="27">
        <f t="shared" si="9"/>
        <v>0.3860296772</v>
      </c>
      <c r="V26" s="27">
        <f t="shared" si="10"/>
        <v>-0.7561669408</v>
      </c>
      <c r="W26" s="27">
        <f t="shared" si="11"/>
        <v>-0.0665274062</v>
      </c>
      <c r="X26" s="27">
        <f t="shared" si="12"/>
        <v>1.246940066</v>
      </c>
      <c r="Y26" s="27">
        <f t="shared" si="13"/>
        <v>-0.404219994</v>
      </c>
      <c r="Z26" s="27"/>
    </row>
    <row r="27">
      <c r="A27" s="29">
        <v>1334.0</v>
      </c>
      <c r="B27" s="30">
        <v>1815.0</v>
      </c>
      <c r="C27" s="31" t="s">
        <v>0</v>
      </c>
      <c r="D27" s="5">
        <v>17.0</v>
      </c>
      <c r="E27" s="6">
        <v>31.0</v>
      </c>
      <c r="F27" s="7">
        <v>18.0</v>
      </c>
      <c r="G27" s="8">
        <v>52.0</v>
      </c>
      <c r="H27" s="9">
        <v>117.0</v>
      </c>
      <c r="I27" s="10">
        <v>29.0</v>
      </c>
      <c r="J27" s="11">
        <v>14.0</v>
      </c>
      <c r="K27" s="12">
        <v>11.0</v>
      </c>
      <c r="L27" s="59">
        <v>39.0</v>
      </c>
      <c r="M27" s="60">
        <f t="shared" si="1"/>
        <v>52</v>
      </c>
      <c r="N27" s="60">
        <f t="shared" si="2"/>
        <v>14</v>
      </c>
      <c r="O27" s="60">
        <f t="shared" si="3"/>
        <v>29</v>
      </c>
      <c r="P27" s="60">
        <f t="shared" si="4"/>
        <v>46</v>
      </c>
      <c r="Q27" s="61">
        <f t="shared" si="5"/>
        <v>0.5744680851</v>
      </c>
      <c r="R27" s="61">
        <f t="shared" si="6"/>
        <v>0.4680851064</v>
      </c>
      <c r="S27" s="62">
        <f t="shared" si="7"/>
        <v>0.5306122449</v>
      </c>
      <c r="T27" s="27">
        <f t="shared" si="8"/>
        <v>0.5327705023</v>
      </c>
      <c r="U27" s="27">
        <f t="shared" si="9"/>
        <v>0.4532179608</v>
      </c>
      <c r="V27" s="27">
        <f t="shared" si="10"/>
        <v>-0.7639338793</v>
      </c>
      <c r="W27" s="27">
        <f t="shared" si="11"/>
        <v>-0.0789087374</v>
      </c>
      <c r="X27" s="27">
        <f t="shared" si="12"/>
        <v>1.272687412</v>
      </c>
      <c r="Y27" s="27">
        <f t="shared" si="13"/>
        <v>-0.4168041597</v>
      </c>
      <c r="Z27" s="27"/>
    </row>
    <row r="28">
      <c r="A28" s="29">
        <v>1335.0</v>
      </c>
      <c r="B28" s="30">
        <v>1591.0</v>
      </c>
      <c r="C28" s="31" t="s">
        <v>0</v>
      </c>
      <c r="D28" s="5">
        <v>11.0</v>
      </c>
      <c r="E28" s="6">
        <v>30.0</v>
      </c>
      <c r="F28" s="7">
        <v>27.0</v>
      </c>
      <c r="G28" s="8">
        <v>57.0</v>
      </c>
      <c r="H28" s="9">
        <v>121.0</v>
      </c>
      <c r="I28" s="10">
        <v>34.0</v>
      </c>
      <c r="J28" s="11">
        <v>12.0</v>
      </c>
      <c r="K28" s="12">
        <v>16.0</v>
      </c>
      <c r="L28" s="59">
        <v>59.0</v>
      </c>
      <c r="M28" s="60">
        <f t="shared" si="1"/>
        <v>57</v>
      </c>
      <c r="N28" s="60">
        <f t="shared" si="2"/>
        <v>12</v>
      </c>
      <c r="O28" s="60">
        <f t="shared" si="3"/>
        <v>34</v>
      </c>
      <c r="P28" s="60">
        <f t="shared" si="4"/>
        <v>54</v>
      </c>
      <c r="Q28" s="61">
        <f t="shared" si="5"/>
        <v>0.5796178344</v>
      </c>
      <c r="R28" s="61">
        <f t="shared" si="6"/>
        <v>0.4394904459</v>
      </c>
      <c r="S28" s="62">
        <f t="shared" si="7"/>
        <v>0.5135135135</v>
      </c>
      <c r="T28" s="27">
        <f t="shared" si="8"/>
        <v>0.5140021527</v>
      </c>
      <c r="U28" s="27">
        <f t="shared" si="9"/>
        <v>0.4255315133</v>
      </c>
      <c r="V28" s="27">
        <f t="shared" si="10"/>
        <v>-0.7707820717</v>
      </c>
      <c r="W28" s="27">
        <f t="shared" si="11"/>
        <v>-0.07475246934</v>
      </c>
      <c r="X28" s="27">
        <f t="shared" si="12"/>
        <v>1.295607388</v>
      </c>
      <c r="Y28" s="27">
        <f t="shared" si="13"/>
        <v>-0.4281141138</v>
      </c>
      <c r="Z28" s="27"/>
    </row>
    <row r="29">
      <c r="A29" s="29">
        <v>1336.0</v>
      </c>
      <c r="B29" s="30">
        <v>1443.0</v>
      </c>
      <c r="C29" s="31" t="s">
        <v>0</v>
      </c>
      <c r="D29" s="5">
        <v>17.0</v>
      </c>
      <c r="E29" s="6">
        <v>34.0</v>
      </c>
      <c r="F29" s="7">
        <v>7.0</v>
      </c>
      <c r="G29" s="8">
        <v>26.0</v>
      </c>
      <c r="H29" s="9">
        <v>80.0</v>
      </c>
      <c r="I29" s="10">
        <v>10.0</v>
      </c>
      <c r="J29" s="11">
        <v>7.0</v>
      </c>
      <c r="K29" s="12">
        <v>10.0</v>
      </c>
      <c r="L29" s="59">
        <v>44.0</v>
      </c>
      <c r="M29" s="60">
        <f t="shared" si="1"/>
        <v>26</v>
      </c>
      <c r="N29" s="60">
        <f t="shared" si="2"/>
        <v>7</v>
      </c>
      <c r="O29" s="60">
        <f t="shared" si="3"/>
        <v>10</v>
      </c>
      <c r="P29" s="60">
        <f t="shared" si="4"/>
        <v>34</v>
      </c>
      <c r="Q29" s="61">
        <f t="shared" si="5"/>
        <v>0.4675324675</v>
      </c>
      <c r="R29" s="61">
        <f t="shared" si="6"/>
        <v>0.4285714286</v>
      </c>
      <c r="S29" s="62">
        <f t="shared" si="7"/>
        <v>0.4333333333</v>
      </c>
      <c r="T29" s="27">
        <f t="shared" si="8"/>
        <v>0.4192324959</v>
      </c>
      <c r="U29" s="27">
        <f t="shared" si="9"/>
        <v>0.4149593018</v>
      </c>
      <c r="V29" s="27">
        <f t="shared" si="10"/>
        <v>-0.6217297373</v>
      </c>
      <c r="W29" s="27">
        <f t="shared" si="11"/>
        <v>-0.05879892087</v>
      </c>
      <c r="X29" s="27">
        <f t="shared" si="12"/>
        <v>0.8429726558</v>
      </c>
      <c r="Y29" s="27">
        <f t="shared" si="13"/>
        <v>-0.2246827096</v>
      </c>
      <c r="Z29" s="27"/>
    </row>
    <row r="30">
      <c r="A30" s="29">
        <v>1341.0</v>
      </c>
      <c r="B30" s="30">
        <v>2852.0</v>
      </c>
      <c r="C30" s="31" t="s">
        <v>0</v>
      </c>
      <c r="D30" s="5">
        <v>24.0</v>
      </c>
      <c r="E30" s="6">
        <v>37.0</v>
      </c>
      <c r="F30" s="7">
        <v>28.0</v>
      </c>
      <c r="G30" s="8">
        <v>66.0</v>
      </c>
      <c r="H30" s="9">
        <v>177.0</v>
      </c>
      <c r="I30" s="10">
        <v>60.0</v>
      </c>
      <c r="J30" s="11">
        <v>17.0</v>
      </c>
      <c r="K30" s="12">
        <v>12.0</v>
      </c>
      <c r="L30" s="59">
        <v>70.0</v>
      </c>
      <c r="M30" s="60">
        <f t="shared" si="1"/>
        <v>66</v>
      </c>
      <c r="N30" s="60">
        <f t="shared" si="2"/>
        <v>17</v>
      </c>
      <c r="O30" s="60">
        <f t="shared" si="3"/>
        <v>60</v>
      </c>
      <c r="P30" s="60">
        <f t="shared" si="4"/>
        <v>64</v>
      </c>
      <c r="Q30" s="61">
        <f t="shared" si="5"/>
        <v>0.6086956522</v>
      </c>
      <c r="R30" s="61">
        <f t="shared" si="6"/>
        <v>0.4009661836</v>
      </c>
      <c r="S30" s="62">
        <f t="shared" si="7"/>
        <v>0.5076923077</v>
      </c>
      <c r="T30" s="27">
        <f t="shared" si="8"/>
        <v>0.5067010983</v>
      </c>
      <c r="U30" s="27">
        <f t="shared" si="9"/>
        <v>0.3882308443</v>
      </c>
      <c r="V30" s="27">
        <f t="shared" si="10"/>
        <v>-0.8094500686</v>
      </c>
      <c r="W30" s="27">
        <f t="shared" si="11"/>
        <v>-0.07162131851</v>
      </c>
      <c r="X30" s="27">
        <f t="shared" si="12"/>
        <v>1.428862161</v>
      </c>
      <c r="Y30" s="27">
        <f t="shared" si="13"/>
        <v>-0.4958324259</v>
      </c>
      <c r="Z30" s="27"/>
    </row>
    <row r="31">
      <c r="A31" s="29">
        <v>1343.0</v>
      </c>
      <c r="B31" s="30">
        <v>1018.0</v>
      </c>
      <c r="C31" s="31" t="s">
        <v>0</v>
      </c>
      <c r="D31" s="5">
        <v>11.0</v>
      </c>
      <c r="E31" s="6">
        <v>19.0</v>
      </c>
      <c r="F31" s="7">
        <v>8.0</v>
      </c>
      <c r="G31" s="8">
        <v>30.0</v>
      </c>
      <c r="H31" s="9">
        <v>50.0</v>
      </c>
      <c r="I31" s="10">
        <v>21.0</v>
      </c>
      <c r="J31" s="11">
        <v>14.0</v>
      </c>
      <c r="K31" s="12">
        <v>9.0</v>
      </c>
      <c r="L31" s="59">
        <v>38.0</v>
      </c>
      <c r="M31" s="60">
        <f t="shared" si="1"/>
        <v>30</v>
      </c>
      <c r="N31" s="60">
        <f t="shared" si="2"/>
        <v>14</v>
      </c>
      <c r="O31" s="60">
        <f t="shared" si="3"/>
        <v>21</v>
      </c>
      <c r="P31" s="60">
        <f t="shared" si="4"/>
        <v>28</v>
      </c>
      <c r="Q31" s="61">
        <f t="shared" si="5"/>
        <v>0.5483870968</v>
      </c>
      <c r="R31" s="61">
        <f t="shared" si="6"/>
        <v>0.4731182796</v>
      </c>
      <c r="S31" s="62">
        <f t="shared" si="7"/>
        <v>0.5172413793</v>
      </c>
      <c r="T31" s="27">
        <f t="shared" si="8"/>
        <v>0.5163924267</v>
      </c>
      <c r="U31" s="27">
        <f t="shared" si="9"/>
        <v>0.4580912722</v>
      </c>
      <c r="V31" s="27">
        <f t="shared" si="10"/>
        <v>-0.7292510987</v>
      </c>
      <c r="W31" s="27">
        <f t="shared" si="11"/>
        <v>-0.07613622167</v>
      </c>
      <c r="X31" s="27">
        <f t="shared" si="12"/>
        <v>1.159750027</v>
      </c>
      <c r="Y31" s="27">
        <f t="shared" si="13"/>
        <v>-0.3625734579</v>
      </c>
      <c r="Z31" s="27"/>
    </row>
    <row r="32">
      <c r="A32" s="29">
        <v>1344.0</v>
      </c>
      <c r="B32" s="30">
        <v>1496.0</v>
      </c>
      <c r="C32" s="31" t="s">
        <v>0</v>
      </c>
      <c r="D32" s="5">
        <v>22.0</v>
      </c>
      <c r="E32" s="6">
        <v>29.0</v>
      </c>
      <c r="F32" s="7">
        <v>13.0</v>
      </c>
      <c r="G32" s="8">
        <v>49.0</v>
      </c>
      <c r="H32" s="9">
        <v>74.0</v>
      </c>
      <c r="I32" s="10">
        <v>30.0</v>
      </c>
      <c r="J32" s="11">
        <v>8.0</v>
      </c>
      <c r="K32" s="12">
        <v>6.0</v>
      </c>
      <c r="L32" s="59">
        <v>38.0</v>
      </c>
      <c r="M32" s="60">
        <f t="shared" si="1"/>
        <v>49</v>
      </c>
      <c r="N32" s="60">
        <f t="shared" si="2"/>
        <v>8</v>
      </c>
      <c r="O32" s="60">
        <f t="shared" si="3"/>
        <v>30</v>
      </c>
      <c r="P32" s="60">
        <f t="shared" si="4"/>
        <v>41</v>
      </c>
      <c r="Q32" s="61">
        <f t="shared" si="5"/>
        <v>0.6171875</v>
      </c>
      <c r="R32" s="61">
        <f t="shared" si="6"/>
        <v>0.4453125</v>
      </c>
      <c r="S32" s="62">
        <f t="shared" si="7"/>
        <v>0.5444444444</v>
      </c>
      <c r="T32" s="27">
        <f t="shared" si="8"/>
        <v>0.5484185745</v>
      </c>
      <c r="U32" s="27">
        <f t="shared" si="9"/>
        <v>0.4311686495</v>
      </c>
      <c r="V32" s="27">
        <f t="shared" si="10"/>
        <v>-0.8207426198</v>
      </c>
      <c r="W32" s="27">
        <f t="shared" si="11"/>
        <v>-0.0806522287</v>
      </c>
      <c r="X32" s="27">
        <f t="shared" si="12"/>
        <v>1.469008063</v>
      </c>
      <c r="Y32" s="27">
        <f t="shared" si="13"/>
        <v>-0.5168751951</v>
      </c>
      <c r="Z32" s="27"/>
    </row>
    <row r="33">
      <c r="A33" s="29">
        <v>1346.0</v>
      </c>
      <c r="B33" s="30">
        <v>2581.0</v>
      </c>
      <c r="C33" s="31" t="s">
        <v>0</v>
      </c>
      <c r="D33" s="5">
        <v>34.0</v>
      </c>
      <c r="E33" s="6">
        <v>44.0</v>
      </c>
      <c r="F33" s="7">
        <v>52.0</v>
      </c>
      <c r="G33" s="8">
        <v>147.0</v>
      </c>
      <c r="H33" s="9">
        <v>231.0</v>
      </c>
      <c r="I33" s="10">
        <v>65.0</v>
      </c>
      <c r="J33" s="11">
        <v>29.0</v>
      </c>
      <c r="K33" s="12">
        <v>31.0</v>
      </c>
      <c r="L33" s="59">
        <v>96.0</v>
      </c>
      <c r="M33" s="60">
        <f t="shared" si="1"/>
        <v>147</v>
      </c>
      <c r="N33" s="60">
        <f t="shared" si="2"/>
        <v>29</v>
      </c>
      <c r="O33" s="60">
        <f t="shared" si="3"/>
        <v>65</v>
      </c>
      <c r="P33" s="60">
        <f t="shared" si="4"/>
        <v>117</v>
      </c>
      <c r="Q33" s="61">
        <f t="shared" si="5"/>
        <v>0.5921787709</v>
      </c>
      <c r="R33" s="61">
        <f t="shared" si="6"/>
        <v>0.4916201117</v>
      </c>
      <c r="S33" s="62">
        <f t="shared" si="7"/>
        <v>0.5568181818</v>
      </c>
      <c r="T33" s="27">
        <f t="shared" si="8"/>
        <v>0.5654158823</v>
      </c>
      <c r="U33" s="27">
        <f t="shared" si="9"/>
        <v>0.476005456</v>
      </c>
      <c r="V33" s="27">
        <f t="shared" si="10"/>
        <v>-0.7874857411</v>
      </c>
      <c r="W33" s="27">
        <f t="shared" si="11"/>
        <v>-0.08543126572</v>
      </c>
      <c r="X33" s="27">
        <f t="shared" si="12"/>
        <v>1.352370238</v>
      </c>
      <c r="Y33" s="27">
        <f t="shared" si="13"/>
        <v>-0.4565547113</v>
      </c>
      <c r="Z33" s="27"/>
    </row>
    <row r="34">
      <c r="A34" s="29">
        <v>1348.0</v>
      </c>
      <c r="B34" s="30">
        <v>1808.0</v>
      </c>
      <c r="C34" s="31" t="s">
        <v>0</v>
      </c>
      <c r="D34" s="5">
        <v>11.0</v>
      </c>
      <c r="E34" s="6">
        <v>28.0</v>
      </c>
      <c r="F34" s="7">
        <v>20.0</v>
      </c>
      <c r="G34" s="8">
        <v>34.0</v>
      </c>
      <c r="H34" s="9">
        <v>76.0</v>
      </c>
      <c r="I34" s="10">
        <v>24.0</v>
      </c>
      <c r="J34" s="11">
        <v>8.0</v>
      </c>
      <c r="K34" s="12">
        <v>16.0</v>
      </c>
      <c r="L34" s="59">
        <v>41.0</v>
      </c>
      <c r="M34" s="60">
        <f t="shared" si="1"/>
        <v>34</v>
      </c>
      <c r="N34" s="60">
        <f t="shared" si="2"/>
        <v>8</v>
      </c>
      <c r="O34" s="60">
        <f t="shared" si="3"/>
        <v>24</v>
      </c>
      <c r="P34" s="60">
        <f t="shared" si="4"/>
        <v>47</v>
      </c>
      <c r="Q34" s="61">
        <f t="shared" si="5"/>
        <v>0.5132743363</v>
      </c>
      <c r="R34" s="61">
        <f t="shared" si="6"/>
        <v>0.3716814159</v>
      </c>
      <c r="S34" s="62">
        <f t="shared" si="7"/>
        <v>0.4197530864</v>
      </c>
      <c r="T34" s="27">
        <f t="shared" si="8"/>
        <v>0.406544766</v>
      </c>
      <c r="U34" s="27">
        <f t="shared" si="9"/>
        <v>0.3598762086</v>
      </c>
      <c r="V34" s="27">
        <f t="shared" si="10"/>
        <v>-0.6825577696</v>
      </c>
      <c r="W34" s="27">
        <f t="shared" si="11"/>
        <v>-0.05598281885</v>
      </c>
      <c r="X34" s="27">
        <f t="shared" si="12"/>
        <v>1.015989071</v>
      </c>
      <c r="Y34" s="27">
        <f t="shared" si="13"/>
        <v>-0.2972918312</v>
      </c>
      <c r="Z34" s="27"/>
    </row>
    <row r="35">
      <c r="A35" s="29">
        <v>1349.0</v>
      </c>
      <c r="B35" s="30">
        <v>1790.0</v>
      </c>
      <c r="C35" s="31" t="s">
        <v>0</v>
      </c>
      <c r="D35" s="5">
        <v>11.0</v>
      </c>
      <c r="E35" s="6">
        <v>17.0</v>
      </c>
      <c r="F35" s="7">
        <v>13.0</v>
      </c>
      <c r="G35" s="8">
        <v>21.0</v>
      </c>
      <c r="H35" s="9">
        <v>68.0</v>
      </c>
      <c r="I35" s="10">
        <v>29.0</v>
      </c>
      <c r="J35" s="11">
        <v>15.0</v>
      </c>
      <c r="K35" s="12">
        <v>10.0</v>
      </c>
      <c r="L35" s="59">
        <v>38.0</v>
      </c>
      <c r="M35" s="60">
        <f t="shared" si="1"/>
        <v>21</v>
      </c>
      <c r="N35" s="60">
        <f t="shared" si="2"/>
        <v>15</v>
      </c>
      <c r="O35" s="60">
        <f t="shared" si="3"/>
        <v>29</v>
      </c>
      <c r="P35" s="60">
        <f t="shared" si="4"/>
        <v>34</v>
      </c>
      <c r="Q35" s="61">
        <f t="shared" si="5"/>
        <v>0.5050505051</v>
      </c>
      <c r="R35" s="61">
        <f t="shared" si="6"/>
        <v>0.3636363636</v>
      </c>
      <c r="S35" s="62">
        <f t="shared" si="7"/>
        <v>0.3818181818</v>
      </c>
      <c r="T35" s="27">
        <f t="shared" si="8"/>
        <v>0.3935467119</v>
      </c>
      <c r="U35" s="27">
        <f t="shared" si="9"/>
        <v>0.3520866803</v>
      </c>
      <c r="V35" s="27">
        <f t="shared" si="10"/>
        <v>-0.6716216298</v>
      </c>
      <c r="W35" s="27">
        <f t="shared" si="11"/>
        <v>-0.05389351146</v>
      </c>
      <c r="X35" s="27">
        <f t="shared" si="12"/>
        <v>0.9836929426</v>
      </c>
      <c r="Y35" s="27">
        <f t="shared" si="13"/>
        <v>-0.2832296757</v>
      </c>
      <c r="Z35" s="27"/>
    </row>
    <row r="36">
      <c r="A36" s="29">
        <v>1351.0</v>
      </c>
      <c r="B36" s="30">
        <v>3110.0</v>
      </c>
      <c r="C36" s="31" t="s">
        <v>0</v>
      </c>
      <c r="D36" s="5">
        <v>17.0</v>
      </c>
      <c r="E36" s="6">
        <v>54.0</v>
      </c>
      <c r="F36" s="7">
        <v>20.0</v>
      </c>
      <c r="G36" s="8">
        <v>57.0</v>
      </c>
      <c r="H36" s="9">
        <v>138.0</v>
      </c>
      <c r="I36" s="10">
        <v>51.0</v>
      </c>
      <c r="J36" s="11">
        <v>25.0</v>
      </c>
      <c r="K36" s="12">
        <v>13.0</v>
      </c>
      <c r="L36" s="59">
        <v>62.0</v>
      </c>
      <c r="M36" s="60">
        <f t="shared" si="1"/>
        <v>57</v>
      </c>
      <c r="N36" s="60">
        <f t="shared" si="2"/>
        <v>25</v>
      </c>
      <c r="O36" s="60">
        <f t="shared" si="3"/>
        <v>51</v>
      </c>
      <c r="P36" s="60">
        <f t="shared" si="4"/>
        <v>50</v>
      </c>
      <c r="Q36" s="61">
        <f t="shared" si="5"/>
        <v>0.5901639344</v>
      </c>
      <c r="R36" s="61">
        <f t="shared" si="6"/>
        <v>0.4480874317</v>
      </c>
      <c r="S36" s="62">
        <f t="shared" si="7"/>
        <v>0.5327102804</v>
      </c>
      <c r="T36" s="27">
        <f t="shared" si="8"/>
        <v>0.529232383</v>
      </c>
      <c r="U36" s="27">
        <f t="shared" si="9"/>
        <v>0.4338554448</v>
      </c>
      <c r="V36" s="27">
        <f t="shared" si="10"/>
        <v>-0.7848063897</v>
      </c>
      <c r="W36" s="27">
        <f t="shared" si="11"/>
        <v>-0.0776014424</v>
      </c>
      <c r="X36" s="27">
        <f t="shared" si="12"/>
        <v>1.343183251</v>
      </c>
      <c r="Y36" s="27">
        <f t="shared" si="13"/>
        <v>-0.4519103866</v>
      </c>
      <c r="Z36" s="27"/>
    </row>
    <row r="37">
      <c r="A37" s="29">
        <v>1352.0</v>
      </c>
      <c r="B37" s="30">
        <v>1460.0</v>
      </c>
      <c r="C37" s="31" t="s">
        <v>0</v>
      </c>
      <c r="D37" s="5">
        <v>9.0</v>
      </c>
      <c r="E37" s="6">
        <v>19.0</v>
      </c>
      <c r="F37" s="7">
        <v>14.0</v>
      </c>
      <c r="G37" s="8">
        <v>26.0</v>
      </c>
      <c r="H37" s="9">
        <v>65.0</v>
      </c>
      <c r="I37" s="10">
        <v>28.0</v>
      </c>
      <c r="J37" s="11">
        <v>8.0</v>
      </c>
      <c r="K37" s="12">
        <v>8.0</v>
      </c>
      <c r="L37" s="59">
        <v>46.0</v>
      </c>
      <c r="M37" s="60">
        <f t="shared" si="1"/>
        <v>26</v>
      </c>
      <c r="N37" s="60">
        <f t="shared" si="2"/>
        <v>8</v>
      </c>
      <c r="O37" s="60">
        <f t="shared" si="3"/>
        <v>28</v>
      </c>
      <c r="P37" s="60">
        <f t="shared" si="4"/>
        <v>31</v>
      </c>
      <c r="Q37" s="61">
        <f t="shared" si="5"/>
        <v>0.5806451613</v>
      </c>
      <c r="R37" s="61">
        <f t="shared" si="6"/>
        <v>0.3655913978</v>
      </c>
      <c r="S37" s="62">
        <f t="shared" si="7"/>
        <v>0.4561403509</v>
      </c>
      <c r="T37" s="27">
        <f t="shared" si="8"/>
        <v>0.4558596669</v>
      </c>
      <c r="U37" s="27">
        <f t="shared" si="9"/>
        <v>0.3539796194</v>
      </c>
      <c r="V37" s="27">
        <f t="shared" si="10"/>
        <v>-0.7721482221</v>
      </c>
      <c r="W37" s="27">
        <f t="shared" si="11"/>
        <v>-0.06229327228</v>
      </c>
      <c r="X37" s="27">
        <f t="shared" si="12"/>
        <v>1.300204182</v>
      </c>
      <c r="Y37" s="27">
        <f t="shared" si="13"/>
        <v>-0.4303945464</v>
      </c>
      <c r="Z37" s="27"/>
    </row>
    <row r="38">
      <c r="A38" s="29">
        <v>1353.0</v>
      </c>
      <c r="B38" s="30">
        <v>2590.0</v>
      </c>
      <c r="C38" s="31" t="s">
        <v>0</v>
      </c>
      <c r="D38" s="5">
        <v>14.0</v>
      </c>
      <c r="E38" s="6">
        <v>26.0</v>
      </c>
      <c r="F38" s="7">
        <v>14.0</v>
      </c>
      <c r="G38" s="8">
        <v>28.0</v>
      </c>
      <c r="H38" s="9">
        <v>92.0</v>
      </c>
      <c r="I38" s="10">
        <v>31.0</v>
      </c>
      <c r="J38" s="11">
        <v>19.0</v>
      </c>
      <c r="K38" s="12">
        <v>17.0</v>
      </c>
      <c r="L38" s="59">
        <v>47.0</v>
      </c>
      <c r="M38" s="60">
        <f t="shared" si="1"/>
        <v>28</v>
      </c>
      <c r="N38" s="60">
        <f t="shared" si="2"/>
        <v>19</v>
      </c>
      <c r="O38" s="60">
        <f t="shared" si="3"/>
        <v>31</v>
      </c>
      <c r="P38" s="60">
        <f t="shared" si="4"/>
        <v>45</v>
      </c>
      <c r="Q38" s="61">
        <f t="shared" si="5"/>
        <v>0.4796747967</v>
      </c>
      <c r="R38" s="61">
        <f t="shared" si="6"/>
        <v>0.3821138211</v>
      </c>
      <c r="S38" s="62">
        <f t="shared" si="7"/>
        <v>0.3835616438</v>
      </c>
      <c r="T38" s="27">
        <f t="shared" si="8"/>
        <v>0.3895058669</v>
      </c>
      <c r="U38" s="27">
        <f t="shared" si="9"/>
        <v>0.3699772636</v>
      </c>
      <c r="V38" s="27">
        <f t="shared" si="10"/>
        <v>-0.6378767382</v>
      </c>
      <c r="W38" s="27">
        <f t="shared" si="11"/>
        <v>-0.05378659007</v>
      </c>
      <c r="X38" s="27">
        <f t="shared" si="12"/>
        <v>0.8873270815</v>
      </c>
      <c r="Y38" s="27">
        <f t="shared" si="13"/>
        <v>-0.242647056</v>
      </c>
      <c r="Z38" s="27"/>
    </row>
    <row r="39">
      <c r="A39" s="29">
        <v>1354.0</v>
      </c>
      <c r="B39" s="30">
        <v>3282.0</v>
      </c>
      <c r="C39" s="31" t="s">
        <v>0</v>
      </c>
      <c r="D39" s="5">
        <v>18.0</v>
      </c>
      <c r="E39" s="6">
        <v>41.0</v>
      </c>
      <c r="F39" s="7">
        <v>28.0</v>
      </c>
      <c r="G39" s="8">
        <v>42.0</v>
      </c>
      <c r="H39" s="9">
        <v>136.0</v>
      </c>
      <c r="I39" s="10">
        <v>47.0</v>
      </c>
      <c r="J39" s="11">
        <v>26.0</v>
      </c>
      <c r="K39" s="12">
        <v>14.0</v>
      </c>
      <c r="L39" s="59">
        <v>89.0</v>
      </c>
      <c r="M39" s="60">
        <f t="shared" si="1"/>
        <v>42</v>
      </c>
      <c r="N39" s="60">
        <f t="shared" si="2"/>
        <v>26</v>
      </c>
      <c r="O39" s="60">
        <f t="shared" si="3"/>
        <v>47</v>
      </c>
      <c r="P39" s="60">
        <f t="shared" si="4"/>
        <v>60</v>
      </c>
      <c r="Q39" s="61">
        <f t="shared" si="5"/>
        <v>0.5085714286</v>
      </c>
      <c r="R39" s="61">
        <f t="shared" si="6"/>
        <v>0.3885714286</v>
      </c>
      <c r="S39" s="62">
        <f t="shared" si="7"/>
        <v>0.4117647059</v>
      </c>
      <c r="T39" s="27">
        <f t="shared" si="8"/>
        <v>0.4167089638</v>
      </c>
      <c r="U39" s="27">
        <f t="shared" si="9"/>
        <v>0.3762297669</v>
      </c>
      <c r="V39" s="27">
        <f t="shared" si="10"/>
        <v>-0.676303792</v>
      </c>
      <c r="W39" s="27">
        <f t="shared" si="11"/>
        <v>-0.0579905446</v>
      </c>
      <c r="X39" s="27">
        <f t="shared" si="12"/>
        <v>0.997456241</v>
      </c>
      <c r="Y39" s="27">
        <f t="shared" si="13"/>
        <v>-0.2891946136</v>
      </c>
      <c r="Z39" s="27"/>
    </row>
    <row r="40">
      <c r="A40" s="29">
        <v>1356.0</v>
      </c>
      <c r="B40" s="30">
        <v>2114.0</v>
      </c>
      <c r="C40" s="31" t="s">
        <v>0</v>
      </c>
      <c r="D40" s="5">
        <v>12.0</v>
      </c>
      <c r="E40" s="6">
        <v>32.0</v>
      </c>
      <c r="F40" s="7">
        <v>13.0</v>
      </c>
      <c r="G40" s="8">
        <v>35.0</v>
      </c>
      <c r="H40" s="9">
        <v>103.0</v>
      </c>
      <c r="I40" s="10">
        <v>28.0</v>
      </c>
      <c r="J40" s="11">
        <v>13.0</v>
      </c>
      <c r="K40" s="12">
        <v>19.0</v>
      </c>
      <c r="L40" s="59">
        <v>42.0</v>
      </c>
      <c r="M40" s="60">
        <f t="shared" si="1"/>
        <v>35</v>
      </c>
      <c r="N40" s="60">
        <f t="shared" si="2"/>
        <v>13</v>
      </c>
      <c r="O40" s="60">
        <f t="shared" si="3"/>
        <v>28</v>
      </c>
      <c r="P40" s="60">
        <f t="shared" si="4"/>
        <v>44</v>
      </c>
      <c r="Q40" s="61">
        <f t="shared" si="5"/>
        <v>0.525</v>
      </c>
      <c r="R40" s="61">
        <f t="shared" si="6"/>
        <v>0.4</v>
      </c>
      <c r="S40" s="62">
        <f t="shared" si="7"/>
        <v>0.4430379747</v>
      </c>
      <c r="T40" s="27">
        <f t="shared" si="8"/>
        <v>0.4388359515</v>
      </c>
      <c r="U40" s="27">
        <f t="shared" si="9"/>
        <v>0.3872953483</v>
      </c>
      <c r="V40" s="27">
        <f t="shared" si="10"/>
        <v>-0.6981506842</v>
      </c>
      <c r="W40" s="27">
        <f t="shared" si="11"/>
        <v>-0.06162453568</v>
      </c>
      <c r="X40" s="27">
        <f t="shared" si="12"/>
        <v>1.062939492</v>
      </c>
      <c r="Y40" s="27">
        <f t="shared" si="13"/>
        <v>-0.318135575</v>
      </c>
      <c r="Z40" s="27"/>
    </row>
    <row r="41">
      <c r="A41" s="29">
        <v>1368.0</v>
      </c>
      <c r="B41" s="30">
        <v>2057.0</v>
      </c>
      <c r="C41" s="31" t="s">
        <v>0</v>
      </c>
      <c r="D41" s="5">
        <v>15.0</v>
      </c>
      <c r="E41" s="6">
        <v>24.0</v>
      </c>
      <c r="F41" s="7">
        <v>20.0</v>
      </c>
      <c r="G41" s="8">
        <v>28.0</v>
      </c>
      <c r="H41" s="9">
        <v>75.0</v>
      </c>
      <c r="I41" s="10">
        <v>18.0</v>
      </c>
      <c r="J41" s="11">
        <v>13.0</v>
      </c>
      <c r="K41" s="12">
        <v>13.0</v>
      </c>
      <c r="L41" s="59">
        <v>52.0</v>
      </c>
      <c r="M41" s="60">
        <f t="shared" si="1"/>
        <v>28</v>
      </c>
      <c r="N41" s="60">
        <f t="shared" si="2"/>
        <v>13</v>
      </c>
      <c r="O41" s="60">
        <f t="shared" si="3"/>
        <v>18</v>
      </c>
      <c r="P41" s="60">
        <f t="shared" si="4"/>
        <v>48</v>
      </c>
      <c r="Q41" s="61">
        <f t="shared" si="5"/>
        <v>0.4299065421</v>
      </c>
      <c r="R41" s="61">
        <f t="shared" si="6"/>
        <v>0.3831775701</v>
      </c>
      <c r="S41" s="62">
        <f t="shared" si="7"/>
        <v>0.3684210526</v>
      </c>
      <c r="T41" s="27">
        <f t="shared" si="8"/>
        <v>0.3555505431</v>
      </c>
      <c r="U41" s="27">
        <f t="shared" si="9"/>
        <v>0.3710072262</v>
      </c>
      <c r="V41" s="27">
        <f t="shared" si="10"/>
        <v>-0.5716943742</v>
      </c>
      <c r="W41" s="27">
        <f t="shared" si="11"/>
        <v>-0.04834020617</v>
      </c>
      <c r="X41" s="27">
        <f t="shared" si="12"/>
        <v>0.7127513427</v>
      </c>
      <c r="Y41" s="27">
        <f t="shared" si="13"/>
        <v>-0.1746853514</v>
      </c>
      <c r="Z41" s="27"/>
    </row>
    <row r="42">
      <c r="A42" s="29">
        <v>1389.0</v>
      </c>
      <c r="B42" s="30">
        <v>1233.0</v>
      </c>
      <c r="C42" s="31" t="s">
        <v>0</v>
      </c>
      <c r="D42" s="5">
        <v>5.0</v>
      </c>
      <c r="E42" s="6">
        <v>15.0</v>
      </c>
      <c r="F42" s="7">
        <v>11.0</v>
      </c>
      <c r="G42" s="8">
        <v>40.0</v>
      </c>
      <c r="H42" s="9">
        <v>88.0</v>
      </c>
      <c r="I42" s="10">
        <v>31.0</v>
      </c>
      <c r="J42" s="11">
        <v>16.0</v>
      </c>
      <c r="K42" s="12">
        <v>12.0</v>
      </c>
      <c r="L42" s="59">
        <v>38.0</v>
      </c>
      <c r="M42" s="60">
        <f t="shared" si="1"/>
        <v>40</v>
      </c>
      <c r="N42" s="60">
        <f t="shared" si="2"/>
        <v>16</v>
      </c>
      <c r="O42" s="60">
        <f t="shared" si="3"/>
        <v>31</v>
      </c>
      <c r="P42" s="60">
        <f t="shared" si="4"/>
        <v>28</v>
      </c>
      <c r="Q42" s="61">
        <f t="shared" si="5"/>
        <v>0.6173913043</v>
      </c>
      <c r="R42" s="61">
        <f t="shared" si="6"/>
        <v>0.4869565217</v>
      </c>
      <c r="S42" s="62">
        <f t="shared" si="7"/>
        <v>0.5882352941</v>
      </c>
      <c r="T42" s="27">
        <f t="shared" si="8"/>
        <v>0.5813555916</v>
      </c>
      <c r="U42" s="27">
        <f t="shared" si="9"/>
        <v>0.4714899893</v>
      </c>
      <c r="V42" s="27">
        <f t="shared" si="10"/>
        <v>-0.821013641</v>
      </c>
      <c r="W42" s="27">
        <f t="shared" si="11"/>
        <v>-0.08822365788</v>
      </c>
      <c r="X42" s="27">
        <f t="shared" si="12"/>
        <v>1.469978399</v>
      </c>
      <c r="Y42" s="27">
        <f t="shared" si="13"/>
        <v>-0.5173874035</v>
      </c>
      <c r="Z42" s="27"/>
    </row>
    <row r="43">
      <c r="A43" s="29">
        <v>1390.0</v>
      </c>
      <c r="B43" s="30">
        <v>3408.0</v>
      </c>
      <c r="C43" s="31" t="s">
        <v>0</v>
      </c>
      <c r="D43" s="5">
        <v>31.0</v>
      </c>
      <c r="E43" s="6">
        <v>46.0</v>
      </c>
      <c r="F43" s="7">
        <v>35.0</v>
      </c>
      <c r="G43" s="8">
        <v>73.0</v>
      </c>
      <c r="H43" s="9">
        <v>244.0</v>
      </c>
      <c r="I43" s="10">
        <v>60.0</v>
      </c>
      <c r="J43" s="11">
        <v>27.0</v>
      </c>
      <c r="K43" s="12">
        <v>29.0</v>
      </c>
      <c r="L43" s="59">
        <v>121.0</v>
      </c>
      <c r="M43" s="60">
        <f t="shared" si="1"/>
        <v>73</v>
      </c>
      <c r="N43" s="60">
        <f t="shared" si="2"/>
        <v>27</v>
      </c>
      <c r="O43" s="60">
        <f t="shared" si="3"/>
        <v>60</v>
      </c>
      <c r="P43" s="60">
        <f t="shared" si="4"/>
        <v>95</v>
      </c>
      <c r="Q43" s="61">
        <f t="shared" si="5"/>
        <v>0.5215686275</v>
      </c>
      <c r="R43" s="61">
        <f t="shared" si="6"/>
        <v>0.3921568627</v>
      </c>
      <c r="S43" s="62">
        <f t="shared" si="7"/>
        <v>0.4345238095</v>
      </c>
      <c r="T43" s="27">
        <f t="shared" si="8"/>
        <v>0.4297562466</v>
      </c>
      <c r="U43" s="27">
        <f t="shared" si="9"/>
        <v>0.3797013219</v>
      </c>
      <c r="V43" s="27">
        <f t="shared" si="10"/>
        <v>-0.6935876078</v>
      </c>
      <c r="W43" s="27">
        <f t="shared" si="11"/>
        <v>-0.06002133425</v>
      </c>
      <c r="X43" s="27">
        <f t="shared" si="12"/>
        <v>1.049090265</v>
      </c>
      <c r="Y43" s="27">
        <f t="shared" si="13"/>
        <v>-0.3119383047</v>
      </c>
      <c r="Z43" s="27"/>
    </row>
    <row r="44">
      <c r="A44" s="29">
        <v>1394.0</v>
      </c>
      <c r="B44" s="30">
        <v>2882.0</v>
      </c>
      <c r="C44" s="31" t="s">
        <v>0</v>
      </c>
      <c r="D44" s="5">
        <v>44.0</v>
      </c>
      <c r="E44" s="6">
        <v>74.0</v>
      </c>
      <c r="F44" s="7">
        <v>55.0</v>
      </c>
      <c r="G44" s="8">
        <v>105.0</v>
      </c>
      <c r="H44" s="9">
        <v>352.0</v>
      </c>
      <c r="I44" s="10">
        <v>92.0</v>
      </c>
      <c r="J44" s="11">
        <v>28.0</v>
      </c>
      <c r="K44" s="12">
        <v>30.0</v>
      </c>
      <c r="L44" s="59">
        <v>112.0</v>
      </c>
      <c r="M44" s="60">
        <f t="shared" si="1"/>
        <v>105</v>
      </c>
      <c r="N44" s="60">
        <f t="shared" si="2"/>
        <v>28</v>
      </c>
      <c r="O44" s="60">
        <f t="shared" si="3"/>
        <v>92</v>
      </c>
      <c r="P44" s="60">
        <f t="shared" si="4"/>
        <v>129</v>
      </c>
      <c r="Q44" s="61">
        <f t="shared" si="5"/>
        <v>0.5564971751</v>
      </c>
      <c r="R44" s="61">
        <f t="shared" si="6"/>
        <v>0.3757062147</v>
      </c>
      <c r="S44" s="62">
        <f t="shared" si="7"/>
        <v>0.4487179487</v>
      </c>
      <c r="T44" s="27">
        <f t="shared" si="8"/>
        <v>0.4443026095</v>
      </c>
      <c r="U44" s="27">
        <f t="shared" si="9"/>
        <v>0.3637731732</v>
      </c>
      <c r="V44" s="27">
        <f t="shared" si="10"/>
        <v>-0.7400359687</v>
      </c>
      <c r="W44" s="27">
        <f t="shared" si="11"/>
        <v>-0.06135439929</v>
      </c>
      <c r="X44" s="27">
        <f t="shared" si="12"/>
        <v>1.194306688</v>
      </c>
      <c r="Y44" s="27">
        <f t="shared" si="13"/>
        <v>-0.3788987899</v>
      </c>
      <c r="Z44" s="27"/>
    </row>
    <row r="45">
      <c r="A45" s="29">
        <v>1396.0</v>
      </c>
      <c r="B45" s="30">
        <v>3159.0</v>
      </c>
      <c r="C45" s="31" t="s">
        <v>0</v>
      </c>
      <c r="D45" s="5">
        <v>18.0</v>
      </c>
      <c r="E45" s="6">
        <v>55.0</v>
      </c>
      <c r="F45" s="7">
        <v>22.0</v>
      </c>
      <c r="G45" s="8">
        <v>71.0</v>
      </c>
      <c r="H45" s="9">
        <v>226.0</v>
      </c>
      <c r="I45" s="10">
        <v>67.0</v>
      </c>
      <c r="J45" s="11">
        <v>20.0</v>
      </c>
      <c r="K45" s="12">
        <v>39.0</v>
      </c>
      <c r="L45" s="59">
        <v>104.0</v>
      </c>
      <c r="M45" s="60">
        <f t="shared" si="1"/>
        <v>71</v>
      </c>
      <c r="N45" s="60">
        <f t="shared" si="2"/>
        <v>20</v>
      </c>
      <c r="O45" s="60">
        <f t="shared" si="3"/>
        <v>67</v>
      </c>
      <c r="P45" s="60">
        <f t="shared" si="4"/>
        <v>79</v>
      </c>
      <c r="Q45" s="61">
        <f t="shared" si="5"/>
        <v>0.582278481</v>
      </c>
      <c r="R45" s="61">
        <f t="shared" si="6"/>
        <v>0.3839662447</v>
      </c>
      <c r="S45" s="62">
        <f t="shared" si="7"/>
        <v>0.4733333333</v>
      </c>
      <c r="T45" s="27">
        <f t="shared" si="8"/>
        <v>0.471846792</v>
      </c>
      <c r="U45" s="27">
        <f t="shared" si="9"/>
        <v>0.3717708512</v>
      </c>
      <c r="V45" s="27">
        <f t="shared" si="10"/>
        <v>-0.7743202284</v>
      </c>
      <c r="W45" s="27">
        <f t="shared" si="11"/>
        <v>-0.06560820441</v>
      </c>
      <c r="X45" s="27">
        <f t="shared" si="12"/>
        <v>1.307529262</v>
      </c>
      <c r="Y45" s="27">
        <f t="shared" si="13"/>
        <v>-0.4340367942</v>
      </c>
      <c r="Z45" s="27"/>
    </row>
    <row r="46">
      <c r="A46" s="29">
        <v>1411.0</v>
      </c>
      <c r="B46" s="30">
        <v>2771.0</v>
      </c>
      <c r="C46" s="31" t="s">
        <v>0</v>
      </c>
      <c r="D46" s="5">
        <v>14.0</v>
      </c>
      <c r="E46" s="6">
        <v>69.0</v>
      </c>
      <c r="F46" s="7">
        <v>31.0</v>
      </c>
      <c r="G46" s="8">
        <v>68.0</v>
      </c>
      <c r="H46" s="9">
        <v>274.0</v>
      </c>
      <c r="I46" s="10">
        <v>98.0</v>
      </c>
      <c r="J46" s="11">
        <v>40.0</v>
      </c>
      <c r="K46" s="12">
        <v>26.0</v>
      </c>
      <c r="L46" s="59">
        <v>92.0</v>
      </c>
      <c r="M46" s="60">
        <f t="shared" si="1"/>
        <v>68</v>
      </c>
      <c r="N46" s="60">
        <f t="shared" si="2"/>
        <v>40</v>
      </c>
      <c r="O46" s="60">
        <f t="shared" si="3"/>
        <v>98</v>
      </c>
      <c r="P46" s="60">
        <f t="shared" si="4"/>
        <v>71</v>
      </c>
      <c r="Q46" s="61">
        <f t="shared" si="5"/>
        <v>0.5992779783</v>
      </c>
      <c r="R46" s="61">
        <f t="shared" si="6"/>
        <v>0.3898916968</v>
      </c>
      <c r="S46" s="62">
        <f t="shared" si="7"/>
        <v>0.4892086331</v>
      </c>
      <c r="T46" s="27">
        <f t="shared" si="8"/>
        <v>0.4903455313</v>
      </c>
      <c r="U46" s="27">
        <f t="shared" si="9"/>
        <v>0.3775081013</v>
      </c>
      <c r="V46" s="27">
        <f t="shared" si="10"/>
        <v>-0.796926344</v>
      </c>
      <c r="W46" s="27">
        <f t="shared" si="11"/>
        <v>-0.06856566156</v>
      </c>
      <c r="X46" s="27">
        <f t="shared" si="12"/>
        <v>1.384989797</v>
      </c>
      <c r="Y46" s="27">
        <f t="shared" si="13"/>
        <v>-0.4731722675</v>
      </c>
      <c r="Z46" s="27"/>
    </row>
    <row r="47">
      <c r="A47" s="29">
        <v>1510.0</v>
      </c>
      <c r="B47" s="30">
        <v>800.0</v>
      </c>
      <c r="C47" s="31" t="s">
        <v>0</v>
      </c>
      <c r="D47" s="5">
        <v>13.0</v>
      </c>
      <c r="E47" s="6">
        <v>29.0</v>
      </c>
      <c r="F47" s="7">
        <v>13.0</v>
      </c>
      <c r="G47" s="8">
        <v>31.0</v>
      </c>
      <c r="H47" s="9">
        <v>96.0</v>
      </c>
      <c r="I47" s="10">
        <v>21.0</v>
      </c>
      <c r="J47" s="11">
        <v>6.0</v>
      </c>
      <c r="K47" s="12">
        <v>7.0</v>
      </c>
      <c r="L47" s="59">
        <v>47.0</v>
      </c>
      <c r="M47" s="60">
        <f t="shared" si="1"/>
        <v>31</v>
      </c>
      <c r="N47" s="60">
        <f t="shared" si="2"/>
        <v>6</v>
      </c>
      <c r="O47" s="60">
        <f t="shared" si="3"/>
        <v>21</v>
      </c>
      <c r="P47" s="60">
        <f t="shared" si="4"/>
        <v>33</v>
      </c>
      <c r="Q47" s="61">
        <f t="shared" si="5"/>
        <v>0.5714285714</v>
      </c>
      <c r="R47" s="61">
        <f t="shared" si="6"/>
        <v>0.4065934066</v>
      </c>
      <c r="S47" s="62">
        <f t="shared" si="7"/>
        <v>0.484375</v>
      </c>
      <c r="T47" s="27">
        <f t="shared" si="8"/>
        <v>0.4811516821</v>
      </c>
      <c r="U47" s="27">
        <f t="shared" si="9"/>
        <v>0.3936793376</v>
      </c>
      <c r="V47" s="27">
        <f t="shared" si="10"/>
        <v>-0.7598919011</v>
      </c>
      <c r="W47" s="27">
        <f t="shared" si="11"/>
        <v>-0.06817994528</v>
      </c>
      <c r="X47" s="27">
        <f t="shared" si="12"/>
        <v>1.259255449</v>
      </c>
      <c r="Y47" s="27">
        <f t="shared" si="13"/>
        <v>-0.4102231639</v>
      </c>
      <c r="Z47" s="27"/>
    </row>
    <row r="48">
      <c r="A48" s="29">
        <v>1514.0</v>
      </c>
      <c r="B48" s="30">
        <v>1905.0</v>
      </c>
      <c r="C48" s="31" t="s">
        <v>0</v>
      </c>
      <c r="D48" s="5">
        <v>8.0</v>
      </c>
      <c r="E48" s="6">
        <v>33.0</v>
      </c>
      <c r="F48" s="7">
        <v>18.0</v>
      </c>
      <c r="G48" s="8">
        <v>82.0</v>
      </c>
      <c r="H48" s="9">
        <v>172.0</v>
      </c>
      <c r="I48" s="10">
        <v>54.0</v>
      </c>
      <c r="J48" s="11">
        <v>29.0</v>
      </c>
      <c r="K48" s="12">
        <v>24.0</v>
      </c>
      <c r="L48" s="59">
        <v>77.0</v>
      </c>
      <c r="M48" s="60">
        <f t="shared" si="1"/>
        <v>82</v>
      </c>
      <c r="N48" s="60">
        <f t="shared" si="2"/>
        <v>29</v>
      </c>
      <c r="O48" s="60">
        <f t="shared" si="3"/>
        <v>54</v>
      </c>
      <c r="P48" s="60">
        <f t="shared" si="4"/>
        <v>50</v>
      </c>
      <c r="Q48" s="61">
        <f t="shared" si="5"/>
        <v>0.6325581395</v>
      </c>
      <c r="R48" s="61">
        <f t="shared" si="6"/>
        <v>0.5162790698</v>
      </c>
      <c r="S48" s="62">
        <f t="shared" si="7"/>
        <v>0.6212121212</v>
      </c>
      <c r="T48" s="27">
        <f t="shared" si="8"/>
        <v>0.6160028017</v>
      </c>
      <c r="U48" s="27">
        <f t="shared" si="9"/>
        <v>0.4998812054</v>
      </c>
      <c r="V48" s="27">
        <f t="shared" si="10"/>
        <v>-0.8411826627</v>
      </c>
      <c r="W48" s="27">
        <f t="shared" si="11"/>
        <v>-0.09583393758</v>
      </c>
      <c r="X48" s="27">
        <f t="shared" si="12"/>
        <v>1.543088494</v>
      </c>
      <c r="Y48" s="27">
        <f t="shared" si="13"/>
        <v>-0.5564622036</v>
      </c>
      <c r="Z48" s="27"/>
    </row>
    <row r="49">
      <c r="A49" s="29">
        <v>1517.0</v>
      </c>
      <c r="B49" s="30">
        <v>2627.0</v>
      </c>
      <c r="C49" s="31" t="s">
        <v>0</v>
      </c>
      <c r="D49" s="5">
        <v>51.0</v>
      </c>
      <c r="E49" s="6">
        <v>67.0</v>
      </c>
      <c r="F49" s="7">
        <v>36.0</v>
      </c>
      <c r="G49" s="8">
        <v>159.0</v>
      </c>
      <c r="H49" s="9">
        <v>353.0</v>
      </c>
      <c r="I49" s="10">
        <v>103.0</v>
      </c>
      <c r="J49" s="11">
        <v>30.0</v>
      </c>
      <c r="K49" s="12">
        <v>28.0</v>
      </c>
      <c r="L49" s="59">
        <v>113.0</v>
      </c>
      <c r="M49" s="60">
        <f t="shared" si="1"/>
        <v>159</v>
      </c>
      <c r="N49" s="60">
        <f t="shared" si="2"/>
        <v>30</v>
      </c>
      <c r="O49" s="60">
        <f t="shared" si="3"/>
        <v>103</v>
      </c>
      <c r="P49" s="60">
        <f t="shared" si="4"/>
        <v>115</v>
      </c>
      <c r="Q49" s="61">
        <f t="shared" si="5"/>
        <v>0.6437346437</v>
      </c>
      <c r="R49" s="61">
        <f t="shared" si="6"/>
        <v>0.4643734644</v>
      </c>
      <c r="S49" s="62">
        <f t="shared" si="7"/>
        <v>0.5802919708</v>
      </c>
      <c r="T49" s="27">
        <f t="shared" si="8"/>
        <v>0.5839854811</v>
      </c>
      <c r="U49" s="27">
        <f t="shared" si="9"/>
        <v>0.4496242066</v>
      </c>
      <c r="V49" s="27">
        <f t="shared" si="10"/>
        <v>-0.856045299</v>
      </c>
      <c r="W49" s="27">
        <f t="shared" si="11"/>
        <v>-0.08772202376</v>
      </c>
      <c r="X49" s="27">
        <f t="shared" si="12"/>
        <v>1.598099076</v>
      </c>
      <c r="Y49" s="27">
        <f t="shared" si="13"/>
        <v>-0.5864823844</v>
      </c>
      <c r="Z49" s="27"/>
    </row>
    <row r="50">
      <c r="A50" s="29">
        <v>1518.0</v>
      </c>
      <c r="B50" s="30">
        <v>2532.0</v>
      </c>
      <c r="C50" s="31" t="s">
        <v>0</v>
      </c>
      <c r="D50" s="5">
        <v>44.0</v>
      </c>
      <c r="E50" s="6">
        <v>67.0</v>
      </c>
      <c r="F50" s="7">
        <v>25.0</v>
      </c>
      <c r="G50" s="8">
        <v>131.0</v>
      </c>
      <c r="H50" s="9">
        <v>313.0</v>
      </c>
      <c r="I50" s="10">
        <v>100.0</v>
      </c>
      <c r="J50" s="11">
        <v>47.0</v>
      </c>
      <c r="K50" s="12">
        <v>38.0</v>
      </c>
      <c r="L50" s="59">
        <v>122.0</v>
      </c>
      <c r="M50" s="60">
        <f t="shared" si="1"/>
        <v>131</v>
      </c>
      <c r="N50" s="60">
        <f t="shared" si="2"/>
        <v>47</v>
      </c>
      <c r="O50" s="60">
        <f t="shared" si="3"/>
        <v>100</v>
      </c>
      <c r="P50" s="60">
        <f t="shared" si="4"/>
        <v>107</v>
      </c>
      <c r="Q50" s="61">
        <f t="shared" si="5"/>
        <v>0.6</v>
      </c>
      <c r="R50" s="61">
        <f t="shared" si="6"/>
        <v>0.4623376623</v>
      </c>
      <c r="S50" s="62">
        <f t="shared" si="7"/>
        <v>0.5504201681</v>
      </c>
      <c r="T50" s="27">
        <f t="shared" si="8"/>
        <v>0.5483191777</v>
      </c>
      <c r="U50" s="27">
        <f t="shared" si="9"/>
        <v>0.4476530649</v>
      </c>
      <c r="V50" s="27">
        <f t="shared" si="10"/>
        <v>-0.7978864962</v>
      </c>
      <c r="W50" s="27">
        <f t="shared" si="11"/>
        <v>-0.08140383934</v>
      </c>
      <c r="X50" s="27">
        <f t="shared" si="12"/>
        <v>1.388329132</v>
      </c>
      <c r="Y50" s="27">
        <f t="shared" si="13"/>
        <v>-0.4748845901</v>
      </c>
      <c r="Z50" s="27"/>
    </row>
    <row r="51">
      <c r="A51" s="29">
        <v>1525.0</v>
      </c>
      <c r="B51" s="30">
        <v>1983.0</v>
      </c>
      <c r="C51" s="31" t="s">
        <v>0</v>
      </c>
      <c r="D51" s="5">
        <v>17.0</v>
      </c>
      <c r="E51" s="6">
        <v>46.0</v>
      </c>
      <c r="F51" s="7">
        <v>11.0</v>
      </c>
      <c r="G51" s="8">
        <v>67.0</v>
      </c>
      <c r="H51" s="9">
        <v>229.0</v>
      </c>
      <c r="I51" s="10">
        <v>63.0</v>
      </c>
      <c r="J51" s="11">
        <v>21.0</v>
      </c>
      <c r="K51" s="12">
        <v>21.0</v>
      </c>
      <c r="L51" s="59">
        <v>84.0</v>
      </c>
      <c r="M51" s="60">
        <f t="shared" si="1"/>
        <v>67</v>
      </c>
      <c r="N51" s="60">
        <f t="shared" si="2"/>
        <v>21</v>
      </c>
      <c r="O51" s="60">
        <f t="shared" si="3"/>
        <v>63</v>
      </c>
      <c r="P51" s="60">
        <f t="shared" si="4"/>
        <v>49</v>
      </c>
      <c r="Q51" s="61">
        <f t="shared" si="5"/>
        <v>0.65</v>
      </c>
      <c r="R51" s="61">
        <f t="shared" si="6"/>
        <v>0.44</v>
      </c>
      <c r="S51" s="62">
        <f t="shared" si="7"/>
        <v>0.5775862069</v>
      </c>
      <c r="T51" s="27">
        <f t="shared" si="8"/>
        <v>0.5698175146</v>
      </c>
      <c r="U51" s="27">
        <f t="shared" si="9"/>
        <v>0.4260248832</v>
      </c>
      <c r="V51" s="27">
        <f t="shared" si="10"/>
        <v>-0.8643770376</v>
      </c>
      <c r="W51" s="27">
        <f t="shared" si="11"/>
        <v>-0.08392674859</v>
      </c>
      <c r="X51" s="27">
        <f t="shared" si="12"/>
        <v>1.629358496</v>
      </c>
      <c r="Y51" s="27">
        <f t="shared" si="13"/>
        <v>-0.6037739841</v>
      </c>
      <c r="Z51" s="27"/>
    </row>
    <row r="52">
      <c r="A52" s="29">
        <v>1550.0</v>
      </c>
      <c r="B52" s="30">
        <v>961.0</v>
      </c>
      <c r="C52" s="31" t="s">
        <v>0</v>
      </c>
      <c r="D52" s="5">
        <v>13.0</v>
      </c>
      <c r="E52" s="6">
        <v>10.0</v>
      </c>
      <c r="F52" s="7">
        <v>12.0</v>
      </c>
      <c r="G52" s="8">
        <v>36.0</v>
      </c>
      <c r="H52" s="9">
        <v>114.0</v>
      </c>
      <c r="I52" s="10">
        <v>54.0</v>
      </c>
      <c r="J52" s="11">
        <v>22.0</v>
      </c>
      <c r="K52" s="12">
        <v>11.0</v>
      </c>
      <c r="L52" s="59">
        <v>39.0</v>
      </c>
      <c r="M52" s="60">
        <f t="shared" si="1"/>
        <v>36</v>
      </c>
      <c r="N52" s="60">
        <f t="shared" si="2"/>
        <v>22</v>
      </c>
      <c r="O52" s="60">
        <f t="shared" si="3"/>
        <v>54</v>
      </c>
      <c r="P52" s="60">
        <f t="shared" si="4"/>
        <v>36</v>
      </c>
      <c r="Q52" s="61">
        <f t="shared" si="5"/>
        <v>0.6081081081</v>
      </c>
      <c r="R52" s="61">
        <f t="shared" si="6"/>
        <v>0.3918918919</v>
      </c>
      <c r="S52" s="62">
        <f t="shared" si="7"/>
        <v>0.5</v>
      </c>
      <c r="T52" s="27">
        <f t="shared" si="8"/>
        <v>0.4990621109</v>
      </c>
      <c r="U52" s="27">
        <f t="shared" si="9"/>
        <v>0.3794447669</v>
      </c>
      <c r="V52" s="27">
        <f t="shared" si="10"/>
        <v>-0.8086687461</v>
      </c>
      <c r="W52" s="27">
        <f t="shared" si="11"/>
        <v>-0.06993288381</v>
      </c>
      <c r="X52" s="27">
        <f t="shared" si="12"/>
        <v>1.426105071</v>
      </c>
      <c r="Y52" s="27">
        <f t="shared" si="13"/>
        <v>-0.4943980032</v>
      </c>
      <c r="Z52" s="27"/>
    </row>
    <row r="53">
      <c r="A53" s="29">
        <v>1602.0</v>
      </c>
      <c r="B53" s="30">
        <v>2360.0</v>
      </c>
      <c r="C53" s="31" t="s">
        <v>0</v>
      </c>
      <c r="D53" s="5">
        <v>28.0</v>
      </c>
      <c r="E53" s="6">
        <v>37.0</v>
      </c>
      <c r="F53" s="7">
        <v>23.0</v>
      </c>
      <c r="G53" s="8">
        <v>61.0</v>
      </c>
      <c r="H53" s="9">
        <v>127.0</v>
      </c>
      <c r="I53" s="10">
        <v>43.0</v>
      </c>
      <c r="J53" s="11">
        <v>28.0</v>
      </c>
      <c r="K53" s="12">
        <v>11.0</v>
      </c>
      <c r="L53" s="59">
        <v>59.0</v>
      </c>
      <c r="M53" s="60">
        <f t="shared" si="1"/>
        <v>61</v>
      </c>
      <c r="N53" s="60">
        <f t="shared" si="2"/>
        <v>28</v>
      </c>
      <c r="O53" s="60">
        <f t="shared" si="3"/>
        <v>43</v>
      </c>
      <c r="P53" s="60">
        <f t="shared" si="4"/>
        <v>62</v>
      </c>
      <c r="Q53" s="61">
        <f t="shared" si="5"/>
        <v>0.5360824742</v>
      </c>
      <c r="R53" s="61">
        <f t="shared" si="6"/>
        <v>0.4587628866</v>
      </c>
      <c r="S53" s="62">
        <f t="shared" si="7"/>
        <v>0.4959349593</v>
      </c>
      <c r="T53" s="27">
        <f t="shared" si="8"/>
        <v>0.495224317</v>
      </c>
      <c r="U53" s="27">
        <f t="shared" si="9"/>
        <v>0.4441918299</v>
      </c>
      <c r="V53" s="27">
        <f t="shared" si="10"/>
        <v>-0.7128882784</v>
      </c>
      <c r="W53" s="27">
        <f t="shared" si="11"/>
        <v>-0.07216959221</v>
      </c>
      <c r="X53" s="27">
        <f t="shared" si="12"/>
        <v>1.108289337</v>
      </c>
      <c r="Y53" s="27">
        <f t="shared" si="13"/>
        <v>-0.3387108853</v>
      </c>
      <c r="Z53" s="27"/>
    </row>
    <row r="54">
      <c r="A54" s="29">
        <v>1605.0</v>
      </c>
      <c r="B54" s="30">
        <v>3022.0</v>
      </c>
      <c r="C54" s="31" t="s">
        <v>0</v>
      </c>
      <c r="D54" s="5">
        <v>23.0</v>
      </c>
      <c r="E54" s="6">
        <v>44.0</v>
      </c>
      <c r="F54" s="7">
        <v>21.0</v>
      </c>
      <c r="G54" s="8">
        <v>47.0</v>
      </c>
      <c r="H54" s="9">
        <v>138.0</v>
      </c>
      <c r="I54" s="10">
        <v>37.0</v>
      </c>
      <c r="J54" s="11">
        <v>23.0</v>
      </c>
      <c r="K54" s="12">
        <v>13.0</v>
      </c>
      <c r="L54" s="59">
        <v>77.0</v>
      </c>
      <c r="M54" s="60">
        <f t="shared" si="1"/>
        <v>47</v>
      </c>
      <c r="N54" s="60">
        <f t="shared" si="2"/>
        <v>23</v>
      </c>
      <c r="O54" s="60">
        <f t="shared" si="3"/>
        <v>37</v>
      </c>
      <c r="P54" s="60">
        <f t="shared" si="4"/>
        <v>57</v>
      </c>
      <c r="Q54" s="61">
        <f t="shared" si="5"/>
        <v>0.512195122</v>
      </c>
      <c r="R54" s="61">
        <f t="shared" si="6"/>
        <v>0.4268292683</v>
      </c>
      <c r="S54" s="62">
        <f t="shared" si="7"/>
        <v>0.4519230769</v>
      </c>
      <c r="T54" s="27">
        <f t="shared" si="8"/>
        <v>0.4508083281</v>
      </c>
      <c r="U54" s="27">
        <f t="shared" si="9"/>
        <v>0.4132724753</v>
      </c>
      <c r="V54" s="27">
        <f t="shared" si="10"/>
        <v>-0.6811226187</v>
      </c>
      <c r="W54" s="27">
        <f t="shared" si="11"/>
        <v>-0.06415403774</v>
      </c>
      <c r="X54" s="27">
        <f t="shared" si="12"/>
        <v>1.011721111</v>
      </c>
      <c r="Y54" s="27">
        <f t="shared" si="13"/>
        <v>-0.2954205075</v>
      </c>
      <c r="Z54" s="27"/>
    </row>
    <row r="55">
      <c r="A55" s="29">
        <v>1606.0</v>
      </c>
      <c r="B55" s="30">
        <v>2356.0</v>
      </c>
      <c r="C55" s="31" t="s">
        <v>0</v>
      </c>
      <c r="D55" s="5">
        <v>25.0</v>
      </c>
      <c r="E55" s="6">
        <v>63.0</v>
      </c>
      <c r="F55" s="7">
        <v>46.0</v>
      </c>
      <c r="G55" s="8">
        <v>107.0</v>
      </c>
      <c r="H55" s="9">
        <v>218.0</v>
      </c>
      <c r="I55" s="10">
        <v>88.0</v>
      </c>
      <c r="J55" s="11">
        <v>20.0</v>
      </c>
      <c r="K55" s="12">
        <v>21.0</v>
      </c>
      <c r="L55" s="59">
        <v>74.0</v>
      </c>
      <c r="M55" s="60">
        <f t="shared" si="1"/>
        <v>107</v>
      </c>
      <c r="N55" s="60">
        <f t="shared" si="2"/>
        <v>20</v>
      </c>
      <c r="O55" s="60">
        <f t="shared" si="3"/>
        <v>88</v>
      </c>
      <c r="P55" s="60">
        <f t="shared" si="4"/>
        <v>92</v>
      </c>
      <c r="Q55" s="61">
        <f t="shared" si="5"/>
        <v>0.6351791531</v>
      </c>
      <c r="R55" s="61">
        <f t="shared" si="6"/>
        <v>0.4136807818</v>
      </c>
      <c r="S55" s="62">
        <f t="shared" si="7"/>
        <v>0.5376884422</v>
      </c>
      <c r="T55" s="27">
        <f t="shared" si="8"/>
        <v>0.5377725908</v>
      </c>
      <c r="U55" s="27">
        <f t="shared" si="9"/>
        <v>0.4005416062</v>
      </c>
      <c r="V55" s="27">
        <f t="shared" si="10"/>
        <v>-0.8446681149</v>
      </c>
      <c r="W55" s="27">
        <f t="shared" si="11"/>
        <v>-0.07710738</v>
      </c>
      <c r="X55" s="27">
        <f t="shared" si="12"/>
        <v>1.555902605</v>
      </c>
      <c r="Y55" s="27">
        <f t="shared" si="13"/>
        <v>-0.5634080314</v>
      </c>
      <c r="Z55" s="27"/>
    </row>
    <row r="56">
      <c r="A56" s="29">
        <v>1609.0</v>
      </c>
      <c r="B56" s="30">
        <v>2098.0</v>
      </c>
      <c r="C56" s="31" t="s">
        <v>0</v>
      </c>
      <c r="D56" s="5">
        <v>14.0</v>
      </c>
      <c r="E56" s="6">
        <v>31.0</v>
      </c>
      <c r="F56" s="7">
        <v>26.0</v>
      </c>
      <c r="G56" s="8">
        <v>62.0</v>
      </c>
      <c r="H56" s="9">
        <v>79.0</v>
      </c>
      <c r="I56" s="10">
        <v>35.0</v>
      </c>
      <c r="J56" s="11">
        <v>15.0</v>
      </c>
      <c r="K56" s="12">
        <v>18.0</v>
      </c>
      <c r="L56" s="59">
        <v>47.0</v>
      </c>
      <c r="M56" s="60">
        <f t="shared" si="1"/>
        <v>62</v>
      </c>
      <c r="N56" s="60">
        <f t="shared" si="2"/>
        <v>15</v>
      </c>
      <c r="O56" s="60">
        <f t="shared" si="3"/>
        <v>35</v>
      </c>
      <c r="P56" s="60">
        <f t="shared" si="4"/>
        <v>58</v>
      </c>
      <c r="Q56" s="61">
        <f t="shared" si="5"/>
        <v>0.5705882353</v>
      </c>
      <c r="R56" s="61">
        <f t="shared" si="6"/>
        <v>0.4529411765</v>
      </c>
      <c r="S56" s="62">
        <f t="shared" si="7"/>
        <v>0.5166666667</v>
      </c>
      <c r="T56" s="27">
        <f t="shared" si="8"/>
        <v>0.5175908686</v>
      </c>
      <c r="U56" s="27">
        <f t="shared" si="9"/>
        <v>0.4385550268</v>
      </c>
      <c r="V56" s="27">
        <f t="shared" si="10"/>
        <v>-0.7587744131</v>
      </c>
      <c r="W56" s="27">
        <f t="shared" si="11"/>
        <v>-0.07584011484</v>
      </c>
      <c r="X56" s="27">
        <f t="shared" si="12"/>
        <v>1.25555448</v>
      </c>
      <c r="Y56" s="27">
        <f t="shared" si="13"/>
        <v>-0.408416016</v>
      </c>
      <c r="Z56" s="27"/>
    </row>
    <row r="57">
      <c r="A57" s="29">
        <v>1613.0</v>
      </c>
      <c r="B57" s="30">
        <v>2332.0</v>
      </c>
      <c r="C57" s="31" t="s">
        <v>0</v>
      </c>
      <c r="D57" s="5">
        <v>14.0</v>
      </c>
      <c r="E57" s="6">
        <v>31.0</v>
      </c>
      <c r="F57" s="7">
        <v>14.0</v>
      </c>
      <c r="G57" s="8">
        <v>48.0</v>
      </c>
      <c r="H57" s="9">
        <v>113.0</v>
      </c>
      <c r="I57" s="10">
        <v>38.0</v>
      </c>
      <c r="J57" s="11">
        <v>23.0</v>
      </c>
      <c r="K57" s="12">
        <v>18.0</v>
      </c>
      <c r="L57" s="59">
        <v>57.0</v>
      </c>
      <c r="M57" s="60">
        <f t="shared" si="1"/>
        <v>48</v>
      </c>
      <c r="N57" s="60">
        <f t="shared" si="2"/>
        <v>23</v>
      </c>
      <c r="O57" s="60">
        <f t="shared" si="3"/>
        <v>38</v>
      </c>
      <c r="P57" s="60">
        <f t="shared" si="4"/>
        <v>46</v>
      </c>
      <c r="Q57" s="61">
        <f t="shared" si="5"/>
        <v>0.5548387097</v>
      </c>
      <c r="R57" s="61">
        <f t="shared" si="6"/>
        <v>0.4580645161</v>
      </c>
      <c r="S57" s="62">
        <f t="shared" si="7"/>
        <v>0.5106382979</v>
      </c>
      <c r="T57" s="27">
        <f t="shared" si="8"/>
        <v>0.5092935715</v>
      </c>
      <c r="U57" s="27">
        <f t="shared" si="9"/>
        <v>0.4435156408</v>
      </c>
      <c r="V57" s="27">
        <f t="shared" si="10"/>
        <v>-0.7378305234</v>
      </c>
      <c r="W57" s="27">
        <f t="shared" si="11"/>
        <v>-0.07458092559</v>
      </c>
      <c r="X57" s="27">
        <f t="shared" si="12"/>
        <v>1.187198782</v>
      </c>
      <c r="Y57" s="27">
        <f t="shared" si="13"/>
        <v>-0.3755213081</v>
      </c>
      <c r="Z57" s="27"/>
    </row>
    <row r="58">
      <c r="A58" s="29">
        <v>1614.0</v>
      </c>
      <c r="B58" s="30">
        <v>1812.0</v>
      </c>
      <c r="C58" s="31" t="s">
        <v>0</v>
      </c>
      <c r="D58" s="5">
        <v>17.0</v>
      </c>
      <c r="E58" s="6">
        <v>27.0</v>
      </c>
      <c r="F58" s="7">
        <v>20.0</v>
      </c>
      <c r="G58" s="8">
        <v>44.0</v>
      </c>
      <c r="H58" s="9">
        <v>93.0</v>
      </c>
      <c r="I58" s="10">
        <v>33.0</v>
      </c>
      <c r="J58" s="11">
        <v>14.0</v>
      </c>
      <c r="K58" s="12">
        <v>17.0</v>
      </c>
      <c r="L58" s="59">
        <v>38.0</v>
      </c>
      <c r="M58" s="60">
        <f t="shared" si="1"/>
        <v>44</v>
      </c>
      <c r="N58" s="60">
        <f t="shared" si="2"/>
        <v>14</v>
      </c>
      <c r="O58" s="60">
        <f t="shared" si="3"/>
        <v>33</v>
      </c>
      <c r="P58" s="60">
        <f t="shared" si="4"/>
        <v>54</v>
      </c>
      <c r="Q58" s="61">
        <f t="shared" si="5"/>
        <v>0.5310344828</v>
      </c>
      <c r="R58" s="61">
        <f t="shared" si="6"/>
        <v>0.4</v>
      </c>
      <c r="S58" s="62">
        <f t="shared" si="7"/>
        <v>0.4489795918</v>
      </c>
      <c r="T58" s="27">
        <f t="shared" si="8"/>
        <v>0.4435819573</v>
      </c>
      <c r="U58" s="27">
        <f t="shared" si="9"/>
        <v>0.3872953483</v>
      </c>
      <c r="V58" s="27">
        <f t="shared" si="10"/>
        <v>-0.7061754047</v>
      </c>
      <c r="W58" s="27">
        <f t="shared" si="11"/>
        <v>-0.06233286368</v>
      </c>
      <c r="X58" s="27">
        <f t="shared" si="12"/>
        <v>1.087515316</v>
      </c>
      <c r="Y58" s="27">
        <f t="shared" si="13"/>
        <v>-0.3292323445</v>
      </c>
      <c r="Z58" s="27"/>
    </row>
    <row r="59">
      <c r="A59" s="29">
        <v>1619.0</v>
      </c>
      <c r="B59" s="30">
        <v>2206.0</v>
      </c>
      <c r="C59" s="31" t="s">
        <v>0</v>
      </c>
      <c r="D59" s="5">
        <v>9.0</v>
      </c>
      <c r="E59" s="6">
        <v>22.0</v>
      </c>
      <c r="F59" s="7">
        <v>21.0</v>
      </c>
      <c r="G59" s="8">
        <v>47.0</v>
      </c>
      <c r="H59" s="9">
        <v>92.0</v>
      </c>
      <c r="I59" s="10">
        <v>58.0</v>
      </c>
      <c r="J59" s="11">
        <v>12.0</v>
      </c>
      <c r="K59" s="12">
        <v>13.0</v>
      </c>
      <c r="L59" s="59">
        <v>48.0</v>
      </c>
      <c r="M59" s="60">
        <f t="shared" si="1"/>
        <v>47</v>
      </c>
      <c r="N59" s="60">
        <f t="shared" si="2"/>
        <v>12</v>
      </c>
      <c r="O59" s="60">
        <f t="shared" si="3"/>
        <v>58</v>
      </c>
      <c r="P59" s="60">
        <f t="shared" si="4"/>
        <v>43</v>
      </c>
      <c r="Q59" s="61">
        <f t="shared" si="5"/>
        <v>0.65625</v>
      </c>
      <c r="R59" s="61">
        <f t="shared" si="6"/>
        <v>0.36875</v>
      </c>
      <c r="S59" s="62">
        <f t="shared" si="7"/>
        <v>0.5222222222</v>
      </c>
      <c r="T59" s="27">
        <f t="shared" si="8"/>
        <v>0.5193332127</v>
      </c>
      <c r="U59" s="27">
        <f t="shared" si="9"/>
        <v>0.3570378992</v>
      </c>
      <c r="V59" s="27">
        <f t="shared" si="10"/>
        <v>-0.8726883552</v>
      </c>
      <c r="W59" s="27">
        <f t="shared" si="11"/>
        <v>-0.07101264854</v>
      </c>
      <c r="X59" s="27">
        <f t="shared" si="12"/>
        <v>1.660842956</v>
      </c>
      <c r="Y59" s="27">
        <f t="shared" si="13"/>
        <v>-0.6213585449</v>
      </c>
      <c r="Z59" s="27"/>
    </row>
    <row r="60">
      <c r="A60" s="29">
        <v>1621.0</v>
      </c>
      <c r="B60" s="30">
        <v>1230.0</v>
      </c>
      <c r="C60" s="31" t="s">
        <v>0</v>
      </c>
      <c r="D60" s="5">
        <v>10.0</v>
      </c>
      <c r="E60" s="6">
        <v>32.0</v>
      </c>
      <c r="F60" s="7">
        <v>5.0</v>
      </c>
      <c r="G60" s="8">
        <v>28.0</v>
      </c>
      <c r="H60" s="9">
        <v>43.0</v>
      </c>
      <c r="I60" s="10">
        <v>22.0</v>
      </c>
      <c r="J60" s="11">
        <v>5.0</v>
      </c>
      <c r="K60" s="12">
        <v>8.0</v>
      </c>
      <c r="L60" s="59">
        <v>21.0</v>
      </c>
      <c r="M60" s="60">
        <f t="shared" si="1"/>
        <v>28</v>
      </c>
      <c r="N60" s="60">
        <f t="shared" si="2"/>
        <v>5</v>
      </c>
      <c r="O60" s="60">
        <f t="shared" si="3"/>
        <v>22</v>
      </c>
      <c r="P60" s="60">
        <f t="shared" si="4"/>
        <v>23</v>
      </c>
      <c r="Q60" s="61">
        <f t="shared" si="5"/>
        <v>0.641025641</v>
      </c>
      <c r="R60" s="61">
        <f t="shared" si="6"/>
        <v>0.4230769231</v>
      </c>
      <c r="S60" s="62">
        <f t="shared" si="7"/>
        <v>0.5490196078</v>
      </c>
      <c r="T60" s="27">
        <f t="shared" si="8"/>
        <v>0.5496914227</v>
      </c>
      <c r="U60" s="27">
        <f t="shared" si="9"/>
        <v>0.4096393107</v>
      </c>
      <c r="V60" s="27">
        <f t="shared" si="10"/>
        <v>-0.8524428378</v>
      </c>
      <c r="W60" s="27">
        <f t="shared" si="11"/>
        <v>-0.07958461215</v>
      </c>
      <c r="X60" s="27">
        <f t="shared" si="12"/>
        <v>1.584676944</v>
      </c>
      <c r="Y60" s="27">
        <f t="shared" si="13"/>
        <v>-0.5791092886</v>
      </c>
      <c r="Z60" s="27"/>
    </row>
    <row r="61">
      <c r="A61" s="29">
        <v>1625.0</v>
      </c>
      <c r="B61" s="30">
        <v>2643.0</v>
      </c>
      <c r="C61" s="31" t="s">
        <v>0</v>
      </c>
      <c r="D61" s="5">
        <v>21.0</v>
      </c>
      <c r="E61" s="6">
        <v>36.0</v>
      </c>
      <c r="F61" s="7">
        <v>22.0</v>
      </c>
      <c r="G61" s="8">
        <v>42.0</v>
      </c>
      <c r="H61" s="9">
        <v>145.0</v>
      </c>
      <c r="I61" s="10">
        <v>40.0</v>
      </c>
      <c r="J61" s="11">
        <v>23.0</v>
      </c>
      <c r="K61" s="12">
        <v>22.0</v>
      </c>
      <c r="L61" s="59">
        <v>75.0</v>
      </c>
      <c r="M61" s="60">
        <f t="shared" si="1"/>
        <v>42</v>
      </c>
      <c r="N61" s="60">
        <f t="shared" si="2"/>
        <v>23</v>
      </c>
      <c r="O61" s="60">
        <f t="shared" si="3"/>
        <v>40</v>
      </c>
      <c r="P61" s="60">
        <f t="shared" si="4"/>
        <v>65</v>
      </c>
      <c r="Q61" s="61">
        <f t="shared" si="5"/>
        <v>0.4823529412</v>
      </c>
      <c r="R61" s="61">
        <f t="shared" si="6"/>
        <v>0.3823529412</v>
      </c>
      <c r="S61" s="62">
        <f t="shared" si="7"/>
        <v>0.3925233645</v>
      </c>
      <c r="T61" s="27">
        <f t="shared" si="8"/>
        <v>0.3916908029</v>
      </c>
      <c r="U61" s="27">
        <f t="shared" si="9"/>
        <v>0.3702087888</v>
      </c>
      <c r="V61" s="27">
        <f t="shared" si="10"/>
        <v>-0.6414381636</v>
      </c>
      <c r="W61" s="27">
        <f t="shared" si="11"/>
        <v>-0.05412074068</v>
      </c>
      <c r="X61" s="27">
        <f t="shared" si="12"/>
        <v>0.8972630801</v>
      </c>
      <c r="Y61" s="27">
        <f t="shared" si="13"/>
        <v>-0.2467340679</v>
      </c>
      <c r="Z61" s="27"/>
    </row>
    <row r="62">
      <c r="A62" s="29">
        <v>1631.0</v>
      </c>
      <c r="B62" s="30">
        <v>2267.0</v>
      </c>
      <c r="C62" s="31" t="s">
        <v>0</v>
      </c>
      <c r="D62" s="5">
        <v>18.0</v>
      </c>
      <c r="E62" s="6">
        <v>31.0</v>
      </c>
      <c r="F62" s="7">
        <v>34.0</v>
      </c>
      <c r="G62" s="8">
        <v>46.0</v>
      </c>
      <c r="H62" s="9">
        <v>138.0</v>
      </c>
      <c r="I62" s="10">
        <v>50.0</v>
      </c>
      <c r="J62" s="11">
        <v>23.0</v>
      </c>
      <c r="K62" s="12">
        <v>25.0</v>
      </c>
      <c r="L62" s="59">
        <v>65.0</v>
      </c>
      <c r="M62" s="60">
        <f t="shared" si="1"/>
        <v>46</v>
      </c>
      <c r="N62" s="60">
        <f t="shared" si="2"/>
        <v>23</v>
      </c>
      <c r="O62" s="60">
        <f t="shared" si="3"/>
        <v>50</v>
      </c>
      <c r="P62" s="60">
        <f t="shared" si="4"/>
        <v>77</v>
      </c>
      <c r="Q62" s="61">
        <f t="shared" si="5"/>
        <v>0.4897959184</v>
      </c>
      <c r="R62" s="61">
        <f t="shared" si="6"/>
        <v>0.3520408163</v>
      </c>
      <c r="S62" s="62">
        <f t="shared" si="7"/>
        <v>0.3739837398</v>
      </c>
      <c r="T62" s="27">
        <f t="shared" si="8"/>
        <v>0.3722706599</v>
      </c>
      <c r="U62" s="27">
        <f t="shared" si="9"/>
        <v>0.3408594265</v>
      </c>
      <c r="V62" s="27">
        <f t="shared" si="10"/>
        <v>-0.6513359153</v>
      </c>
      <c r="W62" s="27">
        <f t="shared" si="11"/>
        <v>-0.05059907136</v>
      </c>
      <c r="X62" s="27">
        <f t="shared" si="12"/>
        <v>0.9251672685</v>
      </c>
      <c r="Y62" s="27">
        <f t="shared" si="13"/>
        <v>-0.2583329545</v>
      </c>
      <c r="Z62" s="27"/>
    </row>
    <row r="63">
      <c r="A63" s="29">
        <v>1632.0</v>
      </c>
      <c r="B63" s="30">
        <v>2438.0</v>
      </c>
      <c r="C63" s="31" t="s">
        <v>0</v>
      </c>
      <c r="D63" s="5">
        <v>20.0</v>
      </c>
      <c r="E63" s="6">
        <v>27.0</v>
      </c>
      <c r="F63" s="7">
        <v>20.0</v>
      </c>
      <c r="G63" s="8">
        <v>42.0</v>
      </c>
      <c r="H63" s="9">
        <v>109.0</v>
      </c>
      <c r="I63" s="10">
        <v>54.0</v>
      </c>
      <c r="J63" s="11">
        <v>24.0</v>
      </c>
      <c r="K63" s="12">
        <v>19.0</v>
      </c>
      <c r="L63" s="59">
        <v>60.0</v>
      </c>
      <c r="M63" s="60">
        <f t="shared" si="1"/>
        <v>42</v>
      </c>
      <c r="N63" s="60">
        <f t="shared" si="2"/>
        <v>24</v>
      </c>
      <c r="O63" s="60">
        <f t="shared" si="3"/>
        <v>54</v>
      </c>
      <c r="P63" s="60">
        <f t="shared" si="4"/>
        <v>59</v>
      </c>
      <c r="Q63" s="61">
        <f t="shared" si="5"/>
        <v>0.5363128492</v>
      </c>
      <c r="R63" s="61">
        <f t="shared" si="6"/>
        <v>0.3687150838</v>
      </c>
      <c r="S63" s="62">
        <f t="shared" si="7"/>
        <v>0.4158415842</v>
      </c>
      <c r="T63" s="27">
        <f t="shared" si="8"/>
        <v>0.4223869261</v>
      </c>
      <c r="U63" s="27">
        <f t="shared" si="9"/>
        <v>0.357004092</v>
      </c>
      <c r="V63" s="27">
        <f t="shared" si="10"/>
        <v>-0.7131946335</v>
      </c>
      <c r="W63" s="27">
        <f t="shared" si="11"/>
        <v>-0.05802878426</v>
      </c>
      <c r="X63" s="27">
        <f t="shared" si="12"/>
        <v>1.109242089</v>
      </c>
      <c r="Y63" s="27">
        <f t="shared" si="13"/>
        <v>-0.3391477437</v>
      </c>
      <c r="Z63" s="27"/>
    </row>
    <row r="64">
      <c r="A64" s="29">
        <v>1633.0</v>
      </c>
      <c r="B64" s="30">
        <v>1635.0</v>
      </c>
      <c r="C64" s="31" t="s">
        <v>0</v>
      </c>
      <c r="D64" s="5">
        <v>11.0</v>
      </c>
      <c r="E64" s="6">
        <v>16.0</v>
      </c>
      <c r="F64" s="7">
        <v>10.0</v>
      </c>
      <c r="G64" s="8">
        <v>29.0</v>
      </c>
      <c r="H64" s="9">
        <v>70.0</v>
      </c>
      <c r="I64" s="10">
        <v>14.0</v>
      </c>
      <c r="J64" s="11">
        <v>6.0</v>
      </c>
      <c r="K64" s="12">
        <v>4.0</v>
      </c>
      <c r="L64" s="59">
        <v>25.0</v>
      </c>
      <c r="M64" s="60">
        <f t="shared" si="1"/>
        <v>29</v>
      </c>
      <c r="N64" s="60">
        <f t="shared" si="2"/>
        <v>6</v>
      </c>
      <c r="O64" s="60">
        <f t="shared" si="3"/>
        <v>14</v>
      </c>
      <c r="P64" s="60">
        <f t="shared" si="4"/>
        <v>25</v>
      </c>
      <c r="Q64" s="61">
        <f t="shared" si="5"/>
        <v>0.5810810811</v>
      </c>
      <c r="R64" s="61">
        <f t="shared" si="6"/>
        <v>0.472972973</v>
      </c>
      <c r="S64" s="62">
        <f t="shared" si="7"/>
        <v>0.537037037</v>
      </c>
      <c r="T64" s="27">
        <f t="shared" si="8"/>
        <v>0.5418765488</v>
      </c>
      <c r="U64" s="27">
        <f t="shared" si="9"/>
        <v>0.4579505808</v>
      </c>
      <c r="V64" s="27">
        <f t="shared" si="10"/>
        <v>-0.772727913</v>
      </c>
      <c r="W64" s="27">
        <f t="shared" si="11"/>
        <v>-0.08065056715</v>
      </c>
      <c r="X64" s="27">
        <f t="shared" si="12"/>
        <v>1.302157174</v>
      </c>
      <c r="Y64" s="27">
        <f t="shared" si="13"/>
        <v>-0.4313646314</v>
      </c>
      <c r="Z64" s="27"/>
    </row>
    <row r="65">
      <c r="A65" s="29">
        <v>1645.0</v>
      </c>
      <c r="B65" s="30">
        <v>3215.0</v>
      </c>
      <c r="C65" s="31" t="s">
        <v>0</v>
      </c>
      <c r="D65" s="5">
        <v>8.0</v>
      </c>
      <c r="E65" s="6">
        <v>55.0</v>
      </c>
      <c r="F65" s="7">
        <v>12.0</v>
      </c>
      <c r="G65" s="8">
        <v>28.0</v>
      </c>
      <c r="H65" s="9">
        <v>108.0</v>
      </c>
      <c r="I65" s="10">
        <v>27.0</v>
      </c>
      <c r="J65" s="11">
        <v>15.0</v>
      </c>
      <c r="K65" s="12">
        <v>5.0</v>
      </c>
      <c r="L65" s="59">
        <v>61.0</v>
      </c>
      <c r="M65" s="60">
        <f t="shared" si="1"/>
        <v>28</v>
      </c>
      <c r="N65" s="60">
        <f t="shared" si="2"/>
        <v>15</v>
      </c>
      <c r="O65" s="60">
        <f t="shared" si="3"/>
        <v>27</v>
      </c>
      <c r="P65" s="60">
        <f t="shared" si="4"/>
        <v>25</v>
      </c>
      <c r="Q65" s="61">
        <f t="shared" si="5"/>
        <v>0.5789473684</v>
      </c>
      <c r="R65" s="61">
        <f t="shared" si="6"/>
        <v>0.4526315789</v>
      </c>
      <c r="S65" s="62">
        <f t="shared" si="7"/>
        <v>0.5283018868</v>
      </c>
      <c r="T65" s="27">
        <f t="shared" si="8"/>
        <v>0.5239596946</v>
      </c>
      <c r="U65" s="27">
        <f t="shared" si="9"/>
        <v>0.4382552626</v>
      </c>
      <c r="V65" s="27">
        <f t="shared" si="10"/>
        <v>-0.7698904788</v>
      </c>
      <c r="W65" s="27">
        <f t="shared" si="11"/>
        <v>-0.07689857638</v>
      </c>
      <c r="X65" s="27">
        <f t="shared" si="12"/>
        <v>1.292611765</v>
      </c>
      <c r="Y65" s="27">
        <f t="shared" si="13"/>
        <v>-0.4266301841</v>
      </c>
      <c r="Z65" s="27"/>
    </row>
    <row r="66">
      <c r="A66" s="29">
        <v>1651.0</v>
      </c>
      <c r="B66" s="30">
        <v>3026.0</v>
      </c>
      <c r="C66" s="31" t="s">
        <v>0</v>
      </c>
      <c r="D66" s="5">
        <v>38.0</v>
      </c>
      <c r="E66" s="6">
        <v>37.0</v>
      </c>
      <c r="F66" s="7">
        <v>21.0</v>
      </c>
      <c r="G66" s="8">
        <v>82.0</v>
      </c>
      <c r="H66" s="9">
        <v>153.0</v>
      </c>
      <c r="I66" s="10">
        <v>57.0</v>
      </c>
      <c r="J66" s="11">
        <v>29.0</v>
      </c>
      <c r="K66" s="12">
        <v>21.0</v>
      </c>
      <c r="L66" s="59">
        <v>80.0</v>
      </c>
      <c r="M66" s="60">
        <f t="shared" si="1"/>
        <v>82</v>
      </c>
      <c r="N66" s="60">
        <f t="shared" si="2"/>
        <v>29</v>
      </c>
      <c r="O66" s="60">
        <f t="shared" si="3"/>
        <v>57</v>
      </c>
      <c r="P66" s="60">
        <f t="shared" si="4"/>
        <v>80</v>
      </c>
      <c r="Q66" s="61">
        <f t="shared" si="5"/>
        <v>0.560483871</v>
      </c>
      <c r="R66" s="61">
        <f t="shared" si="6"/>
        <v>0.4475806452</v>
      </c>
      <c r="S66" s="62">
        <f t="shared" si="7"/>
        <v>0.5061728395</v>
      </c>
      <c r="T66" s="27">
        <f t="shared" si="8"/>
        <v>0.5053030594</v>
      </c>
      <c r="U66" s="27">
        <f t="shared" si="9"/>
        <v>0.4333647547</v>
      </c>
      <c r="V66" s="27">
        <f t="shared" si="10"/>
        <v>-0.74533752</v>
      </c>
      <c r="W66" s="27">
        <f t="shared" si="11"/>
        <v>-0.07361541804</v>
      </c>
      <c r="X66" s="27">
        <f t="shared" si="12"/>
        <v>1.211479794</v>
      </c>
      <c r="Y66" s="27">
        <f t="shared" si="13"/>
        <v>-0.3871004571</v>
      </c>
      <c r="Z66" s="27"/>
    </row>
    <row r="67">
      <c r="A67" s="29">
        <v>1653.0</v>
      </c>
      <c r="B67" s="30">
        <v>1776.0</v>
      </c>
      <c r="C67" s="31" t="s">
        <v>0</v>
      </c>
      <c r="D67" s="5">
        <v>14.0</v>
      </c>
      <c r="E67" s="6">
        <v>35.0</v>
      </c>
      <c r="F67" s="7">
        <v>13.0</v>
      </c>
      <c r="G67" s="8">
        <v>28.0</v>
      </c>
      <c r="H67" s="9">
        <v>54.0</v>
      </c>
      <c r="I67" s="10">
        <v>24.0</v>
      </c>
      <c r="J67" s="11">
        <v>16.0</v>
      </c>
      <c r="K67" s="12">
        <v>8.0</v>
      </c>
      <c r="L67" s="59">
        <v>29.0</v>
      </c>
      <c r="M67" s="60">
        <f t="shared" si="1"/>
        <v>28</v>
      </c>
      <c r="N67" s="60">
        <f t="shared" si="2"/>
        <v>16</v>
      </c>
      <c r="O67" s="60">
        <f t="shared" si="3"/>
        <v>24</v>
      </c>
      <c r="P67" s="60">
        <f t="shared" si="4"/>
        <v>35</v>
      </c>
      <c r="Q67" s="61">
        <f t="shared" si="5"/>
        <v>0.5048543689</v>
      </c>
      <c r="R67" s="61">
        <f t="shared" si="6"/>
        <v>0.427184466</v>
      </c>
      <c r="S67" s="62">
        <f t="shared" si="7"/>
        <v>0.4444444444</v>
      </c>
      <c r="T67" s="27">
        <f t="shared" si="8"/>
        <v>0.4455095137</v>
      </c>
      <c r="U67" s="27">
        <f t="shared" si="9"/>
        <v>0.4136163914</v>
      </c>
      <c r="V67" s="27">
        <f t="shared" si="10"/>
        <v>-0.6713608059</v>
      </c>
      <c r="W67" s="27">
        <f t="shared" si="11"/>
        <v>-0.06328720791</v>
      </c>
      <c r="X67" s="27">
        <f t="shared" si="12"/>
        <v>0.9829290576</v>
      </c>
      <c r="Y67" s="27">
        <f t="shared" si="13"/>
        <v>-0.2828998275</v>
      </c>
      <c r="Z67" s="27"/>
    </row>
    <row r="68">
      <c r="A68" s="29">
        <v>1660.0</v>
      </c>
      <c r="B68" s="30">
        <v>1953.0</v>
      </c>
      <c r="C68" s="31" t="s">
        <v>0</v>
      </c>
      <c r="D68" s="5">
        <v>24.0</v>
      </c>
      <c r="E68" s="6">
        <v>36.0</v>
      </c>
      <c r="F68" s="7">
        <v>21.0</v>
      </c>
      <c r="G68" s="8">
        <v>74.0</v>
      </c>
      <c r="H68" s="9">
        <v>161.0</v>
      </c>
      <c r="I68" s="10">
        <v>31.0</v>
      </c>
      <c r="J68" s="11">
        <v>18.0</v>
      </c>
      <c r="K68" s="12">
        <v>22.0</v>
      </c>
      <c r="L68" s="59">
        <v>68.0</v>
      </c>
      <c r="M68" s="60">
        <f t="shared" si="1"/>
        <v>74</v>
      </c>
      <c r="N68" s="60">
        <f t="shared" si="2"/>
        <v>18</v>
      </c>
      <c r="O68" s="60">
        <f t="shared" si="3"/>
        <v>31</v>
      </c>
      <c r="P68" s="60">
        <f t="shared" si="4"/>
        <v>67</v>
      </c>
      <c r="Q68" s="61">
        <f t="shared" si="5"/>
        <v>0.5526315789</v>
      </c>
      <c r="R68" s="61">
        <f t="shared" si="6"/>
        <v>0.4842105263</v>
      </c>
      <c r="S68" s="62">
        <f t="shared" si="7"/>
        <v>0.524822695</v>
      </c>
      <c r="T68" s="27">
        <f t="shared" si="8"/>
        <v>0.5286379352</v>
      </c>
      <c r="U68" s="27">
        <f t="shared" si="9"/>
        <v>0.4688312111</v>
      </c>
      <c r="V68" s="27">
        <f t="shared" si="10"/>
        <v>-0.734895457</v>
      </c>
      <c r="W68" s="27">
        <f t="shared" si="11"/>
        <v>-0.07852433909</v>
      </c>
      <c r="X68" s="27">
        <f t="shared" si="12"/>
        <v>1.17777229</v>
      </c>
      <c r="Y68" s="27">
        <f t="shared" si="13"/>
        <v>-0.3710576761</v>
      </c>
      <c r="Z68" s="27"/>
    </row>
    <row r="69">
      <c r="A69" s="29">
        <v>1664.0</v>
      </c>
      <c r="B69" s="30">
        <v>1091.0</v>
      </c>
      <c r="C69" s="31" t="s">
        <v>0</v>
      </c>
      <c r="D69" s="5">
        <v>11.0</v>
      </c>
      <c r="E69" s="6">
        <v>17.0</v>
      </c>
      <c r="F69" s="7">
        <v>15.0</v>
      </c>
      <c r="G69" s="8">
        <v>37.0</v>
      </c>
      <c r="H69" s="9">
        <v>91.0</v>
      </c>
      <c r="I69" s="10">
        <v>30.0</v>
      </c>
      <c r="J69" s="11">
        <v>11.0</v>
      </c>
      <c r="K69" s="12">
        <v>7.0</v>
      </c>
      <c r="L69" s="59">
        <v>36.0</v>
      </c>
      <c r="M69" s="60">
        <f t="shared" si="1"/>
        <v>37</v>
      </c>
      <c r="N69" s="60">
        <f t="shared" si="2"/>
        <v>11</v>
      </c>
      <c r="O69" s="60">
        <f t="shared" si="3"/>
        <v>30</v>
      </c>
      <c r="P69" s="60">
        <f t="shared" si="4"/>
        <v>33</v>
      </c>
      <c r="Q69" s="61">
        <f t="shared" si="5"/>
        <v>0.6036036036</v>
      </c>
      <c r="R69" s="61">
        <f t="shared" si="6"/>
        <v>0.4324324324</v>
      </c>
      <c r="S69" s="62">
        <f t="shared" si="7"/>
        <v>0.5285714286</v>
      </c>
      <c r="T69" s="27">
        <f t="shared" si="8"/>
        <v>0.5274985385</v>
      </c>
      <c r="U69" s="27">
        <f t="shared" si="9"/>
        <v>0.4186976739</v>
      </c>
      <c r="V69" s="27">
        <f t="shared" si="10"/>
        <v>-0.8026786073</v>
      </c>
      <c r="W69" s="27">
        <f t="shared" si="11"/>
        <v>-0.07659571028</v>
      </c>
      <c r="X69" s="27">
        <f t="shared" si="12"/>
        <v>1.405055838</v>
      </c>
      <c r="Y69" s="27">
        <f t="shared" si="13"/>
        <v>-0.4834925624</v>
      </c>
      <c r="Z69" s="27"/>
    </row>
    <row r="70">
      <c r="A70" s="29">
        <v>1668.0</v>
      </c>
      <c r="B70" s="30">
        <v>3632.0</v>
      </c>
      <c r="C70" s="31" t="s">
        <v>0</v>
      </c>
      <c r="D70" s="5">
        <v>26.0</v>
      </c>
      <c r="E70" s="6">
        <v>64.0</v>
      </c>
      <c r="F70" s="7">
        <v>39.0</v>
      </c>
      <c r="G70" s="8">
        <v>126.0</v>
      </c>
      <c r="H70" s="9">
        <v>300.0</v>
      </c>
      <c r="I70" s="10">
        <v>106.0</v>
      </c>
      <c r="J70" s="11">
        <v>36.0</v>
      </c>
      <c r="K70" s="12">
        <v>27.0</v>
      </c>
      <c r="L70" s="59">
        <v>104.0</v>
      </c>
      <c r="M70" s="60">
        <f t="shared" si="1"/>
        <v>126</v>
      </c>
      <c r="N70" s="60">
        <f t="shared" si="2"/>
        <v>36</v>
      </c>
      <c r="O70" s="60">
        <f t="shared" si="3"/>
        <v>106</v>
      </c>
      <c r="P70" s="60">
        <f t="shared" si="4"/>
        <v>92</v>
      </c>
      <c r="Q70" s="61">
        <f t="shared" si="5"/>
        <v>0.6444444444</v>
      </c>
      <c r="R70" s="61">
        <f t="shared" si="6"/>
        <v>0.45</v>
      </c>
      <c r="S70" s="62">
        <f t="shared" si="7"/>
        <v>0.5779816514</v>
      </c>
      <c r="T70" s="27">
        <f t="shared" si="8"/>
        <v>0.5733301221</v>
      </c>
      <c r="U70" s="27">
        <f t="shared" si="9"/>
        <v>0.4357072669</v>
      </c>
      <c r="V70" s="27">
        <f t="shared" si="10"/>
        <v>-0.8569891996</v>
      </c>
      <c r="W70" s="27">
        <f t="shared" si="11"/>
        <v>-0.08510054927</v>
      </c>
      <c r="X70" s="27">
        <f t="shared" si="12"/>
        <v>1.60162524</v>
      </c>
      <c r="Y70" s="27">
        <f t="shared" si="13"/>
        <v>-0.5884245424</v>
      </c>
      <c r="Z70" s="27"/>
    </row>
    <row r="71">
      <c r="A71" s="29">
        <v>1669.0</v>
      </c>
      <c r="B71" s="30">
        <v>3241.0</v>
      </c>
      <c r="C71" s="31" t="s">
        <v>0</v>
      </c>
      <c r="D71" s="5">
        <v>17.0</v>
      </c>
      <c r="E71" s="6">
        <v>46.0</v>
      </c>
      <c r="F71" s="7">
        <v>28.0</v>
      </c>
      <c r="G71" s="8">
        <v>67.0</v>
      </c>
      <c r="H71" s="9">
        <v>137.0</v>
      </c>
      <c r="I71" s="10">
        <v>51.0</v>
      </c>
      <c r="J71" s="11">
        <v>20.0</v>
      </c>
      <c r="K71" s="12">
        <v>12.0</v>
      </c>
      <c r="L71" s="59">
        <v>94.0</v>
      </c>
      <c r="M71" s="60">
        <f t="shared" si="1"/>
        <v>67</v>
      </c>
      <c r="N71" s="60">
        <f t="shared" si="2"/>
        <v>20</v>
      </c>
      <c r="O71" s="60">
        <f t="shared" si="3"/>
        <v>51</v>
      </c>
      <c r="P71" s="60">
        <f t="shared" si="4"/>
        <v>57</v>
      </c>
      <c r="Q71" s="61">
        <f t="shared" si="5"/>
        <v>0.6051282051</v>
      </c>
      <c r="R71" s="61">
        <f t="shared" si="6"/>
        <v>0.4461538462</v>
      </c>
      <c r="S71" s="62">
        <f t="shared" si="7"/>
        <v>0.5403225806</v>
      </c>
      <c r="T71" s="27">
        <f t="shared" si="8"/>
        <v>0.5395605685</v>
      </c>
      <c r="U71" s="27">
        <f t="shared" si="9"/>
        <v>0.4319832731</v>
      </c>
      <c r="V71" s="27">
        <f t="shared" si="10"/>
        <v>-0.8047060389</v>
      </c>
      <c r="W71" s="27">
        <f t="shared" si="11"/>
        <v>-0.0792257579</v>
      </c>
      <c r="X71" s="27">
        <f t="shared" si="12"/>
        <v>1.412162674</v>
      </c>
      <c r="Y71" s="27">
        <f t="shared" si="13"/>
        <v>-0.4871654874</v>
      </c>
      <c r="Z71" s="27"/>
    </row>
    <row r="72">
      <c r="A72" s="29">
        <v>1672.0</v>
      </c>
      <c r="B72" s="30">
        <v>3345.0</v>
      </c>
      <c r="C72" s="31" t="s">
        <v>0</v>
      </c>
      <c r="D72" s="5">
        <v>35.0</v>
      </c>
      <c r="E72" s="6">
        <v>77.0</v>
      </c>
      <c r="F72" s="7">
        <v>36.0</v>
      </c>
      <c r="G72" s="8">
        <v>97.0</v>
      </c>
      <c r="H72" s="9">
        <v>247.0</v>
      </c>
      <c r="I72" s="10">
        <v>74.0</v>
      </c>
      <c r="J72" s="11">
        <v>23.0</v>
      </c>
      <c r="K72" s="12">
        <v>28.0</v>
      </c>
      <c r="L72" s="59">
        <v>110.0</v>
      </c>
      <c r="M72" s="60">
        <f t="shared" si="1"/>
        <v>97</v>
      </c>
      <c r="N72" s="60">
        <f t="shared" si="2"/>
        <v>23</v>
      </c>
      <c r="O72" s="60">
        <f t="shared" si="3"/>
        <v>74</v>
      </c>
      <c r="P72" s="60">
        <f t="shared" si="4"/>
        <v>99</v>
      </c>
      <c r="Q72" s="61">
        <f t="shared" si="5"/>
        <v>0.5836177474</v>
      </c>
      <c r="R72" s="61">
        <f t="shared" si="6"/>
        <v>0.409556314</v>
      </c>
      <c r="S72" s="62">
        <f t="shared" si="7"/>
        <v>0.4948979592</v>
      </c>
      <c r="T72" s="27">
        <f t="shared" si="8"/>
        <v>0.4933294437</v>
      </c>
      <c r="U72" s="27">
        <f t="shared" si="9"/>
        <v>0.3965481382</v>
      </c>
      <c r="V72" s="27">
        <f t="shared" si="10"/>
        <v>-0.7761011994</v>
      </c>
      <c r="W72" s="27">
        <f t="shared" si="11"/>
        <v>-0.07014173125</v>
      </c>
      <c r="X72" s="27">
        <f t="shared" si="12"/>
        <v>1.31355093</v>
      </c>
      <c r="Y72" s="27">
        <f t="shared" si="13"/>
        <v>-0.4370385997</v>
      </c>
      <c r="Z72" s="27"/>
    </row>
    <row r="73">
      <c r="A73" s="29">
        <v>1674.0</v>
      </c>
      <c r="B73" s="30">
        <v>1645.0</v>
      </c>
      <c r="C73" s="31" t="s">
        <v>0</v>
      </c>
      <c r="D73" s="5">
        <v>21.0</v>
      </c>
      <c r="E73" s="6">
        <v>42.0</v>
      </c>
      <c r="F73" s="7">
        <v>23.0</v>
      </c>
      <c r="G73" s="8">
        <v>103.0</v>
      </c>
      <c r="H73" s="9">
        <v>251.0</v>
      </c>
      <c r="I73" s="10">
        <v>68.0</v>
      </c>
      <c r="J73" s="11">
        <v>24.0</v>
      </c>
      <c r="K73" s="12">
        <v>20.0</v>
      </c>
      <c r="L73" s="59">
        <v>88.0</v>
      </c>
      <c r="M73" s="60">
        <f t="shared" si="1"/>
        <v>103</v>
      </c>
      <c r="N73" s="60">
        <f t="shared" si="2"/>
        <v>24</v>
      </c>
      <c r="O73" s="60">
        <f t="shared" si="3"/>
        <v>68</v>
      </c>
      <c r="P73" s="60">
        <f t="shared" si="4"/>
        <v>64</v>
      </c>
      <c r="Q73" s="61">
        <f t="shared" si="5"/>
        <v>0.6602316602</v>
      </c>
      <c r="R73" s="61">
        <f t="shared" si="6"/>
        <v>0.4903474903</v>
      </c>
      <c r="S73" s="62">
        <f t="shared" si="7"/>
        <v>0.6167664671</v>
      </c>
      <c r="T73" s="27">
        <f t="shared" si="8"/>
        <v>0.616620069</v>
      </c>
      <c r="U73" s="27">
        <f t="shared" si="9"/>
        <v>0.4747732552</v>
      </c>
      <c r="V73" s="27">
        <f t="shared" si="10"/>
        <v>-0.8779832101</v>
      </c>
      <c r="W73" s="27">
        <f t="shared" si="11"/>
        <v>-0.09500242006</v>
      </c>
      <c r="X73" s="27">
        <f t="shared" si="12"/>
        <v>1.681057733</v>
      </c>
      <c r="Y73" s="27">
        <f t="shared" si="13"/>
        <v>-0.6327371949</v>
      </c>
      <c r="Z73" s="27"/>
    </row>
    <row r="74">
      <c r="A74" s="29">
        <v>1677.0</v>
      </c>
      <c r="B74" s="30">
        <v>2639.0</v>
      </c>
      <c r="C74" s="31" t="s">
        <v>0</v>
      </c>
      <c r="D74" s="5">
        <v>24.0</v>
      </c>
      <c r="E74" s="6">
        <v>53.0</v>
      </c>
      <c r="F74" s="7">
        <v>31.0</v>
      </c>
      <c r="G74" s="8">
        <v>76.0</v>
      </c>
      <c r="H74" s="9">
        <v>178.0</v>
      </c>
      <c r="I74" s="10">
        <v>55.0</v>
      </c>
      <c r="J74" s="11">
        <v>34.0</v>
      </c>
      <c r="K74" s="12">
        <v>26.0</v>
      </c>
      <c r="L74" s="59">
        <v>75.0</v>
      </c>
      <c r="M74" s="60">
        <f t="shared" si="1"/>
        <v>76</v>
      </c>
      <c r="N74" s="60">
        <f t="shared" si="2"/>
        <v>34</v>
      </c>
      <c r="O74" s="60">
        <f t="shared" si="3"/>
        <v>55</v>
      </c>
      <c r="P74" s="60">
        <f t="shared" si="4"/>
        <v>81</v>
      </c>
      <c r="Q74" s="61">
        <f t="shared" si="5"/>
        <v>0.5325203252</v>
      </c>
      <c r="R74" s="61">
        <f t="shared" si="6"/>
        <v>0.4471544715</v>
      </c>
      <c r="S74" s="62">
        <f t="shared" si="7"/>
        <v>0.4840764331</v>
      </c>
      <c r="T74" s="27">
        <f t="shared" si="8"/>
        <v>0.4830426364</v>
      </c>
      <c r="U74" s="27">
        <f t="shared" si="9"/>
        <v>0.432952117</v>
      </c>
      <c r="V74" s="27">
        <f t="shared" si="10"/>
        <v>-0.7081512941</v>
      </c>
      <c r="W74" s="27">
        <f t="shared" si="11"/>
        <v>-0.06987601541</v>
      </c>
      <c r="X74" s="27">
        <f t="shared" si="12"/>
        <v>1.093609598</v>
      </c>
      <c r="Y74" s="27">
        <f t="shared" si="13"/>
        <v>-0.3320036754</v>
      </c>
      <c r="Z74" s="27"/>
    </row>
    <row r="75">
      <c r="A75" s="29">
        <v>1679.0</v>
      </c>
      <c r="B75" s="30">
        <v>998.0</v>
      </c>
      <c r="C75" s="31" t="s">
        <v>0</v>
      </c>
      <c r="D75" s="5">
        <v>12.0</v>
      </c>
      <c r="E75" s="6">
        <v>29.0</v>
      </c>
      <c r="F75" s="7">
        <v>26.0</v>
      </c>
      <c r="G75" s="8">
        <v>35.0</v>
      </c>
      <c r="H75" s="9">
        <v>75.0</v>
      </c>
      <c r="I75" s="10">
        <v>44.0</v>
      </c>
      <c r="J75" s="11">
        <v>12.0</v>
      </c>
      <c r="K75" s="12">
        <v>17.0</v>
      </c>
      <c r="L75" s="59">
        <v>34.0</v>
      </c>
      <c r="M75" s="60">
        <f t="shared" si="1"/>
        <v>35</v>
      </c>
      <c r="N75" s="60">
        <f t="shared" si="2"/>
        <v>12</v>
      </c>
      <c r="O75" s="60">
        <f t="shared" si="3"/>
        <v>44</v>
      </c>
      <c r="P75" s="60">
        <f t="shared" si="4"/>
        <v>55</v>
      </c>
      <c r="Q75" s="61">
        <f t="shared" si="5"/>
        <v>0.5410958904</v>
      </c>
      <c r="R75" s="61">
        <f t="shared" si="6"/>
        <v>0.3219178082</v>
      </c>
      <c r="S75" s="62">
        <f t="shared" si="7"/>
        <v>0.3888888889</v>
      </c>
      <c r="T75" s="27">
        <f t="shared" si="8"/>
        <v>0.3883470352</v>
      </c>
      <c r="U75" s="27">
        <f t="shared" si="9"/>
        <v>0.3116931742</v>
      </c>
      <c r="V75" s="27">
        <f t="shared" si="10"/>
        <v>-0.7195551735</v>
      </c>
      <c r="W75" s="27">
        <f t="shared" si="11"/>
        <v>-0.05111561648</v>
      </c>
      <c r="X75" s="27">
        <f t="shared" si="12"/>
        <v>1.129115598</v>
      </c>
      <c r="Y75" s="27">
        <f t="shared" si="13"/>
        <v>-0.3483028535</v>
      </c>
      <c r="Z75" s="27"/>
    </row>
    <row r="76">
      <c r="A76" s="29">
        <v>1680.0</v>
      </c>
      <c r="B76" s="30">
        <v>1874.0</v>
      </c>
      <c r="C76" s="31" t="s">
        <v>0</v>
      </c>
      <c r="D76" s="5">
        <v>40.0</v>
      </c>
      <c r="E76" s="6">
        <v>27.0</v>
      </c>
      <c r="F76" s="7">
        <v>22.0</v>
      </c>
      <c r="G76" s="8">
        <v>73.0</v>
      </c>
      <c r="H76" s="9">
        <v>142.0</v>
      </c>
      <c r="I76" s="10">
        <v>52.0</v>
      </c>
      <c r="J76" s="11">
        <v>23.0</v>
      </c>
      <c r="K76" s="12">
        <v>21.0</v>
      </c>
      <c r="L76" s="59">
        <v>44.0</v>
      </c>
      <c r="M76" s="60">
        <f t="shared" si="1"/>
        <v>73</v>
      </c>
      <c r="N76" s="60">
        <f t="shared" si="2"/>
        <v>23</v>
      </c>
      <c r="O76" s="60">
        <f t="shared" si="3"/>
        <v>52</v>
      </c>
      <c r="P76" s="60">
        <f t="shared" si="4"/>
        <v>83</v>
      </c>
      <c r="Q76" s="61">
        <f t="shared" si="5"/>
        <v>0.5411255411</v>
      </c>
      <c r="R76" s="61">
        <f t="shared" si="6"/>
        <v>0.4155844156</v>
      </c>
      <c r="S76" s="62">
        <f t="shared" si="7"/>
        <v>0.4679487179</v>
      </c>
      <c r="T76" s="27">
        <f t="shared" si="8"/>
        <v>0.4641892577</v>
      </c>
      <c r="U76" s="27">
        <f t="shared" si="9"/>
        <v>0.4023847775</v>
      </c>
      <c r="V76" s="27">
        <f t="shared" si="10"/>
        <v>-0.7195946034</v>
      </c>
      <c r="W76" s="27">
        <f t="shared" si="11"/>
        <v>-0.06599205485</v>
      </c>
      <c r="X76" s="27">
        <f t="shared" si="12"/>
        <v>1.129239347</v>
      </c>
      <c r="Y76" s="27">
        <f t="shared" si="13"/>
        <v>-0.348360115</v>
      </c>
      <c r="Z76" s="27"/>
    </row>
    <row r="77">
      <c r="A77" s="29">
        <v>1682.0</v>
      </c>
      <c r="B77" s="30">
        <v>3241.0</v>
      </c>
      <c r="C77" s="31" t="s">
        <v>0</v>
      </c>
      <c r="D77" s="5">
        <v>34.0</v>
      </c>
      <c r="E77" s="6">
        <v>45.0</v>
      </c>
      <c r="F77" s="7">
        <v>24.0</v>
      </c>
      <c r="G77" s="8">
        <v>92.0</v>
      </c>
      <c r="H77" s="9">
        <v>147.0</v>
      </c>
      <c r="I77" s="10">
        <v>59.0</v>
      </c>
      <c r="J77" s="11">
        <v>31.0</v>
      </c>
      <c r="K77" s="12">
        <v>18.0</v>
      </c>
      <c r="L77" s="59">
        <v>76.0</v>
      </c>
      <c r="M77" s="60">
        <f t="shared" si="1"/>
        <v>92</v>
      </c>
      <c r="N77" s="60">
        <f t="shared" si="2"/>
        <v>31</v>
      </c>
      <c r="O77" s="60">
        <f t="shared" si="3"/>
        <v>59</v>
      </c>
      <c r="P77" s="60">
        <f t="shared" si="4"/>
        <v>76</v>
      </c>
      <c r="Q77" s="61">
        <f t="shared" si="5"/>
        <v>0.5852713178</v>
      </c>
      <c r="R77" s="61">
        <f t="shared" si="6"/>
        <v>0.476744186</v>
      </c>
      <c r="S77" s="62">
        <f t="shared" si="7"/>
        <v>0.5476190476</v>
      </c>
      <c r="T77" s="27">
        <f t="shared" si="8"/>
        <v>0.5481748769</v>
      </c>
      <c r="U77" s="27">
        <f t="shared" si="9"/>
        <v>0.461602014</v>
      </c>
      <c r="V77" s="27">
        <f t="shared" si="10"/>
        <v>-0.7783001352</v>
      </c>
      <c r="W77" s="27">
        <f t="shared" si="11"/>
        <v>-0.08187984504</v>
      </c>
      <c r="X77" s="27">
        <f t="shared" si="12"/>
        <v>1.32100487</v>
      </c>
      <c r="Y77" s="27">
        <f t="shared" si="13"/>
        <v>-0.4407639332</v>
      </c>
      <c r="Z77" s="27"/>
    </row>
    <row r="78">
      <c r="A78" s="29">
        <v>1685.0</v>
      </c>
      <c r="B78" s="30">
        <v>1084.0</v>
      </c>
      <c r="C78" s="31" t="s">
        <v>0</v>
      </c>
      <c r="D78" s="5">
        <v>9.0</v>
      </c>
      <c r="E78" s="6">
        <v>23.0</v>
      </c>
      <c r="F78" s="7">
        <v>24.0</v>
      </c>
      <c r="G78" s="8">
        <v>52.0</v>
      </c>
      <c r="H78" s="9">
        <v>72.0</v>
      </c>
      <c r="I78" s="10">
        <v>36.0</v>
      </c>
      <c r="J78" s="11">
        <v>12.0</v>
      </c>
      <c r="K78" s="12">
        <v>7.0</v>
      </c>
      <c r="L78" s="59">
        <v>34.0</v>
      </c>
      <c r="M78" s="60">
        <f t="shared" si="1"/>
        <v>52</v>
      </c>
      <c r="N78" s="60">
        <f t="shared" si="2"/>
        <v>12</v>
      </c>
      <c r="O78" s="60">
        <f t="shared" si="3"/>
        <v>36</v>
      </c>
      <c r="P78" s="60">
        <f t="shared" si="4"/>
        <v>40</v>
      </c>
      <c r="Q78" s="61">
        <f t="shared" si="5"/>
        <v>0.6285714286</v>
      </c>
      <c r="R78" s="61">
        <f t="shared" si="6"/>
        <v>0.4571428571</v>
      </c>
      <c r="S78" s="62">
        <f t="shared" si="7"/>
        <v>0.5652173913</v>
      </c>
      <c r="T78" s="27">
        <f t="shared" si="8"/>
        <v>0.566624124</v>
      </c>
      <c r="U78" s="27">
        <f t="shared" si="9"/>
        <v>0.4426232552</v>
      </c>
      <c r="V78" s="27">
        <f t="shared" si="10"/>
        <v>-0.8358810913</v>
      </c>
      <c r="W78" s="27">
        <f t="shared" si="11"/>
        <v>-0.084322008</v>
      </c>
      <c r="X78" s="27">
        <f t="shared" si="12"/>
        <v>1.523699093</v>
      </c>
      <c r="Y78" s="27">
        <f t="shared" si="13"/>
        <v>-0.5460070311</v>
      </c>
      <c r="Z78" s="27"/>
    </row>
    <row r="79">
      <c r="A79" s="29">
        <v>1688.0</v>
      </c>
      <c r="B79" s="30">
        <v>1178.0</v>
      </c>
      <c r="C79" s="31" t="s">
        <v>0</v>
      </c>
      <c r="D79" s="5">
        <v>11.0</v>
      </c>
      <c r="E79" s="6">
        <v>17.0</v>
      </c>
      <c r="F79" s="7">
        <v>12.0</v>
      </c>
      <c r="G79" s="8">
        <v>41.0</v>
      </c>
      <c r="H79" s="9">
        <v>94.0</v>
      </c>
      <c r="I79" s="10">
        <v>32.0</v>
      </c>
      <c r="J79" s="11">
        <v>18.0</v>
      </c>
      <c r="K79" s="12">
        <v>12.0</v>
      </c>
      <c r="L79" s="59">
        <v>42.0</v>
      </c>
      <c r="M79" s="60">
        <f t="shared" si="1"/>
        <v>41</v>
      </c>
      <c r="N79" s="60">
        <f t="shared" si="2"/>
        <v>18</v>
      </c>
      <c r="O79" s="60">
        <f t="shared" si="3"/>
        <v>32</v>
      </c>
      <c r="P79" s="60">
        <f t="shared" si="4"/>
        <v>35</v>
      </c>
      <c r="Q79" s="61">
        <f t="shared" si="5"/>
        <v>0.5793650794</v>
      </c>
      <c r="R79" s="61">
        <f t="shared" si="6"/>
        <v>0.4682539683</v>
      </c>
      <c r="S79" s="62">
        <f t="shared" si="7"/>
        <v>0.5394736842</v>
      </c>
      <c r="T79" s="27">
        <f t="shared" si="8"/>
        <v>0.5367607006</v>
      </c>
      <c r="U79" s="27">
        <f t="shared" si="9"/>
        <v>0.4533814593</v>
      </c>
      <c r="V79" s="27">
        <f t="shared" si="10"/>
        <v>-0.7704459553</v>
      </c>
      <c r="W79" s="27">
        <f t="shared" si="11"/>
        <v>-0.07961009585</v>
      </c>
      <c r="X79" s="27">
        <f t="shared" si="12"/>
        <v>1.294477679</v>
      </c>
      <c r="Y79" s="27">
        <f t="shared" si="13"/>
        <v>-0.4275542925</v>
      </c>
      <c r="Z79" s="27"/>
    </row>
    <row r="80">
      <c r="A80" s="29">
        <v>1689.0</v>
      </c>
      <c r="B80" s="30">
        <v>2021.0</v>
      </c>
      <c r="C80" s="31" t="s">
        <v>0</v>
      </c>
      <c r="D80" s="5">
        <v>17.0</v>
      </c>
      <c r="E80" s="6">
        <v>50.0</v>
      </c>
      <c r="F80" s="7">
        <v>21.0</v>
      </c>
      <c r="G80" s="8">
        <v>34.0</v>
      </c>
      <c r="H80" s="9">
        <v>168.0</v>
      </c>
      <c r="I80" s="10">
        <v>36.0</v>
      </c>
      <c r="J80" s="11">
        <v>17.0</v>
      </c>
      <c r="K80" s="12">
        <v>14.0</v>
      </c>
      <c r="L80" s="59">
        <v>79.0</v>
      </c>
      <c r="M80" s="60">
        <f t="shared" si="1"/>
        <v>34</v>
      </c>
      <c r="N80" s="60">
        <f t="shared" si="2"/>
        <v>17</v>
      </c>
      <c r="O80" s="60">
        <f t="shared" si="3"/>
        <v>36</v>
      </c>
      <c r="P80" s="60">
        <f t="shared" si="4"/>
        <v>52</v>
      </c>
      <c r="Q80" s="61">
        <f t="shared" si="5"/>
        <v>0.5035971223</v>
      </c>
      <c r="R80" s="61">
        <f t="shared" si="6"/>
        <v>0.3669064748</v>
      </c>
      <c r="S80" s="62">
        <f t="shared" si="7"/>
        <v>0.3953488372</v>
      </c>
      <c r="T80" s="27">
        <f t="shared" si="8"/>
        <v>0.3951022358</v>
      </c>
      <c r="U80" s="27">
        <f t="shared" si="9"/>
        <v>0.3552529274</v>
      </c>
      <c r="V80" s="27">
        <f t="shared" si="10"/>
        <v>-0.6696889057</v>
      </c>
      <c r="W80" s="27">
        <f t="shared" si="11"/>
        <v>-0.05422168141</v>
      </c>
      <c r="X80" s="27">
        <f t="shared" si="12"/>
        <v>0.9780395465</v>
      </c>
      <c r="Y80" s="27">
        <f t="shared" si="13"/>
        <v>-0.2807915571</v>
      </c>
      <c r="Z80" s="27"/>
    </row>
    <row r="81">
      <c r="A81" s="29">
        <v>1695.0</v>
      </c>
      <c r="B81" s="30">
        <v>898.0</v>
      </c>
      <c r="C81" s="31" t="s">
        <v>0</v>
      </c>
      <c r="D81" s="5">
        <v>20.0</v>
      </c>
      <c r="E81" s="6">
        <v>24.0</v>
      </c>
      <c r="F81" s="7">
        <v>17.0</v>
      </c>
      <c r="G81" s="8">
        <v>52.0</v>
      </c>
      <c r="H81" s="9">
        <v>89.0</v>
      </c>
      <c r="I81" s="10">
        <v>35.0</v>
      </c>
      <c r="J81" s="11">
        <v>17.0</v>
      </c>
      <c r="K81" s="12">
        <v>10.0</v>
      </c>
      <c r="L81" s="59">
        <v>14.0</v>
      </c>
      <c r="M81" s="60">
        <f t="shared" si="1"/>
        <v>52</v>
      </c>
      <c r="N81" s="60">
        <f t="shared" si="2"/>
        <v>17</v>
      </c>
      <c r="O81" s="60">
        <f t="shared" si="3"/>
        <v>35</v>
      </c>
      <c r="P81" s="60">
        <f t="shared" si="4"/>
        <v>47</v>
      </c>
      <c r="Q81" s="61">
        <f t="shared" si="5"/>
        <v>0.5761589404</v>
      </c>
      <c r="R81" s="61">
        <f t="shared" si="6"/>
        <v>0.4569536424</v>
      </c>
      <c r="S81" s="62">
        <f t="shared" si="7"/>
        <v>0.5252525253</v>
      </c>
      <c r="T81" s="27">
        <f t="shared" si="8"/>
        <v>0.525205557</v>
      </c>
      <c r="U81" s="27">
        <f t="shared" si="9"/>
        <v>0.4424400502</v>
      </c>
      <c r="V81" s="27">
        <f t="shared" si="10"/>
        <v>-0.766182397</v>
      </c>
      <c r="W81" s="27">
        <f t="shared" si="11"/>
        <v>-0.07725895223</v>
      </c>
      <c r="X81" s="27">
        <f t="shared" si="12"/>
        <v>1.280190343</v>
      </c>
      <c r="Y81" s="27">
        <f t="shared" si="13"/>
        <v>-0.4204953929</v>
      </c>
      <c r="Z81" s="27"/>
    </row>
    <row r="82">
      <c r="A82" s="29">
        <v>1696.0</v>
      </c>
      <c r="B82" s="30">
        <v>2667.0</v>
      </c>
      <c r="C82" s="31" t="s">
        <v>0</v>
      </c>
      <c r="D82" s="5">
        <v>52.0</v>
      </c>
      <c r="E82" s="6">
        <v>60.0</v>
      </c>
      <c r="F82" s="7">
        <v>43.0</v>
      </c>
      <c r="G82" s="8">
        <v>126.0</v>
      </c>
      <c r="H82" s="9">
        <v>190.0</v>
      </c>
      <c r="I82" s="10">
        <v>79.0</v>
      </c>
      <c r="J82" s="11">
        <v>45.0</v>
      </c>
      <c r="K82" s="12">
        <v>24.0</v>
      </c>
      <c r="L82" s="59">
        <v>103.0</v>
      </c>
      <c r="M82" s="60">
        <f t="shared" si="1"/>
        <v>126</v>
      </c>
      <c r="N82" s="60">
        <f t="shared" si="2"/>
        <v>45</v>
      </c>
      <c r="O82" s="60">
        <f t="shared" si="3"/>
        <v>79</v>
      </c>
      <c r="P82" s="60">
        <f t="shared" si="4"/>
        <v>119</v>
      </c>
      <c r="Q82" s="61">
        <f t="shared" si="5"/>
        <v>0.5555555556</v>
      </c>
      <c r="R82" s="61">
        <f t="shared" si="6"/>
        <v>0.4634146341</v>
      </c>
      <c r="S82" s="62">
        <f t="shared" si="7"/>
        <v>0.5142857143</v>
      </c>
      <c r="T82" s="27">
        <f t="shared" si="8"/>
        <v>0.514164204</v>
      </c>
      <c r="U82" s="27">
        <f t="shared" si="9"/>
        <v>0.4486958304</v>
      </c>
      <c r="V82" s="27">
        <f t="shared" si="10"/>
        <v>-0.7387837928</v>
      </c>
      <c r="W82" s="27">
        <f t="shared" si="11"/>
        <v>-0.07554950174</v>
      </c>
      <c r="X82" s="27">
        <f t="shared" si="12"/>
        <v>1.19026846</v>
      </c>
      <c r="Y82" s="27">
        <f t="shared" si="13"/>
        <v>-0.3769786984</v>
      </c>
      <c r="Z82" s="27"/>
    </row>
    <row r="83">
      <c r="A83" s="29">
        <v>1700.0</v>
      </c>
      <c r="B83" s="30">
        <v>3216.0</v>
      </c>
      <c r="C83" s="31" t="s">
        <v>0</v>
      </c>
      <c r="D83" s="5">
        <v>26.0</v>
      </c>
      <c r="E83" s="6">
        <v>58.0</v>
      </c>
      <c r="F83" s="7">
        <v>44.0</v>
      </c>
      <c r="G83" s="8">
        <v>102.0</v>
      </c>
      <c r="H83" s="9">
        <v>265.0</v>
      </c>
      <c r="I83" s="10">
        <v>111.0</v>
      </c>
      <c r="J83" s="11">
        <v>37.0</v>
      </c>
      <c r="K83" s="12">
        <v>38.0</v>
      </c>
      <c r="L83" s="59">
        <v>91.0</v>
      </c>
      <c r="M83" s="60">
        <f t="shared" si="1"/>
        <v>102</v>
      </c>
      <c r="N83" s="60">
        <f t="shared" si="2"/>
        <v>37</v>
      </c>
      <c r="O83" s="60">
        <f t="shared" si="3"/>
        <v>111</v>
      </c>
      <c r="P83" s="60">
        <f t="shared" si="4"/>
        <v>108</v>
      </c>
      <c r="Q83" s="61">
        <f t="shared" si="5"/>
        <v>0.594972067</v>
      </c>
      <c r="R83" s="61">
        <f t="shared" si="6"/>
        <v>0.3882681564</v>
      </c>
      <c r="S83" s="62">
        <f t="shared" si="7"/>
        <v>0.4857142857</v>
      </c>
      <c r="T83" s="27">
        <f t="shared" si="8"/>
        <v>0.4855708165</v>
      </c>
      <c r="U83" s="27">
        <f t="shared" si="9"/>
        <v>0.3759361272</v>
      </c>
      <c r="V83" s="27">
        <f t="shared" si="10"/>
        <v>-0.7912002965</v>
      </c>
      <c r="W83" s="27">
        <f t="shared" si="11"/>
        <v>-0.06778954449</v>
      </c>
      <c r="X83" s="27">
        <f t="shared" si="12"/>
        <v>1.365158538</v>
      </c>
      <c r="Y83" s="27">
        <f t="shared" si="13"/>
        <v>-0.463045914</v>
      </c>
      <c r="Z83" s="27"/>
    </row>
    <row r="84">
      <c r="A84" s="29">
        <v>1702.0</v>
      </c>
      <c r="B84" s="30">
        <v>2145.0</v>
      </c>
      <c r="C84" s="31" t="s">
        <v>0</v>
      </c>
      <c r="D84" s="5">
        <v>33.0</v>
      </c>
      <c r="E84" s="6">
        <v>24.0</v>
      </c>
      <c r="F84" s="7">
        <v>13.0</v>
      </c>
      <c r="G84" s="8">
        <v>70.0</v>
      </c>
      <c r="H84" s="9">
        <v>97.0</v>
      </c>
      <c r="I84" s="10">
        <v>48.0</v>
      </c>
      <c r="J84" s="11">
        <v>30.0</v>
      </c>
      <c r="K84" s="12">
        <v>23.0</v>
      </c>
      <c r="L84" s="59">
        <v>55.0</v>
      </c>
      <c r="M84" s="60">
        <f t="shared" si="1"/>
        <v>70</v>
      </c>
      <c r="N84" s="60">
        <f t="shared" si="2"/>
        <v>30</v>
      </c>
      <c r="O84" s="60">
        <f t="shared" si="3"/>
        <v>48</v>
      </c>
      <c r="P84" s="60">
        <f t="shared" si="4"/>
        <v>69</v>
      </c>
      <c r="Q84" s="61">
        <f t="shared" si="5"/>
        <v>0.5437788018</v>
      </c>
      <c r="R84" s="61">
        <f t="shared" si="6"/>
        <v>0.4608294931</v>
      </c>
      <c r="S84" s="62">
        <f t="shared" si="7"/>
        <v>0.5035971223</v>
      </c>
      <c r="T84" s="27">
        <f t="shared" si="8"/>
        <v>0.5028770707</v>
      </c>
      <c r="U84" s="27">
        <f t="shared" si="9"/>
        <v>0.4461927976</v>
      </c>
      <c r="V84" s="27">
        <f t="shared" si="10"/>
        <v>-0.7231229382</v>
      </c>
      <c r="W84" s="27">
        <f t="shared" si="11"/>
        <v>-0.07353547548</v>
      </c>
      <c r="X84" s="27">
        <f t="shared" si="12"/>
        <v>1.140340327</v>
      </c>
      <c r="Y84" s="27">
        <f t="shared" si="13"/>
        <v>-0.3535095464</v>
      </c>
      <c r="Z84" s="27"/>
    </row>
    <row r="85">
      <c r="A85" s="29">
        <v>1712.0</v>
      </c>
      <c r="B85" s="30">
        <v>2557.0</v>
      </c>
      <c r="C85" s="31" t="s">
        <v>0</v>
      </c>
      <c r="D85" s="5">
        <v>21.0</v>
      </c>
      <c r="E85" s="6">
        <v>69.0</v>
      </c>
      <c r="F85" s="7">
        <v>25.0</v>
      </c>
      <c r="G85" s="8">
        <v>110.0</v>
      </c>
      <c r="H85" s="9">
        <v>289.0</v>
      </c>
      <c r="I85" s="10">
        <v>73.0</v>
      </c>
      <c r="J85" s="11">
        <v>31.0</v>
      </c>
      <c r="K85" s="12">
        <v>12.0</v>
      </c>
      <c r="L85" s="59">
        <v>128.0</v>
      </c>
      <c r="M85" s="60">
        <f t="shared" si="1"/>
        <v>110</v>
      </c>
      <c r="N85" s="60">
        <f t="shared" si="2"/>
        <v>31</v>
      </c>
      <c r="O85" s="60">
        <f t="shared" si="3"/>
        <v>73</v>
      </c>
      <c r="P85" s="60">
        <f t="shared" si="4"/>
        <v>58</v>
      </c>
      <c r="Q85" s="61">
        <f t="shared" si="5"/>
        <v>0.6727941176</v>
      </c>
      <c r="R85" s="61">
        <f t="shared" si="6"/>
        <v>0.5183823529</v>
      </c>
      <c r="S85" s="62">
        <f t="shared" si="7"/>
        <v>0.6547619048</v>
      </c>
      <c r="T85" s="27">
        <f t="shared" si="8"/>
        <v>0.6474874275</v>
      </c>
      <c r="U85" s="27">
        <f t="shared" si="9"/>
        <v>0.5019176849</v>
      </c>
      <c r="V85" s="27">
        <f t="shared" si="10"/>
        <v>-0.894688902</v>
      </c>
      <c r="W85" s="27">
        <f t="shared" si="11"/>
        <v>-0.1023450305</v>
      </c>
      <c r="X85" s="27">
        <f t="shared" si="12"/>
        <v>1.745638483</v>
      </c>
      <c r="Y85" s="27">
        <f t="shared" si="13"/>
        <v>-0.6695467141</v>
      </c>
      <c r="Z85" s="27"/>
    </row>
    <row r="86">
      <c r="A86" s="29">
        <v>1715.0</v>
      </c>
      <c r="B86" s="30">
        <v>2589.0</v>
      </c>
      <c r="C86" s="31" t="s">
        <v>0</v>
      </c>
      <c r="D86" s="5">
        <v>65.0</v>
      </c>
      <c r="E86" s="6">
        <v>110.0</v>
      </c>
      <c r="F86" s="7">
        <v>43.0</v>
      </c>
      <c r="G86" s="8">
        <v>235.0</v>
      </c>
      <c r="H86" s="9">
        <v>500.0</v>
      </c>
      <c r="I86" s="10">
        <v>106.0</v>
      </c>
      <c r="J86" s="11">
        <v>55.0</v>
      </c>
      <c r="K86" s="12">
        <v>23.0</v>
      </c>
      <c r="L86" s="59">
        <v>159.0</v>
      </c>
      <c r="M86" s="60">
        <f t="shared" si="1"/>
        <v>235</v>
      </c>
      <c r="N86" s="60">
        <f t="shared" si="2"/>
        <v>55</v>
      </c>
      <c r="O86" s="60">
        <f t="shared" si="3"/>
        <v>106</v>
      </c>
      <c r="P86" s="60">
        <f t="shared" si="4"/>
        <v>131</v>
      </c>
      <c r="Q86" s="61">
        <f t="shared" si="5"/>
        <v>0.6470588235</v>
      </c>
      <c r="R86" s="61">
        <f t="shared" si="6"/>
        <v>0.55028463</v>
      </c>
      <c r="S86" s="62">
        <f t="shared" si="7"/>
        <v>0.6420765027</v>
      </c>
      <c r="T86" s="27">
        <f t="shared" si="8"/>
        <v>0.6533965311</v>
      </c>
      <c r="U86" s="27">
        <f t="shared" si="9"/>
        <v>0.5328066936</v>
      </c>
      <c r="V86" s="27">
        <f t="shared" si="10"/>
        <v>-0.8604658292</v>
      </c>
      <c r="W86" s="27">
        <f t="shared" si="11"/>
        <v>-0.1044877823</v>
      </c>
      <c r="X86" s="27">
        <f t="shared" si="12"/>
        <v>1.61464653</v>
      </c>
      <c r="Y86" s="27">
        <f t="shared" si="13"/>
        <v>-0.5956149873</v>
      </c>
      <c r="Z86" s="27"/>
    </row>
    <row r="87">
      <c r="A87" s="29">
        <v>1717.0</v>
      </c>
      <c r="B87" s="30">
        <v>2715.0</v>
      </c>
      <c r="C87" s="31" t="s">
        <v>0</v>
      </c>
      <c r="D87" s="5">
        <v>44.0</v>
      </c>
      <c r="E87" s="6">
        <v>94.0</v>
      </c>
      <c r="F87" s="7">
        <v>29.0</v>
      </c>
      <c r="G87" s="8">
        <v>259.0</v>
      </c>
      <c r="H87" s="9">
        <v>578.0</v>
      </c>
      <c r="I87" s="10">
        <v>98.0</v>
      </c>
      <c r="J87" s="11">
        <v>66.0</v>
      </c>
      <c r="K87" s="12">
        <v>33.0</v>
      </c>
      <c r="L87" s="59">
        <v>172.0</v>
      </c>
      <c r="M87" s="60">
        <f t="shared" si="1"/>
        <v>259</v>
      </c>
      <c r="N87" s="60">
        <f t="shared" si="2"/>
        <v>66</v>
      </c>
      <c r="O87" s="60">
        <f t="shared" si="3"/>
        <v>98</v>
      </c>
      <c r="P87" s="60">
        <f t="shared" si="4"/>
        <v>106</v>
      </c>
      <c r="Q87" s="61">
        <f t="shared" si="5"/>
        <v>0.6748582231</v>
      </c>
      <c r="R87" s="61">
        <f t="shared" si="6"/>
        <v>0.6143667297</v>
      </c>
      <c r="S87" s="62">
        <f t="shared" si="7"/>
        <v>0.7095890411</v>
      </c>
      <c r="T87" s="27">
        <f t="shared" si="8"/>
        <v>0.7229020165</v>
      </c>
      <c r="U87" s="27">
        <f t="shared" si="9"/>
        <v>0.5948534414</v>
      </c>
      <c r="V87" s="27">
        <f t="shared" si="10"/>
        <v>-0.8974337717</v>
      </c>
      <c r="W87" s="27">
        <f t="shared" si="11"/>
        <v>-0.1216675039</v>
      </c>
      <c r="X87" s="27">
        <f t="shared" si="12"/>
        <v>1.756366012</v>
      </c>
      <c r="Y87" s="27">
        <f t="shared" si="13"/>
        <v>-0.675728067</v>
      </c>
      <c r="Z87" s="27"/>
    </row>
    <row r="88">
      <c r="A88" s="29">
        <v>1719.0</v>
      </c>
      <c r="B88" s="30">
        <v>777.0</v>
      </c>
      <c r="C88" s="31" t="s">
        <v>0</v>
      </c>
      <c r="D88" s="5">
        <v>10.0</v>
      </c>
      <c r="E88" s="6">
        <v>21.0</v>
      </c>
      <c r="F88" s="7">
        <v>8.0</v>
      </c>
      <c r="G88" s="8">
        <v>62.0</v>
      </c>
      <c r="H88" s="9">
        <v>157.0</v>
      </c>
      <c r="I88" s="10">
        <v>32.0</v>
      </c>
      <c r="J88" s="11">
        <v>15.0</v>
      </c>
      <c r="K88" s="12">
        <v>7.0</v>
      </c>
      <c r="L88" s="59">
        <v>53.0</v>
      </c>
      <c r="M88" s="60">
        <f t="shared" si="1"/>
        <v>62</v>
      </c>
      <c r="N88" s="60">
        <f t="shared" si="2"/>
        <v>15</v>
      </c>
      <c r="O88" s="60">
        <f t="shared" si="3"/>
        <v>32</v>
      </c>
      <c r="P88" s="60">
        <f t="shared" si="4"/>
        <v>25</v>
      </c>
      <c r="Q88" s="61">
        <f t="shared" si="5"/>
        <v>0.7014925373</v>
      </c>
      <c r="R88" s="61">
        <f t="shared" si="6"/>
        <v>0.5746268657</v>
      </c>
      <c r="S88" s="62">
        <f t="shared" si="7"/>
        <v>0.7126436782</v>
      </c>
      <c r="T88" s="27">
        <f t="shared" si="8"/>
        <v>0.71055059</v>
      </c>
      <c r="U88" s="27">
        <f t="shared" si="9"/>
        <v>0.5563757802</v>
      </c>
      <c r="V88" s="27">
        <f t="shared" si="10"/>
        <v>-0.9328523712</v>
      </c>
      <c r="W88" s="27">
        <f t="shared" si="11"/>
        <v>-0.1182887241</v>
      </c>
      <c r="X88" s="27">
        <f t="shared" si="12"/>
        <v>1.897737094</v>
      </c>
      <c r="Y88" s="27">
        <f t="shared" si="13"/>
        <v>-0.758933095</v>
      </c>
      <c r="Z88" s="27"/>
    </row>
    <row r="89">
      <c r="A89" s="29">
        <v>1750.0</v>
      </c>
      <c r="B89" s="30">
        <v>1554.0</v>
      </c>
      <c r="C89" s="31" t="s">
        <v>0</v>
      </c>
      <c r="D89" s="5">
        <v>9.0</v>
      </c>
      <c r="E89" s="6">
        <v>30.0</v>
      </c>
      <c r="F89" s="7">
        <v>21.0</v>
      </c>
      <c r="G89" s="8">
        <v>29.0</v>
      </c>
      <c r="H89" s="9">
        <v>198.0</v>
      </c>
      <c r="I89" s="10">
        <v>73.0</v>
      </c>
      <c r="J89" s="11">
        <v>5.0</v>
      </c>
      <c r="K89" s="12">
        <v>17.0</v>
      </c>
      <c r="L89" s="59">
        <v>73.0</v>
      </c>
      <c r="M89" s="60">
        <f t="shared" si="1"/>
        <v>29</v>
      </c>
      <c r="N89" s="60">
        <f t="shared" si="2"/>
        <v>5</v>
      </c>
      <c r="O89" s="60">
        <f t="shared" si="3"/>
        <v>73</v>
      </c>
      <c r="P89" s="60">
        <f t="shared" si="4"/>
        <v>47</v>
      </c>
      <c r="Q89" s="61">
        <f t="shared" si="5"/>
        <v>0.6623376623</v>
      </c>
      <c r="R89" s="61">
        <f t="shared" si="6"/>
        <v>0.2207792208</v>
      </c>
      <c r="S89" s="62">
        <f t="shared" si="7"/>
        <v>0.3815789474</v>
      </c>
      <c r="T89" s="27">
        <f t="shared" si="8"/>
        <v>0.4095715486</v>
      </c>
      <c r="U89" s="27">
        <f t="shared" si="9"/>
        <v>0.213766913</v>
      </c>
      <c r="V89" s="27">
        <f t="shared" si="10"/>
        <v>-0.8807837945</v>
      </c>
      <c r="W89" s="27">
        <f t="shared" si="11"/>
        <v>-0.04291133367</v>
      </c>
      <c r="X89" s="27">
        <f t="shared" si="12"/>
        <v>1.691799288</v>
      </c>
      <c r="Y89" s="27">
        <f t="shared" si="13"/>
        <v>-0.6388114307</v>
      </c>
      <c r="Z89" s="27"/>
    </row>
    <row r="90">
      <c r="A90" s="29">
        <v>1751.0</v>
      </c>
      <c r="B90" s="30">
        <v>1396.0</v>
      </c>
      <c r="C90" s="31" t="s">
        <v>0</v>
      </c>
      <c r="D90" s="5">
        <v>13.0</v>
      </c>
      <c r="E90" s="6">
        <v>40.0</v>
      </c>
      <c r="F90" s="7">
        <v>25.0</v>
      </c>
      <c r="G90" s="8">
        <v>40.0</v>
      </c>
      <c r="H90" s="9">
        <v>216.0</v>
      </c>
      <c r="I90" s="10">
        <v>67.0</v>
      </c>
      <c r="J90" s="11">
        <v>10.0</v>
      </c>
      <c r="K90" s="12">
        <v>27.0</v>
      </c>
      <c r="L90" s="59">
        <v>79.0</v>
      </c>
      <c r="M90" s="60">
        <f t="shared" si="1"/>
        <v>40</v>
      </c>
      <c r="N90" s="60">
        <f t="shared" si="2"/>
        <v>10</v>
      </c>
      <c r="O90" s="60">
        <f t="shared" si="3"/>
        <v>67</v>
      </c>
      <c r="P90" s="60">
        <f t="shared" si="4"/>
        <v>65</v>
      </c>
      <c r="Q90" s="61">
        <f t="shared" si="5"/>
        <v>0.5879120879</v>
      </c>
      <c r="R90" s="61">
        <f t="shared" si="6"/>
        <v>0.2747252747</v>
      </c>
      <c r="S90" s="62">
        <f t="shared" si="7"/>
        <v>0.380952381</v>
      </c>
      <c r="T90" s="27">
        <f t="shared" si="8"/>
        <v>0.3894986931</v>
      </c>
      <c r="U90" s="27">
        <f t="shared" si="9"/>
        <v>0.2659995524</v>
      </c>
      <c r="V90" s="27">
        <f t="shared" si="10"/>
        <v>-0.7818118598</v>
      </c>
      <c r="W90" s="27">
        <f t="shared" si="11"/>
        <v>-0.04739640167</v>
      </c>
      <c r="X90" s="27">
        <f t="shared" si="12"/>
        <v>1.332952629</v>
      </c>
      <c r="Y90" s="27">
        <f t="shared" si="13"/>
        <v>-0.4467571327</v>
      </c>
      <c r="Z90" s="27"/>
    </row>
    <row r="91">
      <c r="A91" s="29">
        <v>2003.0</v>
      </c>
      <c r="B91" s="30">
        <v>937.0</v>
      </c>
      <c r="C91" s="31" t="s">
        <v>0</v>
      </c>
      <c r="D91" s="5">
        <v>12.0</v>
      </c>
      <c r="E91" s="6">
        <v>20.0</v>
      </c>
      <c r="F91" s="7">
        <v>20.0</v>
      </c>
      <c r="G91" s="8">
        <v>25.0</v>
      </c>
      <c r="H91" s="9">
        <v>42.0</v>
      </c>
      <c r="I91" s="10">
        <v>16.0</v>
      </c>
      <c r="J91" s="11">
        <v>6.0</v>
      </c>
      <c r="K91" s="12">
        <v>9.0</v>
      </c>
      <c r="L91" s="59">
        <v>26.0</v>
      </c>
      <c r="M91" s="60">
        <f t="shared" si="1"/>
        <v>25</v>
      </c>
      <c r="N91" s="60">
        <f t="shared" si="2"/>
        <v>6</v>
      </c>
      <c r="O91" s="60">
        <f t="shared" si="3"/>
        <v>16</v>
      </c>
      <c r="P91" s="60">
        <f t="shared" si="4"/>
        <v>41</v>
      </c>
      <c r="Q91" s="61">
        <f t="shared" si="5"/>
        <v>0.4659090909</v>
      </c>
      <c r="R91" s="61">
        <f t="shared" si="6"/>
        <v>0.3522727273</v>
      </c>
      <c r="S91" s="62">
        <f t="shared" si="7"/>
        <v>0.3787878788</v>
      </c>
      <c r="T91" s="27">
        <f t="shared" si="8"/>
        <v>0.354640269</v>
      </c>
      <c r="U91" s="27">
        <f t="shared" si="9"/>
        <v>0.3410839715</v>
      </c>
      <c r="V91" s="27">
        <f t="shared" si="10"/>
        <v>-0.6195709535</v>
      </c>
      <c r="W91" s="27">
        <f t="shared" si="11"/>
        <v>-0.04816311544</v>
      </c>
      <c r="X91" s="27">
        <f t="shared" si="12"/>
        <v>0.8371288422</v>
      </c>
      <c r="Y91" s="27">
        <f t="shared" si="13"/>
        <v>-0.2223503818</v>
      </c>
      <c r="Z91" s="27"/>
    </row>
    <row r="92">
      <c r="A92" s="29">
        <v>2004.0</v>
      </c>
      <c r="B92" s="30">
        <v>1302.0</v>
      </c>
      <c r="C92" s="31" t="s">
        <v>0</v>
      </c>
      <c r="D92" s="5">
        <v>18.0</v>
      </c>
      <c r="E92" s="6">
        <v>34.0</v>
      </c>
      <c r="F92" s="7">
        <v>11.0</v>
      </c>
      <c r="G92" s="8">
        <v>47.0</v>
      </c>
      <c r="H92" s="9">
        <v>72.0</v>
      </c>
      <c r="I92" s="10">
        <v>25.0</v>
      </c>
      <c r="J92" s="11">
        <v>14.0</v>
      </c>
      <c r="K92" s="12">
        <v>7.0</v>
      </c>
      <c r="L92" s="59">
        <v>47.0</v>
      </c>
      <c r="M92" s="60">
        <f t="shared" si="1"/>
        <v>47</v>
      </c>
      <c r="N92" s="60">
        <f t="shared" si="2"/>
        <v>14</v>
      </c>
      <c r="O92" s="60">
        <f t="shared" si="3"/>
        <v>25</v>
      </c>
      <c r="P92" s="60">
        <f t="shared" si="4"/>
        <v>36</v>
      </c>
      <c r="Q92" s="61">
        <f t="shared" si="5"/>
        <v>0.5901639344</v>
      </c>
      <c r="R92" s="61">
        <f t="shared" si="6"/>
        <v>0.5</v>
      </c>
      <c r="S92" s="62">
        <f t="shared" si="7"/>
        <v>0.5662650602</v>
      </c>
      <c r="T92" s="27">
        <f t="shared" si="8"/>
        <v>0.5705057126</v>
      </c>
      <c r="U92" s="27">
        <f t="shared" si="9"/>
        <v>0.4841191854</v>
      </c>
      <c r="V92" s="27">
        <f t="shared" si="10"/>
        <v>-0.7848063897</v>
      </c>
      <c r="W92" s="27">
        <f t="shared" si="11"/>
        <v>-0.08659185341</v>
      </c>
      <c r="X92" s="27">
        <f t="shared" si="12"/>
        <v>1.343183251</v>
      </c>
      <c r="Y92" s="27">
        <f t="shared" si="13"/>
        <v>-0.4519103866</v>
      </c>
      <c r="Z92" s="27"/>
    </row>
    <row r="93">
      <c r="A93" s="29">
        <v>2005.0</v>
      </c>
      <c r="B93" s="30">
        <v>2026.0</v>
      </c>
      <c r="C93" s="31" t="s">
        <v>0</v>
      </c>
      <c r="D93" s="5">
        <v>21.0</v>
      </c>
      <c r="E93" s="6">
        <v>56.0</v>
      </c>
      <c r="F93" s="7">
        <v>47.0</v>
      </c>
      <c r="G93" s="8">
        <v>78.0</v>
      </c>
      <c r="H93" s="9">
        <v>114.0</v>
      </c>
      <c r="I93" s="10">
        <v>69.0</v>
      </c>
      <c r="J93" s="11">
        <v>29.0</v>
      </c>
      <c r="K93" s="12">
        <v>21.0</v>
      </c>
      <c r="L93" s="59">
        <v>72.0</v>
      </c>
      <c r="M93" s="60">
        <f t="shared" si="1"/>
        <v>78</v>
      </c>
      <c r="N93" s="60">
        <f t="shared" si="2"/>
        <v>29</v>
      </c>
      <c r="O93" s="60">
        <f t="shared" si="3"/>
        <v>69</v>
      </c>
      <c r="P93" s="60">
        <f t="shared" si="4"/>
        <v>89</v>
      </c>
      <c r="Q93" s="61">
        <f t="shared" si="5"/>
        <v>0.5547169811</v>
      </c>
      <c r="R93" s="61">
        <f t="shared" si="6"/>
        <v>0.4037735849</v>
      </c>
      <c r="S93" s="62">
        <f t="shared" si="7"/>
        <v>0.4670658683</v>
      </c>
      <c r="T93" s="27">
        <f t="shared" si="8"/>
        <v>0.4654690575</v>
      </c>
      <c r="U93" s="27">
        <f t="shared" si="9"/>
        <v>0.390949078</v>
      </c>
      <c r="V93" s="27">
        <f t="shared" si="10"/>
        <v>-0.7376686474</v>
      </c>
      <c r="W93" s="27">
        <f t="shared" si="11"/>
        <v>-0.06572698786</v>
      </c>
      <c r="X93" s="27">
        <f t="shared" si="12"/>
        <v>1.186677909</v>
      </c>
      <c r="Y93" s="27">
        <f t="shared" si="13"/>
        <v>-0.3752742005</v>
      </c>
      <c r="Z93" s="27"/>
    </row>
    <row r="94">
      <c r="A94" s="29">
        <v>2007.0</v>
      </c>
      <c r="B94" s="30">
        <v>592.0</v>
      </c>
      <c r="C94" s="31" t="s">
        <v>0</v>
      </c>
      <c r="D94" s="5">
        <v>10.0</v>
      </c>
      <c r="E94" s="6">
        <v>9.0</v>
      </c>
      <c r="F94" s="7">
        <v>17.0</v>
      </c>
      <c r="G94" s="8">
        <v>31.0</v>
      </c>
      <c r="H94" s="9">
        <v>39.0</v>
      </c>
      <c r="I94" s="10">
        <v>31.0</v>
      </c>
      <c r="J94" s="11">
        <v>8.0</v>
      </c>
      <c r="K94" s="12">
        <v>2.0</v>
      </c>
      <c r="L94" s="59">
        <v>13.0</v>
      </c>
      <c r="M94" s="60">
        <f t="shared" si="1"/>
        <v>31</v>
      </c>
      <c r="N94" s="60">
        <f t="shared" si="2"/>
        <v>8</v>
      </c>
      <c r="O94" s="60">
        <f t="shared" si="3"/>
        <v>31</v>
      </c>
      <c r="P94" s="60">
        <f t="shared" si="4"/>
        <v>29</v>
      </c>
      <c r="Q94" s="61">
        <f t="shared" si="5"/>
        <v>0.6262626263</v>
      </c>
      <c r="R94" s="61">
        <f t="shared" si="6"/>
        <v>0.3939393939</v>
      </c>
      <c r="S94" s="62">
        <f t="shared" si="7"/>
        <v>0.5166666667</v>
      </c>
      <c r="T94" s="27">
        <f t="shared" si="8"/>
        <v>0.5152451429</v>
      </c>
      <c r="U94" s="27">
        <f t="shared" si="9"/>
        <v>0.381427237</v>
      </c>
      <c r="V94" s="27">
        <f t="shared" si="10"/>
        <v>-0.8328108209</v>
      </c>
      <c r="W94" s="27">
        <f t="shared" si="11"/>
        <v>-0.07239695039</v>
      </c>
      <c r="X94" s="27">
        <f t="shared" si="12"/>
        <v>1.512526268</v>
      </c>
      <c r="Y94" s="27">
        <f t="shared" si="13"/>
        <v>-0.5400124972</v>
      </c>
      <c r="Z94" s="27"/>
    </row>
    <row r="95">
      <c r="A95" s="29">
        <v>2008.0</v>
      </c>
      <c r="B95" s="30">
        <v>3166.0</v>
      </c>
      <c r="C95" s="31" t="s">
        <v>0</v>
      </c>
      <c r="D95" s="5">
        <v>43.0</v>
      </c>
      <c r="E95" s="6">
        <v>43.0</v>
      </c>
      <c r="F95" s="7">
        <v>39.0</v>
      </c>
      <c r="G95" s="8">
        <v>106.0</v>
      </c>
      <c r="H95" s="9">
        <v>213.0</v>
      </c>
      <c r="I95" s="10">
        <v>70.0</v>
      </c>
      <c r="J95" s="11">
        <v>48.0</v>
      </c>
      <c r="K95" s="12">
        <v>34.0</v>
      </c>
      <c r="L95" s="59">
        <v>68.0</v>
      </c>
      <c r="M95" s="60">
        <f t="shared" si="1"/>
        <v>106</v>
      </c>
      <c r="N95" s="60">
        <f t="shared" si="2"/>
        <v>48</v>
      </c>
      <c r="O95" s="60">
        <f t="shared" si="3"/>
        <v>70</v>
      </c>
      <c r="P95" s="60">
        <f t="shared" si="4"/>
        <v>116</v>
      </c>
      <c r="Q95" s="61">
        <f t="shared" si="5"/>
        <v>0.5176470588</v>
      </c>
      <c r="R95" s="61">
        <f t="shared" si="6"/>
        <v>0.4529411765</v>
      </c>
      <c r="S95" s="62">
        <f t="shared" si="7"/>
        <v>0.4774774775</v>
      </c>
      <c r="T95" s="27">
        <f t="shared" si="8"/>
        <v>0.4763097722</v>
      </c>
      <c r="U95" s="27">
        <f t="shared" si="9"/>
        <v>0.4385550268</v>
      </c>
      <c r="V95" s="27">
        <f t="shared" si="10"/>
        <v>-0.6883726634</v>
      </c>
      <c r="W95" s="27">
        <f t="shared" si="11"/>
        <v>-0.06880340316</v>
      </c>
      <c r="X95" s="27">
        <f t="shared" si="12"/>
        <v>1.033373779</v>
      </c>
      <c r="Y95" s="27">
        <f t="shared" si="13"/>
        <v>-0.3049548735</v>
      </c>
      <c r="Z95" s="27"/>
    </row>
    <row r="96">
      <c r="A96" s="29">
        <v>2009.0</v>
      </c>
      <c r="B96" s="30">
        <v>1664.0</v>
      </c>
      <c r="C96" s="31" t="s">
        <v>0</v>
      </c>
      <c r="D96" s="5">
        <v>15.0</v>
      </c>
      <c r="E96" s="6">
        <v>23.0</v>
      </c>
      <c r="F96" s="7">
        <v>15.0</v>
      </c>
      <c r="G96" s="8">
        <v>20.0</v>
      </c>
      <c r="H96" s="9">
        <v>71.0</v>
      </c>
      <c r="I96" s="10">
        <v>29.0</v>
      </c>
      <c r="J96" s="11">
        <v>9.0</v>
      </c>
      <c r="K96" s="12">
        <v>4.0</v>
      </c>
      <c r="L96" s="59">
        <v>38.0</v>
      </c>
      <c r="M96" s="60">
        <f t="shared" si="1"/>
        <v>20</v>
      </c>
      <c r="N96" s="60">
        <f t="shared" si="2"/>
        <v>9</v>
      </c>
      <c r="O96" s="60">
        <f t="shared" si="3"/>
        <v>29</v>
      </c>
      <c r="P96" s="60">
        <f t="shared" si="4"/>
        <v>34</v>
      </c>
      <c r="Q96" s="61">
        <f t="shared" si="5"/>
        <v>0.5326086957</v>
      </c>
      <c r="R96" s="61">
        <f t="shared" si="6"/>
        <v>0.3152173913</v>
      </c>
      <c r="S96" s="62">
        <f t="shared" si="7"/>
        <v>0.3703703704</v>
      </c>
      <c r="T96" s="27">
        <f t="shared" si="8"/>
        <v>0.3759856506</v>
      </c>
      <c r="U96" s="27">
        <f t="shared" si="9"/>
        <v>0.3052055734</v>
      </c>
      <c r="V96" s="27">
        <f t="shared" si="10"/>
        <v>-0.70826881</v>
      </c>
      <c r="W96" s="27">
        <f t="shared" si="11"/>
        <v>-0.04926662233</v>
      </c>
      <c r="X96" s="27">
        <f t="shared" si="12"/>
        <v>1.093972592</v>
      </c>
      <c r="Y96" s="27">
        <f t="shared" si="13"/>
        <v>-0.3321689885</v>
      </c>
      <c r="Z96" s="27"/>
    </row>
    <row r="97">
      <c r="A97" s="29">
        <v>2011.0</v>
      </c>
      <c r="B97" s="30">
        <v>1367.0</v>
      </c>
      <c r="C97" s="31" t="s">
        <v>0</v>
      </c>
      <c r="D97" s="5">
        <v>7.0</v>
      </c>
      <c r="E97" s="6">
        <v>21.0</v>
      </c>
      <c r="F97" s="7">
        <v>22.0</v>
      </c>
      <c r="G97" s="8">
        <v>25.0</v>
      </c>
      <c r="H97" s="9">
        <v>102.0</v>
      </c>
      <c r="I97" s="10">
        <v>27.0</v>
      </c>
      <c r="J97" s="11">
        <v>17.0</v>
      </c>
      <c r="K97" s="12">
        <v>11.0</v>
      </c>
      <c r="L97" s="59">
        <v>45.0</v>
      </c>
      <c r="M97" s="60">
        <f t="shared" si="1"/>
        <v>25</v>
      </c>
      <c r="N97" s="60">
        <f t="shared" si="2"/>
        <v>17</v>
      </c>
      <c r="O97" s="60">
        <f t="shared" si="3"/>
        <v>27</v>
      </c>
      <c r="P97" s="60">
        <f t="shared" si="4"/>
        <v>40</v>
      </c>
      <c r="Q97" s="61">
        <f t="shared" si="5"/>
        <v>0.4770642202</v>
      </c>
      <c r="R97" s="61">
        <f t="shared" si="6"/>
        <v>0.3853211009</v>
      </c>
      <c r="S97" s="62">
        <f t="shared" si="7"/>
        <v>0.3846153846</v>
      </c>
      <c r="T97" s="27">
        <f t="shared" si="8"/>
        <v>0.3902347184</v>
      </c>
      <c r="U97" s="27">
        <f t="shared" si="9"/>
        <v>0.373082675</v>
      </c>
      <c r="V97" s="27">
        <f t="shared" si="10"/>
        <v>-0.6344051652</v>
      </c>
      <c r="W97" s="27">
        <f t="shared" si="11"/>
        <v>-0.05394286433</v>
      </c>
      <c r="X97" s="27">
        <f t="shared" si="12"/>
        <v>0.8776950065</v>
      </c>
      <c r="Y97" s="27">
        <f t="shared" si="13"/>
        <v>-0.2387068396</v>
      </c>
      <c r="Z97" s="27"/>
    </row>
    <row r="98">
      <c r="A98" s="29">
        <v>2013.0</v>
      </c>
      <c r="B98" s="30">
        <v>1064.0</v>
      </c>
      <c r="C98" s="31" t="s">
        <v>0</v>
      </c>
      <c r="D98" s="5">
        <v>5.0</v>
      </c>
      <c r="E98" s="6">
        <v>17.0</v>
      </c>
      <c r="F98" s="7">
        <v>4.0</v>
      </c>
      <c r="G98" s="8">
        <v>15.0</v>
      </c>
      <c r="H98" s="9">
        <v>35.0</v>
      </c>
      <c r="I98" s="10">
        <v>6.0</v>
      </c>
      <c r="J98" s="11">
        <v>7.0</v>
      </c>
      <c r="K98" s="12">
        <v>4.0</v>
      </c>
      <c r="L98" s="59">
        <v>28.0</v>
      </c>
      <c r="M98" s="60">
        <f t="shared" si="1"/>
        <v>15</v>
      </c>
      <c r="N98" s="60">
        <f t="shared" si="2"/>
        <v>7</v>
      </c>
      <c r="O98" s="60">
        <f t="shared" si="3"/>
        <v>6</v>
      </c>
      <c r="P98" s="60">
        <f t="shared" si="4"/>
        <v>13</v>
      </c>
      <c r="Q98" s="61">
        <f t="shared" si="5"/>
        <v>0.512195122</v>
      </c>
      <c r="R98" s="61">
        <f t="shared" si="6"/>
        <v>0.5365853659</v>
      </c>
      <c r="S98" s="62">
        <f t="shared" si="7"/>
        <v>0.5357142857</v>
      </c>
      <c r="T98" s="27">
        <f t="shared" si="8"/>
        <v>0.5405816406</v>
      </c>
      <c r="U98" s="27">
        <f t="shared" si="9"/>
        <v>0.5195425404</v>
      </c>
      <c r="V98" s="27">
        <f t="shared" si="10"/>
        <v>-0.6811226187</v>
      </c>
      <c r="W98" s="27">
        <f t="shared" si="11"/>
        <v>-0.0806507903</v>
      </c>
      <c r="X98" s="27">
        <f t="shared" si="12"/>
        <v>1.011721111</v>
      </c>
      <c r="Y98" s="27">
        <f t="shared" si="13"/>
        <v>-0.2954205075</v>
      </c>
      <c r="Z98" s="27"/>
    </row>
    <row r="99">
      <c r="A99" s="29">
        <v>2014.0</v>
      </c>
      <c r="B99" s="30">
        <v>2933.0</v>
      </c>
      <c r="C99" s="31" t="s">
        <v>0</v>
      </c>
      <c r="D99" s="5">
        <v>19.0</v>
      </c>
      <c r="E99" s="6">
        <v>32.0</v>
      </c>
      <c r="F99" s="7">
        <v>20.0</v>
      </c>
      <c r="G99" s="8">
        <v>48.0</v>
      </c>
      <c r="H99" s="9">
        <v>133.0</v>
      </c>
      <c r="I99" s="10">
        <v>37.0</v>
      </c>
      <c r="J99" s="11">
        <v>21.0</v>
      </c>
      <c r="K99" s="12">
        <v>21.0</v>
      </c>
      <c r="L99" s="59">
        <v>91.0</v>
      </c>
      <c r="M99" s="60">
        <f t="shared" si="1"/>
        <v>48</v>
      </c>
      <c r="N99" s="60">
        <f t="shared" si="2"/>
        <v>21</v>
      </c>
      <c r="O99" s="60">
        <f t="shared" si="3"/>
        <v>37</v>
      </c>
      <c r="P99" s="60">
        <f t="shared" si="4"/>
        <v>60</v>
      </c>
      <c r="Q99" s="61">
        <f t="shared" si="5"/>
        <v>0.5120481928</v>
      </c>
      <c r="R99" s="61">
        <f t="shared" si="6"/>
        <v>0.4156626506</v>
      </c>
      <c r="S99" s="62">
        <f t="shared" si="7"/>
        <v>0.4444444444</v>
      </c>
      <c r="T99" s="27">
        <f t="shared" si="8"/>
        <v>0.4415618715</v>
      </c>
      <c r="U99" s="27">
        <f t="shared" si="9"/>
        <v>0.4024605276</v>
      </c>
      <c r="V99" s="27">
        <f t="shared" si="10"/>
        <v>-0.6809272307</v>
      </c>
      <c r="W99" s="27">
        <f t="shared" si="11"/>
        <v>-0.0624577314</v>
      </c>
      <c r="X99" s="27">
        <f t="shared" si="12"/>
        <v>1.011140746</v>
      </c>
      <c r="Y99" s="27">
        <f t="shared" si="13"/>
        <v>-0.295166346</v>
      </c>
      <c r="Z99" s="27"/>
    </row>
    <row r="100">
      <c r="A100" s="29">
        <v>2015.0</v>
      </c>
      <c r="B100" s="30">
        <v>2515.0</v>
      </c>
      <c r="C100" s="31" t="s">
        <v>0</v>
      </c>
      <c r="D100" s="5">
        <v>8.0</v>
      </c>
      <c r="E100" s="6">
        <v>36.0</v>
      </c>
      <c r="F100" s="7">
        <v>19.0</v>
      </c>
      <c r="G100" s="8">
        <v>37.0</v>
      </c>
      <c r="H100" s="9">
        <v>106.0</v>
      </c>
      <c r="I100" s="10">
        <v>43.0</v>
      </c>
      <c r="J100" s="11">
        <v>21.0</v>
      </c>
      <c r="K100" s="12">
        <v>23.0</v>
      </c>
      <c r="L100" s="59">
        <v>47.0</v>
      </c>
      <c r="M100" s="60">
        <f t="shared" si="1"/>
        <v>37</v>
      </c>
      <c r="N100" s="60">
        <f t="shared" si="2"/>
        <v>21</v>
      </c>
      <c r="O100" s="60">
        <f t="shared" si="3"/>
        <v>43</v>
      </c>
      <c r="P100" s="60">
        <f t="shared" si="4"/>
        <v>50</v>
      </c>
      <c r="Q100" s="61">
        <f t="shared" si="5"/>
        <v>0.5298013245</v>
      </c>
      <c r="R100" s="61">
        <f t="shared" si="6"/>
        <v>0.3841059603</v>
      </c>
      <c r="S100" s="62">
        <f t="shared" si="7"/>
        <v>0.4252873563</v>
      </c>
      <c r="T100" s="27">
        <f t="shared" si="8"/>
        <v>0.4296917433</v>
      </c>
      <c r="U100" s="27">
        <f t="shared" si="9"/>
        <v>0.3719061292</v>
      </c>
      <c r="V100" s="27">
        <f t="shared" si="10"/>
        <v>-0.7045355375</v>
      </c>
      <c r="W100" s="27">
        <f t="shared" si="11"/>
        <v>-0.05971706453</v>
      </c>
      <c r="X100" s="27">
        <f t="shared" si="12"/>
        <v>1.082470365</v>
      </c>
      <c r="Y100" s="27">
        <f t="shared" si="13"/>
        <v>-0.3269440552</v>
      </c>
      <c r="Z100" s="27"/>
    </row>
    <row r="101">
      <c r="A101" s="29">
        <v>2021.0</v>
      </c>
      <c r="B101" s="30">
        <v>3158.0</v>
      </c>
      <c r="C101" s="31" t="s">
        <v>0</v>
      </c>
      <c r="D101" s="5">
        <v>24.0</v>
      </c>
      <c r="E101" s="6">
        <v>41.0</v>
      </c>
      <c r="F101" s="7">
        <v>18.0</v>
      </c>
      <c r="G101" s="8">
        <v>47.0</v>
      </c>
      <c r="H101" s="9">
        <v>128.0</v>
      </c>
      <c r="I101" s="10">
        <v>42.0</v>
      </c>
      <c r="J101" s="11">
        <v>23.0</v>
      </c>
      <c r="K101" s="12">
        <v>17.0</v>
      </c>
      <c r="L101" s="59">
        <v>67.0</v>
      </c>
      <c r="M101" s="60">
        <f t="shared" si="1"/>
        <v>47</v>
      </c>
      <c r="N101" s="60">
        <f t="shared" si="2"/>
        <v>23</v>
      </c>
      <c r="O101" s="60">
        <f t="shared" si="3"/>
        <v>42</v>
      </c>
      <c r="P101" s="60">
        <f t="shared" si="4"/>
        <v>59</v>
      </c>
      <c r="Q101" s="61">
        <f t="shared" si="5"/>
        <v>0.5204678363</v>
      </c>
      <c r="R101" s="61">
        <f t="shared" si="6"/>
        <v>0.4093567251</v>
      </c>
      <c r="S101" s="62">
        <f t="shared" si="7"/>
        <v>0.4433962264</v>
      </c>
      <c r="T101" s="27">
        <f t="shared" si="8"/>
        <v>0.4429206651</v>
      </c>
      <c r="U101" s="27">
        <f t="shared" si="9"/>
        <v>0.3963548886</v>
      </c>
      <c r="V101" s="27">
        <f t="shared" si="10"/>
        <v>-0.6921237638</v>
      </c>
      <c r="W101" s="27">
        <f t="shared" si="11"/>
        <v>-0.06252161549</v>
      </c>
      <c r="X101" s="27">
        <f t="shared" si="12"/>
        <v>1.044666645</v>
      </c>
      <c r="Y101" s="27">
        <f t="shared" si="13"/>
        <v>-0.3099673959</v>
      </c>
      <c r="Z101" s="27"/>
    </row>
    <row r="102">
      <c r="A102" s="29">
        <v>2023.0</v>
      </c>
      <c r="B102" s="30">
        <v>1285.0</v>
      </c>
      <c r="C102" s="31" t="s">
        <v>0</v>
      </c>
      <c r="D102" s="5">
        <v>16.0</v>
      </c>
      <c r="E102" s="6">
        <v>16.0</v>
      </c>
      <c r="F102" s="7">
        <v>6.0</v>
      </c>
      <c r="G102" s="8">
        <v>25.0</v>
      </c>
      <c r="H102" s="9">
        <v>63.0</v>
      </c>
      <c r="I102" s="10">
        <v>14.0</v>
      </c>
      <c r="J102" s="11">
        <v>17.0</v>
      </c>
      <c r="K102" s="12">
        <v>7.0</v>
      </c>
      <c r="L102" s="59">
        <v>22.0</v>
      </c>
      <c r="M102" s="60">
        <f t="shared" si="1"/>
        <v>25</v>
      </c>
      <c r="N102" s="60">
        <f t="shared" si="2"/>
        <v>17</v>
      </c>
      <c r="O102" s="60">
        <f t="shared" si="3"/>
        <v>14</v>
      </c>
      <c r="P102" s="60">
        <f t="shared" si="4"/>
        <v>29</v>
      </c>
      <c r="Q102" s="61">
        <f t="shared" si="5"/>
        <v>0.4588235294</v>
      </c>
      <c r="R102" s="61">
        <f t="shared" si="6"/>
        <v>0.4941176471</v>
      </c>
      <c r="S102" s="62">
        <f t="shared" si="7"/>
        <v>0.462962963</v>
      </c>
      <c r="T102" s="27">
        <f t="shared" si="8"/>
        <v>0.4677591111</v>
      </c>
      <c r="U102" s="27">
        <f t="shared" si="9"/>
        <v>0.4784236656</v>
      </c>
      <c r="V102" s="27">
        <f t="shared" si="10"/>
        <v>-0.6101484971</v>
      </c>
      <c r="W102" s="27">
        <f t="shared" si="11"/>
        <v>-0.06652891049</v>
      </c>
      <c r="X102" s="27">
        <f t="shared" si="12"/>
        <v>0.8118602885</v>
      </c>
      <c r="Y102" s="27">
        <f t="shared" si="13"/>
        <v>-0.2123593414</v>
      </c>
      <c r="Z102" s="27"/>
    </row>
    <row r="103">
      <c r="A103" s="29">
        <v>2025.0</v>
      </c>
      <c r="B103" s="30">
        <v>1855.0</v>
      </c>
      <c r="C103" s="31" t="s">
        <v>0</v>
      </c>
      <c r="D103" s="5">
        <v>13.0</v>
      </c>
      <c r="E103" s="6">
        <v>24.0</v>
      </c>
      <c r="F103" s="7">
        <v>14.0</v>
      </c>
      <c r="G103" s="8">
        <v>38.0</v>
      </c>
      <c r="H103" s="9">
        <v>81.0</v>
      </c>
      <c r="I103" s="10">
        <v>16.0</v>
      </c>
      <c r="J103" s="11">
        <v>13.0</v>
      </c>
      <c r="K103" s="12">
        <v>12.0</v>
      </c>
      <c r="L103" s="59">
        <v>45.0</v>
      </c>
      <c r="M103" s="60">
        <f t="shared" si="1"/>
        <v>38</v>
      </c>
      <c r="N103" s="60">
        <f t="shared" si="2"/>
        <v>13</v>
      </c>
      <c r="O103" s="60">
        <f t="shared" si="3"/>
        <v>16</v>
      </c>
      <c r="P103" s="60">
        <f t="shared" si="4"/>
        <v>39</v>
      </c>
      <c r="Q103" s="61">
        <f t="shared" si="5"/>
        <v>0.5094339623</v>
      </c>
      <c r="R103" s="61">
        <f t="shared" si="6"/>
        <v>0.4811320755</v>
      </c>
      <c r="S103" s="62">
        <f t="shared" si="7"/>
        <v>0.4935064935</v>
      </c>
      <c r="T103" s="27">
        <f t="shared" si="8"/>
        <v>0.4931594759</v>
      </c>
      <c r="U103" s="27">
        <f t="shared" si="9"/>
        <v>0.4658505369</v>
      </c>
      <c r="V103" s="27">
        <f t="shared" si="10"/>
        <v>-0.6774507987</v>
      </c>
      <c r="W103" s="27">
        <f t="shared" si="11"/>
        <v>-0.07192610964</v>
      </c>
      <c r="X103" s="27">
        <f t="shared" si="12"/>
        <v>1.000842468</v>
      </c>
      <c r="Y103" s="27">
        <f t="shared" si="13"/>
        <v>-0.2906685269</v>
      </c>
      <c r="Z103" s="27"/>
    </row>
    <row r="104">
      <c r="A104" s="29">
        <v>2028.0</v>
      </c>
      <c r="B104" s="30">
        <v>2598.0</v>
      </c>
      <c r="C104" s="31" t="s">
        <v>0</v>
      </c>
      <c r="D104" s="5">
        <v>32.0</v>
      </c>
      <c r="E104" s="6">
        <v>35.0</v>
      </c>
      <c r="F104" s="7">
        <v>22.0</v>
      </c>
      <c r="G104" s="8">
        <v>62.0</v>
      </c>
      <c r="H104" s="9">
        <v>112.0</v>
      </c>
      <c r="I104" s="10">
        <v>40.0</v>
      </c>
      <c r="J104" s="11">
        <v>15.0</v>
      </c>
      <c r="K104" s="12">
        <v>14.0</v>
      </c>
      <c r="L104" s="59">
        <v>39.0</v>
      </c>
      <c r="M104" s="60">
        <f t="shared" si="1"/>
        <v>62</v>
      </c>
      <c r="N104" s="60">
        <f t="shared" si="2"/>
        <v>15</v>
      </c>
      <c r="O104" s="60">
        <f t="shared" si="3"/>
        <v>40</v>
      </c>
      <c r="P104" s="60">
        <f t="shared" si="4"/>
        <v>68</v>
      </c>
      <c r="Q104" s="61">
        <f t="shared" si="5"/>
        <v>0.5513513514</v>
      </c>
      <c r="R104" s="61">
        <f t="shared" si="6"/>
        <v>0.4162162162</v>
      </c>
      <c r="S104" s="62">
        <f t="shared" si="7"/>
        <v>0.4769230769</v>
      </c>
      <c r="T104" s="27">
        <f t="shared" si="8"/>
        <v>0.4728109573</v>
      </c>
      <c r="U104" s="27">
        <f t="shared" si="9"/>
        <v>0.4029965111</v>
      </c>
      <c r="V104" s="27">
        <f t="shared" si="10"/>
        <v>-0.7331929965</v>
      </c>
      <c r="W104" s="27">
        <f t="shared" si="11"/>
        <v>-0.06734134797</v>
      </c>
      <c r="X104" s="27">
        <f t="shared" si="12"/>
        <v>1.172321751</v>
      </c>
      <c r="Y104" s="27">
        <f t="shared" si="13"/>
        <v>-0.3684848662</v>
      </c>
      <c r="Z104" s="27"/>
    </row>
    <row r="105">
      <c r="A105" s="29">
        <v>2030.0</v>
      </c>
      <c r="B105" s="30">
        <v>1415.0</v>
      </c>
      <c r="C105" s="31" t="s">
        <v>0</v>
      </c>
      <c r="D105" s="5">
        <v>22.0</v>
      </c>
      <c r="E105" s="6">
        <v>17.0</v>
      </c>
      <c r="F105" s="7">
        <v>12.0</v>
      </c>
      <c r="G105" s="8">
        <v>24.0</v>
      </c>
      <c r="H105" s="9">
        <v>51.0</v>
      </c>
      <c r="I105" s="10">
        <v>15.0</v>
      </c>
      <c r="J105" s="11">
        <v>11.0</v>
      </c>
      <c r="K105" s="12">
        <v>12.0</v>
      </c>
      <c r="L105" s="59">
        <v>29.0</v>
      </c>
      <c r="M105" s="60">
        <f t="shared" si="1"/>
        <v>24</v>
      </c>
      <c r="N105" s="60">
        <f t="shared" si="2"/>
        <v>11</v>
      </c>
      <c r="O105" s="60">
        <f t="shared" si="3"/>
        <v>15</v>
      </c>
      <c r="P105" s="60">
        <f t="shared" si="4"/>
        <v>46</v>
      </c>
      <c r="Q105" s="61">
        <f t="shared" si="5"/>
        <v>0.40625</v>
      </c>
      <c r="R105" s="61">
        <f t="shared" si="6"/>
        <v>0.3645833333</v>
      </c>
      <c r="S105" s="62">
        <f t="shared" si="7"/>
        <v>0.3428571429</v>
      </c>
      <c r="T105" s="27">
        <f t="shared" si="8"/>
        <v>0.3248787493</v>
      </c>
      <c r="U105" s="27">
        <f t="shared" si="9"/>
        <v>0.3530035727</v>
      </c>
      <c r="V105" s="27">
        <f t="shared" si="10"/>
        <v>-0.5402356485</v>
      </c>
      <c r="W105" s="27">
        <f t="shared" si="11"/>
        <v>-0.04346348545</v>
      </c>
      <c r="X105" s="27">
        <f t="shared" si="12"/>
        <v>0.6364681623</v>
      </c>
      <c r="Y105" s="27">
        <f t="shared" si="13"/>
        <v>-0.1474057578</v>
      </c>
      <c r="Z105" s="27"/>
    </row>
    <row r="106">
      <c r="A106" s="29">
        <v>2032.0</v>
      </c>
      <c r="B106" s="30">
        <v>1221.0</v>
      </c>
      <c r="C106" s="31" t="s">
        <v>0</v>
      </c>
      <c r="D106" s="5">
        <v>10.0</v>
      </c>
      <c r="E106" s="6">
        <v>13.0</v>
      </c>
      <c r="F106" s="7">
        <v>9.0</v>
      </c>
      <c r="G106" s="8">
        <v>25.0</v>
      </c>
      <c r="H106" s="9">
        <v>44.0</v>
      </c>
      <c r="I106" s="10">
        <v>21.0</v>
      </c>
      <c r="J106" s="11">
        <v>6.0</v>
      </c>
      <c r="K106" s="12">
        <v>8.0</v>
      </c>
      <c r="L106" s="59">
        <v>37.0</v>
      </c>
      <c r="M106" s="60">
        <f t="shared" si="1"/>
        <v>25</v>
      </c>
      <c r="N106" s="60">
        <f t="shared" si="2"/>
        <v>6</v>
      </c>
      <c r="O106" s="60">
        <f t="shared" si="3"/>
        <v>21</v>
      </c>
      <c r="P106" s="60">
        <f t="shared" si="4"/>
        <v>27</v>
      </c>
      <c r="Q106" s="61">
        <f t="shared" si="5"/>
        <v>0.582278481</v>
      </c>
      <c r="R106" s="61">
        <f t="shared" si="6"/>
        <v>0.3924050633</v>
      </c>
      <c r="S106" s="62">
        <f t="shared" si="7"/>
        <v>0.4807692308</v>
      </c>
      <c r="T106" s="27">
        <f t="shared" si="8"/>
        <v>0.4785756414</v>
      </c>
      <c r="U106" s="27">
        <f t="shared" si="9"/>
        <v>0.3799416392</v>
      </c>
      <c r="V106" s="27">
        <f t="shared" si="10"/>
        <v>-0.7743202284</v>
      </c>
      <c r="W106" s="27">
        <f t="shared" si="11"/>
        <v>-0.06705014297</v>
      </c>
      <c r="X106" s="27">
        <f t="shared" si="12"/>
        <v>1.307529262</v>
      </c>
      <c r="Y106" s="27">
        <f t="shared" si="13"/>
        <v>-0.4340367942</v>
      </c>
      <c r="Z106" s="27"/>
    </row>
    <row r="107">
      <c r="A107" s="29">
        <v>2033.0</v>
      </c>
      <c r="B107" s="30">
        <v>2326.0</v>
      </c>
      <c r="C107" s="31" t="s">
        <v>0</v>
      </c>
      <c r="D107" s="5">
        <v>25.0</v>
      </c>
      <c r="E107" s="6">
        <v>28.0</v>
      </c>
      <c r="F107" s="7">
        <v>30.0</v>
      </c>
      <c r="G107" s="8">
        <v>63.0</v>
      </c>
      <c r="H107" s="9">
        <v>127.0</v>
      </c>
      <c r="I107" s="10">
        <v>55.0</v>
      </c>
      <c r="J107" s="11">
        <v>22.0</v>
      </c>
      <c r="K107" s="12">
        <v>22.0</v>
      </c>
      <c r="L107" s="59">
        <v>84.0</v>
      </c>
      <c r="M107" s="60">
        <f t="shared" si="1"/>
        <v>63</v>
      </c>
      <c r="N107" s="60">
        <f t="shared" si="2"/>
        <v>22</v>
      </c>
      <c r="O107" s="60">
        <f t="shared" si="3"/>
        <v>55</v>
      </c>
      <c r="P107" s="60">
        <f t="shared" si="4"/>
        <v>77</v>
      </c>
      <c r="Q107" s="61">
        <f t="shared" si="5"/>
        <v>0.5437788018</v>
      </c>
      <c r="R107" s="61">
        <f t="shared" si="6"/>
        <v>0.3917050691</v>
      </c>
      <c r="S107" s="62">
        <f t="shared" si="7"/>
        <v>0.45</v>
      </c>
      <c r="T107" s="27">
        <f t="shared" si="8"/>
        <v>0.4469784724</v>
      </c>
      <c r="U107" s="27">
        <f t="shared" si="9"/>
        <v>0.379263878</v>
      </c>
      <c r="V107" s="27">
        <f t="shared" si="10"/>
        <v>-0.7231229382</v>
      </c>
      <c r="W107" s="27">
        <f t="shared" si="11"/>
        <v>-0.06250515416</v>
      </c>
      <c r="X107" s="27">
        <f t="shared" si="12"/>
        <v>1.140340327</v>
      </c>
      <c r="Y107" s="27">
        <f t="shared" si="13"/>
        <v>-0.3535095464</v>
      </c>
      <c r="Z107" s="27"/>
    </row>
    <row r="108">
      <c r="A108" s="29">
        <v>2036.0</v>
      </c>
      <c r="B108" s="30">
        <v>2399.0</v>
      </c>
      <c r="C108" s="31" t="s">
        <v>0</v>
      </c>
      <c r="D108" s="5">
        <v>17.0</v>
      </c>
      <c r="E108" s="6">
        <v>48.0</v>
      </c>
      <c r="F108" s="7">
        <v>19.0</v>
      </c>
      <c r="G108" s="8">
        <v>81.0</v>
      </c>
      <c r="H108" s="9">
        <v>175.0</v>
      </c>
      <c r="I108" s="10">
        <v>26.0</v>
      </c>
      <c r="J108" s="11">
        <v>27.0</v>
      </c>
      <c r="K108" s="12">
        <v>27.0</v>
      </c>
      <c r="L108" s="59">
        <v>70.0</v>
      </c>
      <c r="M108" s="60">
        <f t="shared" si="1"/>
        <v>81</v>
      </c>
      <c r="N108" s="60">
        <f t="shared" si="2"/>
        <v>27</v>
      </c>
      <c r="O108" s="60">
        <f t="shared" si="3"/>
        <v>26</v>
      </c>
      <c r="P108" s="60">
        <f t="shared" si="4"/>
        <v>63</v>
      </c>
      <c r="Q108" s="61">
        <f t="shared" si="5"/>
        <v>0.5431472081</v>
      </c>
      <c r="R108" s="61">
        <f t="shared" si="6"/>
        <v>0.5482233503</v>
      </c>
      <c r="S108" s="62">
        <f t="shared" si="7"/>
        <v>0.5625</v>
      </c>
      <c r="T108" s="27">
        <f t="shared" si="8"/>
        <v>0.5730739679</v>
      </c>
      <c r="U108" s="27">
        <f t="shared" si="9"/>
        <v>0.5308108835</v>
      </c>
      <c r="V108" s="27">
        <f t="shared" si="10"/>
        <v>-0.722283038</v>
      </c>
      <c r="W108" s="27">
        <f t="shared" si="11"/>
        <v>-0.08737947804</v>
      </c>
      <c r="X108" s="27">
        <f t="shared" si="12"/>
        <v>1.137692877</v>
      </c>
      <c r="Y108" s="27">
        <f t="shared" si="13"/>
        <v>-0.352279183</v>
      </c>
      <c r="Z108" s="27"/>
    </row>
    <row r="109">
      <c r="A109" s="29">
        <v>2037.0</v>
      </c>
      <c r="B109" s="30">
        <v>3357.0</v>
      </c>
      <c r="C109" s="31" t="s">
        <v>0</v>
      </c>
      <c r="D109" s="5">
        <v>84.0</v>
      </c>
      <c r="E109" s="6">
        <v>69.0</v>
      </c>
      <c r="F109" s="7">
        <v>68.0</v>
      </c>
      <c r="G109" s="8">
        <v>151.0</v>
      </c>
      <c r="H109" s="9">
        <v>250.0</v>
      </c>
      <c r="I109" s="10">
        <v>60.0</v>
      </c>
      <c r="J109" s="11">
        <v>48.0</v>
      </c>
      <c r="K109" s="12">
        <v>41.0</v>
      </c>
      <c r="L109" s="59">
        <v>103.0</v>
      </c>
      <c r="M109" s="60">
        <f t="shared" si="1"/>
        <v>151</v>
      </c>
      <c r="N109" s="60">
        <f t="shared" si="2"/>
        <v>48</v>
      </c>
      <c r="O109" s="60">
        <f t="shared" si="3"/>
        <v>60</v>
      </c>
      <c r="P109" s="60">
        <f t="shared" si="4"/>
        <v>193</v>
      </c>
      <c r="Q109" s="61">
        <f t="shared" si="5"/>
        <v>0.4668141593</v>
      </c>
      <c r="R109" s="61">
        <f t="shared" si="6"/>
        <v>0.4402654867</v>
      </c>
      <c r="S109" s="62">
        <f t="shared" si="7"/>
        <v>0.4389534884</v>
      </c>
      <c r="T109" s="27">
        <f t="shared" si="8"/>
        <v>0.4284444924</v>
      </c>
      <c r="U109" s="27">
        <f t="shared" si="9"/>
        <v>0.4262819376</v>
      </c>
      <c r="V109" s="27">
        <f t="shared" si="10"/>
        <v>-0.6207745232</v>
      </c>
      <c r="W109" s="27">
        <f t="shared" si="11"/>
        <v>-0.06031051367</v>
      </c>
      <c r="X109" s="27">
        <f t="shared" si="12"/>
        <v>0.8403843904</v>
      </c>
      <c r="Y109" s="27">
        <f t="shared" si="13"/>
        <v>-0.2236487048</v>
      </c>
      <c r="Z109" s="27"/>
    </row>
    <row r="110">
      <c r="A110" s="29">
        <v>2045.0</v>
      </c>
      <c r="B110" s="30">
        <v>454.0</v>
      </c>
      <c r="C110" s="31" t="s">
        <v>0</v>
      </c>
      <c r="D110" s="5">
        <v>10.0</v>
      </c>
      <c r="E110" s="6">
        <v>5.0</v>
      </c>
      <c r="F110" s="7">
        <v>2.0</v>
      </c>
      <c r="G110" s="8">
        <v>18.0</v>
      </c>
      <c r="H110" s="9">
        <v>40.0</v>
      </c>
      <c r="I110" s="10">
        <v>16.0</v>
      </c>
      <c r="J110" s="11">
        <v>8.0</v>
      </c>
      <c r="K110" s="12">
        <v>0.0</v>
      </c>
      <c r="L110" s="59">
        <v>20.0</v>
      </c>
      <c r="M110" s="60">
        <f t="shared" si="1"/>
        <v>18</v>
      </c>
      <c r="N110" s="60">
        <f t="shared" si="2"/>
        <v>8</v>
      </c>
      <c r="O110" s="60">
        <f t="shared" si="3"/>
        <v>16</v>
      </c>
      <c r="P110" s="60">
        <f t="shared" si="4"/>
        <v>12</v>
      </c>
      <c r="Q110" s="61">
        <f t="shared" si="5"/>
        <v>0.6296296296</v>
      </c>
      <c r="R110" s="61">
        <f t="shared" si="6"/>
        <v>0.4814814815</v>
      </c>
      <c r="S110" s="62">
        <f t="shared" si="7"/>
        <v>0.6</v>
      </c>
      <c r="T110" s="27">
        <f t="shared" si="8"/>
        <v>0.5865159885</v>
      </c>
      <c r="U110" s="27">
        <f t="shared" si="9"/>
        <v>0.4661888452</v>
      </c>
      <c r="V110" s="27">
        <f t="shared" si="10"/>
        <v>-0.8372882985</v>
      </c>
      <c r="W110" s="27">
        <f t="shared" si="11"/>
        <v>-0.08896088827</v>
      </c>
      <c r="X110" s="27">
        <f t="shared" si="12"/>
        <v>1.528833711</v>
      </c>
      <c r="Y110" s="27">
        <f t="shared" si="13"/>
        <v>-0.5487692875</v>
      </c>
      <c r="Z110" s="27"/>
    </row>
    <row r="111">
      <c r="A111" s="29">
        <v>2046.0</v>
      </c>
      <c r="B111" s="30">
        <v>2696.0</v>
      </c>
      <c r="C111" s="31" t="s">
        <v>0</v>
      </c>
      <c r="D111" s="5">
        <v>16.0</v>
      </c>
      <c r="E111" s="6">
        <v>39.0</v>
      </c>
      <c r="F111" s="7">
        <v>16.0</v>
      </c>
      <c r="G111" s="8">
        <v>59.0</v>
      </c>
      <c r="H111" s="9">
        <v>157.0</v>
      </c>
      <c r="I111" s="10">
        <v>54.0</v>
      </c>
      <c r="J111" s="11">
        <v>17.0</v>
      </c>
      <c r="K111" s="12">
        <v>17.0</v>
      </c>
      <c r="L111" s="59">
        <v>77.0</v>
      </c>
      <c r="M111" s="60">
        <f t="shared" si="1"/>
        <v>59</v>
      </c>
      <c r="N111" s="60">
        <f t="shared" si="2"/>
        <v>17</v>
      </c>
      <c r="O111" s="60">
        <f t="shared" si="3"/>
        <v>54</v>
      </c>
      <c r="P111" s="60">
        <f t="shared" si="4"/>
        <v>49</v>
      </c>
      <c r="Q111" s="61">
        <f t="shared" si="5"/>
        <v>0.6312849162</v>
      </c>
      <c r="R111" s="61">
        <f t="shared" si="6"/>
        <v>0.4245810056</v>
      </c>
      <c r="S111" s="62">
        <f t="shared" si="7"/>
        <v>0.5462962963</v>
      </c>
      <c r="T111" s="27">
        <f t="shared" si="8"/>
        <v>0.5432381413</v>
      </c>
      <c r="U111" s="27">
        <f t="shared" si="9"/>
        <v>0.4110956211</v>
      </c>
      <c r="V111" s="27">
        <f t="shared" si="10"/>
        <v>-0.8394895165</v>
      </c>
      <c r="W111" s="27">
        <f t="shared" si="11"/>
        <v>-0.07865391402</v>
      </c>
      <c r="X111" s="27">
        <f t="shared" si="12"/>
        <v>1.536882839</v>
      </c>
      <c r="Y111" s="27">
        <f t="shared" si="13"/>
        <v>-0.5531087939</v>
      </c>
      <c r="Z111" s="27"/>
    </row>
    <row r="112">
      <c r="A112" s="29">
        <v>2047.0</v>
      </c>
      <c r="B112" s="30">
        <v>1060.0</v>
      </c>
      <c r="C112" s="31" t="s">
        <v>0</v>
      </c>
      <c r="D112" s="5">
        <v>8.0</v>
      </c>
      <c r="E112" s="6">
        <v>13.0</v>
      </c>
      <c r="F112" s="7">
        <v>4.0</v>
      </c>
      <c r="G112" s="8">
        <v>15.0</v>
      </c>
      <c r="H112" s="9">
        <v>37.0</v>
      </c>
      <c r="I112" s="10">
        <v>27.0</v>
      </c>
      <c r="J112" s="11">
        <v>9.0</v>
      </c>
      <c r="K112" s="12">
        <v>14.0</v>
      </c>
      <c r="L112" s="59">
        <v>27.0</v>
      </c>
      <c r="M112" s="60">
        <f t="shared" si="1"/>
        <v>15</v>
      </c>
      <c r="N112" s="60">
        <f t="shared" si="2"/>
        <v>9</v>
      </c>
      <c r="O112" s="60">
        <f t="shared" si="3"/>
        <v>27</v>
      </c>
      <c r="P112" s="60">
        <f t="shared" si="4"/>
        <v>26</v>
      </c>
      <c r="Q112" s="61">
        <f t="shared" si="5"/>
        <v>0.5454545455</v>
      </c>
      <c r="R112" s="61">
        <f t="shared" si="6"/>
        <v>0.3116883117</v>
      </c>
      <c r="S112" s="62">
        <f t="shared" si="7"/>
        <v>0.3658536585</v>
      </c>
      <c r="T112" s="27">
        <f t="shared" si="8"/>
        <v>0.3836507625</v>
      </c>
      <c r="U112" s="27">
        <f t="shared" si="9"/>
        <v>0.3017885831</v>
      </c>
      <c r="V112" s="27">
        <f t="shared" si="10"/>
        <v>-0.7253513602</v>
      </c>
      <c r="W112" s="27">
        <f t="shared" si="11"/>
        <v>-0.04988999347</v>
      </c>
      <c r="X112" s="27">
        <f t="shared" si="12"/>
        <v>1.147379448</v>
      </c>
      <c r="Y112" s="27">
        <f t="shared" si="13"/>
        <v>-0.3567878213</v>
      </c>
      <c r="Z112" s="27"/>
    </row>
    <row r="113">
      <c r="A113" s="29">
        <v>2048.0</v>
      </c>
      <c r="B113" s="30">
        <v>3013.0</v>
      </c>
      <c r="C113" s="31" t="s">
        <v>0</v>
      </c>
      <c r="D113" s="5">
        <v>31.0</v>
      </c>
      <c r="E113" s="6">
        <v>55.0</v>
      </c>
      <c r="F113" s="7">
        <v>41.0</v>
      </c>
      <c r="G113" s="8">
        <v>103.0</v>
      </c>
      <c r="H113" s="9">
        <v>232.0</v>
      </c>
      <c r="I113" s="10">
        <v>71.0</v>
      </c>
      <c r="J113" s="11">
        <v>62.0</v>
      </c>
      <c r="K113" s="12">
        <v>36.0</v>
      </c>
      <c r="L113" s="59">
        <v>149.0</v>
      </c>
      <c r="M113" s="60">
        <f t="shared" si="1"/>
        <v>103</v>
      </c>
      <c r="N113" s="60">
        <f t="shared" si="2"/>
        <v>62</v>
      </c>
      <c r="O113" s="60">
        <f t="shared" si="3"/>
        <v>71</v>
      </c>
      <c r="P113" s="60">
        <f t="shared" si="4"/>
        <v>108</v>
      </c>
      <c r="Q113" s="61">
        <f t="shared" si="5"/>
        <v>0.5058139535</v>
      </c>
      <c r="R113" s="61">
        <f t="shared" si="6"/>
        <v>0.4796511628</v>
      </c>
      <c r="S113" s="62">
        <f t="shared" si="7"/>
        <v>0.4881516588</v>
      </c>
      <c r="T113" s="27">
        <f t="shared" si="8"/>
        <v>0.4892496153</v>
      </c>
      <c r="U113" s="27">
        <f t="shared" si="9"/>
        <v>0.4644166604</v>
      </c>
      <c r="V113" s="27">
        <f t="shared" si="10"/>
        <v>-0.6726368718</v>
      </c>
      <c r="W113" s="27">
        <f t="shared" si="11"/>
        <v>-0.07119519316</v>
      </c>
      <c r="X113" s="27">
        <f t="shared" si="12"/>
        <v>0.9866691457</v>
      </c>
      <c r="Y113" s="27">
        <f t="shared" si="13"/>
        <v>-0.2845160319</v>
      </c>
      <c r="Z113" s="27"/>
    </row>
    <row r="114">
      <c r="A114" s="29">
        <v>2049.0</v>
      </c>
      <c r="B114" s="30">
        <v>2043.0</v>
      </c>
      <c r="C114" s="31" t="s">
        <v>0</v>
      </c>
      <c r="D114" s="5">
        <v>31.0</v>
      </c>
      <c r="E114" s="6">
        <v>54.0</v>
      </c>
      <c r="F114" s="7">
        <v>18.0</v>
      </c>
      <c r="G114" s="8">
        <v>84.0</v>
      </c>
      <c r="H114" s="9">
        <v>137.0</v>
      </c>
      <c r="I114" s="10">
        <v>54.0</v>
      </c>
      <c r="J114" s="11">
        <v>45.0</v>
      </c>
      <c r="K114" s="12">
        <v>17.0</v>
      </c>
      <c r="L114" s="59">
        <v>66.0</v>
      </c>
      <c r="M114" s="60">
        <f t="shared" si="1"/>
        <v>84</v>
      </c>
      <c r="N114" s="60">
        <f t="shared" si="2"/>
        <v>45</v>
      </c>
      <c r="O114" s="60">
        <f t="shared" si="3"/>
        <v>54</v>
      </c>
      <c r="P114" s="60">
        <f t="shared" si="4"/>
        <v>66</v>
      </c>
      <c r="Q114" s="61">
        <f t="shared" si="5"/>
        <v>0.5542168675</v>
      </c>
      <c r="R114" s="61">
        <f t="shared" si="6"/>
        <v>0.5180722892</v>
      </c>
      <c r="S114" s="62">
        <f t="shared" si="7"/>
        <v>0.56</v>
      </c>
      <c r="T114" s="27">
        <f t="shared" si="8"/>
        <v>0.5571481056</v>
      </c>
      <c r="U114" s="27">
        <f t="shared" si="9"/>
        <v>0.5016174692</v>
      </c>
      <c r="V114" s="27">
        <f t="shared" si="10"/>
        <v>-0.7370035909</v>
      </c>
      <c r="W114" s="27">
        <f t="shared" si="11"/>
        <v>-0.08425670432</v>
      </c>
      <c r="X114" s="27">
        <f t="shared" si="12"/>
        <v>1.184539138</v>
      </c>
      <c r="Y114" s="27">
        <f t="shared" si="13"/>
        <v>-0.3742601125</v>
      </c>
      <c r="Z114" s="27"/>
    </row>
    <row r="115">
      <c r="A115" s="29">
        <v>2051.0</v>
      </c>
      <c r="B115" s="30">
        <v>1490.0</v>
      </c>
      <c r="C115" s="31" t="s">
        <v>0</v>
      </c>
      <c r="D115" s="5">
        <v>10.0</v>
      </c>
      <c r="E115" s="6">
        <v>29.0</v>
      </c>
      <c r="F115" s="7">
        <v>21.0</v>
      </c>
      <c r="G115" s="8">
        <v>58.0</v>
      </c>
      <c r="H115" s="9">
        <v>88.0</v>
      </c>
      <c r="I115" s="10">
        <v>59.0</v>
      </c>
      <c r="J115" s="11">
        <v>21.0</v>
      </c>
      <c r="K115" s="12">
        <v>24.0</v>
      </c>
      <c r="L115" s="59">
        <v>44.0</v>
      </c>
      <c r="M115" s="60">
        <f t="shared" si="1"/>
        <v>58</v>
      </c>
      <c r="N115" s="60">
        <f t="shared" si="2"/>
        <v>21</v>
      </c>
      <c r="O115" s="60">
        <f t="shared" si="3"/>
        <v>59</v>
      </c>
      <c r="P115" s="60">
        <f t="shared" si="4"/>
        <v>55</v>
      </c>
      <c r="Q115" s="61">
        <f t="shared" si="5"/>
        <v>0.6062176166</v>
      </c>
      <c r="R115" s="61">
        <f t="shared" si="6"/>
        <v>0.4093264249</v>
      </c>
      <c r="S115" s="62">
        <f t="shared" si="7"/>
        <v>0.5132743363</v>
      </c>
      <c r="T115" s="27">
        <f t="shared" si="8"/>
        <v>0.5113162428</v>
      </c>
      <c r="U115" s="27">
        <f t="shared" si="9"/>
        <v>0.3963255507</v>
      </c>
      <c r="V115" s="27">
        <f t="shared" si="10"/>
        <v>-0.80615475</v>
      </c>
      <c r="W115" s="27">
        <f t="shared" si="11"/>
        <v>-0.07281698624</v>
      </c>
      <c r="X115" s="27">
        <f t="shared" si="12"/>
        <v>1.417251879</v>
      </c>
      <c r="Y115" s="27">
        <f t="shared" si="13"/>
        <v>-0.4898013571</v>
      </c>
      <c r="Z115" s="27"/>
    </row>
    <row r="116">
      <c r="A116" s="29">
        <v>2053.0</v>
      </c>
      <c r="B116" s="30">
        <v>1123.0</v>
      </c>
      <c r="C116" s="31" t="s">
        <v>0</v>
      </c>
      <c r="D116" s="5">
        <v>20.0</v>
      </c>
      <c r="E116" s="6">
        <v>14.0</v>
      </c>
      <c r="F116" s="7">
        <v>25.0</v>
      </c>
      <c r="G116" s="8">
        <v>52.0</v>
      </c>
      <c r="H116" s="9">
        <v>90.0</v>
      </c>
      <c r="I116" s="10">
        <v>62.0</v>
      </c>
      <c r="J116" s="11">
        <v>30.0</v>
      </c>
      <c r="K116" s="12">
        <v>41.0</v>
      </c>
      <c r="L116" s="59">
        <v>35.0</v>
      </c>
      <c r="M116" s="60">
        <f t="shared" si="1"/>
        <v>52</v>
      </c>
      <c r="N116" s="60">
        <f t="shared" si="2"/>
        <v>30</v>
      </c>
      <c r="O116" s="60">
        <f t="shared" si="3"/>
        <v>62</v>
      </c>
      <c r="P116" s="60">
        <f t="shared" si="4"/>
        <v>86</v>
      </c>
      <c r="Q116" s="61">
        <f t="shared" si="5"/>
        <v>0.4956521739</v>
      </c>
      <c r="R116" s="61">
        <f t="shared" si="6"/>
        <v>0.3565217391</v>
      </c>
      <c r="S116" s="62">
        <f t="shared" si="7"/>
        <v>0.3768115942</v>
      </c>
      <c r="T116" s="27">
        <f t="shared" si="8"/>
        <v>0.3804431143</v>
      </c>
      <c r="U116" s="27">
        <f t="shared" si="9"/>
        <v>0.3451980279</v>
      </c>
      <c r="V116" s="27">
        <f t="shared" si="10"/>
        <v>-0.6591236273</v>
      </c>
      <c r="W116" s="27">
        <f t="shared" si="11"/>
        <v>-0.05185580696</v>
      </c>
      <c r="X116" s="27">
        <f t="shared" si="12"/>
        <v>0.9474230941</v>
      </c>
      <c r="Y116" s="27">
        <f t="shared" si="13"/>
        <v>-0.2677104795</v>
      </c>
      <c r="Z116" s="27"/>
    </row>
    <row r="117">
      <c r="A117" s="29">
        <v>2054.0</v>
      </c>
      <c r="B117" s="30">
        <v>2040.0</v>
      </c>
      <c r="C117" s="31" t="s">
        <v>0</v>
      </c>
      <c r="D117" s="5">
        <v>19.0</v>
      </c>
      <c r="E117" s="6">
        <v>29.0</v>
      </c>
      <c r="F117" s="7">
        <v>31.0</v>
      </c>
      <c r="G117" s="8">
        <v>50.0</v>
      </c>
      <c r="H117" s="9">
        <v>122.0</v>
      </c>
      <c r="I117" s="10">
        <v>81.0</v>
      </c>
      <c r="J117" s="11">
        <v>41.0</v>
      </c>
      <c r="K117" s="12">
        <v>38.0</v>
      </c>
      <c r="L117" s="59">
        <v>67.0</v>
      </c>
      <c r="M117" s="60">
        <f t="shared" si="1"/>
        <v>50</v>
      </c>
      <c r="N117" s="60">
        <f t="shared" si="2"/>
        <v>41</v>
      </c>
      <c r="O117" s="60">
        <f t="shared" si="3"/>
        <v>81</v>
      </c>
      <c r="P117" s="60">
        <f t="shared" si="4"/>
        <v>88</v>
      </c>
      <c r="Q117" s="61">
        <f t="shared" si="5"/>
        <v>0.5038461538</v>
      </c>
      <c r="R117" s="61">
        <f t="shared" si="6"/>
        <v>0.35</v>
      </c>
      <c r="S117" s="62">
        <f t="shared" si="7"/>
        <v>0.3623188406</v>
      </c>
      <c r="T117" s="27">
        <f t="shared" si="8"/>
        <v>0.3814252121</v>
      </c>
      <c r="U117" s="27">
        <f t="shared" si="9"/>
        <v>0.3388834298</v>
      </c>
      <c r="V117" s="27">
        <f t="shared" si="10"/>
        <v>-0.6700200705</v>
      </c>
      <c r="W117" s="27">
        <f t="shared" si="11"/>
        <v>-0.05174880881</v>
      </c>
      <c r="X117" s="27">
        <f t="shared" si="12"/>
        <v>0.9790070776</v>
      </c>
      <c r="Y117" s="27">
        <f t="shared" si="13"/>
        <v>-0.281208322</v>
      </c>
      <c r="Z117" s="27"/>
    </row>
    <row r="118">
      <c r="A118" s="29">
        <v>2055.0</v>
      </c>
      <c r="B118" s="30">
        <v>2873.0</v>
      </c>
      <c r="C118" s="31" t="s">
        <v>0</v>
      </c>
      <c r="D118" s="5">
        <v>29.0</v>
      </c>
      <c r="E118" s="6">
        <v>37.0</v>
      </c>
      <c r="F118" s="7">
        <v>36.0</v>
      </c>
      <c r="G118" s="8">
        <v>123.0</v>
      </c>
      <c r="H118" s="9">
        <v>177.0</v>
      </c>
      <c r="I118" s="10">
        <v>122.0</v>
      </c>
      <c r="J118" s="11">
        <v>40.0</v>
      </c>
      <c r="K118" s="12">
        <v>54.0</v>
      </c>
      <c r="L118" s="59">
        <v>78.0</v>
      </c>
      <c r="M118" s="60">
        <f t="shared" si="1"/>
        <v>123</v>
      </c>
      <c r="N118" s="60">
        <f t="shared" si="2"/>
        <v>40</v>
      </c>
      <c r="O118" s="60">
        <f t="shared" si="3"/>
        <v>122</v>
      </c>
      <c r="P118" s="60">
        <f t="shared" si="4"/>
        <v>119</v>
      </c>
      <c r="Q118" s="61">
        <f t="shared" si="5"/>
        <v>0.6064356436</v>
      </c>
      <c r="R118" s="61">
        <f t="shared" si="6"/>
        <v>0.4034653465</v>
      </c>
      <c r="S118" s="62">
        <f t="shared" si="7"/>
        <v>0.5082644628</v>
      </c>
      <c r="T118" s="27">
        <f t="shared" si="8"/>
        <v>0.5068591812</v>
      </c>
      <c r="U118" s="27">
        <f t="shared" si="9"/>
        <v>0.3906506298</v>
      </c>
      <c r="V118" s="27">
        <f t="shared" si="10"/>
        <v>-0.8064446847</v>
      </c>
      <c r="W118" s="27">
        <f t="shared" si="11"/>
        <v>-0.07180014542</v>
      </c>
      <c r="X118" s="27">
        <f t="shared" si="12"/>
        <v>1.418271496</v>
      </c>
      <c r="Y118" s="27">
        <f t="shared" si="13"/>
        <v>-0.4903300204</v>
      </c>
      <c r="Z118" s="27"/>
    </row>
    <row r="119">
      <c r="A119" s="29">
        <v>2063.0</v>
      </c>
      <c r="B119" s="30">
        <v>1006.0</v>
      </c>
      <c r="C119" s="31" t="s">
        <v>0</v>
      </c>
      <c r="D119" s="5">
        <v>6.0</v>
      </c>
      <c r="E119" s="6">
        <v>12.0</v>
      </c>
      <c r="F119" s="7">
        <v>5.0</v>
      </c>
      <c r="G119" s="8">
        <v>13.0</v>
      </c>
      <c r="H119" s="9">
        <v>37.0</v>
      </c>
      <c r="I119" s="10">
        <v>10.0</v>
      </c>
      <c r="J119" s="11">
        <v>4.0</v>
      </c>
      <c r="K119" s="12">
        <v>4.0</v>
      </c>
      <c r="L119" s="59">
        <v>27.0</v>
      </c>
      <c r="M119" s="60">
        <f t="shared" si="1"/>
        <v>13</v>
      </c>
      <c r="N119" s="60">
        <f t="shared" si="2"/>
        <v>4</v>
      </c>
      <c r="O119" s="60">
        <f t="shared" si="3"/>
        <v>10</v>
      </c>
      <c r="P119" s="60">
        <f t="shared" si="4"/>
        <v>15</v>
      </c>
      <c r="Q119" s="61">
        <f t="shared" si="5"/>
        <v>0.5476190476</v>
      </c>
      <c r="R119" s="61">
        <f t="shared" si="6"/>
        <v>0.4047619048</v>
      </c>
      <c r="S119" s="62">
        <f t="shared" si="7"/>
        <v>0.4642857143</v>
      </c>
      <c r="T119" s="27">
        <f t="shared" si="8"/>
        <v>0.4605949103</v>
      </c>
      <c r="U119" s="27">
        <f t="shared" si="9"/>
        <v>0.3919060072</v>
      </c>
      <c r="V119" s="27">
        <f t="shared" si="10"/>
        <v>-0.7282297386</v>
      </c>
      <c r="W119" s="27">
        <f t="shared" si="11"/>
        <v>-0.0650447939</v>
      </c>
      <c r="X119" s="27">
        <f t="shared" si="12"/>
        <v>1.156503702</v>
      </c>
      <c r="Y119" s="27">
        <f t="shared" si="13"/>
        <v>-0.3610521727</v>
      </c>
      <c r="Z119" s="27"/>
    </row>
    <row r="120">
      <c r="A120" s="29">
        <v>2065.0</v>
      </c>
      <c r="B120" s="30">
        <v>1596.0</v>
      </c>
      <c r="C120" s="31" t="s">
        <v>0</v>
      </c>
      <c r="D120" s="5">
        <v>21.0</v>
      </c>
      <c r="E120" s="6">
        <v>33.0</v>
      </c>
      <c r="F120" s="7">
        <v>20.0</v>
      </c>
      <c r="G120" s="8">
        <v>79.0</v>
      </c>
      <c r="H120" s="9">
        <v>100.0</v>
      </c>
      <c r="I120" s="10">
        <v>46.0</v>
      </c>
      <c r="J120" s="11">
        <v>25.0</v>
      </c>
      <c r="K120" s="12">
        <v>18.0</v>
      </c>
      <c r="L120" s="59">
        <v>39.0</v>
      </c>
      <c r="M120" s="60">
        <f t="shared" si="1"/>
        <v>79</v>
      </c>
      <c r="N120" s="60">
        <f t="shared" si="2"/>
        <v>25</v>
      </c>
      <c r="O120" s="60">
        <f t="shared" si="3"/>
        <v>46</v>
      </c>
      <c r="P120" s="60">
        <f t="shared" si="4"/>
        <v>59</v>
      </c>
      <c r="Q120" s="61">
        <f t="shared" si="5"/>
        <v>0.5980861244</v>
      </c>
      <c r="R120" s="61">
        <f t="shared" si="6"/>
        <v>0.4976076555</v>
      </c>
      <c r="S120" s="62">
        <f t="shared" si="7"/>
        <v>0.5724637681</v>
      </c>
      <c r="T120" s="27">
        <f t="shared" si="8"/>
        <v>0.5747705414</v>
      </c>
      <c r="U120" s="27">
        <f t="shared" si="9"/>
        <v>0.4818028257</v>
      </c>
      <c r="V120" s="27">
        <f t="shared" si="10"/>
        <v>-0.7953414037</v>
      </c>
      <c r="W120" s="27">
        <f t="shared" si="11"/>
        <v>-0.08733436068</v>
      </c>
      <c r="X120" s="27">
        <f t="shared" si="12"/>
        <v>1.379486294</v>
      </c>
      <c r="Y120" s="27">
        <f t="shared" si="13"/>
        <v>-0.4703547201</v>
      </c>
      <c r="Z120" s="27"/>
    </row>
    <row r="121">
      <c r="A121" s="29">
        <v>2067.0</v>
      </c>
      <c r="B121" s="30">
        <v>1563.0</v>
      </c>
      <c r="C121" s="31" t="s">
        <v>0</v>
      </c>
      <c r="D121" s="5">
        <v>15.0</v>
      </c>
      <c r="E121" s="6">
        <v>20.0</v>
      </c>
      <c r="F121" s="7">
        <v>17.0</v>
      </c>
      <c r="G121" s="8">
        <v>51.0</v>
      </c>
      <c r="H121" s="9">
        <v>100.0</v>
      </c>
      <c r="I121" s="10">
        <v>40.0</v>
      </c>
      <c r="J121" s="11">
        <v>26.0</v>
      </c>
      <c r="K121" s="12">
        <v>20.0</v>
      </c>
      <c r="L121" s="59">
        <v>49.0</v>
      </c>
      <c r="M121" s="60">
        <f t="shared" si="1"/>
        <v>51</v>
      </c>
      <c r="N121" s="60">
        <f t="shared" si="2"/>
        <v>26</v>
      </c>
      <c r="O121" s="60">
        <f t="shared" si="3"/>
        <v>40</v>
      </c>
      <c r="P121" s="60">
        <f t="shared" si="4"/>
        <v>52</v>
      </c>
      <c r="Q121" s="61">
        <f t="shared" si="5"/>
        <v>0.5384615385</v>
      </c>
      <c r="R121" s="61">
        <f t="shared" si="6"/>
        <v>0.4556213018</v>
      </c>
      <c r="S121" s="62">
        <f t="shared" si="7"/>
        <v>0.4951456311</v>
      </c>
      <c r="T121" s="27">
        <f t="shared" si="8"/>
        <v>0.4945241449</v>
      </c>
      <c r="U121" s="27">
        <f t="shared" si="9"/>
        <v>0.4411500269</v>
      </c>
      <c r="V121" s="27">
        <f t="shared" si="10"/>
        <v>-0.7160519838</v>
      </c>
      <c r="W121" s="27">
        <f t="shared" si="11"/>
        <v>-0.07199346453</v>
      </c>
      <c r="X121" s="27">
        <f t="shared" si="12"/>
        <v>1.118148052</v>
      </c>
      <c r="Y121" s="27">
        <f t="shared" si="13"/>
        <v>-0.3432403918</v>
      </c>
      <c r="Z121" s="27"/>
    </row>
    <row r="122">
      <c r="A122" s="29">
        <v>2073.0</v>
      </c>
      <c r="B122" s="30">
        <v>1952.0</v>
      </c>
      <c r="C122" s="31" t="s">
        <v>0</v>
      </c>
      <c r="D122" s="5">
        <v>11.0</v>
      </c>
      <c r="E122" s="6">
        <v>22.0</v>
      </c>
      <c r="F122" s="7">
        <v>21.0</v>
      </c>
      <c r="G122" s="8">
        <v>59.0</v>
      </c>
      <c r="H122" s="9">
        <v>82.0</v>
      </c>
      <c r="I122" s="10">
        <v>31.0</v>
      </c>
      <c r="J122" s="11">
        <v>20.0</v>
      </c>
      <c r="K122" s="12">
        <v>19.0</v>
      </c>
      <c r="L122" s="59">
        <v>45.0</v>
      </c>
      <c r="M122" s="60">
        <f t="shared" si="1"/>
        <v>59</v>
      </c>
      <c r="N122" s="60">
        <f t="shared" si="2"/>
        <v>20</v>
      </c>
      <c r="O122" s="60">
        <f t="shared" si="3"/>
        <v>31</v>
      </c>
      <c r="P122" s="60">
        <f t="shared" si="4"/>
        <v>51</v>
      </c>
      <c r="Q122" s="61">
        <f t="shared" si="5"/>
        <v>0.5590062112</v>
      </c>
      <c r="R122" s="61">
        <f t="shared" si="6"/>
        <v>0.4906832298</v>
      </c>
      <c r="S122" s="62">
        <f t="shared" si="7"/>
        <v>0.5363636364</v>
      </c>
      <c r="T122" s="27">
        <f t="shared" si="8"/>
        <v>0.5387992752</v>
      </c>
      <c r="U122" s="27">
        <f t="shared" si="9"/>
        <v>0.475098331</v>
      </c>
      <c r="V122" s="27">
        <f t="shared" si="10"/>
        <v>-0.743372512</v>
      </c>
      <c r="W122" s="27">
        <f t="shared" si="11"/>
        <v>-0.08049190648</v>
      </c>
      <c r="X122" s="27">
        <f t="shared" si="12"/>
        <v>1.205100323</v>
      </c>
      <c r="Y122" s="27">
        <f t="shared" si="13"/>
        <v>-0.3840468666</v>
      </c>
      <c r="Z122" s="27"/>
    </row>
    <row r="123">
      <c r="A123" s="29">
        <v>2074.0</v>
      </c>
      <c r="B123" s="30">
        <v>1756.0</v>
      </c>
      <c r="C123" s="31" t="s">
        <v>0</v>
      </c>
      <c r="D123" s="5">
        <v>26.0</v>
      </c>
      <c r="E123" s="6">
        <v>47.0</v>
      </c>
      <c r="F123" s="7">
        <v>14.0</v>
      </c>
      <c r="G123" s="8">
        <v>69.0</v>
      </c>
      <c r="H123" s="9">
        <v>135.0</v>
      </c>
      <c r="I123" s="10">
        <v>25.0</v>
      </c>
      <c r="J123" s="11">
        <v>32.0</v>
      </c>
      <c r="K123" s="12">
        <v>20.0</v>
      </c>
      <c r="L123" s="59">
        <v>79.0</v>
      </c>
      <c r="M123" s="60">
        <f t="shared" si="1"/>
        <v>69</v>
      </c>
      <c r="N123" s="60">
        <f t="shared" si="2"/>
        <v>32</v>
      </c>
      <c r="O123" s="60">
        <f t="shared" si="3"/>
        <v>25</v>
      </c>
      <c r="P123" s="60">
        <f t="shared" si="4"/>
        <v>60</v>
      </c>
      <c r="Q123" s="61">
        <f t="shared" si="5"/>
        <v>0.5053763441</v>
      </c>
      <c r="R123" s="61">
        <f t="shared" si="6"/>
        <v>0.5430107527</v>
      </c>
      <c r="S123" s="62">
        <f t="shared" si="7"/>
        <v>0.5348837209</v>
      </c>
      <c r="T123" s="27">
        <f t="shared" si="8"/>
        <v>0.5408752348</v>
      </c>
      <c r="U123" s="27">
        <f t="shared" si="9"/>
        <v>0.5257638465</v>
      </c>
      <c r="V123" s="27">
        <f t="shared" si="10"/>
        <v>-0.6720549341</v>
      </c>
      <c r="W123" s="27">
        <f t="shared" si="11"/>
        <v>-0.08053000095</v>
      </c>
      <c r="X123" s="27">
        <f t="shared" si="12"/>
        <v>0.9849626332</v>
      </c>
      <c r="Y123" s="27">
        <f t="shared" si="13"/>
        <v>-0.2837782159</v>
      </c>
      <c r="Z123" s="27"/>
    </row>
    <row r="124">
      <c r="A124" s="29">
        <v>2082.0</v>
      </c>
      <c r="B124" s="30">
        <v>1903.0</v>
      </c>
      <c r="C124" s="31" t="s">
        <v>0</v>
      </c>
      <c r="D124" s="5">
        <v>35.0</v>
      </c>
      <c r="E124" s="6">
        <v>47.0</v>
      </c>
      <c r="F124" s="7">
        <v>34.0</v>
      </c>
      <c r="G124" s="8">
        <v>93.0</v>
      </c>
      <c r="H124" s="9">
        <v>108.0</v>
      </c>
      <c r="I124" s="10">
        <v>46.0</v>
      </c>
      <c r="J124" s="11">
        <v>35.0</v>
      </c>
      <c r="K124" s="12">
        <v>34.0</v>
      </c>
      <c r="L124" s="59">
        <v>87.0</v>
      </c>
      <c r="M124" s="60">
        <f t="shared" si="1"/>
        <v>93</v>
      </c>
      <c r="N124" s="60">
        <f t="shared" si="2"/>
        <v>35</v>
      </c>
      <c r="O124" s="60">
        <f t="shared" si="3"/>
        <v>46</v>
      </c>
      <c r="P124" s="60">
        <f t="shared" si="4"/>
        <v>103</v>
      </c>
      <c r="Q124" s="61">
        <f t="shared" si="5"/>
        <v>0.5018050542</v>
      </c>
      <c r="R124" s="61">
        <f t="shared" si="6"/>
        <v>0.4620938628</v>
      </c>
      <c r="S124" s="62">
        <f t="shared" si="7"/>
        <v>0.4744897959</v>
      </c>
      <c r="T124" s="27">
        <f t="shared" si="8"/>
        <v>0.4718641551</v>
      </c>
      <c r="U124" s="27">
        <f t="shared" si="9"/>
        <v>0.4474170089</v>
      </c>
      <c r="V124" s="27">
        <f t="shared" si="10"/>
        <v>-0.6673057941</v>
      </c>
      <c r="W124" s="27">
        <f t="shared" si="11"/>
        <v>-0.06804552937</v>
      </c>
      <c r="X124" s="27">
        <f t="shared" si="12"/>
        <v>0.9710911551</v>
      </c>
      <c r="Y124" s="27">
        <f t="shared" si="13"/>
        <v>-0.2778045915</v>
      </c>
      <c r="Z124" s="27"/>
    </row>
    <row r="125">
      <c r="A125" s="29">
        <v>2086.0</v>
      </c>
      <c r="B125" s="30">
        <v>2283.0</v>
      </c>
      <c r="C125" s="31" t="s">
        <v>0</v>
      </c>
      <c r="D125" s="5">
        <v>15.0</v>
      </c>
      <c r="E125" s="6">
        <v>18.0</v>
      </c>
      <c r="F125" s="7">
        <v>12.0</v>
      </c>
      <c r="G125" s="8">
        <v>21.0</v>
      </c>
      <c r="H125" s="9">
        <v>72.0</v>
      </c>
      <c r="I125" s="10">
        <v>22.0</v>
      </c>
      <c r="J125" s="11">
        <v>14.0</v>
      </c>
      <c r="K125" s="12">
        <v>11.0</v>
      </c>
      <c r="L125" s="59">
        <v>40.0</v>
      </c>
      <c r="M125" s="60">
        <f t="shared" si="1"/>
        <v>21</v>
      </c>
      <c r="N125" s="60">
        <f t="shared" si="2"/>
        <v>14</v>
      </c>
      <c r="O125" s="60">
        <f t="shared" si="3"/>
        <v>22</v>
      </c>
      <c r="P125" s="60">
        <f t="shared" si="4"/>
        <v>38</v>
      </c>
      <c r="Q125" s="61">
        <f t="shared" si="5"/>
        <v>0.4526315789</v>
      </c>
      <c r="R125" s="61">
        <f t="shared" si="6"/>
        <v>0.3684210526</v>
      </c>
      <c r="S125" s="62">
        <f t="shared" si="7"/>
        <v>0.3559322034</v>
      </c>
      <c r="T125" s="27">
        <f t="shared" si="8"/>
        <v>0.3585997603</v>
      </c>
      <c r="U125" s="27">
        <f t="shared" si="9"/>
        <v>0.3567193998</v>
      </c>
      <c r="V125" s="27">
        <f t="shared" si="10"/>
        <v>-0.6019143743</v>
      </c>
      <c r="W125" s="27">
        <f t="shared" si="11"/>
        <v>-0.0489354577</v>
      </c>
      <c r="X125" s="27">
        <f t="shared" si="12"/>
        <v>0.7900955881</v>
      </c>
      <c r="Y125" s="27">
        <f t="shared" si="13"/>
        <v>-0.2038773015</v>
      </c>
      <c r="Z125" s="27"/>
    </row>
    <row r="126">
      <c r="A126" s="29">
        <v>2087.0</v>
      </c>
      <c r="B126" s="30">
        <v>2996.0</v>
      </c>
      <c r="C126" s="31" t="s">
        <v>0</v>
      </c>
      <c r="D126" s="5">
        <v>28.0</v>
      </c>
      <c r="E126" s="6">
        <v>34.0</v>
      </c>
      <c r="F126" s="7">
        <v>19.0</v>
      </c>
      <c r="G126" s="8">
        <v>66.0</v>
      </c>
      <c r="H126" s="9">
        <v>102.0</v>
      </c>
      <c r="I126" s="10">
        <v>25.0</v>
      </c>
      <c r="J126" s="11">
        <v>34.0</v>
      </c>
      <c r="K126" s="12">
        <v>27.0</v>
      </c>
      <c r="L126" s="59">
        <v>72.0</v>
      </c>
      <c r="M126" s="60">
        <f t="shared" si="1"/>
        <v>66</v>
      </c>
      <c r="N126" s="60">
        <f t="shared" si="2"/>
        <v>34</v>
      </c>
      <c r="O126" s="60">
        <f t="shared" si="3"/>
        <v>25</v>
      </c>
      <c r="P126" s="60">
        <f t="shared" si="4"/>
        <v>74</v>
      </c>
      <c r="Q126" s="61">
        <f t="shared" si="5"/>
        <v>0.4572864322</v>
      </c>
      <c r="R126" s="61">
        <f t="shared" si="6"/>
        <v>0.5025125628</v>
      </c>
      <c r="S126" s="62">
        <f t="shared" si="7"/>
        <v>0.4714285714</v>
      </c>
      <c r="T126" s="27">
        <f t="shared" si="8"/>
        <v>0.4737244307</v>
      </c>
      <c r="U126" s="27">
        <f t="shared" si="9"/>
        <v>0.4865519451</v>
      </c>
      <c r="V126" s="27">
        <f t="shared" si="10"/>
        <v>-0.6081044485</v>
      </c>
      <c r="W126" s="27">
        <f t="shared" si="11"/>
        <v>-0.06743255337</v>
      </c>
      <c r="X126" s="27">
        <f t="shared" si="12"/>
        <v>0.8064298001</v>
      </c>
      <c r="Y126" s="27">
        <f t="shared" si="13"/>
        <v>-0.2102322187</v>
      </c>
      <c r="Z126" s="27"/>
    </row>
    <row r="127">
      <c r="A127" s="29">
        <v>2126.0</v>
      </c>
      <c r="B127" s="30">
        <v>2337.0</v>
      </c>
      <c r="C127" s="31" t="s">
        <v>0</v>
      </c>
      <c r="D127" s="5">
        <v>19.0</v>
      </c>
      <c r="E127" s="6">
        <v>16.0</v>
      </c>
      <c r="F127" s="7">
        <v>22.0</v>
      </c>
      <c r="G127" s="8">
        <v>66.0</v>
      </c>
      <c r="H127" s="9">
        <v>114.0</v>
      </c>
      <c r="I127" s="10">
        <v>47.0</v>
      </c>
      <c r="J127" s="11">
        <v>26.0</v>
      </c>
      <c r="K127" s="12">
        <v>23.0</v>
      </c>
      <c r="L127" s="59">
        <v>56.0</v>
      </c>
      <c r="M127" s="60">
        <f t="shared" si="1"/>
        <v>66</v>
      </c>
      <c r="N127" s="60">
        <f t="shared" si="2"/>
        <v>26</v>
      </c>
      <c r="O127" s="60">
        <f t="shared" si="3"/>
        <v>47</v>
      </c>
      <c r="P127" s="60">
        <f t="shared" si="4"/>
        <v>64</v>
      </c>
      <c r="Q127" s="61">
        <f t="shared" si="5"/>
        <v>0.5566502463</v>
      </c>
      <c r="R127" s="61">
        <f t="shared" si="6"/>
        <v>0.4532019704</v>
      </c>
      <c r="S127" s="62">
        <f t="shared" si="7"/>
        <v>0.5076923077</v>
      </c>
      <c r="T127" s="27">
        <f t="shared" si="8"/>
        <v>0.5068020382</v>
      </c>
      <c r="U127" s="27">
        <f t="shared" si="9"/>
        <v>0.4388075375</v>
      </c>
      <c r="V127" s="27">
        <f t="shared" si="10"/>
        <v>-0.7402395244</v>
      </c>
      <c r="W127" s="27">
        <f t="shared" si="11"/>
        <v>-0.07403013823</v>
      </c>
      <c r="X127" s="27">
        <f t="shared" si="12"/>
        <v>1.194963795</v>
      </c>
      <c r="Y127" s="27">
        <f t="shared" si="13"/>
        <v>-0.3792115378</v>
      </c>
      <c r="Z127" s="27"/>
    </row>
    <row r="128">
      <c r="A128" s="29">
        <v>2352.0</v>
      </c>
      <c r="B128" s="30">
        <v>3099.0</v>
      </c>
      <c r="C128" s="31" t="s">
        <v>0</v>
      </c>
      <c r="D128" s="5">
        <v>50.0</v>
      </c>
      <c r="E128" s="6">
        <v>73.0</v>
      </c>
      <c r="F128" s="7">
        <v>47.0</v>
      </c>
      <c r="G128" s="8">
        <v>187.0</v>
      </c>
      <c r="H128" s="9">
        <v>385.0</v>
      </c>
      <c r="I128" s="10">
        <v>83.0</v>
      </c>
      <c r="J128" s="11">
        <v>64.0</v>
      </c>
      <c r="K128" s="12">
        <v>24.0</v>
      </c>
      <c r="L128" s="59">
        <v>131.0</v>
      </c>
      <c r="M128" s="60">
        <f t="shared" si="1"/>
        <v>187</v>
      </c>
      <c r="N128" s="60">
        <f t="shared" si="2"/>
        <v>64</v>
      </c>
      <c r="O128" s="60">
        <f t="shared" si="3"/>
        <v>83</v>
      </c>
      <c r="P128" s="60">
        <f t="shared" si="4"/>
        <v>121</v>
      </c>
      <c r="Q128" s="61">
        <f t="shared" si="5"/>
        <v>0.5934065934</v>
      </c>
      <c r="R128" s="61">
        <f t="shared" si="6"/>
        <v>0.5516483516</v>
      </c>
      <c r="S128" s="62">
        <f t="shared" si="7"/>
        <v>0.6071428571</v>
      </c>
      <c r="T128" s="27">
        <f t="shared" si="8"/>
        <v>0.614042656</v>
      </c>
      <c r="U128" s="27">
        <f t="shared" si="9"/>
        <v>0.5341271013</v>
      </c>
      <c r="V128" s="27">
        <f t="shared" si="10"/>
        <v>-0.7891185127</v>
      </c>
      <c r="W128" s="27">
        <f t="shared" si="11"/>
        <v>-0.09606143226</v>
      </c>
      <c r="X128" s="27">
        <f t="shared" si="12"/>
        <v>1.357984056</v>
      </c>
      <c r="Y128" s="27">
        <f t="shared" si="13"/>
        <v>-0.4594004628</v>
      </c>
      <c r="Z128" s="27"/>
    </row>
    <row r="129">
      <c r="A129" s="29">
        <v>2360.0</v>
      </c>
      <c r="B129" s="30">
        <v>2222.0</v>
      </c>
      <c r="C129" s="31" t="s">
        <v>0</v>
      </c>
      <c r="D129" s="5">
        <v>20.0</v>
      </c>
      <c r="E129" s="6">
        <v>39.0</v>
      </c>
      <c r="F129" s="7">
        <v>22.0</v>
      </c>
      <c r="G129" s="8">
        <v>50.0</v>
      </c>
      <c r="H129" s="9">
        <v>145.0</v>
      </c>
      <c r="I129" s="10">
        <v>26.0</v>
      </c>
      <c r="J129" s="11">
        <v>29.0</v>
      </c>
      <c r="K129" s="12">
        <v>7.0</v>
      </c>
      <c r="L129" s="59">
        <v>49.0</v>
      </c>
      <c r="M129" s="60">
        <f t="shared" si="1"/>
        <v>50</v>
      </c>
      <c r="N129" s="60">
        <f t="shared" si="2"/>
        <v>29</v>
      </c>
      <c r="O129" s="60">
        <f t="shared" si="3"/>
        <v>26</v>
      </c>
      <c r="P129" s="60">
        <f t="shared" si="4"/>
        <v>49</v>
      </c>
      <c r="Q129" s="61">
        <f t="shared" si="5"/>
        <v>0.4935064935</v>
      </c>
      <c r="R129" s="61">
        <f t="shared" si="6"/>
        <v>0.512987013</v>
      </c>
      <c r="S129" s="62">
        <f t="shared" si="7"/>
        <v>0.5050505051</v>
      </c>
      <c r="T129" s="27">
        <f t="shared" si="8"/>
        <v>0.5076340843</v>
      </c>
      <c r="U129" s="27">
        <f t="shared" si="9"/>
        <v>0.4966937097</v>
      </c>
      <c r="V129" s="27">
        <f t="shared" si="10"/>
        <v>-0.6562702783</v>
      </c>
      <c r="W129" s="27">
        <f t="shared" si="11"/>
        <v>-0.07429055575</v>
      </c>
      <c r="X129" s="27">
        <f t="shared" si="12"/>
        <v>0.9392380517</v>
      </c>
      <c r="Y129" s="27">
        <f t="shared" si="13"/>
        <v>-0.2642487492</v>
      </c>
      <c r="Z129" s="27"/>
    </row>
    <row r="130">
      <c r="A130" s="29">
        <v>2371.0</v>
      </c>
      <c r="B130" s="30">
        <v>1353.0</v>
      </c>
      <c r="C130" s="31" t="s">
        <v>0</v>
      </c>
      <c r="D130" s="5">
        <v>24.0</v>
      </c>
      <c r="E130" s="6">
        <v>31.0</v>
      </c>
      <c r="F130" s="7">
        <v>27.0</v>
      </c>
      <c r="G130" s="8">
        <v>53.0</v>
      </c>
      <c r="H130" s="9">
        <v>72.0</v>
      </c>
      <c r="I130" s="10">
        <v>31.0</v>
      </c>
      <c r="J130" s="11">
        <v>27.0</v>
      </c>
      <c r="K130" s="12">
        <v>10.0</v>
      </c>
      <c r="L130" s="59">
        <v>35.0</v>
      </c>
      <c r="M130" s="60">
        <f t="shared" si="1"/>
        <v>53</v>
      </c>
      <c r="N130" s="60">
        <f t="shared" si="2"/>
        <v>27</v>
      </c>
      <c r="O130" s="60">
        <f t="shared" si="3"/>
        <v>31</v>
      </c>
      <c r="P130" s="60">
        <f t="shared" si="4"/>
        <v>61</v>
      </c>
      <c r="Q130" s="61">
        <f t="shared" si="5"/>
        <v>0.488372093</v>
      </c>
      <c r="R130" s="61">
        <f t="shared" si="6"/>
        <v>0.4651162791</v>
      </c>
      <c r="S130" s="62">
        <f t="shared" si="7"/>
        <v>0.4649122807</v>
      </c>
      <c r="T130" s="27">
        <f t="shared" si="8"/>
        <v>0.4644653004</v>
      </c>
      <c r="U130" s="27">
        <f t="shared" si="9"/>
        <v>0.4503434283</v>
      </c>
      <c r="V130" s="27">
        <f t="shared" si="10"/>
        <v>-0.6494424969</v>
      </c>
      <c r="W130" s="27">
        <f t="shared" si="11"/>
        <v>-0.06665715055</v>
      </c>
      <c r="X130" s="27">
        <f t="shared" si="12"/>
        <v>0.9197962072</v>
      </c>
      <c r="Y130" s="27">
        <f t="shared" si="13"/>
        <v>-0.2560865936</v>
      </c>
      <c r="Z130" s="27"/>
    </row>
    <row r="131">
      <c r="A131" s="29">
        <v>2372.0</v>
      </c>
      <c r="B131" s="30">
        <v>2474.0</v>
      </c>
      <c r="C131" s="31" t="s">
        <v>0</v>
      </c>
      <c r="D131" s="5">
        <v>32.0</v>
      </c>
      <c r="E131" s="6">
        <v>49.0</v>
      </c>
      <c r="F131" s="7">
        <v>27.0</v>
      </c>
      <c r="G131" s="8">
        <v>71.0</v>
      </c>
      <c r="H131" s="9">
        <v>134.0</v>
      </c>
      <c r="I131" s="10">
        <v>65.0</v>
      </c>
      <c r="J131" s="11">
        <v>25.0</v>
      </c>
      <c r="K131" s="12">
        <v>22.0</v>
      </c>
      <c r="L131" s="59">
        <v>66.0</v>
      </c>
      <c r="M131" s="60">
        <f t="shared" si="1"/>
        <v>71</v>
      </c>
      <c r="N131" s="60">
        <f t="shared" si="2"/>
        <v>25</v>
      </c>
      <c r="O131" s="60">
        <f t="shared" si="3"/>
        <v>65</v>
      </c>
      <c r="P131" s="60">
        <f t="shared" si="4"/>
        <v>81</v>
      </c>
      <c r="Q131" s="61">
        <f t="shared" si="5"/>
        <v>0.5619834711</v>
      </c>
      <c r="R131" s="61">
        <f t="shared" si="6"/>
        <v>0.3966942149</v>
      </c>
      <c r="S131" s="62">
        <f t="shared" si="7"/>
        <v>0.4671052632</v>
      </c>
      <c r="T131" s="27">
        <f t="shared" si="8"/>
        <v>0.4656095871</v>
      </c>
      <c r="U131" s="27">
        <f t="shared" si="9"/>
        <v>0.3840945603</v>
      </c>
      <c r="V131" s="27">
        <f t="shared" si="10"/>
        <v>-0.7473317044</v>
      </c>
      <c r="W131" s="27">
        <f t="shared" si="11"/>
        <v>-0.0654204873</v>
      </c>
      <c r="X131" s="27">
        <f t="shared" si="12"/>
        <v>1.217971205</v>
      </c>
      <c r="Y131" s="27">
        <f t="shared" si="13"/>
        <v>-0.3902158925</v>
      </c>
      <c r="Z131" s="27"/>
    </row>
    <row r="132">
      <c r="A132" s="29">
        <v>2387.0</v>
      </c>
      <c r="B132" s="30">
        <v>2474.0</v>
      </c>
      <c r="C132" s="31" t="s">
        <v>0</v>
      </c>
      <c r="D132" s="5">
        <v>20.0</v>
      </c>
      <c r="E132" s="6">
        <v>46.0</v>
      </c>
      <c r="F132" s="7">
        <v>14.0</v>
      </c>
      <c r="G132" s="8">
        <v>78.0</v>
      </c>
      <c r="H132" s="9">
        <v>121.0</v>
      </c>
      <c r="I132" s="10">
        <v>45.0</v>
      </c>
      <c r="J132" s="11">
        <v>30.0</v>
      </c>
      <c r="K132" s="12">
        <v>27.0</v>
      </c>
      <c r="L132" s="59">
        <v>62.0</v>
      </c>
      <c r="M132" s="60">
        <f t="shared" si="1"/>
        <v>78</v>
      </c>
      <c r="N132" s="60">
        <f t="shared" si="2"/>
        <v>30</v>
      </c>
      <c r="O132" s="60">
        <f t="shared" si="3"/>
        <v>45</v>
      </c>
      <c r="P132" s="60">
        <f t="shared" si="4"/>
        <v>61</v>
      </c>
      <c r="Q132" s="61">
        <f t="shared" si="5"/>
        <v>0.5747663551</v>
      </c>
      <c r="R132" s="61">
        <f t="shared" si="6"/>
        <v>0.5046728972</v>
      </c>
      <c r="S132" s="62">
        <f t="shared" si="7"/>
        <v>0.5611510791</v>
      </c>
      <c r="T132" s="27">
        <f t="shared" si="8"/>
        <v>0.5622598666</v>
      </c>
      <c r="U132" s="27">
        <f t="shared" si="9"/>
        <v>0.4886436638</v>
      </c>
      <c r="V132" s="27">
        <f t="shared" si="10"/>
        <v>-0.7643305221</v>
      </c>
      <c r="W132" s="27">
        <f t="shared" si="11"/>
        <v>-0.08512079782</v>
      </c>
      <c r="X132" s="27">
        <f t="shared" si="12"/>
        <v>1.274009341</v>
      </c>
      <c r="Y132" s="27">
        <f t="shared" si="13"/>
        <v>-0.4174537245</v>
      </c>
      <c r="Z132" s="27"/>
    </row>
    <row r="133">
      <c r="A133" s="29">
        <v>2399.0</v>
      </c>
      <c r="B133" s="30">
        <v>1496.0</v>
      </c>
      <c r="C133" s="31" t="s">
        <v>0</v>
      </c>
      <c r="D133" s="5">
        <v>5.0</v>
      </c>
      <c r="E133" s="6">
        <v>38.0</v>
      </c>
      <c r="F133" s="7">
        <v>13.0</v>
      </c>
      <c r="G133" s="8">
        <v>44.0</v>
      </c>
      <c r="H133" s="9">
        <v>110.0</v>
      </c>
      <c r="I133" s="10">
        <v>26.0</v>
      </c>
      <c r="J133" s="11">
        <v>15.0</v>
      </c>
      <c r="K133" s="12">
        <v>14.0</v>
      </c>
      <c r="L133" s="59">
        <v>57.0</v>
      </c>
      <c r="M133" s="60">
        <f t="shared" si="1"/>
        <v>44</v>
      </c>
      <c r="N133" s="60">
        <f t="shared" si="2"/>
        <v>15</v>
      </c>
      <c r="O133" s="60">
        <f t="shared" si="3"/>
        <v>26</v>
      </c>
      <c r="P133" s="60">
        <f t="shared" si="4"/>
        <v>32</v>
      </c>
      <c r="Q133" s="61">
        <f t="shared" si="5"/>
        <v>0.5982905983</v>
      </c>
      <c r="R133" s="61">
        <f t="shared" si="6"/>
        <v>0.5042735043</v>
      </c>
      <c r="S133" s="62">
        <f t="shared" si="7"/>
        <v>0.5789473684</v>
      </c>
      <c r="T133" s="27">
        <f t="shared" si="8"/>
        <v>0.5802134092</v>
      </c>
      <c r="U133" s="27">
        <f t="shared" si="9"/>
        <v>0.4882569562</v>
      </c>
      <c r="V133" s="27">
        <f t="shared" si="10"/>
        <v>-0.7956133153</v>
      </c>
      <c r="W133" s="27">
        <f t="shared" si="11"/>
        <v>-0.0885345315</v>
      </c>
      <c r="X133" s="27">
        <f t="shared" si="12"/>
        <v>1.380429694</v>
      </c>
      <c r="Y133" s="27">
        <f t="shared" si="13"/>
        <v>-0.4708373001</v>
      </c>
      <c r="Z133" s="27"/>
    </row>
    <row r="134">
      <c r="A134" s="29">
        <v>2430.0</v>
      </c>
      <c r="B134" s="30">
        <v>1227.0</v>
      </c>
      <c r="C134" s="31" t="s">
        <v>0</v>
      </c>
      <c r="D134" s="5">
        <v>8.0</v>
      </c>
      <c r="E134" s="6">
        <v>22.0</v>
      </c>
      <c r="F134" s="7">
        <v>9.0</v>
      </c>
      <c r="G134" s="8">
        <v>28.0</v>
      </c>
      <c r="H134" s="9">
        <v>50.0</v>
      </c>
      <c r="I134" s="10">
        <v>28.0</v>
      </c>
      <c r="J134" s="11">
        <v>8.0</v>
      </c>
      <c r="K134" s="12">
        <v>7.0</v>
      </c>
      <c r="L134" s="59">
        <v>19.0</v>
      </c>
      <c r="M134" s="60">
        <f t="shared" si="1"/>
        <v>28</v>
      </c>
      <c r="N134" s="60">
        <f t="shared" si="2"/>
        <v>8</v>
      </c>
      <c r="O134" s="60">
        <f t="shared" si="3"/>
        <v>28</v>
      </c>
      <c r="P134" s="60">
        <f t="shared" si="4"/>
        <v>24</v>
      </c>
      <c r="Q134" s="61">
        <f t="shared" si="5"/>
        <v>0.6363636364</v>
      </c>
      <c r="R134" s="61">
        <f t="shared" si="6"/>
        <v>0.4090909091</v>
      </c>
      <c r="S134" s="62">
        <f t="shared" si="7"/>
        <v>0.5384615385</v>
      </c>
      <c r="T134" s="27">
        <f t="shared" si="8"/>
        <v>0.5351171852</v>
      </c>
      <c r="U134" s="27">
        <f t="shared" si="9"/>
        <v>0.3960975153</v>
      </c>
      <c r="V134" s="27">
        <f t="shared" si="10"/>
        <v>-0.8462432535</v>
      </c>
      <c r="W134" s="27">
        <f t="shared" si="11"/>
        <v>-0.07639405249</v>
      </c>
      <c r="X134" s="27">
        <f t="shared" si="12"/>
        <v>1.561710916</v>
      </c>
      <c r="Y134" s="27">
        <f t="shared" si="13"/>
        <v>-0.5665658458</v>
      </c>
      <c r="Z134" s="27"/>
    </row>
    <row r="135">
      <c r="A135" s="29">
        <v>2440.0</v>
      </c>
      <c r="B135" s="30">
        <v>1603.0</v>
      </c>
      <c r="C135" s="31" t="s">
        <v>0</v>
      </c>
      <c r="D135" s="5">
        <v>60.0</v>
      </c>
      <c r="E135" s="6">
        <v>47.0</v>
      </c>
      <c r="F135" s="7">
        <v>13.0</v>
      </c>
      <c r="G135" s="8">
        <v>186.0</v>
      </c>
      <c r="H135" s="9">
        <v>286.0</v>
      </c>
      <c r="I135" s="10">
        <v>34.0</v>
      </c>
      <c r="J135" s="11">
        <v>51.0</v>
      </c>
      <c r="K135" s="12">
        <v>11.0</v>
      </c>
      <c r="L135" s="59">
        <v>107.0</v>
      </c>
      <c r="M135" s="60">
        <f t="shared" si="1"/>
        <v>186</v>
      </c>
      <c r="N135" s="60">
        <f t="shared" si="2"/>
        <v>51</v>
      </c>
      <c r="O135" s="60">
        <f t="shared" si="3"/>
        <v>34</v>
      </c>
      <c r="P135" s="60">
        <f t="shared" si="4"/>
        <v>84</v>
      </c>
      <c r="Q135" s="61">
        <f t="shared" si="5"/>
        <v>0.6197183099</v>
      </c>
      <c r="R135" s="61">
        <f t="shared" si="6"/>
        <v>0.6676056338</v>
      </c>
      <c r="S135" s="62">
        <f t="shared" si="7"/>
        <v>0.6888888889</v>
      </c>
      <c r="T135" s="27">
        <f t="shared" si="8"/>
        <v>0.7252173205</v>
      </c>
      <c r="U135" s="27">
        <f t="shared" si="9"/>
        <v>0.6464013912</v>
      </c>
      <c r="V135" s="27">
        <f t="shared" si="10"/>
        <v>-0.8241081181</v>
      </c>
      <c r="W135" s="27">
        <f t="shared" si="11"/>
        <v>-0.1214083861</v>
      </c>
      <c r="X135" s="27">
        <f t="shared" si="12"/>
        <v>1.481080253</v>
      </c>
      <c r="Y135" s="27">
        <f t="shared" si="13"/>
        <v>-0.5232597257</v>
      </c>
      <c r="Z135" s="27"/>
    </row>
    <row r="136">
      <c r="A136" s="29">
        <v>2449.0</v>
      </c>
      <c r="B136" s="30">
        <v>2289.0</v>
      </c>
      <c r="C136" s="31" t="s">
        <v>0</v>
      </c>
      <c r="D136" s="5">
        <v>53.0</v>
      </c>
      <c r="E136" s="6">
        <v>64.0</v>
      </c>
      <c r="F136" s="7">
        <v>38.0</v>
      </c>
      <c r="G136" s="8">
        <v>198.0</v>
      </c>
      <c r="H136" s="9">
        <v>320.0</v>
      </c>
      <c r="I136" s="10">
        <v>71.0</v>
      </c>
      <c r="J136" s="11">
        <v>59.0</v>
      </c>
      <c r="K136" s="12">
        <v>19.0</v>
      </c>
      <c r="L136" s="59">
        <v>133.0</v>
      </c>
      <c r="M136" s="60">
        <f t="shared" si="1"/>
        <v>198</v>
      </c>
      <c r="N136" s="60">
        <f t="shared" si="2"/>
        <v>59</v>
      </c>
      <c r="O136" s="60">
        <f t="shared" si="3"/>
        <v>71</v>
      </c>
      <c r="P136" s="60">
        <f t="shared" si="4"/>
        <v>110</v>
      </c>
      <c r="Q136" s="61">
        <f t="shared" si="5"/>
        <v>0.6141552511</v>
      </c>
      <c r="R136" s="61">
        <f t="shared" si="6"/>
        <v>0.5867579909</v>
      </c>
      <c r="S136" s="62">
        <f t="shared" si="7"/>
        <v>0.6428571429</v>
      </c>
      <c r="T136" s="27">
        <f t="shared" si="8"/>
        <v>0.6574900484</v>
      </c>
      <c r="U136" s="27">
        <f t="shared" si="9"/>
        <v>0.5681216011</v>
      </c>
      <c r="V136" s="27">
        <f t="shared" si="10"/>
        <v>-0.8167103024</v>
      </c>
      <c r="W136" s="27">
        <f t="shared" si="11"/>
        <v>-0.1057478503</v>
      </c>
      <c r="X136" s="27">
        <f t="shared" si="12"/>
        <v>1.454609016</v>
      </c>
      <c r="Y136" s="27">
        <f t="shared" si="13"/>
        <v>-0.509294322</v>
      </c>
      <c r="Z136" s="27"/>
    </row>
    <row r="137">
      <c r="A137" s="29">
        <v>2457.0</v>
      </c>
      <c r="B137" s="30">
        <v>2601.0</v>
      </c>
      <c r="C137" s="31" t="s">
        <v>0</v>
      </c>
      <c r="D137" s="5">
        <v>28.0</v>
      </c>
      <c r="E137" s="6">
        <v>55.0</v>
      </c>
      <c r="F137" s="7">
        <v>40.0</v>
      </c>
      <c r="G137" s="8">
        <v>88.0</v>
      </c>
      <c r="H137" s="9">
        <v>167.0</v>
      </c>
      <c r="I137" s="10">
        <v>69.0</v>
      </c>
      <c r="J137" s="11">
        <v>37.0</v>
      </c>
      <c r="K137" s="12">
        <v>39.0</v>
      </c>
      <c r="L137" s="59">
        <v>85.0</v>
      </c>
      <c r="M137" s="60">
        <f t="shared" si="1"/>
        <v>88</v>
      </c>
      <c r="N137" s="60">
        <f t="shared" si="2"/>
        <v>37</v>
      </c>
      <c r="O137" s="60">
        <f t="shared" si="3"/>
        <v>69</v>
      </c>
      <c r="P137" s="60">
        <f t="shared" si="4"/>
        <v>107</v>
      </c>
      <c r="Q137" s="61">
        <f t="shared" si="5"/>
        <v>0.5215946844</v>
      </c>
      <c r="R137" s="61">
        <f t="shared" si="6"/>
        <v>0.415282392</v>
      </c>
      <c r="S137" s="62">
        <f t="shared" si="7"/>
        <v>0.4512820513</v>
      </c>
      <c r="T137" s="27">
        <f t="shared" si="8"/>
        <v>0.4486280518</v>
      </c>
      <c r="U137" s="27">
        <f t="shared" si="9"/>
        <v>0.4020923467</v>
      </c>
      <c r="V137" s="27">
        <f t="shared" si="10"/>
        <v>-0.6936222586</v>
      </c>
      <c r="W137" s="27">
        <f t="shared" si="11"/>
        <v>-0.06356397373</v>
      </c>
      <c r="X137" s="27">
        <f t="shared" si="12"/>
        <v>1.049195091</v>
      </c>
      <c r="Y137" s="27">
        <f t="shared" si="13"/>
        <v>-0.3119850592</v>
      </c>
      <c r="Z137" s="27"/>
    </row>
    <row r="138">
      <c r="A138" s="29">
        <v>2464.0</v>
      </c>
      <c r="B138" s="30">
        <v>2592.0</v>
      </c>
      <c r="C138" s="31" t="s">
        <v>0</v>
      </c>
      <c r="D138" s="5">
        <v>47.0</v>
      </c>
      <c r="E138" s="6">
        <v>88.0</v>
      </c>
      <c r="F138" s="7">
        <v>19.0</v>
      </c>
      <c r="G138" s="8">
        <v>152.0</v>
      </c>
      <c r="H138" s="9">
        <v>355.0</v>
      </c>
      <c r="I138" s="10">
        <v>48.0</v>
      </c>
      <c r="J138" s="11">
        <v>64.0</v>
      </c>
      <c r="K138" s="12">
        <v>21.0</v>
      </c>
      <c r="L138" s="59">
        <v>158.0</v>
      </c>
      <c r="M138" s="60">
        <f t="shared" si="1"/>
        <v>152</v>
      </c>
      <c r="N138" s="60">
        <f t="shared" si="2"/>
        <v>64</v>
      </c>
      <c r="O138" s="60">
        <f t="shared" si="3"/>
        <v>48</v>
      </c>
      <c r="P138" s="60">
        <f t="shared" si="4"/>
        <v>87</v>
      </c>
      <c r="Q138" s="61">
        <f t="shared" si="5"/>
        <v>0.5698005698</v>
      </c>
      <c r="R138" s="61">
        <f t="shared" si="6"/>
        <v>0.6153846154</v>
      </c>
      <c r="S138" s="62">
        <f t="shared" si="7"/>
        <v>0.6359832636</v>
      </c>
      <c r="T138" s="27">
        <f t="shared" si="8"/>
        <v>0.6470901228</v>
      </c>
      <c r="U138" s="27">
        <f t="shared" si="9"/>
        <v>0.5958389974</v>
      </c>
      <c r="V138" s="27">
        <f t="shared" si="10"/>
        <v>-0.757726967</v>
      </c>
      <c r="W138" s="27">
        <f t="shared" si="11"/>
        <v>-0.1028972763</v>
      </c>
      <c r="X138" s="27">
        <f t="shared" si="12"/>
        <v>1.252090425</v>
      </c>
      <c r="Y138" s="27">
        <f t="shared" si="13"/>
        <v>-0.4067269626</v>
      </c>
      <c r="Z138" s="27"/>
    </row>
    <row r="139">
      <c r="A139" s="29">
        <v>2465.0</v>
      </c>
      <c r="B139" s="30">
        <v>3192.0</v>
      </c>
      <c r="C139" s="31" t="s">
        <v>0</v>
      </c>
      <c r="D139" s="5">
        <v>17.0</v>
      </c>
      <c r="E139" s="6">
        <v>82.0</v>
      </c>
      <c r="F139" s="7">
        <v>44.0</v>
      </c>
      <c r="G139" s="8">
        <v>56.0</v>
      </c>
      <c r="H139" s="9">
        <v>336.0</v>
      </c>
      <c r="I139" s="10">
        <v>117.0</v>
      </c>
      <c r="J139" s="11">
        <v>11.0</v>
      </c>
      <c r="K139" s="12">
        <v>36.0</v>
      </c>
      <c r="L139" s="59">
        <v>129.0</v>
      </c>
      <c r="M139" s="60">
        <f t="shared" si="1"/>
        <v>56</v>
      </c>
      <c r="N139" s="60">
        <f t="shared" si="2"/>
        <v>11</v>
      </c>
      <c r="O139" s="60">
        <f t="shared" si="3"/>
        <v>117</v>
      </c>
      <c r="P139" s="60">
        <f t="shared" si="4"/>
        <v>97</v>
      </c>
      <c r="Q139" s="61">
        <f t="shared" si="5"/>
        <v>0.615658363</v>
      </c>
      <c r="R139" s="61">
        <f t="shared" si="6"/>
        <v>0.2384341637</v>
      </c>
      <c r="S139" s="62">
        <f t="shared" si="7"/>
        <v>0.3660130719</v>
      </c>
      <c r="T139" s="27">
        <f t="shared" si="8"/>
        <v>0.3842821257</v>
      </c>
      <c r="U139" s="27">
        <f t="shared" si="9"/>
        <v>0.2308611062</v>
      </c>
      <c r="V139" s="27">
        <f t="shared" si="10"/>
        <v>-0.8187091568</v>
      </c>
      <c r="W139" s="27">
        <f t="shared" si="11"/>
        <v>-0.0430767204</v>
      </c>
      <c r="X139" s="27">
        <f t="shared" si="12"/>
        <v>1.461737883</v>
      </c>
      <c r="Y139" s="27">
        <f t="shared" si="13"/>
        <v>-0.5130428927</v>
      </c>
      <c r="Z139" s="27"/>
    </row>
    <row r="140">
      <c r="A140" s="29">
        <v>2466.0</v>
      </c>
      <c r="B140" s="30">
        <v>1701.0</v>
      </c>
      <c r="C140" s="31" t="s">
        <v>0</v>
      </c>
      <c r="D140" s="5">
        <v>19.0</v>
      </c>
      <c r="E140" s="6">
        <v>62.0</v>
      </c>
      <c r="F140" s="7">
        <v>41.0</v>
      </c>
      <c r="G140" s="8">
        <v>40.0</v>
      </c>
      <c r="H140" s="9">
        <v>279.0</v>
      </c>
      <c r="I140" s="10">
        <v>72.0</v>
      </c>
      <c r="J140" s="11">
        <v>13.0</v>
      </c>
      <c r="K140" s="12">
        <v>18.0</v>
      </c>
      <c r="L140" s="59">
        <v>90.0</v>
      </c>
      <c r="M140" s="60">
        <f t="shared" si="1"/>
        <v>40</v>
      </c>
      <c r="N140" s="60">
        <f t="shared" si="2"/>
        <v>13</v>
      </c>
      <c r="O140" s="60">
        <f t="shared" si="3"/>
        <v>72</v>
      </c>
      <c r="P140" s="60">
        <f t="shared" si="4"/>
        <v>78</v>
      </c>
      <c r="Q140" s="61">
        <f t="shared" si="5"/>
        <v>0.5517241379</v>
      </c>
      <c r="R140" s="61">
        <f t="shared" si="6"/>
        <v>0.2610837438</v>
      </c>
      <c r="S140" s="62">
        <f t="shared" si="7"/>
        <v>0.3389830508</v>
      </c>
      <c r="T140" s="27">
        <f t="shared" si="8"/>
        <v>0.3480188608</v>
      </c>
      <c r="U140" s="27">
        <f t="shared" si="9"/>
        <v>0.2527912988</v>
      </c>
      <c r="V140" s="27">
        <f t="shared" si="10"/>
        <v>-0.7336887321</v>
      </c>
      <c r="W140" s="27">
        <f t="shared" si="11"/>
        <v>-0.04227038289</v>
      </c>
      <c r="X140" s="27">
        <f t="shared" si="12"/>
        <v>1.173907577</v>
      </c>
      <c r="Y140" s="27">
        <f t="shared" si="13"/>
        <v>-0.3692328055</v>
      </c>
      <c r="Z140" s="27"/>
    </row>
    <row r="141">
      <c r="A141" s="29">
        <v>2477.0</v>
      </c>
      <c r="B141" s="30">
        <v>1096.0</v>
      </c>
      <c r="C141" s="31" t="s">
        <v>0</v>
      </c>
      <c r="D141" s="5">
        <v>22.0</v>
      </c>
      <c r="E141" s="6">
        <v>85.0</v>
      </c>
      <c r="F141" s="7">
        <v>38.0</v>
      </c>
      <c r="G141" s="8">
        <v>28.0</v>
      </c>
      <c r="H141" s="9">
        <v>227.0</v>
      </c>
      <c r="I141" s="10">
        <v>65.0</v>
      </c>
      <c r="J141" s="11">
        <v>6.0</v>
      </c>
      <c r="K141" s="12">
        <v>5.0</v>
      </c>
      <c r="L141" s="59">
        <v>68.0</v>
      </c>
      <c r="M141" s="60">
        <f t="shared" si="1"/>
        <v>28</v>
      </c>
      <c r="N141" s="60">
        <f t="shared" si="2"/>
        <v>6</v>
      </c>
      <c r="O141" s="60">
        <f t="shared" si="3"/>
        <v>65</v>
      </c>
      <c r="P141" s="60">
        <f t="shared" si="4"/>
        <v>65</v>
      </c>
      <c r="Q141" s="61">
        <f t="shared" si="5"/>
        <v>0.5670731707</v>
      </c>
      <c r="R141" s="61">
        <f t="shared" si="6"/>
        <v>0.2073170732</v>
      </c>
      <c r="S141" s="62">
        <f t="shared" si="7"/>
        <v>0.3010752688</v>
      </c>
      <c r="T141" s="27">
        <f t="shared" si="8"/>
        <v>0.3178633109</v>
      </c>
      <c r="U141" s="27">
        <f t="shared" si="9"/>
        <v>0.2007323452</v>
      </c>
      <c r="V141" s="27">
        <f t="shared" si="10"/>
        <v>-0.7541000421</v>
      </c>
      <c r="W141" s="27">
        <f t="shared" si="11"/>
        <v>-0.03449916111</v>
      </c>
      <c r="X141" s="27">
        <f t="shared" si="12"/>
        <v>1.240132637</v>
      </c>
      <c r="Y141" s="27">
        <f t="shared" si="13"/>
        <v>-0.4009143741</v>
      </c>
      <c r="Z141" s="27"/>
    </row>
    <row r="142">
      <c r="A142" s="29">
        <v>2479.0</v>
      </c>
      <c r="B142" s="30">
        <v>2373.0</v>
      </c>
      <c r="C142" s="31" t="s">
        <v>0</v>
      </c>
      <c r="D142" s="5">
        <v>23.0</v>
      </c>
      <c r="E142" s="6">
        <v>54.0</v>
      </c>
      <c r="F142" s="7">
        <v>17.0</v>
      </c>
      <c r="G142" s="8">
        <v>34.0</v>
      </c>
      <c r="H142" s="9">
        <v>116.0</v>
      </c>
      <c r="I142" s="10">
        <v>35.0</v>
      </c>
      <c r="J142" s="11">
        <v>38.0</v>
      </c>
      <c r="K142" s="12">
        <v>19.0</v>
      </c>
      <c r="L142" s="59">
        <v>59.0</v>
      </c>
      <c r="M142" s="60">
        <f t="shared" si="1"/>
        <v>34</v>
      </c>
      <c r="N142" s="60">
        <f t="shared" si="2"/>
        <v>38</v>
      </c>
      <c r="O142" s="60">
        <f t="shared" si="3"/>
        <v>35</v>
      </c>
      <c r="P142" s="60">
        <f t="shared" si="4"/>
        <v>59</v>
      </c>
      <c r="Q142" s="61">
        <f t="shared" si="5"/>
        <v>0.4156626506</v>
      </c>
      <c r="R142" s="61">
        <f t="shared" si="6"/>
        <v>0.4337349398</v>
      </c>
      <c r="S142" s="62">
        <f t="shared" si="7"/>
        <v>0.3655913978</v>
      </c>
      <c r="T142" s="27">
        <f t="shared" si="8"/>
        <v>0.3892249321</v>
      </c>
      <c r="U142" s="27">
        <f t="shared" si="9"/>
        <v>0.4199588114</v>
      </c>
      <c r="V142" s="27">
        <f t="shared" si="10"/>
        <v>-0.5527526932</v>
      </c>
      <c r="W142" s="27">
        <f t="shared" si="11"/>
        <v>-0.05290537248</v>
      </c>
      <c r="X142" s="27">
        <f t="shared" si="12"/>
        <v>0.6663032652</v>
      </c>
      <c r="Y142" s="27">
        <f t="shared" si="13"/>
        <v>-0.157890985</v>
      </c>
      <c r="Z142" s="27"/>
    </row>
    <row r="143">
      <c r="A143" s="29">
        <v>2480.0</v>
      </c>
      <c r="B143" s="30">
        <v>977.0</v>
      </c>
      <c r="C143" s="31" t="s">
        <v>0</v>
      </c>
      <c r="D143" s="5">
        <v>7.0</v>
      </c>
      <c r="E143" s="6">
        <v>18.0</v>
      </c>
      <c r="F143" s="7">
        <v>16.0</v>
      </c>
      <c r="G143" s="8">
        <v>33.0</v>
      </c>
      <c r="H143" s="9">
        <v>85.0</v>
      </c>
      <c r="I143" s="10">
        <v>23.0</v>
      </c>
      <c r="J143" s="11">
        <v>16.0</v>
      </c>
      <c r="K143" s="12">
        <v>9.0</v>
      </c>
      <c r="L143" s="59">
        <v>30.0</v>
      </c>
      <c r="M143" s="60">
        <f t="shared" si="1"/>
        <v>33</v>
      </c>
      <c r="N143" s="60">
        <f t="shared" si="2"/>
        <v>16</v>
      </c>
      <c r="O143" s="60">
        <f t="shared" si="3"/>
        <v>23</v>
      </c>
      <c r="P143" s="60">
        <f t="shared" si="4"/>
        <v>32</v>
      </c>
      <c r="Q143" s="61">
        <f t="shared" si="5"/>
        <v>0.5384615385</v>
      </c>
      <c r="R143" s="61">
        <f t="shared" si="6"/>
        <v>0.4711538462</v>
      </c>
      <c r="S143" s="62">
        <f t="shared" si="7"/>
        <v>0.5076923077</v>
      </c>
      <c r="T143" s="27">
        <f t="shared" si="8"/>
        <v>0.5071090277</v>
      </c>
      <c r="U143" s="27">
        <f t="shared" si="9"/>
        <v>0.4561892324</v>
      </c>
      <c r="V143" s="27">
        <f t="shared" si="10"/>
        <v>-0.7160519838</v>
      </c>
      <c r="W143" s="27">
        <f t="shared" si="11"/>
        <v>-0.07444778719</v>
      </c>
      <c r="X143" s="27">
        <f t="shared" si="12"/>
        <v>1.118148052</v>
      </c>
      <c r="Y143" s="27">
        <f t="shared" si="13"/>
        <v>-0.3432403918</v>
      </c>
      <c r="Z143" s="27"/>
    </row>
    <row r="144">
      <c r="A144" s="29">
        <v>2600.0</v>
      </c>
      <c r="B144" s="30">
        <v>2809.0</v>
      </c>
      <c r="C144" s="31" t="s">
        <v>0</v>
      </c>
      <c r="D144" s="5">
        <v>25.0</v>
      </c>
      <c r="E144" s="6">
        <v>39.0</v>
      </c>
      <c r="F144" s="7">
        <v>22.0</v>
      </c>
      <c r="G144" s="8">
        <v>105.0</v>
      </c>
      <c r="H144" s="9">
        <v>152.0</v>
      </c>
      <c r="I144" s="10">
        <v>77.0</v>
      </c>
      <c r="J144" s="11">
        <v>54.0</v>
      </c>
      <c r="K144" s="12">
        <v>39.0</v>
      </c>
      <c r="L144" s="59">
        <v>86.0</v>
      </c>
      <c r="M144" s="60">
        <f t="shared" si="1"/>
        <v>105</v>
      </c>
      <c r="N144" s="60">
        <f t="shared" si="2"/>
        <v>54</v>
      </c>
      <c r="O144" s="60">
        <f t="shared" si="3"/>
        <v>77</v>
      </c>
      <c r="P144" s="60">
        <f t="shared" si="4"/>
        <v>86</v>
      </c>
      <c r="Q144" s="61">
        <f t="shared" si="5"/>
        <v>0.5652173913</v>
      </c>
      <c r="R144" s="61">
        <f t="shared" si="6"/>
        <v>0.4937888199</v>
      </c>
      <c r="S144" s="62">
        <f t="shared" si="7"/>
        <v>0.5497382199</v>
      </c>
      <c r="T144" s="27">
        <f t="shared" si="8"/>
        <v>0.546121531</v>
      </c>
      <c r="U144" s="27">
        <f t="shared" si="9"/>
        <v>0.4781052825</v>
      </c>
      <c r="V144" s="27">
        <f t="shared" si="10"/>
        <v>-0.7516322066</v>
      </c>
      <c r="W144" s="27">
        <f t="shared" si="11"/>
        <v>-0.08190136392</v>
      </c>
      <c r="X144" s="27">
        <f t="shared" si="12"/>
        <v>1.232029108</v>
      </c>
      <c r="Y144" s="27">
        <f t="shared" si="13"/>
        <v>-0.3969911952</v>
      </c>
      <c r="Z144" s="27"/>
    </row>
    <row r="145">
      <c r="A145" s="29">
        <v>2605.0</v>
      </c>
      <c r="B145" s="30">
        <v>1250.0</v>
      </c>
      <c r="C145" s="31" t="s">
        <v>0</v>
      </c>
      <c r="D145" s="5">
        <v>33.0</v>
      </c>
      <c r="E145" s="6">
        <v>19.0</v>
      </c>
      <c r="F145" s="7">
        <v>25.0</v>
      </c>
      <c r="G145" s="8">
        <v>63.0</v>
      </c>
      <c r="H145" s="9">
        <v>79.0</v>
      </c>
      <c r="I145" s="10">
        <v>40.0</v>
      </c>
      <c r="J145" s="11">
        <v>32.0</v>
      </c>
      <c r="K145" s="12">
        <v>17.0</v>
      </c>
      <c r="L145" s="59">
        <v>46.0</v>
      </c>
      <c r="M145" s="60">
        <f t="shared" si="1"/>
        <v>63</v>
      </c>
      <c r="N145" s="60">
        <f t="shared" si="2"/>
        <v>32</v>
      </c>
      <c r="O145" s="60">
        <f t="shared" si="3"/>
        <v>40</v>
      </c>
      <c r="P145" s="60">
        <f t="shared" si="4"/>
        <v>75</v>
      </c>
      <c r="Q145" s="61">
        <f t="shared" si="5"/>
        <v>0.4904761905</v>
      </c>
      <c r="R145" s="61">
        <f t="shared" si="6"/>
        <v>0.4523809524</v>
      </c>
      <c r="S145" s="62">
        <f t="shared" si="7"/>
        <v>0.4565217391</v>
      </c>
      <c r="T145" s="27">
        <f t="shared" si="8"/>
        <v>0.4555007428</v>
      </c>
      <c r="U145" s="27">
        <f t="shared" si="9"/>
        <v>0.4380125963</v>
      </c>
      <c r="V145" s="27">
        <f t="shared" si="10"/>
        <v>-0.6522405485</v>
      </c>
      <c r="W145" s="27">
        <f t="shared" si="11"/>
        <v>-0.06511133588</v>
      </c>
      <c r="X145" s="27">
        <f t="shared" si="12"/>
        <v>0.9277389623</v>
      </c>
      <c r="Y145" s="27">
        <f t="shared" si="13"/>
        <v>-0.2594108375</v>
      </c>
      <c r="Z145" s="27"/>
    </row>
    <row r="146">
      <c r="A146" s="29">
        <v>2606.0</v>
      </c>
      <c r="B146" s="30">
        <v>2924.0</v>
      </c>
      <c r="C146" s="31" t="s">
        <v>0</v>
      </c>
      <c r="D146" s="5">
        <v>35.0</v>
      </c>
      <c r="E146" s="6">
        <v>66.0</v>
      </c>
      <c r="F146" s="7">
        <v>33.0</v>
      </c>
      <c r="G146" s="8">
        <v>116.0</v>
      </c>
      <c r="H146" s="9">
        <v>228.0</v>
      </c>
      <c r="I146" s="10">
        <v>59.0</v>
      </c>
      <c r="J146" s="11">
        <v>44.0</v>
      </c>
      <c r="K146" s="12">
        <v>20.0</v>
      </c>
      <c r="L146" s="59">
        <v>100.0</v>
      </c>
      <c r="M146" s="60">
        <f t="shared" si="1"/>
        <v>116</v>
      </c>
      <c r="N146" s="60">
        <f t="shared" si="2"/>
        <v>44</v>
      </c>
      <c r="O146" s="60">
        <f t="shared" si="3"/>
        <v>59</v>
      </c>
      <c r="P146" s="60">
        <f t="shared" si="4"/>
        <v>88</v>
      </c>
      <c r="Q146" s="61">
        <f t="shared" si="5"/>
        <v>0.5700325733</v>
      </c>
      <c r="R146" s="61">
        <f t="shared" si="6"/>
        <v>0.5211726384</v>
      </c>
      <c r="S146" s="62">
        <f t="shared" si="7"/>
        <v>0.568627451</v>
      </c>
      <c r="T146" s="27">
        <f t="shared" si="8"/>
        <v>0.5718022786</v>
      </c>
      <c r="U146" s="27">
        <f t="shared" si="9"/>
        <v>0.5046193463</v>
      </c>
      <c r="V146" s="27">
        <f t="shared" si="10"/>
        <v>-0.7580354877</v>
      </c>
      <c r="W146" s="27">
        <f t="shared" si="11"/>
        <v>-0.0871797553</v>
      </c>
      <c r="X146" s="27">
        <f t="shared" si="12"/>
        <v>1.25311025</v>
      </c>
      <c r="Y146" s="27">
        <f t="shared" si="13"/>
        <v>-0.4072239813</v>
      </c>
      <c r="Z146" s="27"/>
    </row>
    <row r="147">
      <c r="A147" s="29">
        <v>2611.0</v>
      </c>
      <c r="B147" s="30">
        <v>1957.0</v>
      </c>
      <c r="C147" s="31" t="s">
        <v>0</v>
      </c>
      <c r="D147" s="5">
        <v>21.0</v>
      </c>
      <c r="E147" s="6">
        <v>29.0</v>
      </c>
      <c r="F147" s="7">
        <v>26.0</v>
      </c>
      <c r="G147" s="8">
        <v>45.0</v>
      </c>
      <c r="H147" s="9">
        <v>102.0</v>
      </c>
      <c r="I147" s="10">
        <v>37.0</v>
      </c>
      <c r="J147" s="11">
        <v>28.0</v>
      </c>
      <c r="K147" s="12">
        <v>15.0</v>
      </c>
      <c r="L147" s="59">
        <v>44.0</v>
      </c>
      <c r="M147" s="60">
        <f t="shared" si="1"/>
        <v>45</v>
      </c>
      <c r="N147" s="60">
        <f t="shared" si="2"/>
        <v>28</v>
      </c>
      <c r="O147" s="60">
        <f t="shared" si="3"/>
        <v>37</v>
      </c>
      <c r="P147" s="60">
        <f t="shared" si="4"/>
        <v>62</v>
      </c>
      <c r="Q147" s="61">
        <f t="shared" si="5"/>
        <v>0.476744186</v>
      </c>
      <c r="R147" s="61">
        <f t="shared" si="6"/>
        <v>0.4244186047</v>
      </c>
      <c r="S147" s="62">
        <f t="shared" si="7"/>
        <v>0.4205607477</v>
      </c>
      <c r="T147" s="27">
        <f t="shared" si="8"/>
        <v>0.4223853154</v>
      </c>
      <c r="U147" s="27">
        <f t="shared" si="9"/>
        <v>0.4109383783</v>
      </c>
      <c r="V147" s="27">
        <f t="shared" si="10"/>
        <v>-0.6339795803</v>
      </c>
      <c r="W147" s="27">
        <f t="shared" si="11"/>
        <v>-0.05937644392</v>
      </c>
      <c r="X147" s="27">
        <f t="shared" si="12"/>
        <v>0.8765178142</v>
      </c>
      <c r="Y147" s="27">
        <f t="shared" si="13"/>
        <v>-0.238226759</v>
      </c>
      <c r="Z147" s="27"/>
    </row>
    <row r="148">
      <c r="A148" s="29">
        <v>2614.0</v>
      </c>
      <c r="B148" s="30">
        <v>2967.0</v>
      </c>
      <c r="C148" s="31" t="s">
        <v>0</v>
      </c>
      <c r="D148" s="5">
        <v>43.0</v>
      </c>
      <c r="E148" s="6">
        <v>36.0</v>
      </c>
      <c r="F148" s="7">
        <v>36.0</v>
      </c>
      <c r="G148" s="8">
        <v>106.0</v>
      </c>
      <c r="H148" s="9">
        <v>140.0</v>
      </c>
      <c r="I148" s="10">
        <v>88.0</v>
      </c>
      <c r="J148" s="11">
        <v>67.0</v>
      </c>
      <c r="K148" s="12">
        <v>52.0</v>
      </c>
      <c r="L148" s="59">
        <v>80.0</v>
      </c>
      <c r="M148" s="60">
        <f t="shared" si="1"/>
        <v>106</v>
      </c>
      <c r="N148" s="60">
        <f t="shared" si="2"/>
        <v>67</v>
      </c>
      <c r="O148" s="60">
        <f t="shared" si="3"/>
        <v>88</v>
      </c>
      <c r="P148" s="60">
        <f t="shared" si="4"/>
        <v>131</v>
      </c>
      <c r="Q148" s="61">
        <f t="shared" si="5"/>
        <v>0.4948979592</v>
      </c>
      <c r="R148" s="61">
        <f t="shared" si="6"/>
        <v>0.4413265306</v>
      </c>
      <c r="S148" s="62">
        <f t="shared" si="7"/>
        <v>0.447257384</v>
      </c>
      <c r="T148" s="27">
        <f t="shared" si="8"/>
        <v>0.4496593313</v>
      </c>
      <c r="U148" s="27">
        <f t="shared" si="9"/>
        <v>0.427309281</v>
      </c>
      <c r="V148" s="27">
        <f t="shared" si="10"/>
        <v>-0.6581206644</v>
      </c>
      <c r="W148" s="27">
        <f t="shared" si="11"/>
        <v>-0.06409292093</v>
      </c>
      <c r="X148" s="27">
        <f t="shared" si="12"/>
        <v>0.9445419737</v>
      </c>
      <c r="Y148" s="27">
        <f t="shared" si="13"/>
        <v>-0.2664902441</v>
      </c>
      <c r="Z148" s="27"/>
    </row>
    <row r="149">
      <c r="A149" s="29">
        <v>2622.0</v>
      </c>
      <c r="B149" s="30">
        <v>1666.0</v>
      </c>
      <c r="C149" s="31" t="s">
        <v>0</v>
      </c>
      <c r="D149" s="5">
        <v>24.0</v>
      </c>
      <c r="E149" s="6">
        <v>24.0</v>
      </c>
      <c r="F149" s="7">
        <v>37.0</v>
      </c>
      <c r="G149" s="8">
        <v>119.0</v>
      </c>
      <c r="H149" s="9">
        <v>125.0</v>
      </c>
      <c r="I149" s="10">
        <v>59.0</v>
      </c>
      <c r="J149" s="11">
        <v>43.0</v>
      </c>
      <c r="K149" s="12">
        <v>37.0</v>
      </c>
      <c r="L149" s="59">
        <v>76.0</v>
      </c>
      <c r="M149" s="60">
        <f t="shared" si="1"/>
        <v>119</v>
      </c>
      <c r="N149" s="60">
        <f t="shared" si="2"/>
        <v>43</v>
      </c>
      <c r="O149" s="60">
        <f t="shared" si="3"/>
        <v>59</v>
      </c>
      <c r="P149" s="60">
        <f t="shared" si="4"/>
        <v>98</v>
      </c>
      <c r="Q149" s="61">
        <f t="shared" si="5"/>
        <v>0.5579937304</v>
      </c>
      <c r="R149" s="61">
        <f t="shared" si="6"/>
        <v>0.5078369906</v>
      </c>
      <c r="S149" s="62">
        <f t="shared" si="7"/>
        <v>0.5483870968</v>
      </c>
      <c r="T149" s="27">
        <f t="shared" si="8"/>
        <v>0.5518131443</v>
      </c>
      <c r="U149" s="27">
        <f t="shared" si="9"/>
        <v>0.4917072604</v>
      </c>
      <c r="V149" s="27">
        <f t="shared" si="10"/>
        <v>-0.7420261041</v>
      </c>
      <c r="W149" s="27">
        <f t="shared" si="11"/>
        <v>-0.08315493263</v>
      </c>
      <c r="X149" s="27">
        <f t="shared" si="12"/>
        <v>1.200738883</v>
      </c>
      <c r="Y149" s="27">
        <f t="shared" si="13"/>
        <v>-0.3819638689</v>
      </c>
      <c r="Z149" s="27"/>
    </row>
    <row r="150">
      <c r="A150" s="29">
        <v>2633.0</v>
      </c>
      <c r="B150" s="30">
        <v>2528.0</v>
      </c>
      <c r="C150" s="31" t="s">
        <v>0</v>
      </c>
      <c r="D150" s="5">
        <v>36.0</v>
      </c>
      <c r="E150" s="6">
        <v>65.0</v>
      </c>
      <c r="F150" s="7">
        <v>26.0</v>
      </c>
      <c r="G150" s="8">
        <v>120.0</v>
      </c>
      <c r="H150" s="9">
        <v>263.0</v>
      </c>
      <c r="I150" s="10">
        <v>74.0</v>
      </c>
      <c r="J150" s="11">
        <v>66.0</v>
      </c>
      <c r="K150" s="12">
        <v>21.0</v>
      </c>
      <c r="L150" s="59">
        <v>151.0</v>
      </c>
      <c r="M150" s="60">
        <f t="shared" si="1"/>
        <v>120</v>
      </c>
      <c r="N150" s="60">
        <f t="shared" si="2"/>
        <v>66</v>
      </c>
      <c r="O150" s="60">
        <f t="shared" si="3"/>
        <v>74</v>
      </c>
      <c r="P150" s="60">
        <f t="shared" si="4"/>
        <v>83</v>
      </c>
      <c r="Q150" s="61">
        <f t="shared" si="5"/>
        <v>0.5655976676</v>
      </c>
      <c r="R150" s="61">
        <f t="shared" si="6"/>
        <v>0.5422740525</v>
      </c>
      <c r="S150" s="62">
        <f t="shared" si="7"/>
        <v>0.5911330049</v>
      </c>
      <c r="T150" s="27">
        <f t="shared" si="8"/>
        <v>0.5853152171</v>
      </c>
      <c r="U150" s="27">
        <f t="shared" si="9"/>
        <v>0.5250505451</v>
      </c>
      <c r="V150" s="27">
        <f t="shared" si="10"/>
        <v>-0.7521379022</v>
      </c>
      <c r="W150" s="27">
        <f t="shared" si="11"/>
        <v>-0.09000379035</v>
      </c>
      <c r="X150" s="27">
        <f t="shared" si="12"/>
        <v>1.233687476</v>
      </c>
      <c r="Y150" s="27">
        <f t="shared" si="13"/>
        <v>-0.3977930174</v>
      </c>
      <c r="Z150" s="27"/>
    </row>
    <row r="151">
      <c r="A151" s="29">
        <v>2643.0</v>
      </c>
      <c r="B151" s="30">
        <v>1922.0</v>
      </c>
      <c r="C151" s="31" t="s">
        <v>0</v>
      </c>
      <c r="D151" s="5">
        <v>38.0</v>
      </c>
      <c r="E151" s="6">
        <v>44.0</v>
      </c>
      <c r="F151" s="7">
        <v>28.0</v>
      </c>
      <c r="G151" s="8">
        <v>161.0</v>
      </c>
      <c r="H151" s="9">
        <v>178.0</v>
      </c>
      <c r="I151" s="10">
        <v>78.0</v>
      </c>
      <c r="J151" s="11">
        <v>51.0</v>
      </c>
      <c r="K151" s="12">
        <v>34.0</v>
      </c>
      <c r="L151" s="59">
        <v>120.0</v>
      </c>
      <c r="M151" s="60">
        <f t="shared" si="1"/>
        <v>161</v>
      </c>
      <c r="N151" s="60">
        <f t="shared" si="2"/>
        <v>51</v>
      </c>
      <c r="O151" s="60">
        <f t="shared" si="3"/>
        <v>78</v>
      </c>
      <c r="P151" s="60">
        <f t="shared" si="4"/>
        <v>100</v>
      </c>
      <c r="Q151" s="61">
        <f t="shared" si="5"/>
        <v>0.6128205128</v>
      </c>
      <c r="R151" s="61">
        <f t="shared" si="6"/>
        <v>0.5435897436</v>
      </c>
      <c r="S151" s="62">
        <f t="shared" si="7"/>
        <v>0.6168582375</v>
      </c>
      <c r="T151" s="27">
        <f t="shared" si="8"/>
        <v>0.6224583254</v>
      </c>
      <c r="U151" s="27">
        <f t="shared" si="9"/>
        <v>0.5263244477</v>
      </c>
      <c r="V151" s="27">
        <f t="shared" si="10"/>
        <v>-0.814935353</v>
      </c>
      <c r="W151" s="27">
        <f t="shared" si="11"/>
        <v>-0.09775498493</v>
      </c>
      <c r="X151" s="27">
        <f t="shared" si="12"/>
        <v>1.448293308</v>
      </c>
      <c r="Y151" s="27">
        <f t="shared" si="13"/>
        <v>-0.5059809984</v>
      </c>
      <c r="Z151" s="27"/>
    </row>
    <row r="152">
      <c r="A152" s="29">
        <v>2644.0</v>
      </c>
      <c r="B152" s="30">
        <v>2616.0</v>
      </c>
      <c r="C152" s="31" t="s">
        <v>0</v>
      </c>
      <c r="D152" s="5">
        <v>78.0</v>
      </c>
      <c r="E152" s="6">
        <v>40.0</v>
      </c>
      <c r="F152" s="7">
        <v>60.0</v>
      </c>
      <c r="G152" s="8">
        <v>200.0</v>
      </c>
      <c r="H152" s="9">
        <v>224.0</v>
      </c>
      <c r="I152" s="10">
        <v>96.0</v>
      </c>
      <c r="J152" s="11">
        <v>82.0</v>
      </c>
      <c r="K152" s="12">
        <v>51.0</v>
      </c>
      <c r="L152" s="59">
        <v>99.0</v>
      </c>
      <c r="M152" s="60">
        <f t="shared" si="1"/>
        <v>200</v>
      </c>
      <c r="N152" s="60">
        <f t="shared" si="2"/>
        <v>82</v>
      </c>
      <c r="O152" s="60">
        <f t="shared" si="3"/>
        <v>96</v>
      </c>
      <c r="P152" s="60">
        <f t="shared" si="4"/>
        <v>189</v>
      </c>
      <c r="Q152" s="61">
        <f t="shared" si="5"/>
        <v>0.5220458554</v>
      </c>
      <c r="R152" s="61">
        <f t="shared" si="6"/>
        <v>0.4973544974</v>
      </c>
      <c r="S152" s="62">
        <f t="shared" si="7"/>
        <v>0.5141388175</v>
      </c>
      <c r="T152" s="27">
        <f t="shared" si="8"/>
        <v>0.5158710409</v>
      </c>
      <c r="U152" s="27">
        <f t="shared" si="9"/>
        <v>0.4815577082</v>
      </c>
      <c r="V152" s="27">
        <f t="shared" si="10"/>
        <v>-0.6942222307</v>
      </c>
      <c r="W152" s="27">
        <f t="shared" si="11"/>
        <v>-0.07619194617</v>
      </c>
      <c r="X152" s="27">
        <f t="shared" si="12"/>
        <v>1.051010949</v>
      </c>
      <c r="Y152" s="27">
        <f t="shared" si="13"/>
        <v>-0.3127953458</v>
      </c>
      <c r="Z152" s="27"/>
    </row>
    <row r="153">
      <c r="A153" s="29">
        <v>2651.0</v>
      </c>
      <c r="B153" s="30">
        <v>2828.0</v>
      </c>
      <c r="C153" s="31" t="s">
        <v>0</v>
      </c>
      <c r="D153" s="5">
        <v>39.0</v>
      </c>
      <c r="E153" s="6">
        <v>71.0</v>
      </c>
      <c r="F153" s="7">
        <v>34.0</v>
      </c>
      <c r="G153" s="8">
        <v>117.0</v>
      </c>
      <c r="H153" s="9">
        <v>224.0</v>
      </c>
      <c r="I153" s="10">
        <v>70.0</v>
      </c>
      <c r="J153" s="11">
        <v>52.0</v>
      </c>
      <c r="K153" s="12">
        <v>38.0</v>
      </c>
      <c r="L153" s="59">
        <v>72.0</v>
      </c>
      <c r="M153" s="60">
        <f t="shared" si="1"/>
        <v>117</v>
      </c>
      <c r="N153" s="60">
        <f t="shared" si="2"/>
        <v>52</v>
      </c>
      <c r="O153" s="60">
        <f t="shared" si="3"/>
        <v>70</v>
      </c>
      <c r="P153" s="60">
        <f t="shared" si="4"/>
        <v>111</v>
      </c>
      <c r="Q153" s="61">
        <f t="shared" si="5"/>
        <v>0.5342857143</v>
      </c>
      <c r="R153" s="61">
        <f t="shared" si="6"/>
        <v>0.4828571429</v>
      </c>
      <c r="S153" s="62">
        <f t="shared" si="7"/>
        <v>0.5131578947</v>
      </c>
      <c r="T153" s="27">
        <f t="shared" si="8"/>
        <v>0.5133844658</v>
      </c>
      <c r="U153" s="27">
        <f t="shared" si="9"/>
        <v>0.4675208133</v>
      </c>
      <c r="V153" s="27">
        <f t="shared" si="10"/>
        <v>-0.7104989276</v>
      </c>
      <c r="W153" s="27">
        <f t="shared" si="11"/>
        <v>-0.07570535281</v>
      </c>
      <c r="X153" s="27">
        <f t="shared" si="12"/>
        <v>1.100872595</v>
      </c>
      <c r="Y153" s="27">
        <f t="shared" si="13"/>
        <v>-0.335316568</v>
      </c>
      <c r="Z153" s="27"/>
    </row>
    <row r="154">
      <c r="A154" s="29">
        <v>2654.0</v>
      </c>
      <c r="B154" s="30">
        <v>2303.0</v>
      </c>
      <c r="C154" s="31" t="s">
        <v>0</v>
      </c>
      <c r="D154" s="5">
        <v>41.0</v>
      </c>
      <c r="E154" s="6">
        <v>60.0</v>
      </c>
      <c r="F154" s="7">
        <v>27.0</v>
      </c>
      <c r="G154" s="8">
        <v>168.0</v>
      </c>
      <c r="H154" s="9">
        <v>223.0</v>
      </c>
      <c r="I154" s="10">
        <v>95.0</v>
      </c>
      <c r="J154" s="11">
        <v>70.0</v>
      </c>
      <c r="K154" s="12">
        <v>24.0</v>
      </c>
      <c r="L154" s="59">
        <v>103.0</v>
      </c>
      <c r="M154" s="60">
        <f t="shared" si="1"/>
        <v>168</v>
      </c>
      <c r="N154" s="60">
        <f t="shared" si="2"/>
        <v>70</v>
      </c>
      <c r="O154" s="60">
        <f t="shared" si="3"/>
        <v>95</v>
      </c>
      <c r="P154" s="60">
        <f t="shared" si="4"/>
        <v>92</v>
      </c>
      <c r="Q154" s="61">
        <f t="shared" si="5"/>
        <v>0.6188235294</v>
      </c>
      <c r="R154" s="61">
        <f t="shared" si="6"/>
        <v>0.56</v>
      </c>
      <c r="S154" s="62">
        <f t="shared" si="7"/>
        <v>0.6461538462</v>
      </c>
      <c r="T154" s="27">
        <f t="shared" si="8"/>
        <v>0.6399245511</v>
      </c>
      <c r="U154" s="27">
        <f t="shared" si="9"/>
        <v>0.5422134876</v>
      </c>
      <c r="V154" s="27">
        <f t="shared" si="10"/>
        <v>-0.8229182294</v>
      </c>
      <c r="W154" s="27">
        <f t="shared" si="11"/>
        <v>-0.1016925671</v>
      </c>
      <c r="X154" s="27">
        <f t="shared" si="12"/>
        <v>1.476806425</v>
      </c>
      <c r="Y154" s="27">
        <f t="shared" si="13"/>
        <v>-0.5209964706</v>
      </c>
      <c r="Z154" s="27"/>
    </row>
    <row r="155">
      <c r="A155" s="29">
        <v>2662.0</v>
      </c>
      <c r="B155" s="30">
        <v>2347.0</v>
      </c>
      <c r="C155" s="31" t="s">
        <v>0</v>
      </c>
      <c r="D155" s="5">
        <v>26.0</v>
      </c>
      <c r="E155" s="6">
        <v>39.0</v>
      </c>
      <c r="F155" s="7">
        <v>32.0</v>
      </c>
      <c r="G155" s="8">
        <v>83.0</v>
      </c>
      <c r="H155" s="9">
        <v>157.0</v>
      </c>
      <c r="I155" s="10">
        <v>72.0</v>
      </c>
      <c r="J155" s="11">
        <v>33.0</v>
      </c>
      <c r="K155" s="12">
        <v>18.0</v>
      </c>
      <c r="L155" s="59">
        <v>56.0</v>
      </c>
      <c r="M155" s="60">
        <f t="shared" si="1"/>
        <v>83</v>
      </c>
      <c r="N155" s="60">
        <f t="shared" si="2"/>
        <v>33</v>
      </c>
      <c r="O155" s="60">
        <f t="shared" si="3"/>
        <v>72</v>
      </c>
      <c r="P155" s="60">
        <f t="shared" si="4"/>
        <v>76</v>
      </c>
      <c r="Q155" s="61">
        <f t="shared" si="5"/>
        <v>0.5871212121</v>
      </c>
      <c r="R155" s="61">
        <f t="shared" si="6"/>
        <v>0.4393939394</v>
      </c>
      <c r="S155" s="62">
        <f t="shared" si="7"/>
        <v>0.5220125786</v>
      </c>
      <c r="T155" s="27">
        <f t="shared" si="8"/>
        <v>0.5198984957</v>
      </c>
      <c r="U155" s="27">
        <f t="shared" si="9"/>
        <v>0.425438072</v>
      </c>
      <c r="V155" s="27">
        <f t="shared" si="10"/>
        <v>-0.7807601446</v>
      </c>
      <c r="W155" s="27">
        <f t="shared" si="11"/>
        <v>-0.07570354188</v>
      </c>
      <c r="X155" s="27">
        <f t="shared" si="12"/>
        <v>1.329368791</v>
      </c>
      <c r="Y155" s="27">
        <f t="shared" si="13"/>
        <v>-0.4449565865</v>
      </c>
      <c r="Z155" s="27"/>
    </row>
    <row r="156">
      <c r="A156" s="29">
        <v>2663.0</v>
      </c>
      <c r="B156" s="30">
        <v>2253.0</v>
      </c>
      <c r="C156" s="31" t="s">
        <v>0</v>
      </c>
      <c r="D156" s="5">
        <v>36.0</v>
      </c>
      <c r="E156" s="6">
        <v>44.0</v>
      </c>
      <c r="F156" s="7">
        <v>43.0</v>
      </c>
      <c r="G156" s="8">
        <v>150.0</v>
      </c>
      <c r="H156" s="9">
        <v>169.0</v>
      </c>
      <c r="I156" s="10">
        <v>105.0</v>
      </c>
      <c r="J156" s="11">
        <v>80.0</v>
      </c>
      <c r="K156" s="12">
        <v>41.0</v>
      </c>
      <c r="L156" s="59">
        <v>107.0</v>
      </c>
      <c r="M156" s="60">
        <f t="shared" si="1"/>
        <v>150</v>
      </c>
      <c r="N156" s="60">
        <f t="shared" si="2"/>
        <v>80</v>
      </c>
      <c r="O156" s="60">
        <f t="shared" si="3"/>
        <v>105</v>
      </c>
      <c r="P156" s="60">
        <f t="shared" si="4"/>
        <v>120</v>
      </c>
      <c r="Q156" s="61">
        <f t="shared" si="5"/>
        <v>0.5604395604</v>
      </c>
      <c r="R156" s="61">
        <f t="shared" si="6"/>
        <v>0.5054945055</v>
      </c>
      <c r="S156" s="62">
        <f t="shared" si="7"/>
        <v>0.5555555556</v>
      </c>
      <c r="T156" s="27">
        <f t="shared" si="8"/>
        <v>0.551817906</v>
      </c>
      <c r="U156" s="27">
        <f t="shared" si="9"/>
        <v>0.4894391764</v>
      </c>
      <c r="V156" s="27">
        <f t="shared" si="10"/>
        <v>-0.7452785954</v>
      </c>
      <c r="W156" s="27">
        <f t="shared" si="11"/>
        <v>-0.08313417445</v>
      </c>
      <c r="X156" s="27">
        <f t="shared" si="12"/>
        <v>1.211288248</v>
      </c>
      <c r="Y156" s="27">
        <f t="shared" si="13"/>
        <v>-0.3870086547</v>
      </c>
      <c r="Z156" s="27"/>
    </row>
    <row r="157">
      <c r="A157" s="29">
        <v>2666.0</v>
      </c>
      <c r="B157" s="30">
        <v>2169.0</v>
      </c>
      <c r="C157" s="31" t="s">
        <v>0</v>
      </c>
      <c r="D157" s="5">
        <v>22.0</v>
      </c>
      <c r="E157" s="6">
        <v>47.0</v>
      </c>
      <c r="F157" s="7">
        <v>30.0</v>
      </c>
      <c r="G157" s="8">
        <v>64.0</v>
      </c>
      <c r="H157" s="9">
        <v>116.0</v>
      </c>
      <c r="I157" s="10">
        <v>47.0</v>
      </c>
      <c r="J157" s="11">
        <v>20.0</v>
      </c>
      <c r="K157" s="12">
        <v>24.0</v>
      </c>
      <c r="L157" s="59">
        <v>74.0</v>
      </c>
      <c r="M157" s="60">
        <f t="shared" si="1"/>
        <v>64</v>
      </c>
      <c r="N157" s="60">
        <f t="shared" si="2"/>
        <v>20</v>
      </c>
      <c r="O157" s="60">
        <f t="shared" si="3"/>
        <v>47</v>
      </c>
      <c r="P157" s="60">
        <f t="shared" si="4"/>
        <v>76</v>
      </c>
      <c r="Q157" s="61">
        <f t="shared" si="5"/>
        <v>0.5362318841</v>
      </c>
      <c r="R157" s="61">
        <f t="shared" si="6"/>
        <v>0.4057971014</v>
      </c>
      <c r="S157" s="62">
        <f t="shared" si="7"/>
        <v>0.4571428571</v>
      </c>
      <c r="T157" s="27">
        <f t="shared" si="8"/>
        <v>0.4523911451</v>
      </c>
      <c r="U157" s="27">
        <f t="shared" si="9"/>
        <v>0.3929083244</v>
      </c>
      <c r="V157" s="27">
        <f t="shared" si="10"/>
        <v>-0.7130869652</v>
      </c>
      <c r="W157" s="27">
        <f t="shared" si="11"/>
        <v>-0.06385515144</v>
      </c>
      <c r="X157" s="27">
        <f t="shared" si="12"/>
        <v>1.108907199</v>
      </c>
      <c r="Y157" s="27">
        <f t="shared" si="13"/>
        <v>-0.3389941673</v>
      </c>
      <c r="Z157" s="27"/>
    </row>
    <row r="158">
      <c r="A158" s="29">
        <v>2682.0</v>
      </c>
      <c r="B158" s="30">
        <v>2336.0</v>
      </c>
      <c r="C158" s="31" t="s">
        <v>0</v>
      </c>
      <c r="D158" s="5">
        <v>42.0</v>
      </c>
      <c r="E158" s="6">
        <v>43.0</v>
      </c>
      <c r="F158" s="7">
        <v>27.0</v>
      </c>
      <c r="G158" s="8">
        <v>142.0</v>
      </c>
      <c r="H158" s="9">
        <v>135.0</v>
      </c>
      <c r="I158" s="10">
        <v>67.0</v>
      </c>
      <c r="J158" s="11">
        <v>94.0</v>
      </c>
      <c r="K158" s="12">
        <v>26.0</v>
      </c>
      <c r="L158" s="59">
        <v>68.0</v>
      </c>
      <c r="M158" s="60">
        <f t="shared" si="1"/>
        <v>142</v>
      </c>
      <c r="N158" s="60">
        <f t="shared" si="2"/>
        <v>94</v>
      </c>
      <c r="O158" s="60">
        <f t="shared" si="3"/>
        <v>67</v>
      </c>
      <c r="P158" s="60">
        <f t="shared" si="4"/>
        <v>95</v>
      </c>
      <c r="Q158" s="61">
        <f t="shared" si="5"/>
        <v>0.5251256281</v>
      </c>
      <c r="R158" s="61">
        <f t="shared" si="6"/>
        <v>0.5929648241</v>
      </c>
      <c r="S158" s="62">
        <f t="shared" si="7"/>
        <v>0.5991561181</v>
      </c>
      <c r="T158" s="27">
        <f t="shared" si="8"/>
        <v>0.5960348873</v>
      </c>
      <c r="U158" s="27">
        <f t="shared" si="9"/>
        <v>0.5741312952</v>
      </c>
      <c r="V158" s="27">
        <f t="shared" si="10"/>
        <v>-0.6983177458</v>
      </c>
      <c r="W158" s="27">
        <f t="shared" si="11"/>
        <v>-0.0913748149</v>
      </c>
      <c r="X158" s="27">
        <f t="shared" si="12"/>
        <v>1.063448258</v>
      </c>
      <c r="Y158" s="27">
        <f t="shared" si="13"/>
        <v>-0.3183640113</v>
      </c>
      <c r="Z158" s="27"/>
    </row>
    <row r="159">
      <c r="A159" s="29">
        <v>2695.0</v>
      </c>
      <c r="B159" s="30">
        <v>2438.0</v>
      </c>
      <c r="C159" s="31" t="s">
        <v>0</v>
      </c>
      <c r="D159" s="5">
        <v>44.0</v>
      </c>
      <c r="E159" s="6">
        <v>46.0</v>
      </c>
      <c r="F159" s="7">
        <v>41.0</v>
      </c>
      <c r="G159" s="8">
        <v>108.0</v>
      </c>
      <c r="H159" s="9">
        <v>171.0</v>
      </c>
      <c r="I159" s="10">
        <v>79.0</v>
      </c>
      <c r="J159" s="11">
        <v>47.0</v>
      </c>
      <c r="K159" s="12">
        <v>19.0</v>
      </c>
      <c r="L159" s="59">
        <v>87.0</v>
      </c>
      <c r="M159" s="60">
        <f t="shared" si="1"/>
        <v>108</v>
      </c>
      <c r="N159" s="60">
        <f t="shared" si="2"/>
        <v>47</v>
      </c>
      <c r="O159" s="60">
        <f t="shared" si="3"/>
        <v>79</v>
      </c>
      <c r="P159" s="60">
        <f t="shared" si="4"/>
        <v>104</v>
      </c>
      <c r="Q159" s="61">
        <f t="shared" si="5"/>
        <v>0.5532544379</v>
      </c>
      <c r="R159" s="61">
        <f t="shared" si="6"/>
        <v>0.4585798817</v>
      </c>
      <c r="S159" s="62">
        <f t="shared" si="7"/>
        <v>0.5094339623</v>
      </c>
      <c r="T159" s="27">
        <f t="shared" si="8"/>
        <v>0.5084661073</v>
      </c>
      <c r="U159" s="27">
        <f t="shared" si="9"/>
        <v>0.4440146375</v>
      </c>
      <c r="V159" s="27">
        <f t="shared" si="10"/>
        <v>-0.7357237416</v>
      </c>
      <c r="W159" s="27">
        <f t="shared" si="11"/>
        <v>-0.07445164013</v>
      </c>
      <c r="X159" s="27">
        <f t="shared" si="12"/>
        <v>1.180428669</v>
      </c>
      <c r="Y159" s="27">
        <f t="shared" si="13"/>
        <v>-0.3723137235</v>
      </c>
      <c r="Z159" s="27"/>
    </row>
    <row r="160">
      <c r="A160" s="29">
        <v>2700.0</v>
      </c>
      <c r="B160" s="30">
        <v>2023.0</v>
      </c>
      <c r="C160" s="31" t="s">
        <v>0</v>
      </c>
      <c r="D160" s="5">
        <v>36.0</v>
      </c>
      <c r="E160" s="6">
        <v>38.0</v>
      </c>
      <c r="F160" s="7">
        <v>22.0</v>
      </c>
      <c r="G160" s="8">
        <v>80.0</v>
      </c>
      <c r="H160" s="9">
        <v>178.0</v>
      </c>
      <c r="I160" s="10">
        <v>62.0</v>
      </c>
      <c r="J160" s="11">
        <v>37.0</v>
      </c>
      <c r="K160" s="12">
        <v>21.0</v>
      </c>
      <c r="L160" s="59">
        <v>55.0</v>
      </c>
      <c r="M160" s="60">
        <f t="shared" si="1"/>
        <v>80</v>
      </c>
      <c r="N160" s="60">
        <f t="shared" si="2"/>
        <v>37</v>
      </c>
      <c r="O160" s="60">
        <f t="shared" si="3"/>
        <v>62</v>
      </c>
      <c r="P160" s="60">
        <f t="shared" si="4"/>
        <v>79</v>
      </c>
      <c r="Q160" s="61">
        <f t="shared" si="5"/>
        <v>0.5503875969</v>
      </c>
      <c r="R160" s="61">
        <f t="shared" si="6"/>
        <v>0.4534883721</v>
      </c>
      <c r="S160" s="62">
        <f t="shared" si="7"/>
        <v>0.5031446541</v>
      </c>
      <c r="T160" s="27">
        <f t="shared" si="8"/>
        <v>0.5021128574</v>
      </c>
      <c r="U160" s="27">
        <f t="shared" si="9"/>
        <v>0.4390848426</v>
      </c>
      <c r="V160" s="27">
        <f t="shared" si="10"/>
        <v>-0.7319113854</v>
      </c>
      <c r="W160" s="27">
        <f t="shared" si="11"/>
        <v>-0.07324351185</v>
      </c>
      <c r="X160" s="27">
        <f t="shared" si="12"/>
        <v>1.168226929</v>
      </c>
      <c r="Y160" s="27">
        <f t="shared" si="13"/>
        <v>-0.3665559228</v>
      </c>
      <c r="Z160" s="27"/>
    </row>
    <row r="161">
      <c r="A161" s="29">
        <v>2709.0</v>
      </c>
      <c r="B161" s="30">
        <v>848.0</v>
      </c>
      <c r="C161" s="31" t="s">
        <v>0</v>
      </c>
      <c r="D161" s="5">
        <v>10.0</v>
      </c>
      <c r="E161" s="6">
        <v>13.0</v>
      </c>
      <c r="F161" s="7">
        <v>13.0</v>
      </c>
      <c r="G161" s="8">
        <v>41.0</v>
      </c>
      <c r="H161" s="9">
        <v>69.0</v>
      </c>
      <c r="I161" s="10">
        <v>23.0</v>
      </c>
      <c r="J161" s="11">
        <v>9.0</v>
      </c>
      <c r="K161" s="12">
        <v>12.0</v>
      </c>
      <c r="L161" s="59">
        <v>39.0</v>
      </c>
      <c r="M161" s="60">
        <f t="shared" si="1"/>
        <v>41</v>
      </c>
      <c r="N161" s="60">
        <f t="shared" si="2"/>
        <v>9</v>
      </c>
      <c r="O161" s="60">
        <f t="shared" si="3"/>
        <v>23</v>
      </c>
      <c r="P161" s="60">
        <f t="shared" si="4"/>
        <v>35</v>
      </c>
      <c r="Q161" s="61">
        <f t="shared" si="5"/>
        <v>0.5925925926</v>
      </c>
      <c r="R161" s="61">
        <f t="shared" si="6"/>
        <v>0.462962963</v>
      </c>
      <c r="S161" s="62">
        <f t="shared" si="7"/>
        <v>0.5394736842</v>
      </c>
      <c r="T161" s="27">
        <f t="shared" si="8"/>
        <v>0.5429752601</v>
      </c>
      <c r="U161" s="27">
        <f t="shared" si="9"/>
        <v>0.448258505</v>
      </c>
      <c r="V161" s="27">
        <f t="shared" si="10"/>
        <v>-0.7880360456</v>
      </c>
      <c r="W161" s="27">
        <f t="shared" si="11"/>
        <v>-0.08050759119</v>
      </c>
      <c r="X161" s="27">
        <f t="shared" si="12"/>
        <v>1.354261004</v>
      </c>
      <c r="Y161" s="27">
        <f t="shared" si="13"/>
        <v>-0.4575125181</v>
      </c>
      <c r="Z161" s="27"/>
    </row>
    <row r="162">
      <c r="A162" s="29">
        <v>2710.0</v>
      </c>
      <c r="B162" s="30">
        <v>3071.0</v>
      </c>
      <c r="C162" s="31" t="s">
        <v>0</v>
      </c>
      <c r="D162" s="5">
        <v>37.0</v>
      </c>
      <c r="E162" s="6">
        <v>74.0</v>
      </c>
      <c r="F162" s="7">
        <v>21.0</v>
      </c>
      <c r="G162" s="8">
        <v>97.0</v>
      </c>
      <c r="H162" s="9">
        <v>231.0</v>
      </c>
      <c r="I162" s="10">
        <v>72.0</v>
      </c>
      <c r="J162" s="11">
        <v>36.0</v>
      </c>
      <c r="K162" s="12">
        <v>26.0</v>
      </c>
      <c r="L162" s="59">
        <v>90.0</v>
      </c>
      <c r="M162" s="60">
        <f t="shared" si="1"/>
        <v>97</v>
      </c>
      <c r="N162" s="60">
        <f t="shared" si="2"/>
        <v>36</v>
      </c>
      <c r="O162" s="60">
        <f t="shared" si="3"/>
        <v>72</v>
      </c>
      <c r="P162" s="60">
        <f t="shared" si="4"/>
        <v>84</v>
      </c>
      <c r="Q162" s="61">
        <f t="shared" si="5"/>
        <v>0.5847750865</v>
      </c>
      <c r="R162" s="61">
        <f t="shared" si="6"/>
        <v>0.4602076125</v>
      </c>
      <c r="S162" s="62">
        <f t="shared" si="7"/>
        <v>0.5359116022</v>
      </c>
      <c r="T162" s="27">
        <f t="shared" si="8"/>
        <v>0.5346116196</v>
      </c>
      <c r="U162" s="27">
        <f t="shared" si="9"/>
        <v>0.4455906689</v>
      </c>
      <c r="V162" s="27">
        <f t="shared" si="10"/>
        <v>-0.7776402414</v>
      </c>
      <c r="W162" s="27">
        <f t="shared" si="11"/>
        <v>-0.07897270709</v>
      </c>
      <c r="X162" s="27">
        <f t="shared" si="12"/>
        <v>1.318765751</v>
      </c>
      <c r="Y162" s="27">
        <f t="shared" si="13"/>
        <v>-0.439643758</v>
      </c>
      <c r="Z162" s="27"/>
    </row>
    <row r="163">
      <c r="A163" s="29">
        <v>2711.0</v>
      </c>
      <c r="B163" s="30">
        <v>1531.0</v>
      </c>
      <c r="C163" s="31" t="s">
        <v>0</v>
      </c>
      <c r="D163" s="5">
        <v>24.0</v>
      </c>
      <c r="E163" s="6">
        <v>34.0</v>
      </c>
      <c r="F163" s="7">
        <v>18.0</v>
      </c>
      <c r="G163" s="8">
        <v>80.0</v>
      </c>
      <c r="H163" s="9">
        <v>143.0</v>
      </c>
      <c r="I163" s="10">
        <v>53.0</v>
      </c>
      <c r="J163" s="11">
        <v>27.0</v>
      </c>
      <c r="K163" s="12">
        <v>19.0</v>
      </c>
      <c r="L163" s="59">
        <v>53.0</v>
      </c>
      <c r="M163" s="60">
        <f t="shared" si="1"/>
        <v>80</v>
      </c>
      <c r="N163" s="60">
        <f t="shared" si="2"/>
        <v>27</v>
      </c>
      <c r="O163" s="60">
        <f t="shared" si="3"/>
        <v>53</v>
      </c>
      <c r="P163" s="60">
        <f t="shared" si="4"/>
        <v>61</v>
      </c>
      <c r="Q163" s="61">
        <f t="shared" si="5"/>
        <v>0.6018099548</v>
      </c>
      <c r="R163" s="61">
        <f t="shared" si="6"/>
        <v>0.4841628959</v>
      </c>
      <c r="S163" s="62">
        <f t="shared" si="7"/>
        <v>0.5673758865</v>
      </c>
      <c r="T163" s="27">
        <f t="shared" si="8"/>
        <v>0.5670224849</v>
      </c>
      <c r="U163" s="27">
        <f t="shared" si="9"/>
        <v>0.4687850936</v>
      </c>
      <c r="V163" s="27">
        <f t="shared" si="10"/>
        <v>-0.8002933936</v>
      </c>
      <c r="W163" s="27">
        <f t="shared" si="11"/>
        <v>-0.08550376462</v>
      </c>
      <c r="X163" s="27">
        <f t="shared" si="12"/>
        <v>1.396717809</v>
      </c>
      <c r="Y163" s="27">
        <f t="shared" si="13"/>
        <v>-0.4791951653</v>
      </c>
      <c r="Z163" s="27"/>
    </row>
    <row r="164">
      <c r="A164" s="29">
        <v>2715.0</v>
      </c>
      <c r="B164" s="30">
        <v>2341.0</v>
      </c>
      <c r="C164" s="31" t="s">
        <v>0</v>
      </c>
      <c r="D164" s="5">
        <v>28.0</v>
      </c>
      <c r="E164" s="6">
        <v>28.0</v>
      </c>
      <c r="F164" s="7">
        <v>27.0</v>
      </c>
      <c r="G164" s="8">
        <v>62.0</v>
      </c>
      <c r="H164" s="9">
        <v>96.0</v>
      </c>
      <c r="I164" s="10">
        <v>59.0</v>
      </c>
      <c r="J164" s="11">
        <v>28.0</v>
      </c>
      <c r="K164" s="12">
        <v>21.0</v>
      </c>
      <c r="L164" s="59">
        <v>53.0</v>
      </c>
      <c r="M164" s="60">
        <f t="shared" si="1"/>
        <v>62</v>
      </c>
      <c r="N164" s="60">
        <f t="shared" si="2"/>
        <v>28</v>
      </c>
      <c r="O164" s="60">
        <f t="shared" si="3"/>
        <v>59</v>
      </c>
      <c r="P164" s="60">
        <f t="shared" si="4"/>
        <v>76</v>
      </c>
      <c r="Q164" s="61">
        <f t="shared" si="5"/>
        <v>0.5377777778</v>
      </c>
      <c r="R164" s="61">
        <f t="shared" si="6"/>
        <v>0.4</v>
      </c>
      <c r="S164" s="62">
        <f t="shared" si="7"/>
        <v>0.4492753623</v>
      </c>
      <c r="T164" s="27">
        <f t="shared" si="8"/>
        <v>0.4489157957</v>
      </c>
      <c r="U164" s="27">
        <f t="shared" si="9"/>
        <v>0.3872953483</v>
      </c>
      <c r="V164" s="27">
        <f t="shared" si="10"/>
        <v>-0.7151427114</v>
      </c>
      <c r="W164" s="27">
        <f t="shared" si="11"/>
        <v>-0.0631243921</v>
      </c>
      <c r="X164" s="27">
        <f t="shared" si="12"/>
        <v>1.115310114</v>
      </c>
      <c r="Y164" s="27">
        <f t="shared" si="13"/>
        <v>-0.3419344691</v>
      </c>
      <c r="Z164" s="27"/>
    </row>
    <row r="165">
      <c r="A165" s="29">
        <v>2717.0</v>
      </c>
      <c r="B165" s="30">
        <v>1524.0</v>
      </c>
      <c r="C165" s="31" t="s">
        <v>0</v>
      </c>
      <c r="D165" s="5">
        <v>16.0</v>
      </c>
      <c r="E165" s="6">
        <v>19.0</v>
      </c>
      <c r="F165" s="7">
        <v>5.0</v>
      </c>
      <c r="G165" s="8">
        <v>25.0</v>
      </c>
      <c r="H165" s="9">
        <v>46.0</v>
      </c>
      <c r="I165" s="10">
        <v>16.0</v>
      </c>
      <c r="J165" s="11">
        <v>11.0</v>
      </c>
      <c r="K165" s="12">
        <v>8.0</v>
      </c>
      <c r="L165" s="59">
        <v>35.0</v>
      </c>
      <c r="M165" s="60">
        <f t="shared" si="1"/>
        <v>25</v>
      </c>
      <c r="N165" s="60">
        <f t="shared" si="2"/>
        <v>11</v>
      </c>
      <c r="O165" s="60">
        <f t="shared" si="3"/>
        <v>16</v>
      </c>
      <c r="P165" s="60">
        <f t="shared" si="4"/>
        <v>29</v>
      </c>
      <c r="Q165" s="61">
        <f t="shared" si="5"/>
        <v>0.5061728395</v>
      </c>
      <c r="R165" s="61">
        <f t="shared" si="6"/>
        <v>0.4444444444</v>
      </c>
      <c r="S165" s="62">
        <f t="shared" si="7"/>
        <v>0.462962963</v>
      </c>
      <c r="T165" s="27">
        <f t="shared" si="8"/>
        <v>0.4606574201</v>
      </c>
      <c r="U165" s="27">
        <f t="shared" si="9"/>
        <v>0.4303281648</v>
      </c>
      <c r="V165" s="27">
        <f t="shared" si="10"/>
        <v>-0.6731141223</v>
      </c>
      <c r="W165" s="27">
        <f t="shared" si="11"/>
        <v>-0.06601622478</v>
      </c>
      <c r="X165" s="27">
        <f t="shared" si="12"/>
        <v>0.9880697689</v>
      </c>
      <c r="Y165" s="27">
        <f t="shared" si="13"/>
        <v>-0.2851220727</v>
      </c>
      <c r="Z165" s="27"/>
    </row>
    <row r="166">
      <c r="A166" s="29">
        <v>2726.0</v>
      </c>
      <c r="B166" s="30">
        <v>2106.0</v>
      </c>
      <c r="C166" s="31" t="s">
        <v>0</v>
      </c>
      <c r="D166" s="5">
        <v>30.0</v>
      </c>
      <c r="E166" s="6">
        <v>45.0</v>
      </c>
      <c r="F166" s="7">
        <v>72.0</v>
      </c>
      <c r="G166" s="8">
        <v>112.0</v>
      </c>
      <c r="H166" s="9">
        <v>143.0</v>
      </c>
      <c r="I166" s="10">
        <v>223.0</v>
      </c>
      <c r="J166" s="11">
        <v>33.0</v>
      </c>
      <c r="K166" s="12">
        <v>60.0</v>
      </c>
      <c r="L166" s="59">
        <v>57.0</v>
      </c>
      <c r="M166" s="60">
        <f t="shared" si="1"/>
        <v>112</v>
      </c>
      <c r="N166" s="60">
        <f t="shared" si="2"/>
        <v>33</v>
      </c>
      <c r="O166" s="60">
        <f t="shared" si="3"/>
        <v>223</v>
      </c>
      <c r="P166" s="60">
        <f t="shared" si="4"/>
        <v>162</v>
      </c>
      <c r="Q166" s="61">
        <f t="shared" si="5"/>
        <v>0.6320754717</v>
      </c>
      <c r="R166" s="61">
        <f t="shared" si="6"/>
        <v>0.2735849057</v>
      </c>
      <c r="S166" s="62">
        <f t="shared" si="7"/>
        <v>0.4087591241</v>
      </c>
      <c r="T166" s="27">
        <f t="shared" si="8"/>
        <v>0.4256663971</v>
      </c>
      <c r="U166" s="27">
        <f t="shared" si="9"/>
        <v>0.2648954033</v>
      </c>
      <c r="V166" s="27">
        <f t="shared" si="10"/>
        <v>-0.8405408057</v>
      </c>
      <c r="W166" s="27">
        <f t="shared" si="11"/>
        <v>-0.05074525455</v>
      </c>
      <c r="X166" s="27">
        <f t="shared" si="12"/>
        <v>1.540734513</v>
      </c>
      <c r="Y166" s="27">
        <f t="shared" si="13"/>
        <v>-0.5551893648</v>
      </c>
      <c r="Z166" s="27"/>
    </row>
    <row r="167">
      <c r="A167" s="29">
        <v>2730.0</v>
      </c>
      <c r="B167" s="30">
        <v>2458.0</v>
      </c>
      <c r="C167" s="31" t="s">
        <v>0</v>
      </c>
      <c r="D167" s="5">
        <v>19.0</v>
      </c>
      <c r="E167" s="6">
        <v>39.0</v>
      </c>
      <c r="F167" s="7">
        <v>26.0</v>
      </c>
      <c r="G167" s="8">
        <v>40.0</v>
      </c>
      <c r="H167" s="9">
        <v>103.0</v>
      </c>
      <c r="I167" s="10">
        <v>34.0</v>
      </c>
      <c r="J167" s="11">
        <v>27.0</v>
      </c>
      <c r="K167" s="12">
        <v>12.0</v>
      </c>
      <c r="L167" s="59">
        <v>54.0</v>
      </c>
      <c r="M167" s="60">
        <f t="shared" si="1"/>
        <v>40</v>
      </c>
      <c r="N167" s="60">
        <f t="shared" si="2"/>
        <v>27</v>
      </c>
      <c r="O167" s="60">
        <f t="shared" si="3"/>
        <v>34</v>
      </c>
      <c r="P167" s="60">
        <f t="shared" si="4"/>
        <v>57</v>
      </c>
      <c r="Q167" s="61">
        <f t="shared" si="5"/>
        <v>0.4683544304</v>
      </c>
      <c r="R167" s="61">
        <f t="shared" si="6"/>
        <v>0.4240506329</v>
      </c>
      <c r="S167" s="62">
        <f t="shared" si="7"/>
        <v>0.412371134</v>
      </c>
      <c r="T167" s="27">
        <f t="shared" si="8"/>
        <v>0.416059716</v>
      </c>
      <c r="U167" s="27">
        <f t="shared" si="9"/>
        <v>0.4105820939</v>
      </c>
      <c r="V167" s="27">
        <f t="shared" si="10"/>
        <v>-0.6228227924</v>
      </c>
      <c r="W167" s="27">
        <f t="shared" si="11"/>
        <v>-0.05828096228</v>
      </c>
      <c r="X167" s="27">
        <f t="shared" si="12"/>
        <v>0.8459393002</v>
      </c>
      <c r="Y167" s="27">
        <f t="shared" si="13"/>
        <v>-0.2258698296</v>
      </c>
      <c r="Z167" s="27"/>
    </row>
    <row r="168">
      <c r="A168" s="29">
        <v>2731.0</v>
      </c>
      <c r="B168" s="30">
        <v>2336.0</v>
      </c>
      <c r="C168" s="31" t="s">
        <v>0</v>
      </c>
      <c r="D168" s="5">
        <v>16.0</v>
      </c>
      <c r="E168" s="6">
        <v>94.0</v>
      </c>
      <c r="F168" s="7">
        <v>46.0</v>
      </c>
      <c r="G168" s="8">
        <v>39.0</v>
      </c>
      <c r="H168" s="9">
        <v>330.0</v>
      </c>
      <c r="I168" s="10">
        <v>84.0</v>
      </c>
      <c r="J168" s="11">
        <v>18.0</v>
      </c>
      <c r="K168" s="12">
        <v>27.0</v>
      </c>
      <c r="L168" s="59">
        <v>103.0</v>
      </c>
      <c r="M168" s="60">
        <f t="shared" si="1"/>
        <v>39</v>
      </c>
      <c r="N168" s="60">
        <f t="shared" si="2"/>
        <v>18</v>
      </c>
      <c r="O168" s="60">
        <f t="shared" si="3"/>
        <v>84</v>
      </c>
      <c r="P168" s="60">
        <f t="shared" si="4"/>
        <v>89</v>
      </c>
      <c r="Q168" s="61">
        <f t="shared" si="5"/>
        <v>0.5347826087</v>
      </c>
      <c r="R168" s="61">
        <f t="shared" si="6"/>
        <v>0.247826087</v>
      </c>
      <c r="S168" s="62">
        <f t="shared" si="7"/>
        <v>0.3046875</v>
      </c>
      <c r="T168" s="27">
        <f t="shared" si="8"/>
        <v>0.3230832922</v>
      </c>
      <c r="U168" s="27">
        <f t="shared" si="9"/>
        <v>0.2399547267</v>
      </c>
      <c r="V168" s="27">
        <f t="shared" si="10"/>
        <v>-0.7111597031</v>
      </c>
      <c r="W168" s="27">
        <f t="shared" si="11"/>
        <v>-0.03889185522</v>
      </c>
      <c r="X168" s="27">
        <f t="shared" si="12"/>
        <v>1.102921206</v>
      </c>
      <c r="Y168" s="27">
        <f t="shared" si="13"/>
        <v>-0.3362529879</v>
      </c>
      <c r="Z168" s="27"/>
    </row>
    <row r="169">
      <c r="A169" s="29">
        <v>2733.0</v>
      </c>
      <c r="B169" s="30">
        <v>2756.0</v>
      </c>
      <c r="C169" s="31" t="s">
        <v>0</v>
      </c>
      <c r="D169" s="5">
        <v>20.0</v>
      </c>
      <c r="E169" s="6">
        <v>25.0</v>
      </c>
      <c r="F169" s="7">
        <v>19.0</v>
      </c>
      <c r="G169" s="8">
        <v>54.0</v>
      </c>
      <c r="H169" s="9">
        <v>101.0</v>
      </c>
      <c r="I169" s="10">
        <v>49.0</v>
      </c>
      <c r="J169" s="11">
        <v>20.0</v>
      </c>
      <c r="K169" s="12">
        <v>22.0</v>
      </c>
      <c r="L169" s="59">
        <v>39.0</v>
      </c>
      <c r="M169" s="60">
        <f t="shared" si="1"/>
        <v>54</v>
      </c>
      <c r="N169" s="60">
        <f t="shared" si="2"/>
        <v>20</v>
      </c>
      <c r="O169" s="60">
        <f t="shared" si="3"/>
        <v>49</v>
      </c>
      <c r="P169" s="60">
        <f t="shared" si="4"/>
        <v>61</v>
      </c>
      <c r="Q169" s="61">
        <f t="shared" si="5"/>
        <v>0.5597826087</v>
      </c>
      <c r="R169" s="61">
        <f t="shared" si="6"/>
        <v>0.402173913</v>
      </c>
      <c r="S169" s="62">
        <f t="shared" si="7"/>
        <v>0.4695652174</v>
      </c>
      <c r="T169" s="27">
        <f t="shared" si="8"/>
        <v>0.4682435843</v>
      </c>
      <c r="U169" s="27">
        <f t="shared" si="9"/>
        <v>0.3894002143</v>
      </c>
      <c r="V169" s="27">
        <f t="shared" si="10"/>
        <v>-0.7444049738</v>
      </c>
      <c r="W169" s="27">
        <f t="shared" si="11"/>
        <v>-0.06606442566</v>
      </c>
      <c r="X169" s="27">
        <f t="shared" si="12"/>
        <v>1.208450149</v>
      </c>
      <c r="Y169" s="27">
        <f t="shared" si="13"/>
        <v>-0.3856492854</v>
      </c>
      <c r="Z169" s="27"/>
    </row>
    <row r="170">
      <c r="A170" s="29">
        <v>2737.0</v>
      </c>
      <c r="B170" s="30">
        <v>1198.0</v>
      </c>
      <c r="C170" s="31" t="s">
        <v>0</v>
      </c>
      <c r="D170" s="5">
        <v>5.0</v>
      </c>
      <c r="E170" s="6">
        <v>7.0</v>
      </c>
      <c r="F170" s="7">
        <v>6.0</v>
      </c>
      <c r="G170" s="8">
        <v>19.0</v>
      </c>
      <c r="H170" s="9">
        <v>49.0</v>
      </c>
      <c r="I170" s="10">
        <v>13.0</v>
      </c>
      <c r="J170" s="11">
        <v>22.0</v>
      </c>
      <c r="K170" s="12">
        <v>5.0</v>
      </c>
      <c r="L170" s="59">
        <v>15.0</v>
      </c>
      <c r="M170" s="60">
        <f t="shared" si="1"/>
        <v>19</v>
      </c>
      <c r="N170" s="60">
        <f t="shared" si="2"/>
        <v>22</v>
      </c>
      <c r="O170" s="60">
        <f t="shared" si="3"/>
        <v>13</v>
      </c>
      <c r="P170" s="60">
        <f t="shared" si="4"/>
        <v>16</v>
      </c>
      <c r="Q170" s="61">
        <f t="shared" si="5"/>
        <v>0.4571428571</v>
      </c>
      <c r="R170" s="61">
        <f t="shared" si="6"/>
        <v>0.5857142857</v>
      </c>
      <c r="S170" s="62">
        <f t="shared" si="7"/>
        <v>0.5428571429</v>
      </c>
      <c r="T170" s="27">
        <f t="shared" si="8"/>
        <v>0.5430258781</v>
      </c>
      <c r="U170" s="27">
        <f t="shared" si="9"/>
        <v>0.5671110458</v>
      </c>
      <c r="V170" s="27">
        <f t="shared" si="10"/>
        <v>-0.6079135209</v>
      </c>
      <c r="W170" s="27">
        <f t="shared" si="11"/>
        <v>-0.07857278019</v>
      </c>
      <c r="X170" s="27">
        <f t="shared" si="12"/>
        <v>0.8059234872</v>
      </c>
      <c r="Y170" s="27">
        <f t="shared" si="13"/>
        <v>-0.2100342599</v>
      </c>
      <c r="Z170" s="27"/>
    </row>
    <row r="171">
      <c r="A171" s="29">
        <v>2740.0</v>
      </c>
      <c r="B171" s="30">
        <v>2389.0</v>
      </c>
      <c r="C171" s="31" t="s">
        <v>0</v>
      </c>
      <c r="D171" s="5">
        <v>5.0</v>
      </c>
      <c r="E171" s="6">
        <v>19.0</v>
      </c>
      <c r="F171" s="7">
        <v>4.0</v>
      </c>
      <c r="G171" s="8">
        <v>17.0</v>
      </c>
      <c r="H171" s="9">
        <v>48.0</v>
      </c>
      <c r="I171" s="10">
        <v>16.0</v>
      </c>
      <c r="J171" s="11">
        <v>10.0</v>
      </c>
      <c r="K171" s="12">
        <v>7.0</v>
      </c>
      <c r="L171" s="59">
        <v>29.0</v>
      </c>
      <c r="M171" s="60">
        <f t="shared" si="1"/>
        <v>17</v>
      </c>
      <c r="N171" s="60">
        <f t="shared" si="2"/>
        <v>10</v>
      </c>
      <c r="O171" s="60">
        <f t="shared" si="3"/>
        <v>16</v>
      </c>
      <c r="P171" s="60">
        <f t="shared" si="4"/>
        <v>16</v>
      </c>
      <c r="Q171" s="61">
        <f t="shared" si="5"/>
        <v>0.5593220339</v>
      </c>
      <c r="R171" s="61">
        <f t="shared" si="6"/>
        <v>0.4576271186</v>
      </c>
      <c r="S171" s="62">
        <f t="shared" si="7"/>
        <v>0.5151515152</v>
      </c>
      <c r="T171" s="27">
        <f t="shared" si="8"/>
        <v>0.5124640086</v>
      </c>
      <c r="U171" s="27">
        <f t="shared" si="9"/>
        <v>0.4430921358</v>
      </c>
      <c r="V171" s="27">
        <f t="shared" si="10"/>
        <v>-0.7437924965</v>
      </c>
      <c r="W171" s="27">
        <f t="shared" si="11"/>
        <v>-0.07511177862</v>
      </c>
      <c r="X171" s="27">
        <f t="shared" si="12"/>
        <v>1.206462403</v>
      </c>
      <c r="Y171" s="27">
        <f t="shared" si="13"/>
        <v>-0.3846981613</v>
      </c>
      <c r="Z171" s="27"/>
    </row>
    <row r="172">
      <c r="A172" s="29">
        <v>2743.0</v>
      </c>
      <c r="B172" s="30">
        <v>3042.0</v>
      </c>
      <c r="C172" s="31" t="s">
        <v>0</v>
      </c>
      <c r="D172" s="5">
        <v>20.0</v>
      </c>
      <c r="E172" s="6">
        <v>30.0</v>
      </c>
      <c r="F172" s="7">
        <v>29.0</v>
      </c>
      <c r="G172" s="8">
        <v>89.0</v>
      </c>
      <c r="H172" s="9">
        <v>134.0</v>
      </c>
      <c r="I172" s="10">
        <v>73.0</v>
      </c>
      <c r="J172" s="11">
        <v>35.0</v>
      </c>
      <c r="K172" s="12">
        <v>24.0</v>
      </c>
      <c r="L172" s="59">
        <v>60.0</v>
      </c>
      <c r="M172" s="60">
        <f t="shared" si="1"/>
        <v>89</v>
      </c>
      <c r="N172" s="60">
        <f t="shared" si="2"/>
        <v>35</v>
      </c>
      <c r="O172" s="60">
        <f t="shared" si="3"/>
        <v>73</v>
      </c>
      <c r="P172" s="60">
        <f t="shared" si="4"/>
        <v>73</v>
      </c>
      <c r="Q172" s="61">
        <f t="shared" si="5"/>
        <v>0.6</v>
      </c>
      <c r="R172" s="61">
        <f t="shared" si="6"/>
        <v>0.4592592593</v>
      </c>
      <c r="S172" s="62">
        <f t="shared" si="7"/>
        <v>0.549382716</v>
      </c>
      <c r="T172" s="27">
        <f t="shared" si="8"/>
        <v>0.5458805645</v>
      </c>
      <c r="U172" s="27">
        <f t="shared" si="9"/>
        <v>0.444672437</v>
      </c>
      <c r="V172" s="27">
        <f t="shared" si="10"/>
        <v>-0.7978864962</v>
      </c>
      <c r="W172" s="27">
        <f t="shared" si="11"/>
        <v>-0.08086182459</v>
      </c>
      <c r="X172" s="27">
        <f t="shared" si="12"/>
        <v>1.388329132</v>
      </c>
      <c r="Y172" s="27">
        <f t="shared" si="13"/>
        <v>-0.4748845901</v>
      </c>
      <c r="Z172" s="27"/>
    </row>
    <row r="173">
      <c r="A173" s="29">
        <v>2746.0</v>
      </c>
      <c r="B173" s="30">
        <v>1220.0</v>
      </c>
      <c r="C173" s="31" t="s">
        <v>0</v>
      </c>
      <c r="D173" s="5">
        <v>10.0</v>
      </c>
      <c r="E173" s="6">
        <v>11.0</v>
      </c>
      <c r="F173" s="7">
        <v>10.0</v>
      </c>
      <c r="G173" s="8">
        <v>23.0</v>
      </c>
      <c r="H173" s="9">
        <v>44.0</v>
      </c>
      <c r="I173" s="10">
        <v>16.0</v>
      </c>
      <c r="J173" s="11">
        <v>11.0</v>
      </c>
      <c r="K173" s="12">
        <v>8.0</v>
      </c>
      <c r="L173" s="59">
        <v>17.0</v>
      </c>
      <c r="M173" s="60">
        <f t="shared" si="1"/>
        <v>23</v>
      </c>
      <c r="N173" s="60">
        <f t="shared" si="2"/>
        <v>11</v>
      </c>
      <c r="O173" s="60">
        <f t="shared" si="3"/>
        <v>16</v>
      </c>
      <c r="P173" s="60">
        <f t="shared" si="4"/>
        <v>28</v>
      </c>
      <c r="Q173" s="61">
        <f t="shared" si="5"/>
        <v>0.5</v>
      </c>
      <c r="R173" s="61">
        <f t="shared" si="6"/>
        <v>0.4358974359</v>
      </c>
      <c r="S173" s="62">
        <f t="shared" si="7"/>
        <v>0.4509803922</v>
      </c>
      <c r="T173" s="27">
        <f t="shared" si="8"/>
        <v>0.4490020093</v>
      </c>
      <c r="U173" s="27">
        <f t="shared" si="9"/>
        <v>0.4220526232</v>
      </c>
      <c r="V173" s="27">
        <f t="shared" si="10"/>
        <v>-0.6649054135</v>
      </c>
      <c r="W173" s="27">
        <f t="shared" si="11"/>
        <v>-0.06395708831</v>
      </c>
      <c r="X173" s="27">
        <f t="shared" si="12"/>
        <v>0.964117453</v>
      </c>
      <c r="Y173" s="27">
        <f t="shared" si="13"/>
        <v>-0.2748174711</v>
      </c>
      <c r="Z173" s="27"/>
    </row>
    <row r="174">
      <c r="A174" s="29">
        <v>2752.0</v>
      </c>
      <c r="B174" s="30">
        <v>2509.0</v>
      </c>
      <c r="C174" s="31" t="s">
        <v>0</v>
      </c>
      <c r="D174" s="5">
        <v>8.0</v>
      </c>
      <c r="E174" s="6">
        <v>15.0</v>
      </c>
      <c r="F174" s="7">
        <v>9.0</v>
      </c>
      <c r="G174" s="8">
        <v>29.0</v>
      </c>
      <c r="H174" s="9">
        <v>66.0</v>
      </c>
      <c r="I174" s="10">
        <v>22.0</v>
      </c>
      <c r="J174" s="11">
        <v>6.0</v>
      </c>
      <c r="K174" s="12">
        <v>10.0</v>
      </c>
      <c r="L174" s="59">
        <v>34.0</v>
      </c>
      <c r="M174" s="60">
        <f t="shared" si="1"/>
        <v>29</v>
      </c>
      <c r="N174" s="60">
        <f t="shared" si="2"/>
        <v>6</v>
      </c>
      <c r="O174" s="60">
        <f t="shared" si="3"/>
        <v>22</v>
      </c>
      <c r="P174" s="60">
        <f t="shared" si="4"/>
        <v>27</v>
      </c>
      <c r="Q174" s="61">
        <f t="shared" si="5"/>
        <v>0.6071428571</v>
      </c>
      <c r="R174" s="61">
        <f t="shared" si="6"/>
        <v>0.4166666667</v>
      </c>
      <c r="S174" s="62">
        <f t="shared" si="7"/>
        <v>0.5178571429</v>
      </c>
      <c r="T174" s="27">
        <f t="shared" si="8"/>
        <v>0.5178573941</v>
      </c>
      <c r="U174" s="27">
        <f t="shared" si="9"/>
        <v>0.4034326545</v>
      </c>
      <c r="V174" s="27">
        <f t="shared" si="10"/>
        <v>-0.807385145</v>
      </c>
      <c r="W174" s="27">
        <f t="shared" si="11"/>
        <v>-0.07423590608</v>
      </c>
      <c r="X174" s="27">
        <f t="shared" si="12"/>
        <v>1.421581347</v>
      </c>
      <c r="Y174" s="27">
        <f t="shared" si="13"/>
        <v>-0.492047462</v>
      </c>
      <c r="Z174" s="27"/>
    </row>
    <row r="175">
      <c r="A175" s="29">
        <v>2775.0</v>
      </c>
      <c r="B175" s="30">
        <v>3006.0</v>
      </c>
      <c r="C175" s="31" t="s">
        <v>0</v>
      </c>
      <c r="D175" s="5">
        <v>88.0</v>
      </c>
      <c r="E175" s="6">
        <v>210.0</v>
      </c>
      <c r="F175" s="7">
        <v>125.0</v>
      </c>
      <c r="G175" s="8">
        <v>122.0</v>
      </c>
      <c r="H175" s="9">
        <v>666.0</v>
      </c>
      <c r="I175" s="10">
        <v>145.0</v>
      </c>
      <c r="J175" s="11">
        <v>37.0</v>
      </c>
      <c r="K175" s="12">
        <v>23.0</v>
      </c>
      <c r="L175" s="59">
        <v>169.0</v>
      </c>
      <c r="M175" s="60">
        <f t="shared" si="1"/>
        <v>122</v>
      </c>
      <c r="N175" s="60">
        <f t="shared" si="2"/>
        <v>37</v>
      </c>
      <c r="O175" s="60">
        <f t="shared" si="3"/>
        <v>145</v>
      </c>
      <c r="P175" s="60">
        <f t="shared" si="4"/>
        <v>236</v>
      </c>
      <c r="Q175" s="61">
        <f t="shared" si="5"/>
        <v>0.4944444444</v>
      </c>
      <c r="R175" s="61">
        <f t="shared" si="6"/>
        <v>0.2944444444</v>
      </c>
      <c r="S175" s="62">
        <f t="shared" si="7"/>
        <v>0.3407821229</v>
      </c>
      <c r="T175" s="27">
        <f t="shared" si="8"/>
        <v>0.3284177316</v>
      </c>
      <c r="U175" s="27">
        <f t="shared" si="9"/>
        <v>0.2850924092</v>
      </c>
      <c r="V175" s="27">
        <f t="shared" si="10"/>
        <v>-0.6575175756</v>
      </c>
      <c r="W175" s="27">
        <f t="shared" si="11"/>
        <v>-0.04272235961</v>
      </c>
      <c r="X175" s="27">
        <f t="shared" si="12"/>
        <v>0.9428116476</v>
      </c>
      <c r="Y175" s="27">
        <f t="shared" si="13"/>
        <v>-0.265758296</v>
      </c>
      <c r="Z175" s="27"/>
    </row>
    <row r="176">
      <c r="A176" s="29">
        <v>2776.0</v>
      </c>
      <c r="B176" s="30">
        <v>2761.0</v>
      </c>
      <c r="C176" s="31" t="s">
        <v>0</v>
      </c>
      <c r="D176" s="5">
        <v>12.0</v>
      </c>
      <c r="E176" s="6">
        <v>179.0</v>
      </c>
      <c r="F176" s="7">
        <v>101.0</v>
      </c>
      <c r="G176" s="8">
        <v>72.0</v>
      </c>
      <c r="H176" s="9">
        <v>477.0</v>
      </c>
      <c r="I176" s="10">
        <v>109.0</v>
      </c>
      <c r="J176" s="11">
        <v>16.0</v>
      </c>
      <c r="K176" s="12">
        <v>31.0</v>
      </c>
      <c r="L176" s="59">
        <v>174.0</v>
      </c>
      <c r="M176" s="60">
        <f t="shared" si="1"/>
        <v>72</v>
      </c>
      <c r="N176" s="60">
        <f t="shared" si="2"/>
        <v>16</v>
      </c>
      <c r="O176" s="60">
        <f t="shared" si="3"/>
        <v>109</v>
      </c>
      <c r="P176" s="60">
        <f t="shared" si="4"/>
        <v>144</v>
      </c>
      <c r="Q176" s="61">
        <f t="shared" si="5"/>
        <v>0.5307917889</v>
      </c>
      <c r="R176" s="61">
        <f t="shared" si="6"/>
        <v>0.2580645161</v>
      </c>
      <c r="S176" s="62">
        <f t="shared" si="7"/>
        <v>0.3333333333</v>
      </c>
      <c r="T176" s="27">
        <f t="shared" si="8"/>
        <v>0.3280711891</v>
      </c>
      <c r="U176" s="27">
        <f t="shared" si="9"/>
        <v>0.2498679667</v>
      </c>
      <c r="V176" s="27">
        <f t="shared" si="10"/>
        <v>-0.7058526677</v>
      </c>
      <c r="W176" s="27">
        <f t="shared" si="11"/>
        <v>-0.04019637177</v>
      </c>
      <c r="X176" s="27">
        <f t="shared" si="12"/>
        <v>1.086521508</v>
      </c>
      <c r="Y176" s="27">
        <f t="shared" si="13"/>
        <v>-0.3287811525</v>
      </c>
      <c r="Z176" s="27"/>
    </row>
    <row r="177">
      <c r="A177" s="29">
        <v>3000.0</v>
      </c>
      <c r="B177" s="30">
        <v>2043.0</v>
      </c>
      <c r="C177" s="31" t="s">
        <v>0</v>
      </c>
      <c r="D177" s="5">
        <v>11.0</v>
      </c>
      <c r="E177" s="6">
        <v>24.0</v>
      </c>
      <c r="F177" s="7">
        <v>18.0</v>
      </c>
      <c r="G177" s="8">
        <v>34.0</v>
      </c>
      <c r="H177" s="9">
        <v>85.0</v>
      </c>
      <c r="I177" s="10">
        <v>36.0</v>
      </c>
      <c r="J177" s="11">
        <v>22.0</v>
      </c>
      <c r="K177" s="12">
        <v>18.0</v>
      </c>
      <c r="L177" s="59">
        <v>45.0</v>
      </c>
      <c r="M177" s="60">
        <f t="shared" si="1"/>
        <v>34</v>
      </c>
      <c r="N177" s="60">
        <f t="shared" si="2"/>
        <v>22</v>
      </c>
      <c r="O177" s="60">
        <f t="shared" si="3"/>
        <v>36</v>
      </c>
      <c r="P177" s="60">
        <f t="shared" si="4"/>
        <v>47</v>
      </c>
      <c r="Q177" s="61">
        <f t="shared" si="5"/>
        <v>0.5035971223</v>
      </c>
      <c r="R177" s="61">
        <f t="shared" si="6"/>
        <v>0.4028776978</v>
      </c>
      <c r="S177" s="62">
        <f t="shared" si="7"/>
        <v>0.4197530864</v>
      </c>
      <c r="T177" s="27">
        <f t="shared" si="8"/>
        <v>0.4246151031</v>
      </c>
      <c r="U177" s="27">
        <f t="shared" si="9"/>
        <v>0.3900816458</v>
      </c>
      <c r="V177" s="27">
        <f t="shared" si="10"/>
        <v>-0.6696889057</v>
      </c>
      <c r="W177" s="27">
        <f t="shared" si="11"/>
        <v>-0.05953753253</v>
      </c>
      <c r="X177" s="27">
        <f t="shared" si="12"/>
        <v>0.9780395465</v>
      </c>
      <c r="Y177" s="27">
        <f t="shared" si="13"/>
        <v>-0.2807915571</v>
      </c>
      <c r="Z177" s="27"/>
    </row>
    <row r="178">
      <c r="A178" s="29">
        <v>3003.0</v>
      </c>
      <c r="B178" s="30">
        <v>1572.0</v>
      </c>
      <c r="C178" s="31" t="s">
        <v>0</v>
      </c>
      <c r="D178" s="5">
        <v>6.0</v>
      </c>
      <c r="E178" s="6">
        <v>19.0</v>
      </c>
      <c r="F178" s="7">
        <v>15.0</v>
      </c>
      <c r="G178" s="8">
        <v>24.0</v>
      </c>
      <c r="H178" s="9">
        <v>77.0</v>
      </c>
      <c r="I178" s="10">
        <v>29.0</v>
      </c>
      <c r="J178" s="11">
        <v>13.0</v>
      </c>
      <c r="K178" s="12">
        <v>11.0</v>
      </c>
      <c r="L178" s="59">
        <v>48.0</v>
      </c>
      <c r="M178" s="60">
        <f t="shared" si="1"/>
        <v>24</v>
      </c>
      <c r="N178" s="60">
        <f t="shared" si="2"/>
        <v>13</v>
      </c>
      <c r="O178" s="60">
        <f t="shared" si="3"/>
        <v>29</v>
      </c>
      <c r="P178" s="60">
        <f t="shared" si="4"/>
        <v>32</v>
      </c>
      <c r="Q178" s="61">
        <f t="shared" si="5"/>
        <v>0.5408163265</v>
      </c>
      <c r="R178" s="61">
        <f t="shared" si="6"/>
        <v>0.3775510204</v>
      </c>
      <c r="S178" s="62">
        <f t="shared" si="7"/>
        <v>0.4285714286</v>
      </c>
      <c r="T178" s="27">
        <f t="shared" si="8"/>
        <v>0.4331554291</v>
      </c>
      <c r="U178" s="27">
        <f t="shared" si="9"/>
        <v>0.3655593849</v>
      </c>
      <c r="V178" s="27">
        <f t="shared" si="10"/>
        <v>-0.7191834064</v>
      </c>
      <c r="W178" s="27">
        <f t="shared" si="11"/>
        <v>-0.05991834477</v>
      </c>
      <c r="X178" s="27">
        <f t="shared" si="12"/>
        <v>1.127949157</v>
      </c>
      <c r="Y178" s="27">
        <f t="shared" si="13"/>
        <v>-0.3477632674</v>
      </c>
      <c r="Z178" s="27"/>
    </row>
    <row r="179">
      <c r="A179" s="29">
        <v>3006.0</v>
      </c>
      <c r="B179" s="30">
        <v>505.0</v>
      </c>
      <c r="C179" s="31" t="s">
        <v>0</v>
      </c>
      <c r="D179" s="5">
        <v>6.0</v>
      </c>
      <c r="E179" s="6">
        <v>2.0</v>
      </c>
      <c r="F179" s="7">
        <v>12.0</v>
      </c>
      <c r="G179" s="8">
        <v>23.0</v>
      </c>
      <c r="H179" s="9">
        <v>41.0</v>
      </c>
      <c r="I179" s="10">
        <v>21.0</v>
      </c>
      <c r="J179" s="11">
        <v>14.0</v>
      </c>
      <c r="K179" s="12">
        <v>3.0</v>
      </c>
      <c r="L179" s="59">
        <v>14.0</v>
      </c>
      <c r="M179" s="60">
        <f t="shared" si="1"/>
        <v>23</v>
      </c>
      <c r="N179" s="60">
        <f t="shared" si="2"/>
        <v>14</v>
      </c>
      <c r="O179" s="60">
        <f t="shared" si="3"/>
        <v>21</v>
      </c>
      <c r="P179" s="60">
        <f t="shared" si="4"/>
        <v>21</v>
      </c>
      <c r="Q179" s="61">
        <f t="shared" si="5"/>
        <v>0.5569620253</v>
      </c>
      <c r="R179" s="61">
        <f t="shared" si="6"/>
        <v>0.4683544304</v>
      </c>
      <c r="S179" s="62">
        <f t="shared" si="7"/>
        <v>0.5227272727</v>
      </c>
      <c r="T179" s="27">
        <f t="shared" si="8"/>
        <v>0.5192420583</v>
      </c>
      <c r="U179" s="27">
        <f t="shared" si="9"/>
        <v>0.4534787306</v>
      </c>
      <c r="V179" s="27">
        <f t="shared" si="10"/>
        <v>-0.7406541315</v>
      </c>
      <c r="W179" s="27">
        <f t="shared" si="11"/>
        <v>-0.07654812956</v>
      </c>
      <c r="X179" s="27">
        <f t="shared" si="12"/>
        <v>1.196302765</v>
      </c>
      <c r="Y179" s="27">
        <f t="shared" si="13"/>
        <v>-0.3798490823</v>
      </c>
      <c r="Z179" s="27"/>
    </row>
    <row r="180">
      <c r="A180" s="29">
        <v>3007.0</v>
      </c>
      <c r="B180" s="30">
        <v>2877.0</v>
      </c>
      <c r="C180" s="31" t="s">
        <v>0</v>
      </c>
      <c r="D180" s="5">
        <v>16.0</v>
      </c>
      <c r="E180" s="6">
        <v>30.0</v>
      </c>
      <c r="F180" s="7">
        <v>22.0</v>
      </c>
      <c r="G180" s="8">
        <v>47.0</v>
      </c>
      <c r="H180" s="9">
        <v>108.0</v>
      </c>
      <c r="I180" s="10">
        <v>32.0</v>
      </c>
      <c r="J180" s="11">
        <v>18.0</v>
      </c>
      <c r="K180" s="12">
        <v>21.0</v>
      </c>
      <c r="L180" s="59">
        <v>45.0</v>
      </c>
      <c r="M180" s="60">
        <f t="shared" si="1"/>
        <v>47</v>
      </c>
      <c r="N180" s="60">
        <f t="shared" si="2"/>
        <v>18</v>
      </c>
      <c r="O180" s="60">
        <f t="shared" si="3"/>
        <v>32</v>
      </c>
      <c r="P180" s="60">
        <f t="shared" si="4"/>
        <v>59</v>
      </c>
      <c r="Q180" s="61">
        <f t="shared" si="5"/>
        <v>0.5064102564</v>
      </c>
      <c r="R180" s="61">
        <f t="shared" si="6"/>
        <v>0.4166666667</v>
      </c>
      <c r="S180" s="62">
        <f t="shared" si="7"/>
        <v>0.4433962264</v>
      </c>
      <c r="T180" s="27">
        <f t="shared" si="8"/>
        <v>0.4380688953</v>
      </c>
      <c r="U180" s="27">
        <f t="shared" si="9"/>
        <v>0.4034326545</v>
      </c>
      <c r="V180" s="27">
        <f t="shared" si="10"/>
        <v>-0.6734298419</v>
      </c>
      <c r="W180" s="27">
        <f t="shared" si="11"/>
        <v>-0.06191923991</v>
      </c>
      <c r="X180" s="27">
        <f t="shared" si="12"/>
        <v>0.988996881</v>
      </c>
      <c r="Y180" s="27">
        <f t="shared" si="13"/>
        <v>-0.2855234645</v>
      </c>
      <c r="Z180" s="27"/>
    </row>
    <row r="181">
      <c r="A181" s="29">
        <v>3009.0</v>
      </c>
      <c r="B181" s="30">
        <v>2664.0</v>
      </c>
      <c r="C181" s="31" t="s">
        <v>0</v>
      </c>
      <c r="D181" s="5">
        <v>27.0</v>
      </c>
      <c r="E181" s="6">
        <v>52.0</v>
      </c>
      <c r="F181" s="7">
        <v>30.0</v>
      </c>
      <c r="G181" s="8">
        <v>65.0</v>
      </c>
      <c r="H181" s="9">
        <v>131.0</v>
      </c>
      <c r="I181" s="10">
        <v>38.0</v>
      </c>
      <c r="J181" s="11">
        <v>22.0</v>
      </c>
      <c r="K181" s="12">
        <v>19.0</v>
      </c>
      <c r="L181" s="59">
        <v>71.0</v>
      </c>
      <c r="M181" s="60">
        <f t="shared" si="1"/>
        <v>65</v>
      </c>
      <c r="N181" s="60">
        <f t="shared" si="2"/>
        <v>22</v>
      </c>
      <c r="O181" s="60">
        <f t="shared" si="3"/>
        <v>38</v>
      </c>
      <c r="P181" s="60">
        <f t="shared" si="4"/>
        <v>76</v>
      </c>
      <c r="Q181" s="61">
        <f t="shared" si="5"/>
        <v>0.5124378109</v>
      </c>
      <c r="R181" s="61">
        <f t="shared" si="6"/>
        <v>0.4328358209</v>
      </c>
      <c r="S181" s="62">
        <f t="shared" si="7"/>
        <v>0.4609929078</v>
      </c>
      <c r="T181" s="27">
        <f t="shared" si="8"/>
        <v>0.4559065883</v>
      </c>
      <c r="U181" s="27">
        <f t="shared" si="9"/>
        <v>0.41908825</v>
      </c>
      <c r="V181" s="27">
        <f t="shared" si="10"/>
        <v>-0.6814453492</v>
      </c>
      <c r="W181" s="27">
        <f t="shared" si="11"/>
        <v>-0.06508767042</v>
      </c>
      <c r="X181" s="27">
        <f t="shared" si="12"/>
        <v>1.012680088</v>
      </c>
      <c r="Y181" s="27">
        <f t="shared" si="13"/>
        <v>-0.2958406362</v>
      </c>
      <c r="Z181" s="27"/>
    </row>
    <row r="182">
      <c r="A182" s="29">
        <v>3011.0</v>
      </c>
      <c r="B182" s="30">
        <v>2469.0</v>
      </c>
      <c r="C182" s="31" t="s">
        <v>0</v>
      </c>
      <c r="D182" s="5">
        <v>25.0</v>
      </c>
      <c r="E182" s="6">
        <v>31.0</v>
      </c>
      <c r="F182" s="7">
        <v>33.0</v>
      </c>
      <c r="G182" s="8">
        <v>49.0</v>
      </c>
      <c r="H182" s="9">
        <v>130.0</v>
      </c>
      <c r="I182" s="10">
        <v>48.0</v>
      </c>
      <c r="J182" s="11">
        <v>9.0</v>
      </c>
      <c r="K182" s="12">
        <v>16.0</v>
      </c>
      <c r="L182" s="59">
        <v>58.0</v>
      </c>
      <c r="M182" s="60">
        <f t="shared" si="1"/>
        <v>49</v>
      </c>
      <c r="N182" s="60">
        <f t="shared" si="2"/>
        <v>9</v>
      </c>
      <c r="O182" s="60">
        <f t="shared" si="3"/>
        <v>48</v>
      </c>
      <c r="P182" s="60">
        <f t="shared" si="4"/>
        <v>74</v>
      </c>
      <c r="Q182" s="61">
        <f t="shared" si="5"/>
        <v>0.5388888889</v>
      </c>
      <c r="R182" s="61">
        <f t="shared" si="6"/>
        <v>0.3222222222</v>
      </c>
      <c r="S182" s="62">
        <f t="shared" si="7"/>
        <v>0.3983739837</v>
      </c>
      <c r="T182" s="27">
        <f t="shared" si="8"/>
        <v>0.3867895943</v>
      </c>
      <c r="U182" s="27">
        <f t="shared" si="9"/>
        <v>0.3119879195</v>
      </c>
      <c r="V182" s="27">
        <f t="shared" si="10"/>
        <v>-0.716620279</v>
      </c>
      <c r="W182" s="27">
        <f t="shared" si="11"/>
        <v>-0.05095526716</v>
      </c>
      <c r="X182" s="27">
        <f t="shared" si="12"/>
        <v>1.119923594</v>
      </c>
      <c r="Y182" s="27">
        <f t="shared" si="13"/>
        <v>-0.3440582796</v>
      </c>
      <c r="Z182" s="27"/>
    </row>
    <row r="183">
      <c r="A183" s="29">
        <v>3013.0</v>
      </c>
      <c r="B183" s="30">
        <v>1624.0</v>
      </c>
      <c r="C183" s="31" t="s">
        <v>0</v>
      </c>
      <c r="D183" s="5">
        <v>14.0</v>
      </c>
      <c r="E183" s="6">
        <v>21.0</v>
      </c>
      <c r="F183" s="7">
        <v>17.0</v>
      </c>
      <c r="G183" s="8">
        <v>28.0</v>
      </c>
      <c r="H183" s="9">
        <v>76.0</v>
      </c>
      <c r="I183" s="10">
        <v>33.0</v>
      </c>
      <c r="J183" s="11">
        <v>13.0</v>
      </c>
      <c r="K183" s="12">
        <v>13.0</v>
      </c>
      <c r="L183" s="59">
        <v>46.0</v>
      </c>
      <c r="M183" s="60">
        <f t="shared" si="1"/>
        <v>28</v>
      </c>
      <c r="N183" s="60">
        <f t="shared" si="2"/>
        <v>13</v>
      </c>
      <c r="O183" s="60">
        <f t="shared" si="3"/>
        <v>33</v>
      </c>
      <c r="P183" s="60">
        <f t="shared" si="4"/>
        <v>44</v>
      </c>
      <c r="Q183" s="61">
        <f t="shared" si="5"/>
        <v>0.5169491525</v>
      </c>
      <c r="R183" s="61">
        <f t="shared" si="6"/>
        <v>0.3474576271</v>
      </c>
      <c r="S183" s="62">
        <f t="shared" si="7"/>
        <v>0.3888888889</v>
      </c>
      <c r="T183" s="27">
        <f t="shared" si="8"/>
        <v>0.3896463431</v>
      </c>
      <c r="U183" s="27">
        <f t="shared" si="9"/>
        <v>0.3364218068</v>
      </c>
      <c r="V183" s="27">
        <f t="shared" si="10"/>
        <v>-0.6874445801</v>
      </c>
      <c r="W183" s="27">
        <f t="shared" si="11"/>
        <v>-0.05270891087</v>
      </c>
      <c r="X183" s="27">
        <f t="shared" si="12"/>
        <v>1.030589211</v>
      </c>
      <c r="Y183" s="27">
        <f t="shared" si="13"/>
        <v>-0.3037230896</v>
      </c>
      <c r="Z183" s="27"/>
    </row>
    <row r="184">
      <c r="A184" s="29">
        <v>3014.0</v>
      </c>
      <c r="B184" s="30">
        <v>2048.0</v>
      </c>
      <c r="C184" s="31" t="s">
        <v>0</v>
      </c>
      <c r="D184" s="5">
        <v>34.0</v>
      </c>
      <c r="E184" s="6">
        <v>33.0</v>
      </c>
      <c r="F184" s="7">
        <v>26.0</v>
      </c>
      <c r="G184" s="8">
        <v>90.0</v>
      </c>
      <c r="H184" s="9">
        <v>166.0</v>
      </c>
      <c r="I184" s="10">
        <v>55.0</v>
      </c>
      <c r="J184" s="11">
        <v>30.0</v>
      </c>
      <c r="K184" s="12">
        <v>27.0</v>
      </c>
      <c r="L184" s="59">
        <v>93.0</v>
      </c>
      <c r="M184" s="60">
        <f t="shared" si="1"/>
        <v>90</v>
      </c>
      <c r="N184" s="60">
        <f t="shared" si="2"/>
        <v>30</v>
      </c>
      <c r="O184" s="60">
        <f t="shared" si="3"/>
        <v>55</v>
      </c>
      <c r="P184" s="60">
        <f t="shared" si="4"/>
        <v>87</v>
      </c>
      <c r="Q184" s="61">
        <f t="shared" si="5"/>
        <v>0.5534351145</v>
      </c>
      <c r="R184" s="61">
        <f t="shared" si="6"/>
        <v>0.4580152672</v>
      </c>
      <c r="S184" s="62">
        <f t="shared" si="7"/>
        <v>0.5084745763</v>
      </c>
      <c r="T184" s="27">
        <f t="shared" si="8"/>
        <v>0.5081527762</v>
      </c>
      <c r="U184" s="27">
        <f t="shared" si="9"/>
        <v>0.4434679561</v>
      </c>
      <c r="V184" s="27">
        <f t="shared" si="10"/>
        <v>-0.7359640073</v>
      </c>
      <c r="W184" s="27">
        <f t="shared" si="11"/>
        <v>-0.07438425727</v>
      </c>
      <c r="X184" s="27">
        <f t="shared" si="12"/>
        <v>1.181199781</v>
      </c>
      <c r="Y184" s="27">
        <f t="shared" si="13"/>
        <v>-0.3726786028</v>
      </c>
      <c r="Z184" s="27"/>
    </row>
    <row r="185">
      <c r="A185" s="29">
        <v>3016.0</v>
      </c>
      <c r="B185" s="30">
        <v>2176.0</v>
      </c>
      <c r="C185" s="31" t="s">
        <v>0</v>
      </c>
      <c r="D185" s="5">
        <v>32.0</v>
      </c>
      <c r="E185" s="6">
        <v>50.0</v>
      </c>
      <c r="F185" s="7">
        <v>17.0</v>
      </c>
      <c r="G185" s="8">
        <v>67.0</v>
      </c>
      <c r="H185" s="9">
        <v>162.0</v>
      </c>
      <c r="I185" s="10">
        <v>51.0</v>
      </c>
      <c r="J185" s="11">
        <v>20.0</v>
      </c>
      <c r="K185" s="12">
        <v>23.0</v>
      </c>
      <c r="L185" s="59">
        <v>54.0</v>
      </c>
      <c r="M185" s="60">
        <f t="shared" si="1"/>
        <v>67</v>
      </c>
      <c r="N185" s="60">
        <f t="shared" si="2"/>
        <v>20</v>
      </c>
      <c r="O185" s="60">
        <f t="shared" si="3"/>
        <v>51</v>
      </c>
      <c r="P185" s="60">
        <f t="shared" si="4"/>
        <v>72</v>
      </c>
      <c r="Q185" s="61">
        <f t="shared" si="5"/>
        <v>0.5619047619</v>
      </c>
      <c r="R185" s="61">
        <f t="shared" si="6"/>
        <v>0.4142857143</v>
      </c>
      <c r="S185" s="62">
        <f t="shared" si="7"/>
        <v>0.4820143885</v>
      </c>
      <c r="T185" s="27">
        <f t="shared" si="8"/>
        <v>0.4796782907</v>
      </c>
      <c r="U185" s="27">
        <f t="shared" si="9"/>
        <v>0.401127325</v>
      </c>
      <c r="V185" s="27">
        <f t="shared" si="10"/>
        <v>-0.7472270361</v>
      </c>
      <c r="W185" s="27">
        <f t="shared" si="11"/>
        <v>-0.06831200554</v>
      </c>
      <c r="X185" s="27">
        <f t="shared" si="12"/>
        <v>1.21763006</v>
      </c>
      <c r="Y185" s="27">
        <f t="shared" si="13"/>
        <v>-0.3900519592</v>
      </c>
      <c r="Z185" s="27"/>
    </row>
    <row r="186">
      <c r="A186" s="29">
        <v>3017.0</v>
      </c>
      <c r="B186" s="30">
        <v>2681.0</v>
      </c>
      <c r="C186" s="31" t="s">
        <v>0</v>
      </c>
      <c r="D186" s="5">
        <v>31.0</v>
      </c>
      <c r="E186" s="6">
        <v>49.0</v>
      </c>
      <c r="F186" s="7">
        <v>30.0</v>
      </c>
      <c r="G186" s="8">
        <v>85.0</v>
      </c>
      <c r="H186" s="9">
        <v>185.0</v>
      </c>
      <c r="I186" s="10">
        <v>82.0</v>
      </c>
      <c r="J186" s="11">
        <v>34.0</v>
      </c>
      <c r="K186" s="12">
        <v>19.0</v>
      </c>
      <c r="L186" s="59">
        <v>87.0</v>
      </c>
      <c r="M186" s="60">
        <f t="shared" si="1"/>
        <v>85</v>
      </c>
      <c r="N186" s="60">
        <f t="shared" si="2"/>
        <v>34</v>
      </c>
      <c r="O186" s="60">
        <f t="shared" si="3"/>
        <v>82</v>
      </c>
      <c r="P186" s="60">
        <f t="shared" si="4"/>
        <v>80</v>
      </c>
      <c r="Q186" s="61">
        <f t="shared" si="5"/>
        <v>0.5943060498</v>
      </c>
      <c r="R186" s="61">
        <f t="shared" si="6"/>
        <v>0.4234875445</v>
      </c>
      <c r="S186" s="62">
        <f t="shared" si="7"/>
        <v>0.5151515152</v>
      </c>
      <c r="T186" s="27">
        <f t="shared" si="8"/>
        <v>0.5129895492</v>
      </c>
      <c r="U186" s="27">
        <f t="shared" si="9"/>
        <v>0.4100368901</v>
      </c>
      <c r="V186" s="27">
        <f t="shared" si="10"/>
        <v>-0.7903146196</v>
      </c>
      <c r="W186" s="27">
        <f t="shared" si="11"/>
        <v>-0.07385589375</v>
      </c>
      <c r="X186" s="27">
        <f t="shared" si="12"/>
        <v>1.362103907</v>
      </c>
      <c r="Y186" s="27">
        <f t="shared" si="13"/>
        <v>-0.4614926405</v>
      </c>
      <c r="Z186" s="27"/>
    </row>
    <row r="187">
      <c r="A187" s="29">
        <v>3018.0</v>
      </c>
      <c r="B187" s="30">
        <v>2862.0</v>
      </c>
      <c r="C187" s="31" t="s">
        <v>0</v>
      </c>
      <c r="D187" s="5">
        <v>37.0</v>
      </c>
      <c r="E187" s="6">
        <v>52.0</v>
      </c>
      <c r="F187" s="7">
        <v>33.0</v>
      </c>
      <c r="G187" s="8">
        <v>94.0</v>
      </c>
      <c r="H187" s="9">
        <v>192.0</v>
      </c>
      <c r="I187" s="10">
        <v>86.0</v>
      </c>
      <c r="J187" s="11">
        <v>37.0</v>
      </c>
      <c r="K187" s="12">
        <v>37.0</v>
      </c>
      <c r="L187" s="59">
        <v>97.0</v>
      </c>
      <c r="M187" s="60">
        <f t="shared" si="1"/>
        <v>94</v>
      </c>
      <c r="N187" s="60">
        <f t="shared" si="2"/>
        <v>37</v>
      </c>
      <c r="O187" s="60">
        <f t="shared" si="3"/>
        <v>86</v>
      </c>
      <c r="P187" s="60">
        <f t="shared" si="4"/>
        <v>107</v>
      </c>
      <c r="Q187" s="61">
        <f t="shared" si="5"/>
        <v>0.5555555556</v>
      </c>
      <c r="R187" s="61">
        <f t="shared" si="6"/>
        <v>0.4043209877</v>
      </c>
      <c r="S187" s="62">
        <f t="shared" si="7"/>
        <v>0.4676616915</v>
      </c>
      <c r="T187" s="27">
        <f t="shared" si="8"/>
        <v>0.4665813795</v>
      </c>
      <c r="U187" s="27">
        <f t="shared" si="9"/>
        <v>0.3914790944</v>
      </c>
      <c r="V187" s="27">
        <f t="shared" si="10"/>
        <v>-0.7387837928</v>
      </c>
      <c r="W187" s="27">
        <f t="shared" si="11"/>
        <v>-0.06591559029</v>
      </c>
      <c r="X187" s="27">
        <f t="shared" si="12"/>
        <v>1.19026846</v>
      </c>
      <c r="Y187" s="27">
        <f t="shared" si="13"/>
        <v>-0.3769786984</v>
      </c>
      <c r="Z187" s="27"/>
    </row>
    <row r="188">
      <c r="A188" s="29">
        <v>3021.0</v>
      </c>
      <c r="B188" s="30">
        <v>2741.0</v>
      </c>
      <c r="C188" s="31" t="s">
        <v>0</v>
      </c>
      <c r="D188" s="5">
        <v>35.0</v>
      </c>
      <c r="E188" s="6">
        <v>44.0</v>
      </c>
      <c r="F188" s="7">
        <v>48.0</v>
      </c>
      <c r="G188" s="8">
        <v>76.0</v>
      </c>
      <c r="H188" s="9">
        <v>194.0</v>
      </c>
      <c r="I188" s="10">
        <v>71.0</v>
      </c>
      <c r="J188" s="11">
        <v>38.0</v>
      </c>
      <c r="K188" s="12">
        <v>34.0</v>
      </c>
      <c r="L188" s="59">
        <v>88.0</v>
      </c>
      <c r="M188" s="60">
        <f t="shared" si="1"/>
        <v>76</v>
      </c>
      <c r="N188" s="60">
        <f t="shared" si="2"/>
        <v>38</v>
      </c>
      <c r="O188" s="60">
        <f t="shared" si="3"/>
        <v>71</v>
      </c>
      <c r="P188" s="60">
        <f t="shared" si="4"/>
        <v>117</v>
      </c>
      <c r="Q188" s="61">
        <f t="shared" si="5"/>
        <v>0.4867549669</v>
      </c>
      <c r="R188" s="61">
        <f t="shared" si="6"/>
        <v>0.3774834437</v>
      </c>
      <c r="S188" s="62">
        <f t="shared" si="7"/>
        <v>0.3937823834</v>
      </c>
      <c r="T188" s="27">
        <f t="shared" si="8"/>
        <v>0.390958557</v>
      </c>
      <c r="U188" s="27">
        <f t="shared" si="9"/>
        <v>0.3654939545</v>
      </c>
      <c r="V188" s="27">
        <f t="shared" si="10"/>
        <v>-0.6472920251</v>
      </c>
      <c r="W188" s="27">
        <f t="shared" si="11"/>
        <v>-0.05391910385</v>
      </c>
      <c r="X188" s="27">
        <f t="shared" si="12"/>
        <v>0.9137149266</v>
      </c>
      <c r="Y188" s="27">
        <f t="shared" si="13"/>
        <v>-0.2535511013</v>
      </c>
      <c r="Z188" s="27"/>
    </row>
    <row r="189">
      <c r="A189" s="29">
        <v>3022.0</v>
      </c>
      <c r="B189" s="30">
        <v>3116.0</v>
      </c>
      <c r="C189" s="31" t="s">
        <v>0</v>
      </c>
      <c r="D189" s="5">
        <v>29.0</v>
      </c>
      <c r="E189" s="6">
        <v>67.0</v>
      </c>
      <c r="F189" s="7">
        <v>68.0</v>
      </c>
      <c r="G189" s="8">
        <v>103.0</v>
      </c>
      <c r="H189" s="9">
        <v>217.0</v>
      </c>
      <c r="I189" s="10">
        <v>88.0</v>
      </c>
      <c r="J189" s="11">
        <v>25.0</v>
      </c>
      <c r="K189" s="12">
        <v>26.0</v>
      </c>
      <c r="L189" s="59">
        <v>80.0</v>
      </c>
      <c r="M189" s="60">
        <f t="shared" si="1"/>
        <v>103</v>
      </c>
      <c r="N189" s="60">
        <f t="shared" si="2"/>
        <v>25</v>
      </c>
      <c r="O189" s="60">
        <f t="shared" si="3"/>
        <v>88</v>
      </c>
      <c r="P189" s="60">
        <f t="shared" si="4"/>
        <v>123</v>
      </c>
      <c r="Q189" s="61">
        <f t="shared" si="5"/>
        <v>0.5634218289</v>
      </c>
      <c r="R189" s="61">
        <f t="shared" si="6"/>
        <v>0.3775811209</v>
      </c>
      <c r="S189" s="62">
        <f t="shared" si="7"/>
        <v>0.4557522124</v>
      </c>
      <c r="T189" s="27">
        <f t="shared" si="8"/>
        <v>0.4514221979</v>
      </c>
      <c r="U189" s="27">
        <f t="shared" si="9"/>
        <v>0.3655885294</v>
      </c>
      <c r="V189" s="27">
        <f t="shared" si="10"/>
        <v>-0.7492444483</v>
      </c>
      <c r="W189" s="27">
        <f t="shared" si="11"/>
        <v>-0.06242783959</v>
      </c>
      <c r="X189" s="27">
        <f t="shared" si="12"/>
        <v>1.22421381</v>
      </c>
      <c r="Y189" s="27">
        <f t="shared" si="13"/>
        <v>-0.3932197593</v>
      </c>
      <c r="Z189" s="27"/>
    </row>
    <row r="190">
      <c r="A190" s="29">
        <v>3027.0</v>
      </c>
      <c r="B190" s="30">
        <v>3032.0</v>
      </c>
      <c r="C190" s="31" t="s">
        <v>0</v>
      </c>
      <c r="D190" s="5">
        <v>33.0</v>
      </c>
      <c r="E190" s="6">
        <v>41.0</v>
      </c>
      <c r="F190" s="7">
        <v>26.0</v>
      </c>
      <c r="G190" s="8">
        <v>95.0</v>
      </c>
      <c r="H190" s="9">
        <v>173.0</v>
      </c>
      <c r="I190" s="10">
        <v>60.0</v>
      </c>
      <c r="J190" s="11">
        <v>23.0</v>
      </c>
      <c r="K190" s="12">
        <v>33.0</v>
      </c>
      <c r="L190" s="59">
        <v>95.0</v>
      </c>
      <c r="M190" s="60">
        <f t="shared" si="1"/>
        <v>95</v>
      </c>
      <c r="N190" s="60">
        <f t="shared" si="2"/>
        <v>23</v>
      </c>
      <c r="O190" s="60">
        <f t="shared" si="3"/>
        <v>60</v>
      </c>
      <c r="P190" s="60">
        <f t="shared" si="4"/>
        <v>92</v>
      </c>
      <c r="Q190" s="61">
        <f t="shared" si="5"/>
        <v>0.5740740741</v>
      </c>
      <c r="R190" s="61">
        <f t="shared" si="6"/>
        <v>0.437037037</v>
      </c>
      <c r="S190" s="62">
        <f t="shared" si="7"/>
        <v>0.5080213904</v>
      </c>
      <c r="T190" s="27">
        <f t="shared" si="8"/>
        <v>0.5076289091</v>
      </c>
      <c r="U190" s="27">
        <f t="shared" si="9"/>
        <v>0.4231560287</v>
      </c>
      <c r="V190" s="27">
        <f t="shared" si="10"/>
        <v>-0.7634099192</v>
      </c>
      <c r="W190" s="27">
        <f t="shared" si="11"/>
        <v>-0.07362419215</v>
      </c>
      <c r="X190" s="27">
        <f t="shared" si="12"/>
        <v>1.270942212</v>
      </c>
      <c r="Y190" s="27">
        <f t="shared" si="13"/>
        <v>-0.4159471261</v>
      </c>
      <c r="Z190" s="27"/>
    </row>
    <row r="191">
      <c r="A191" s="29">
        <v>3030.0</v>
      </c>
      <c r="B191" s="30">
        <v>2762.0</v>
      </c>
      <c r="C191" s="31" t="s">
        <v>0</v>
      </c>
      <c r="D191" s="5">
        <v>18.0</v>
      </c>
      <c r="E191" s="6">
        <v>38.0</v>
      </c>
      <c r="F191" s="7">
        <v>29.0</v>
      </c>
      <c r="G191" s="8">
        <v>55.0</v>
      </c>
      <c r="H191" s="9">
        <v>131.0</v>
      </c>
      <c r="I191" s="10">
        <v>31.0</v>
      </c>
      <c r="J191" s="11">
        <v>10.0</v>
      </c>
      <c r="K191" s="12">
        <v>18.0</v>
      </c>
      <c r="L191" s="59">
        <v>80.0</v>
      </c>
      <c r="M191" s="60">
        <f t="shared" si="1"/>
        <v>55</v>
      </c>
      <c r="N191" s="60">
        <f t="shared" si="2"/>
        <v>10</v>
      </c>
      <c r="O191" s="60">
        <f t="shared" si="3"/>
        <v>31</v>
      </c>
      <c r="P191" s="60">
        <f t="shared" si="4"/>
        <v>65</v>
      </c>
      <c r="Q191" s="61">
        <f t="shared" si="5"/>
        <v>0.5341614907</v>
      </c>
      <c r="R191" s="61">
        <f t="shared" si="6"/>
        <v>0.4037267081</v>
      </c>
      <c r="S191" s="62">
        <f t="shared" si="7"/>
        <v>0.4583333333</v>
      </c>
      <c r="T191" s="27">
        <f t="shared" si="8"/>
        <v>0.4490757943</v>
      </c>
      <c r="U191" s="27">
        <f t="shared" si="9"/>
        <v>0.3909036901</v>
      </c>
      <c r="V191" s="27">
        <f t="shared" si="10"/>
        <v>-0.7103337337</v>
      </c>
      <c r="W191" s="27">
        <f t="shared" si="11"/>
        <v>-0.06328407275</v>
      </c>
      <c r="X191" s="27">
        <f t="shared" si="12"/>
        <v>1.10036074</v>
      </c>
      <c r="Y191" s="27">
        <f t="shared" si="13"/>
        <v>-0.335082735</v>
      </c>
      <c r="Z191" s="27"/>
    </row>
    <row r="192">
      <c r="A192" s="29">
        <v>3036.0</v>
      </c>
      <c r="B192" s="30">
        <v>1239.0</v>
      </c>
      <c r="C192" s="31" t="s">
        <v>0</v>
      </c>
      <c r="D192" s="5">
        <v>30.0</v>
      </c>
      <c r="E192" s="6">
        <v>37.0</v>
      </c>
      <c r="F192" s="7">
        <v>17.0</v>
      </c>
      <c r="G192" s="8">
        <v>63.0</v>
      </c>
      <c r="H192" s="9">
        <v>175.0</v>
      </c>
      <c r="I192" s="10">
        <v>60.0</v>
      </c>
      <c r="J192" s="11">
        <v>18.0</v>
      </c>
      <c r="K192" s="12">
        <v>12.0</v>
      </c>
      <c r="L192" s="59">
        <v>69.0</v>
      </c>
      <c r="M192" s="60">
        <f t="shared" si="1"/>
        <v>63</v>
      </c>
      <c r="N192" s="60">
        <f t="shared" si="2"/>
        <v>18</v>
      </c>
      <c r="O192" s="60">
        <f t="shared" si="3"/>
        <v>60</v>
      </c>
      <c r="P192" s="60">
        <f t="shared" si="4"/>
        <v>59</v>
      </c>
      <c r="Q192" s="61">
        <f t="shared" si="5"/>
        <v>0.615</v>
      </c>
      <c r="R192" s="61">
        <f t="shared" si="6"/>
        <v>0.405</v>
      </c>
      <c r="S192" s="62">
        <f t="shared" si="7"/>
        <v>0.5163934426</v>
      </c>
      <c r="T192" s="27">
        <f t="shared" si="8"/>
        <v>0.5149382182</v>
      </c>
      <c r="U192" s="27">
        <f t="shared" si="9"/>
        <v>0.3921365402</v>
      </c>
      <c r="V192" s="27">
        <f t="shared" si="10"/>
        <v>-0.8178336586</v>
      </c>
      <c r="W192" s="27">
        <f t="shared" si="11"/>
        <v>-0.07309110107</v>
      </c>
      <c r="X192" s="27">
        <f t="shared" si="12"/>
        <v>1.458613295</v>
      </c>
      <c r="Y192" s="27">
        <f t="shared" si="13"/>
        <v>-0.511398763</v>
      </c>
      <c r="Z192" s="27"/>
    </row>
    <row r="193">
      <c r="A193" s="29">
        <v>3037.0</v>
      </c>
      <c r="B193" s="30">
        <v>2756.0</v>
      </c>
      <c r="C193" s="31" t="s">
        <v>0</v>
      </c>
      <c r="D193" s="5">
        <v>41.0</v>
      </c>
      <c r="E193" s="6">
        <v>80.0</v>
      </c>
      <c r="F193" s="7">
        <v>33.0</v>
      </c>
      <c r="G193" s="8">
        <v>215.0</v>
      </c>
      <c r="H193" s="9">
        <v>560.0</v>
      </c>
      <c r="I193" s="10">
        <v>166.0</v>
      </c>
      <c r="J193" s="11">
        <v>53.0</v>
      </c>
      <c r="K193" s="12">
        <v>34.0</v>
      </c>
      <c r="L193" s="59">
        <v>164.0</v>
      </c>
      <c r="M193" s="60">
        <f t="shared" si="1"/>
        <v>215</v>
      </c>
      <c r="N193" s="60">
        <f t="shared" si="2"/>
        <v>53</v>
      </c>
      <c r="O193" s="60">
        <f t="shared" si="3"/>
        <v>166</v>
      </c>
      <c r="P193" s="60">
        <f t="shared" si="4"/>
        <v>108</v>
      </c>
      <c r="Q193" s="61">
        <f t="shared" si="5"/>
        <v>0.7029520295</v>
      </c>
      <c r="R193" s="61">
        <f t="shared" si="6"/>
        <v>0.4944649446</v>
      </c>
      <c r="S193" s="62">
        <f t="shared" si="7"/>
        <v>0.6656346749</v>
      </c>
      <c r="T193" s="27">
        <f t="shared" si="8"/>
        <v>0.650441736</v>
      </c>
      <c r="U193" s="27">
        <f t="shared" si="9"/>
        <v>0.4787599324</v>
      </c>
      <c r="V193" s="27">
        <f t="shared" si="10"/>
        <v>-0.9347932197</v>
      </c>
      <c r="W193" s="27">
        <f t="shared" si="11"/>
        <v>-0.1019989173</v>
      </c>
      <c r="X193" s="27">
        <f t="shared" si="12"/>
        <v>1.905641993</v>
      </c>
      <c r="Y193" s="27">
        <f t="shared" si="13"/>
        <v>-0.7636799583</v>
      </c>
      <c r="Z193" s="27"/>
    </row>
    <row r="194">
      <c r="A194" s="29">
        <v>3039.0</v>
      </c>
      <c r="B194" s="30">
        <v>1508.0</v>
      </c>
      <c r="C194" s="31" t="s">
        <v>0</v>
      </c>
      <c r="D194" s="5">
        <v>9.0</v>
      </c>
      <c r="E194" s="6">
        <v>22.0</v>
      </c>
      <c r="F194" s="7">
        <v>8.0</v>
      </c>
      <c r="G194" s="8">
        <v>34.0</v>
      </c>
      <c r="H194" s="9">
        <v>69.0</v>
      </c>
      <c r="I194" s="10">
        <v>24.0</v>
      </c>
      <c r="J194" s="11">
        <v>7.0</v>
      </c>
      <c r="K194" s="12">
        <v>8.0</v>
      </c>
      <c r="L194" s="59">
        <v>41.0</v>
      </c>
      <c r="M194" s="60">
        <f t="shared" si="1"/>
        <v>34</v>
      </c>
      <c r="N194" s="60">
        <f t="shared" si="2"/>
        <v>7</v>
      </c>
      <c r="O194" s="60">
        <f t="shared" si="3"/>
        <v>24</v>
      </c>
      <c r="P194" s="60">
        <f t="shared" si="4"/>
        <v>25</v>
      </c>
      <c r="Q194" s="61">
        <f t="shared" si="5"/>
        <v>0.6444444444</v>
      </c>
      <c r="R194" s="61">
        <f t="shared" si="6"/>
        <v>0.4555555556</v>
      </c>
      <c r="S194" s="62">
        <f t="shared" si="7"/>
        <v>0.5762711864</v>
      </c>
      <c r="T194" s="27">
        <f t="shared" si="8"/>
        <v>0.5776586001</v>
      </c>
      <c r="U194" s="27">
        <f t="shared" si="9"/>
        <v>0.4410863689</v>
      </c>
      <c r="V194" s="27">
        <f t="shared" si="10"/>
        <v>-0.8569891996</v>
      </c>
      <c r="W194" s="27">
        <f t="shared" si="11"/>
        <v>-0.08615117334</v>
      </c>
      <c r="X194" s="27">
        <f t="shared" si="12"/>
        <v>1.60162524</v>
      </c>
      <c r="Y194" s="27">
        <f t="shared" si="13"/>
        <v>-0.5884245424</v>
      </c>
      <c r="Z194" s="27"/>
    </row>
    <row r="195">
      <c r="A195" s="29">
        <v>3040.0</v>
      </c>
      <c r="B195" s="30">
        <v>2253.0</v>
      </c>
      <c r="C195" s="31" t="s">
        <v>0</v>
      </c>
      <c r="D195" s="5">
        <v>39.0</v>
      </c>
      <c r="E195" s="6">
        <v>51.0</v>
      </c>
      <c r="F195" s="7">
        <v>28.0</v>
      </c>
      <c r="G195" s="8">
        <v>182.0</v>
      </c>
      <c r="H195" s="9">
        <v>487.0</v>
      </c>
      <c r="I195" s="10">
        <v>110.0</v>
      </c>
      <c r="J195" s="11">
        <v>40.0</v>
      </c>
      <c r="K195" s="12">
        <v>36.0</v>
      </c>
      <c r="L195" s="59">
        <v>117.0</v>
      </c>
      <c r="M195" s="60">
        <f t="shared" si="1"/>
        <v>182</v>
      </c>
      <c r="N195" s="60">
        <f t="shared" si="2"/>
        <v>40</v>
      </c>
      <c r="O195" s="60">
        <f t="shared" si="3"/>
        <v>110</v>
      </c>
      <c r="P195" s="60">
        <f t="shared" si="4"/>
        <v>103</v>
      </c>
      <c r="Q195" s="61">
        <f t="shared" si="5"/>
        <v>0.6712643678</v>
      </c>
      <c r="R195" s="61">
        <f t="shared" si="6"/>
        <v>0.5103448276</v>
      </c>
      <c r="S195" s="62">
        <f t="shared" si="7"/>
        <v>0.6385964912</v>
      </c>
      <c r="T195" s="27">
        <f t="shared" si="8"/>
        <v>0.6401829601</v>
      </c>
      <c r="U195" s="27">
        <f t="shared" si="9"/>
        <v>0.4941354444</v>
      </c>
      <c r="V195" s="27">
        <f t="shared" si="10"/>
        <v>-0.8926546241</v>
      </c>
      <c r="W195" s="27">
        <f t="shared" si="11"/>
        <v>-0.1005290729</v>
      </c>
      <c r="X195" s="27">
        <f t="shared" si="12"/>
        <v>1.737709299</v>
      </c>
      <c r="Y195" s="27">
        <f t="shared" si="13"/>
        <v>-0.6649899922</v>
      </c>
      <c r="Z195" s="27"/>
    </row>
    <row r="196">
      <c r="A196" s="29">
        <v>3043.0</v>
      </c>
      <c r="B196" s="30">
        <v>1553.0</v>
      </c>
      <c r="C196" s="31" t="s">
        <v>0</v>
      </c>
      <c r="D196" s="5">
        <v>15.0</v>
      </c>
      <c r="E196" s="6">
        <v>26.0</v>
      </c>
      <c r="F196" s="7">
        <v>9.0</v>
      </c>
      <c r="G196" s="8">
        <v>37.0</v>
      </c>
      <c r="H196" s="9">
        <v>135.0</v>
      </c>
      <c r="I196" s="10">
        <v>28.0</v>
      </c>
      <c r="J196" s="11">
        <v>10.0</v>
      </c>
      <c r="K196" s="12">
        <v>18.0</v>
      </c>
      <c r="L196" s="59">
        <v>50.0</v>
      </c>
      <c r="M196" s="60">
        <f t="shared" si="1"/>
        <v>37</v>
      </c>
      <c r="N196" s="60">
        <f t="shared" si="2"/>
        <v>10</v>
      </c>
      <c r="O196" s="60">
        <f t="shared" si="3"/>
        <v>28</v>
      </c>
      <c r="P196" s="60">
        <f t="shared" si="4"/>
        <v>42</v>
      </c>
      <c r="Q196" s="61">
        <f t="shared" si="5"/>
        <v>0.5555555556</v>
      </c>
      <c r="R196" s="61">
        <f t="shared" si="6"/>
        <v>0.4017094017</v>
      </c>
      <c r="S196" s="62">
        <f t="shared" si="7"/>
        <v>0.4683544304</v>
      </c>
      <c r="T196" s="27">
        <f t="shared" si="8"/>
        <v>0.4644785031</v>
      </c>
      <c r="U196" s="27">
        <f t="shared" si="9"/>
        <v>0.3889504566</v>
      </c>
      <c r="V196" s="27">
        <f t="shared" si="10"/>
        <v>-0.7387837928</v>
      </c>
      <c r="W196" s="27">
        <f t="shared" si="11"/>
        <v>-0.06548982899</v>
      </c>
      <c r="X196" s="27">
        <f t="shared" si="12"/>
        <v>1.19026846</v>
      </c>
      <c r="Y196" s="27">
        <f t="shared" si="13"/>
        <v>-0.3769786984</v>
      </c>
      <c r="Z196" s="27"/>
    </row>
    <row r="197">
      <c r="A197" s="29">
        <v>3045.0</v>
      </c>
      <c r="B197" s="30">
        <v>1297.0</v>
      </c>
      <c r="C197" s="31" t="s">
        <v>0</v>
      </c>
      <c r="D197" s="5">
        <v>11.0</v>
      </c>
      <c r="E197" s="6">
        <v>16.0</v>
      </c>
      <c r="F197" s="7">
        <v>17.0</v>
      </c>
      <c r="G197" s="8">
        <v>27.0</v>
      </c>
      <c r="H197" s="9">
        <v>34.0</v>
      </c>
      <c r="I197" s="10">
        <v>20.0</v>
      </c>
      <c r="J197" s="11">
        <v>22.0</v>
      </c>
      <c r="K197" s="12">
        <v>7.0</v>
      </c>
      <c r="L197" s="59">
        <v>27.0</v>
      </c>
      <c r="M197" s="60">
        <f t="shared" si="1"/>
        <v>27</v>
      </c>
      <c r="N197" s="60">
        <f t="shared" si="2"/>
        <v>22</v>
      </c>
      <c r="O197" s="60">
        <f t="shared" si="3"/>
        <v>20</v>
      </c>
      <c r="P197" s="60">
        <f t="shared" si="4"/>
        <v>35</v>
      </c>
      <c r="Q197" s="61">
        <f t="shared" si="5"/>
        <v>0.4519230769</v>
      </c>
      <c r="R197" s="61">
        <f t="shared" si="6"/>
        <v>0.4711538462</v>
      </c>
      <c r="S197" s="62">
        <f t="shared" si="7"/>
        <v>0.435483871</v>
      </c>
      <c r="T197" s="27">
        <f t="shared" si="8"/>
        <v>0.443948617</v>
      </c>
      <c r="U197" s="27">
        <f t="shared" si="9"/>
        <v>0.4561892324</v>
      </c>
      <c r="V197" s="27">
        <f t="shared" si="10"/>
        <v>-0.6009722007</v>
      </c>
      <c r="W197" s="27">
        <f t="shared" si="11"/>
        <v>-0.06248296425</v>
      </c>
      <c r="X197" s="27">
        <f t="shared" si="12"/>
        <v>0.7876240583</v>
      </c>
      <c r="Y197" s="27">
        <f t="shared" si="13"/>
        <v>-0.2029214149</v>
      </c>
      <c r="Z197" s="27"/>
    </row>
    <row r="198">
      <c r="A198" s="29">
        <v>3050.0</v>
      </c>
      <c r="B198" s="30">
        <v>1413.0</v>
      </c>
      <c r="C198" s="31" t="s">
        <v>0</v>
      </c>
      <c r="D198" s="5">
        <v>22.0</v>
      </c>
      <c r="E198" s="6">
        <v>31.0</v>
      </c>
      <c r="F198" s="7">
        <v>26.0</v>
      </c>
      <c r="G198" s="8">
        <v>117.0</v>
      </c>
      <c r="H198" s="9">
        <v>111.0</v>
      </c>
      <c r="I198" s="10">
        <v>53.0</v>
      </c>
      <c r="J198" s="11">
        <v>32.0</v>
      </c>
      <c r="K198" s="12">
        <v>16.0</v>
      </c>
      <c r="L198" s="59">
        <v>53.0</v>
      </c>
      <c r="M198" s="60">
        <f t="shared" si="1"/>
        <v>117</v>
      </c>
      <c r="N198" s="60">
        <f t="shared" si="2"/>
        <v>32</v>
      </c>
      <c r="O198" s="60">
        <f t="shared" si="3"/>
        <v>53</v>
      </c>
      <c r="P198" s="60">
        <f t="shared" si="4"/>
        <v>64</v>
      </c>
      <c r="Q198" s="61">
        <f t="shared" si="5"/>
        <v>0.6390977444</v>
      </c>
      <c r="R198" s="61">
        <f t="shared" si="6"/>
        <v>0.5601503759</v>
      </c>
      <c r="S198" s="62">
        <f t="shared" si="7"/>
        <v>0.6464088398</v>
      </c>
      <c r="T198" s="27">
        <f t="shared" si="8"/>
        <v>0.6551988658</v>
      </c>
      <c r="U198" s="27">
        <f t="shared" si="9"/>
        <v>0.5423590874</v>
      </c>
      <c r="V198" s="27">
        <f t="shared" si="10"/>
        <v>-0.8498791</v>
      </c>
      <c r="W198" s="27">
        <f t="shared" si="11"/>
        <v>-0.1050524733</v>
      </c>
      <c r="X198" s="27">
        <f t="shared" si="12"/>
        <v>1.575159387</v>
      </c>
      <c r="Y198" s="27">
        <f t="shared" si="13"/>
        <v>-0.5738999411</v>
      </c>
      <c r="Z198" s="27"/>
    </row>
    <row r="199">
      <c r="A199" s="29">
        <v>3055.0</v>
      </c>
      <c r="B199" s="30">
        <v>2378.0</v>
      </c>
      <c r="C199" s="31" t="s">
        <v>0</v>
      </c>
      <c r="D199" s="5">
        <v>23.0</v>
      </c>
      <c r="E199" s="6">
        <v>40.0</v>
      </c>
      <c r="F199" s="7">
        <v>20.0</v>
      </c>
      <c r="G199" s="8">
        <v>59.0</v>
      </c>
      <c r="H199" s="9">
        <v>158.0</v>
      </c>
      <c r="I199" s="10">
        <v>48.0</v>
      </c>
      <c r="J199" s="11">
        <v>17.0</v>
      </c>
      <c r="K199" s="12">
        <v>11.0</v>
      </c>
      <c r="L199" s="59">
        <v>67.0</v>
      </c>
      <c r="M199" s="60">
        <f t="shared" si="1"/>
        <v>59</v>
      </c>
      <c r="N199" s="60">
        <f t="shared" si="2"/>
        <v>17</v>
      </c>
      <c r="O199" s="60">
        <f t="shared" si="3"/>
        <v>48</v>
      </c>
      <c r="P199" s="60">
        <f t="shared" si="4"/>
        <v>54</v>
      </c>
      <c r="Q199" s="61">
        <f t="shared" si="5"/>
        <v>0.6011235955</v>
      </c>
      <c r="R199" s="61">
        <f t="shared" si="6"/>
        <v>0.4269662921</v>
      </c>
      <c r="S199" s="62">
        <f t="shared" si="7"/>
        <v>0.5221238938</v>
      </c>
      <c r="T199" s="27">
        <f t="shared" si="8"/>
        <v>0.5211958652</v>
      </c>
      <c r="U199" s="27">
        <f t="shared" si="9"/>
        <v>0.4134051471</v>
      </c>
      <c r="V199" s="27">
        <f t="shared" si="10"/>
        <v>-0.7993806657</v>
      </c>
      <c r="W199" s="27">
        <f t="shared" si="11"/>
        <v>-0.0753167776</v>
      </c>
      <c r="X199" s="27">
        <f t="shared" si="12"/>
        <v>1.393533736</v>
      </c>
      <c r="Y199" s="27">
        <f t="shared" si="13"/>
        <v>-0.4775574802</v>
      </c>
      <c r="Z199" s="27"/>
    </row>
    <row r="200">
      <c r="A200" s="29">
        <v>3057.0</v>
      </c>
      <c r="B200" s="30">
        <v>713.0</v>
      </c>
      <c r="C200" s="31" t="s">
        <v>0</v>
      </c>
      <c r="D200" s="5">
        <v>18.0</v>
      </c>
      <c r="E200" s="6">
        <v>17.0</v>
      </c>
      <c r="F200" s="7">
        <v>12.0</v>
      </c>
      <c r="G200" s="8">
        <v>65.0</v>
      </c>
      <c r="H200" s="9">
        <v>109.0</v>
      </c>
      <c r="I200" s="10">
        <v>38.0</v>
      </c>
      <c r="J200" s="11">
        <v>12.0</v>
      </c>
      <c r="K200" s="12">
        <v>7.0</v>
      </c>
      <c r="L200" s="59">
        <v>25.0</v>
      </c>
      <c r="M200" s="60">
        <f t="shared" si="1"/>
        <v>65</v>
      </c>
      <c r="N200" s="60">
        <f t="shared" si="2"/>
        <v>12</v>
      </c>
      <c r="O200" s="60">
        <f t="shared" si="3"/>
        <v>38</v>
      </c>
      <c r="P200" s="60">
        <f t="shared" si="4"/>
        <v>37</v>
      </c>
      <c r="Q200" s="61">
        <f t="shared" si="5"/>
        <v>0.6776315789</v>
      </c>
      <c r="R200" s="61">
        <f t="shared" si="6"/>
        <v>0.5065789474</v>
      </c>
      <c r="S200" s="62">
        <f t="shared" si="7"/>
        <v>0.637254902</v>
      </c>
      <c r="T200" s="27">
        <f t="shared" si="8"/>
        <v>0.6418837286</v>
      </c>
      <c r="U200" s="27">
        <f t="shared" si="9"/>
        <v>0.4904891747</v>
      </c>
      <c r="V200" s="27">
        <f t="shared" si="10"/>
        <v>-0.9011218104</v>
      </c>
      <c r="W200" s="27">
        <f t="shared" si="11"/>
        <v>-0.1007337819</v>
      </c>
      <c r="X200" s="27">
        <f t="shared" si="12"/>
        <v>1.770831381</v>
      </c>
      <c r="Y200" s="27">
        <f t="shared" si="13"/>
        <v>-0.6840931412</v>
      </c>
      <c r="Z200" s="27"/>
    </row>
    <row r="201">
      <c r="A201" s="29">
        <v>3058.0</v>
      </c>
      <c r="B201" s="30">
        <v>1919.0</v>
      </c>
      <c r="C201" s="31" t="s">
        <v>0</v>
      </c>
      <c r="D201" s="5">
        <v>23.0</v>
      </c>
      <c r="E201" s="6">
        <v>33.0</v>
      </c>
      <c r="F201" s="7">
        <v>38.0</v>
      </c>
      <c r="G201" s="8">
        <v>51.0</v>
      </c>
      <c r="H201" s="9">
        <v>135.0</v>
      </c>
      <c r="I201" s="10">
        <v>72.0</v>
      </c>
      <c r="J201" s="11">
        <v>22.0</v>
      </c>
      <c r="K201" s="12">
        <v>23.0</v>
      </c>
      <c r="L201" s="59">
        <v>67.0</v>
      </c>
      <c r="M201" s="60">
        <f t="shared" si="1"/>
        <v>51</v>
      </c>
      <c r="N201" s="60">
        <f t="shared" si="2"/>
        <v>22</v>
      </c>
      <c r="O201" s="60">
        <f t="shared" si="3"/>
        <v>72</v>
      </c>
      <c r="P201" s="60">
        <f t="shared" si="4"/>
        <v>84</v>
      </c>
      <c r="Q201" s="61">
        <f t="shared" si="5"/>
        <v>0.5371179039</v>
      </c>
      <c r="R201" s="61">
        <f t="shared" si="6"/>
        <v>0.3187772926</v>
      </c>
      <c r="S201" s="62">
        <f t="shared" si="7"/>
        <v>0.3777777778</v>
      </c>
      <c r="T201" s="27">
        <f t="shared" si="8"/>
        <v>0.3825517036</v>
      </c>
      <c r="U201" s="27">
        <f t="shared" si="9"/>
        <v>0.3086524064</v>
      </c>
      <c r="V201" s="27">
        <f t="shared" si="10"/>
        <v>-0.714265204</v>
      </c>
      <c r="W201" s="27">
        <f t="shared" si="11"/>
        <v>-0.05024482896</v>
      </c>
      <c r="X201" s="27">
        <f t="shared" si="12"/>
        <v>1.112574737</v>
      </c>
      <c r="Y201" s="27">
        <f t="shared" si="13"/>
        <v>-0.340677313</v>
      </c>
      <c r="Z201" s="27"/>
    </row>
    <row r="202">
      <c r="A202" s="29">
        <v>3059.0</v>
      </c>
      <c r="B202" s="30">
        <v>2787.0</v>
      </c>
      <c r="C202" s="31" t="s">
        <v>0</v>
      </c>
      <c r="D202" s="5">
        <v>34.0</v>
      </c>
      <c r="E202" s="6">
        <v>54.0</v>
      </c>
      <c r="F202" s="7">
        <v>32.0</v>
      </c>
      <c r="G202" s="8">
        <v>67.0</v>
      </c>
      <c r="H202" s="9">
        <v>188.0</v>
      </c>
      <c r="I202" s="10">
        <v>76.0</v>
      </c>
      <c r="J202" s="11">
        <v>30.0</v>
      </c>
      <c r="K202" s="12">
        <v>44.0</v>
      </c>
      <c r="L202" s="59">
        <v>103.0</v>
      </c>
      <c r="M202" s="60">
        <f t="shared" si="1"/>
        <v>67</v>
      </c>
      <c r="N202" s="60">
        <f t="shared" si="2"/>
        <v>30</v>
      </c>
      <c r="O202" s="60">
        <f t="shared" si="3"/>
        <v>76</v>
      </c>
      <c r="P202" s="60">
        <f t="shared" si="4"/>
        <v>110</v>
      </c>
      <c r="Q202" s="61">
        <f t="shared" si="5"/>
        <v>0.5053003534</v>
      </c>
      <c r="R202" s="61">
        <f t="shared" si="6"/>
        <v>0.3427561837</v>
      </c>
      <c r="S202" s="62">
        <f t="shared" si="7"/>
        <v>0.3785310734</v>
      </c>
      <c r="T202" s="27">
        <f t="shared" si="8"/>
        <v>0.3766198885</v>
      </c>
      <c r="U202" s="27">
        <f t="shared" si="9"/>
        <v>0.3318696889</v>
      </c>
      <c r="V202" s="27">
        <f t="shared" si="10"/>
        <v>-0.6719538808</v>
      </c>
      <c r="W202" s="27">
        <f t="shared" si="11"/>
        <v>-0.05082404958</v>
      </c>
      <c r="X202" s="27">
        <f t="shared" si="12"/>
        <v>0.9846664484</v>
      </c>
      <c r="Y202" s="27">
        <f t="shared" si="13"/>
        <v>-0.2836502246</v>
      </c>
      <c r="Z202" s="27"/>
    </row>
    <row r="203">
      <c r="A203" s="29">
        <v>3062.0</v>
      </c>
      <c r="B203" s="30">
        <v>2749.0</v>
      </c>
      <c r="C203" s="31" t="s">
        <v>0</v>
      </c>
      <c r="D203" s="5">
        <v>27.0</v>
      </c>
      <c r="E203" s="6">
        <v>61.0</v>
      </c>
      <c r="F203" s="7">
        <v>51.0</v>
      </c>
      <c r="G203" s="8">
        <v>93.0</v>
      </c>
      <c r="H203" s="9">
        <v>167.0</v>
      </c>
      <c r="I203" s="10">
        <v>55.0</v>
      </c>
      <c r="J203" s="11">
        <v>36.0</v>
      </c>
      <c r="K203" s="12">
        <v>24.0</v>
      </c>
      <c r="L203" s="59">
        <v>85.0</v>
      </c>
      <c r="M203" s="60">
        <f t="shared" si="1"/>
        <v>93</v>
      </c>
      <c r="N203" s="60">
        <f t="shared" si="2"/>
        <v>36</v>
      </c>
      <c r="O203" s="60">
        <f t="shared" si="3"/>
        <v>55</v>
      </c>
      <c r="P203" s="60">
        <f t="shared" si="4"/>
        <v>102</v>
      </c>
      <c r="Q203" s="61">
        <f t="shared" si="5"/>
        <v>0.5174825175</v>
      </c>
      <c r="R203" s="61">
        <f t="shared" si="6"/>
        <v>0.451048951</v>
      </c>
      <c r="S203" s="62">
        <f t="shared" si="7"/>
        <v>0.4769230769</v>
      </c>
      <c r="T203" s="27">
        <f t="shared" si="8"/>
        <v>0.4746395403</v>
      </c>
      <c r="U203" s="27">
        <f t="shared" si="9"/>
        <v>0.4367229015</v>
      </c>
      <c r="V203" s="27">
        <f t="shared" si="10"/>
        <v>-0.6881538545</v>
      </c>
      <c r="W203" s="27">
        <f t="shared" si="11"/>
        <v>-0.06849418851</v>
      </c>
      <c r="X203" s="27">
        <f t="shared" si="12"/>
        <v>1.032716939</v>
      </c>
      <c r="Y203" s="27">
        <f t="shared" si="13"/>
        <v>-0.3046641634</v>
      </c>
      <c r="Z203" s="27"/>
    </row>
    <row r="204">
      <c r="A204" s="29">
        <v>3068.0</v>
      </c>
      <c r="B204" s="30">
        <v>1017.0</v>
      </c>
      <c r="C204" s="31" t="s">
        <v>0</v>
      </c>
      <c r="D204" s="5">
        <v>11.0</v>
      </c>
      <c r="E204" s="6">
        <v>17.0</v>
      </c>
      <c r="F204" s="7">
        <v>18.0</v>
      </c>
      <c r="G204" s="8">
        <v>33.0</v>
      </c>
      <c r="H204" s="9">
        <v>75.0</v>
      </c>
      <c r="I204" s="10">
        <v>21.0</v>
      </c>
      <c r="J204" s="11">
        <v>13.0</v>
      </c>
      <c r="K204" s="12">
        <v>8.0</v>
      </c>
      <c r="L204" s="59">
        <v>25.0</v>
      </c>
      <c r="M204" s="60">
        <f t="shared" si="1"/>
        <v>33</v>
      </c>
      <c r="N204" s="60">
        <f t="shared" si="2"/>
        <v>13</v>
      </c>
      <c r="O204" s="60">
        <f t="shared" si="3"/>
        <v>21</v>
      </c>
      <c r="P204" s="60">
        <f t="shared" si="4"/>
        <v>37</v>
      </c>
      <c r="Q204" s="61">
        <f t="shared" si="5"/>
        <v>0.5192307692</v>
      </c>
      <c r="R204" s="61">
        <f t="shared" si="6"/>
        <v>0.4423076923</v>
      </c>
      <c r="S204" s="62">
        <f t="shared" si="7"/>
        <v>0.4714285714</v>
      </c>
      <c r="T204" s="27">
        <f t="shared" si="8"/>
        <v>0.4688429141</v>
      </c>
      <c r="U204" s="27">
        <f t="shared" si="9"/>
        <v>0.4282592794</v>
      </c>
      <c r="V204" s="27">
        <f t="shared" si="10"/>
        <v>-0.6904786986</v>
      </c>
      <c r="W204" s="27">
        <f t="shared" si="11"/>
        <v>-0.06739369656</v>
      </c>
      <c r="X204" s="27">
        <f t="shared" si="12"/>
        <v>1.039706543</v>
      </c>
      <c r="Y204" s="27">
        <f t="shared" si="13"/>
        <v>-0.3077624194</v>
      </c>
      <c r="Z204" s="27"/>
    </row>
    <row r="205">
      <c r="A205" s="29">
        <v>3071.0</v>
      </c>
      <c r="B205" s="30">
        <v>590.0</v>
      </c>
      <c r="C205" s="31" t="s">
        <v>0</v>
      </c>
      <c r="D205" s="5">
        <v>15.0</v>
      </c>
      <c r="E205" s="6">
        <v>12.0</v>
      </c>
      <c r="F205" s="7">
        <v>10.0</v>
      </c>
      <c r="G205" s="8">
        <v>28.0</v>
      </c>
      <c r="H205" s="9">
        <v>50.0</v>
      </c>
      <c r="I205" s="10">
        <v>22.0</v>
      </c>
      <c r="J205" s="11">
        <v>17.0</v>
      </c>
      <c r="K205" s="12">
        <v>12.0</v>
      </c>
      <c r="L205" s="59">
        <v>29.0</v>
      </c>
      <c r="M205" s="60">
        <f t="shared" si="1"/>
        <v>28</v>
      </c>
      <c r="N205" s="60">
        <f t="shared" si="2"/>
        <v>17</v>
      </c>
      <c r="O205" s="60">
        <f t="shared" si="3"/>
        <v>22</v>
      </c>
      <c r="P205" s="60">
        <f t="shared" si="4"/>
        <v>37</v>
      </c>
      <c r="Q205" s="61">
        <f t="shared" si="5"/>
        <v>0.4807692308</v>
      </c>
      <c r="R205" s="61">
        <f t="shared" si="6"/>
        <v>0.4326923077</v>
      </c>
      <c r="S205" s="62">
        <f t="shared" si="7"/>
        <v>0.4307692308</v>
      </c>
      <c r="T205" s="27">
        <f t="shared" si="8"/>
        <v>0.4321531079</v>
      </c>
      <c r="U205" s="27">
        <f t="shared" si="9"/>
        <v>0.4189492951</v>
      </c>
      <c r="V205" s="27">
        <f t="shared" si="10"/>
        <v>-0.6393321284</v>
      </c>
      <c r="W205" s="27">
        <f t="shared" si="11"/>
        <v>-0.061045015</v>
      </c>
      <c r="X205" s="27">
        <f t="shared" si="12"/>
        <v>0.8913807813</v>
      </c>
      <c r="Y205" s="27">
        <f t="shared" si="13"/>
        <v>-0.2443117311</v>
      </c>
      <c r="Z205" s="27"/>
    </row>
    <row r="206">
      <c r="A206" s="29">
        <v>3074.0</v>
      </c>
      <c r="B206" s="30">
        <v>896.0</v>
      </c>
      <c r="C206" s="31" t="s">
        <v>0</v>
      </c>
      <c r="D206" s="5">
        <v>11.0</v>
      </c>
      <c r="E206" s="6">
        <v>14.0</v>
      </c>
      <c r="F206" s="7">
        <v>11.0</v>
      </c>
      <c r="G206" s="8">
        <v>27.0</v>
      </c>
      <c r="H206" s="9">
        <v>68.0</v>
      </c>
      <c r="I206" s="10">
        <v>29.0</v>
      </c>
      <c r="J206" s="11">
        <v>10.0</v>
      </c>
      <c r="K206" s="12">
        <v>6.0</v>
      </c>
      <c r="L206" s="59">
        <v>35.0</v>
      </c>
      <c r="M206" s="60">
        <f t="shared" si="1"/>
        <v>27</v>
      </c>
      <c r="N206" s="60">
        <f t="shared" si="2"/>
        <v>10</v>
      </c>
      <c r="O206" s="60">
        <f t="shared" si="3"/>
        <v>29</v>
      </c>
      <c r="P206" s="60">
        <f t="shared" si="4"/>
        <v>28</v>
      </c>
      <c r="Q206" s="61">
        <f t="shared" si="5"/>
        <v>0.5957446809</v>
      </c>
      <c r="R206" s="61">
        <f t="shared" si="6"/>
        <v>0.3936170213</v>
      </c>
      <c r="S206" s="62">
        <f t="shared" si="7"/>
        <v>0.4909090909</v>
      </c>
      <c r="T206" s="27">
        <f t="shared" si="8"/>
        <v>0.4904408129</v>
      </c>
      <c r="U206" s="27">
        <f t="shared" si="9"/>
        <v>0.3811151034</v>
      </c>
      <c r="V206" s="27">
        <f t="shared" si="10"/>
        <v>-0.7922277267</v>
      </c>
      <c r="W206" s="27">
        <f t="shared" si="11"/>
        <v>-0.06881266999</v>
      </c>
      <c r="X206" s="27">
        <f t="shared" si="12"/>
        <v>1.368706352</v>
      </c>
      <c r="Y206" s="27">
        <f t="shared" si="13"/>
        <v>-0.4648521523</v>
      </c>
      <c r="Z206" s="27"/>
    </row>
    <row r="207">
      <c r="A207" s="29">
        <v>3217.0</v>
      </c>
      <c r="B207" s="30">
        <v>1825.0</v>
      </c>
      <c r="C207" s="31" t="s">
        <v>0</v>
      </c>
      <c r="D207" s="5">
        <v>20.0</v>
      </c>
      <c r="E207" s="6">
        <v>26.0</v>
      </c>
      <c r="F207" s="7">
        <v>22.0</v>
      </c>
      <c r="G207" s="8">
        <v>72.0</v>
      </c>
      <c r="H207" s="9">
        <v>115.0</v>
      </c>
      <c r="I207" s="10">
        <v>44.0</v>
      </c>
      <c r="J207" s="11">
        <v>30.0</v>
      </c>
      <c r="K207" s="12">
        <v>23.0</v>
      </c>
      <c r="L207" s="59">
        <v>37.0</v>
      </c>
      <c r="M207" s="60">
        <f t="shared" si="1"/>
        <v>72</v>
      </c>
      <c r="N207" s="60">
        <f t="shared" si="2"/>
        <v>30</v>
      </c>
      <c r="O207" s="60">
        <f t="shared" si="3"/>
        <v>44</v>
      </c>
      <c r="P207" s="60">
        <f t="shared" si="4"/>
        <v>65</v>
      </c>
      <c r="Q207" s="61">
        <f t="shared" si="5"/>
        <v>0.5497630332</v>
      </c>
      <c r="R207" s="61">
        <f t="shared" si="6"/>
        <v>0.4834123223</v>
      </c>
      <c r="S207" s="62">
        <f t="shared" si="7"/>
        <v>0.5255474453</v>
      </c>
      <c r="T207" s="27">
        <f t="shared" si="8"/>
        <v>0.5257690879</v>
      </c>
      <c r="U207" s="27">
        <f t="shared" si="9"/>
        <v>0.4680583593</v>
      </c>
      <c r="V207" s="27">
        <f t="shared" si="10"/>
        <v>-0.7310808338</v>
      </c>
      <c r="W207" s="27">
        <f t="shared" si="11"/>
        <v>-0.07798796995</v>
      </c>
      <c r="X207" s="27">
        <f t="shared" si="12"/>
        <v>1.165577094</v>
      </c>
      <c r="Y207" s="27">
        <f t="shared" si="13"/>
        <v>-0.3653094675</v>
      </c>
      <c r="Z207" s="27"/>
    </row>
    <row r="208">
      <c r="A208" s="29">
        <v>3361.0</v>
      </c>
      <c r="B208" s="30">
        <v>1573.0</v>
      </c>
      <c r="C208" s="31" t="s">
        <v>0</v>
      </c>
      <c r="D208" s="5">
        <v>15.0</v>
      </c>
      <c r="E208" s="6">
        <v>33.0</v>
      </c>
      <c r="F208" s="7">
        <v>19.0</v>
      </c>
      <c r="G208" s="8">
        <v>75.0</v>
      </c>
      <c r="H208" s="9">
        <v>112.0</v>
      </c>
      <c r="I208" s="10">
        <v>29.0</v>
      </c>
      <c r="J208" s="11">
        <v>27.0</v>
      </c>
      <c r="K208" s="12">
        <v>11.0</v>
      </c>
      <c r="L208" s="59">
        <v>57.0</v>
      </c>
      <c r="M208" s="60">
        <f t="shared" si="1"/>
        <v>75</v>
      </c>
      <c r="N208" s="60">
        <f t="shared" si="2"/>
        <v>27</v>
      </c>
      <c r="O208" s="60">
        <f t="shared" si="3"/>
        <v>29</v>
      </c>
      <c r="P208" s="60">
        <f t="shared" si="4"/>
        <v>45</v>
      </c>
      <c r="Q208" s="61">
        <f t="shared" si="5"/>
        <v>0.5909090909</v>
      </c>
      <c r="R208" s="61">
        <f t="shared" si="6"/>
        <v>0.5795454545</v>
      </c>
      <c r="S208" s="62">
        <f t="shared" si="7"/>
        <v>0.625</v>
      </c>
      <c r="T208" s="27">
        <f t="shared" si="8"/>
        <v>0.6343111272</v>
      </c>
      <c r="U208" s="27">
        <f t="shared" si="9"/>
        <v>0.5611381467</v>
      </c>
      <c r="V208" s="27">
        <f t="shared" si="10"/>
        <v>-0.7857973069</v>
      </c>
      <c r="W208" s="27">
        <f t="shared" si="11"/>
        <v>-0.1004945572</v>
      </c>
      <c r="X208" s="27">
        <f t="shared" si="12"/>
        <v>1.346577269</v>
      </c>
      <c r="Y208" s="27">
        <f t="shared" si="13"/>
        <v>-0.4536243306</v>
      </c>
      <c r="Z208" s="27"/>
    </row>
    <row r="209">
      <c r="A209" s="29">
        <v>3363.0</v>
      </c>
      <c r="B209" s="30">
        <v>2588.0</v>
      </c>
      <c r="C209" s="31" t="s">
        <v>0</v>
      </c>
      <c r="D209" s="5">
        <v>29.0</v>
      </c>
      <c r="E209" s="6">
        <v>53.0</v>
      </c>
      <c r="F209" s="7">
        <v>22.0</v>
      </c>
      <c r="G209" s="8">
        <v>133.0</v>
      </c>
      <c r="H209" s="9">
        <v>272.0</v>
      </c>
      <c r="I209" s="10">
        <v>62.0</v>
      </c>
      <c r="J209" s="11">
        <v>39.0</v>
      </c>
      <c r="K209" s="12">
        <v>21.0</v>
      </c>
      <c r="L209" s="59">
        <v>94.0</v>
      </c>
      <c r="M209" s="60">
        <f t="shared" si="1"/>
        <v>133</v>
      </c>
      <c r="N209" s="60">
        <f t="shared" si="2"/>
        <v>39</v>
      </c>
      <c r="O209" s="60">
        <f t="shared" si="3"/>
        <v>62</v>
      </c>
      <c r="P209" s="60">
        <f t="shared" si="4"/>
        <v>72</v>
      </c>
      <c r="Q209" s="61">
        <f t="shared" si="5"/>
        <v>0.637254902</v>
      </c>
      <c r="R209" s="61">
        <f t="shared" si="6"/>
        <v>0.5620915033</v>
      </c>
      <c r="S209" s="62">
        <f t="shared" si="7"/>
        <v>0.6487804878</v>
      </c>
      <c r="T209" s="27">
        <f t="shared" si="8"/>
        <v>0.6553482588</v>
      </c>
      <c r="U209" s="27">
        <f t="shared" si="9"/>
        <v>0.5442385614</v>
      </c>
      <c r="V209" s="27">
        <f t="shared" si="10"/>
        <v>-0.8474284682</v>
      </c>
      <c r="W209" s="27">
        <f t="shared" si="11"/>
        <v>-0.1051125496</v>
      </c>
      <c r="X209" s="27">
        <f t="shared" si="12"/>
        <v>1.566088519</v>
      </c>
      <c r="Y209" s="27">
        <f t="shared" si="13"/>
        <v>-0.5689497102</v>
      </c>
      <c r="Z209" s="27"/>
    </row>
    <row r="210">
      <c r="A210" s="29">
        <v>3364.0</v>
      </c>
      <c r="B210" s="30">
        <v>1766.0</v>
      </c>
      <c r="C210" s="31" t="s">
        <v>0</v>
      </c>
      <c r="D210" s="5">
        <v>23.0</v>
      </c>
      <c r="E210" s="6">
        <v>24.0</v>
      </c>
      <c r="F210" s="7">
        <v>20.0</v>
      </c>
      <c r="G210" s="8">
        <v>92.0</v>
      </c>
      <c r="H210" s="9">
        <v>177.0</v>
      </c>
      <c r="I210" s="10">
        <v>50.0</v>
      </c>
      <c r="J210" s="11">
        <v>21.0</v>
      </c>
      <c r="K210" s="12">
        <v>21.0</v>
      </c>
      <c r="L210" s="59">
        <v>70.0</v>
      </c>
      <c r="M210" s="60">
        <f t="shared" si="1"/>
        <v>92</v>
      </c>
      <c r="N210" s="60">
        <f t="shared" si="2"/>
        <v>21</v>
      </c>
      <c r="O210" s="60">
        <f t="shared" si="3"/>
        <v>50</v>
      </c>
      <c r="P210" s="60">
        <f t="shared" si="4"/>
        <v>64</v>
      </c>
      <c r="Q210" s="61">
        <f t="shared" si="5"/>
        <v>0.6255506608</v>
      </c>
      <c r="R210" s="61">
        <f t="shared" si="6"/>
        <v>0.4977973568</v>
      </c>
      <c r="S210" s="62">
        <f t="shared" si="7"/>
        <v>0.5897435897</v>
      </c>
      <c r="T210" s="27">
        <f t="shared" si="8"/>
        <v>0.5961710715</v>
      </c>
      <c r="U210" s="27">
        <f t="shared" si="9"/>
        <v>0.4819865018</v>
      </c>
      <c r="V210" s="27">
        <f t="shared" si="10"/>
        <v>-0.8318640416</v>
      </c>
      <c r="W210" s="27">
        <f t="shared" si="11"/>
        <v>-0.09137963916</v>
      </c>
      <c r="X210" s="27">
        <f t="shared" si="12"/>
        <v>1.509089198</v>
      </c>
      <c r="Y210" s="27">
        <f t="shared" si="13"/>
        <v>-0.5381728537</v>
      </c>
      <c r="Z210" s="27"/>
    </row>
    <row r="211">
      <c r="A211" s="29">
        <v>3366.0</v>
      </c>
      <c r="B211" s="30">
        <v>2937.0</v>
      </c>
      <c r="C211" s="31" t="s">
        <v>0</v>
      </c>
      <c r="D211" s="5">
        <v>39.0</v>
      </c>
      <c r="E211" s="6">
        <v>54.0</v>
      </c>
      <c r="F211" s="7">
        <v>48.0</v>
      </c>
      <c r="G211" s="8">
        <v>139.0</v>
      </c>
      <c r="H211" s="9">
        <v>281.0</v>
      </c>
      <c r="I211" s="10">
        <v>90.0</v>
      </c>
      <c r="J211" s="11">
        <v>46.0</v>
      </c>
      <c r="K211" s="12">
        <v>40.0</v>
      </c>
      <c r="L211" s="59">
        <v>96.0</v>
      </c>
      <c r="M211" s="60">
        <f t="shared" si="1"/>
        <v>139</v>
      </c>
      <c r="N211" s="60">
        <f t="shared" si="2"/>
        <v>46</v>
      </c>
      <c r="O211" s="60">
        <f t="shared" si="3"/>
        <v>90</v>
      </c>
      <c r="P211" s="60">
        <f t="shared" si="4"/>
        <v>127</v>
      </c>
      <c r="Q211" s="61">
        <f t="shared" si="5"/>
        <v>0.5696517413</v>
      </c>
      <c r="R211" s="61">
        <f t="shared" si="6"/>
        <v>0.460199005</v>
      </c>
      <c r="S211" s="62">
        <f t="shared" si="7"/>
        <v>0.522556391</v>
      </c>
      <c r="T211" s="27">
        <f t="shared" si="8"/>
        <v>0.5226643887</v>
      </c>
      <c r="U211" s="27">
        <f t="shared" si="9"/>
        <v>0.4455823348</v>
      </c>
      <c r="V211" s="27">
        <f t="shared" si="10"/>
        <v>-0.7575290532</v>
      </c>
      <c r="W211" s="27">
        <f t="shared" si="11"/>
        <v>-0.07692889067</v>
      </c>
      <c r="X211" s="27">
        <f t="shared" si="12"/>
        <v>1.251436434</v>
      </c>
      <c r="Y211" s="27">
        <f t="shared" si="13"/>
        <v>-0.4064083419</v>
      </c>
      <c r="Z211" s="27"/>
    </row>
    <row r="212">
      <c r="A212" s="29">
        <v>3370.0</v>
      </c>
      <c r="B212" s="30">
        <v>3024.0</v>
      </c>
      <c r="C212" s="31" t="s">
        <v>0</v>
      </c>
      <c r="D212" s="5">
        <v>23.0</v>
      </c>
      <c r="E212" s="6">
        <v>67.0</v>
      </c>
      <c r="F212" s="7">
        <v>26.0</v>
      </c>
      <c r="G212" s="8">
        <v>110.0</v>
      </c>
      <c r="H212" s="9">
        <v>231.0</v>
      </c>
      <c r="I212" s="10">
        <v>96.0</v>
      </c>
      <c r="J212" s="11">
        <v>46.0</v>
      </c>
      <c r="K212" s="12">
        <v>30.0</v>
      </c>
      <c r="L212" s="59">
        <v>100.0</v>
      </c>
      <c r="M212" s="60">
        <f t="shared" si="1"/>
        <v>110</v>
      </c>
      <c r="N212" s="60">
        <f t="shared" si="2"/>
        <v>46</v>
      </c>
      <c r="O212" s="60">
        <f t="shared" si="3"/>
        <v>96</v>
      </c>
      <c r="P212" s="60">
        <f t="shared" si="4"/>
        <v>79</v>
      </c>
      <c r="Q212" s="61">
        <f t="shared" si="5"/>
        <v>0.6223564955</v>
      </c>
      <c r="R212" s="61">
        <f t="shared" si="6"/>
        <v>0.4712990937</v>
      </c>
      <c r="S212" s="62">
        <f t="shared" si="7"/>
        <v>0.582010582</v>
      </c>
      <c r="T212" s="27">
        <f t="shared" si="8"/>
        <v>0.5728980689</v>
      </c>
      <c r="U212" s="27">
        <f t="shared" si="9"/>
        <v>0.4563298666</v>
      </c>
      <c r="V212" s="27">
        <f t="shared" si="10"/>
        <v>-0.8276164059</v>
      </c>
      <c r="W212" s="27">
        <f t="shared" si="11"/>
        <v>-0.08607364537</v>
      </c>
      <c r="X212" s="27">
        <f t="shared" si="12"/>
        <v>1.493717225</v>
      </c>
      <c r="Y212" s="27">
        <f t="shared" si="13"/>
        <v>-0.529970878</v>
      </c>
      <c r="Z212" s="27"/>
    </row>
    <row r="213">
      <c r="A213" s="29">
        <v>3373.0</v>
      </c>
      <c r="B213" s="30">
        <v>3887.0</v>
      </c>
      <c r="C213" s="31" t="s">
        <v>0</v>
      </c>
      <c r="D213" s="5">
        <v>37.0</v>
      </c>
      <c r="E213" s="6">
        <v>70.0</v>
      </c>
      <c r="F213" s="7">
        <v>56.0</v>
      </c>
      <c r="G213" s="8">
        <v>168.0</v>
      </c>
      <c r="H213" s="9">
        <v>306.0</v>
      </c>
      <c r="I213" s="10">
        <v>131.0</v>
      </c>
      <c r="J213" s="11">
        <v>52.0</v>
      </c>
      <c r="K213" s="12">
        <v>56.0</v>
      </c>
      <c r="L213" s="59">
        <v>110.0</v>
      </c>
      <c r="M213" s="60">
        <f t="shared" si="1"/>
        <v>168</v>
      </c>
      <c r="N213" s="60">
        <f t="shared" si="2"/>
        <v>52</v>
      </c>
      <c r="O213" s="60">
        <f t="shared" si="3"/>
        <v>131</v>
      </c>
      <c r="P213" s="60">
        <f t="shared" si="4"/>
        <v>149</v>
      </c>
      <c r="Q213" s="61">
        <f t="shared" si="5"/>
        <v>0.598</v>
      </c>
      <c r="R213" s="61">
        <f t="shared" si="6"/>
        <v>0.44</v>
      </c>
      <c r="S213" s="62">
        <f t="shared" si="7"/>
        <v>0.5299684543</v>
      </c>
      <c r="T213" s="27">
        <f t="shared" si="8"/>
        <v>0.5290347805</v>
      </c>
      <c r="U213" s="27">
        <f t="shared" si="9"/>
        <v>0.4260248832</v>
      </c>
      <c r="V213" s="27">
        <f t="shared" si="10"/>
        <v>-0.7952268745</v>
      </c>
      <c r="W213" s="27">
        <f t="shared" si="11"/>
        <v>-0.0772126087</v>
      </c>
      <c r="X213" s="27">
        <f t="shared" si="12"/>
        <v>1.379089031</v>
      </c>
      <c r="Y213" s="27">
        <f t="shared" si="13"/>
        <v>-0.4701515561</v>
      </c>
      <c r="Z213" s="27"/>
    </row>
    <row r="214">
      <c r="A214" s="29">
        <v>3374.0</v>
      </c>
      <c r="B214" s="30">
        <v>2587.0</v>
      </c>
      <c r="C214" s="31" t="s">
        <v>0</v>
      </c>
      <c r="D214" s="5">
        <v>30.0</v>
      </c>
      <c r="E214" s="6">
        <v>71.0</v>
      </c>
      <c r="F214" s="7">
        <v>30.0</v>
      </c>
      <c r="G214" s="8">
        <v>104.0</v>
      </c>
      <c r="H214" s="9">
        <v>204.0</v>
      </c>
      <c r="I214" s="10">
        <v>85.0</v>
      </c>
      <c r="J214" s="11">
        <v>42.0</v>
      </c>
      <c r="K214" s="12">
        <v>23.0</v>
      </c>
      <c r="L214" s="59">
        <v>100.0</v>
      </c>
      <c r="M214" s="60">
        <f t="shared" si="1"/>
        <v>104</v>
      </c>
      <c r="N214" s="60">
        <f t="shared" si="2"/>
        <v>42</v>
      </c>
      <c r="O214" s="60">
        <f t="shared" si="3"/>
        <v>85</v>
      </c>
      <c r="P214" s="60">
        <f t="shared" si="4"/>
        <v>83</v>
      </c>
      <c r="Q214" s="61">
        <f t="shared" si="5"/>
        <v>0.601910828</v>
      </c>
      <c r="R214" s="61">
        <f t="shared" si="6"/>
        <v>0.4649681529</v>
      </c>
      <c r="S214" s="62">
        <f t="shared" si="7"/>
        <v>0.5561497326</v>
      </c>
      <c r="T214" s="27">
        <f t="shared" si="8"/>
        <v>0.5519065692</v>
      </c>
      <c r="U214" s="27">
        <f t="shared" si="9"/>
        <v>0.4502000068</v>
      </c>
      <c r="V214" s="27">
        <f t="shared" si="10"/>
        <v>-0.800427536</v>
      </c>
      <c r="W214" s="27">
        <f t="shared" si="11"/>
        <v>-0.08212771297</v>
      </c>
      <c r="X214" s="27">
        <f t="shared" si="12"/>
        <v>1.397186074</v>
      </c>
      <c r="Y214" s="27">
        <f t="shared" si="13"/>
        <v>-0.4794361688</v>
      </c>
      <c r="Z214" s="27"/>
    </row>
    <row r="215">
      <c r="A215" s="29">
        <v>3382.0</v>
      </c>
      <c r="B215" s="30">
        <v>2189.0</v>
      </c>
      <c r="C215" s="31" t="s">
        <v>0</v>
      </c>
      <c r="D215" s="5">
        <v>25.0</v>
      </c>
      <c r="E215" s="6">
        <v>27.0</v>
      </c>
      <c r="F215" s="7">
        <v>31.0</v>
      </c>
      <c r="G215" s="8">
        <v>93.0</v>
      </c>
      <c r="H215" s="9">
        <v>210.0</v>
      </c>
      <c r="I215" s="10">
        <v>73.0</v>
      </c>
      <c r="J215" s="11">
        <v>24.0</v>
      </c>
      <c r="K215" s="12">
        <v>29.0</v>
      </c>
      <c r="L215" s="59">
        <v>83.0</v>
      </c>
      <c r="M215" s="60">
        <f t="shared" si="1"/>
        <v>93</v>
      </c>
      <c r="N215" s="60">
        <f t="shared" si="2"/>
        <v>24</v>
      </c>
      <c r="O215" s="60">
        <f t="shared" si="3"/>
        <v>73</v>
      </c>
      <c r="P215" s="60">
        <f t="shared" si="4"/>
        <v>85</v>
      </c>
      <c r="Q215" s="61">
        <f t="shared" si="5"/>
        <v>0.6036363636</v>
      </c>
      <c r="R215" s="61">
        <f t="shared" si="6"/>
        <v>0.4254545455</v>
      </c>
      <c r="S215" s="62">
        <f t="shared" si="7"/>
        <v>0.5224719101</v>
      </c>
      <c r="T215" s="27">
        <f t="shared" si="8"/>
        <v>0.5220043948</v>
      </c>
      <c r="U215" s="27">
        <f t="shared" si="9"/>
        <v>0.4119414159</v>
      </c>
      <c r="V215" s="27">
        <f t="shared" si="10"/>
        <v>-0.8027221719</v>
      </c>
      <c r="W215" s="27">
        <f t="shared" si="11"/>
        <v>-0.07536382413</v>
      </c>
      <c r="X215" s="27">
        <f t="shared" si="12"/>
        <v>1.405208359</v>
      </c>
      <c r="Y215" s="27">
        <f t="shared" si="13"/>
        <v>-0.48357129</v>
      </c>
      <c r="Z215" s="27"/>
    </row>
    <row r="216">
      <c r="A216" s="29">
        <v>3383.0</v>
      </c>
      <c r="B216" s="30">
        <v>2452.0</v>
      </c>
      <c r="C216" s="31" t="s">
        <v>0</v>
      </c>
      <c r="D216" s="5">
        <v>38.0</v>
      </c>
      <c r="E216" s="6">
        <v>88.0</v>
      </c>
      <c r="F216" s="7">
        <v>34.0</v>
      </c>
      <c r="G216" s="8">
        <v>236.0</v>
      </c>
      <c r="H216" s="9">
        <v>506.0</v>
      </c>
      <c r="I216" s="10">
        <v>136.0</v>
      </c>
      <c r="J216" s="11">
        <v>31.0</v>
      </c>
      <c r="K216" s="12">
        <v>22.0</v>
      </c>
      <c r="L216" s="59">
        <v>130.0</v>
      </c>
      <c r="M216" s="60">
        <f t="shared" si="1"/>
        <v>236</v>
      </c>
      <c r="N216" s="60">
        <f t="shared" si="2"/>
        <v>31</v>
      </c>
      <c r="O216" s="60">
        <f t="shared" si="3"/>
        <v>136</v>
      </c>
      <c r="P216" s="60">
        <f t="shared" si="4"/>
        <v>94</v>
      </c>
      <c r="Q216" s="61">
        <f t="shared" si="5"/>
        <v>0.7484909457</v>
      </c>
      <c r="R216" s="61">
        <f t="shared" si="6"/>
        <v>0.53722334</v>
      </c>
      <c r="S216" s="62">
        <f t="shared" si="7"/>
        <v>0.7151515152</v>
      </c>
      <c r="T216" s="27">
        <f t="shared" si="8"/>
        <v>0.7119445246</v>
      </c>
      <c r="U216" s="27">
        <f t="shared" si="9"/>
        <v>0.5201602515</v>
      </c>
      <c r="V216" s="27">
        <f t="shared" si="10"/>
        <v>-0.9953513635</v>
      </c>
      <c r="W216" s="27">
        <f t="shared" si="11"/>
        <v>-0.1179983105</v>
      </c>
      <c r="X216" s="27">
        <f t="shared" si="12"/>
        <v>2.160543618</v>
      </c>
      <c r="Y216" s="27">
        <f t="shared" si="13"/>
        <v>-0.9219215767</v>
      </c>
      <c r="Z216" s="27"/>
    </row>
    <row r="217">
      <c r="A217" s="29">
        <v>3385.0</v>
      </c>
      <c r="B217" s="30">
        <v>1775.0</v>
      </c>
      <c r="C217" s="31" t="s">
        <v>0</v>
      </c>
      <c r="D217" s="5">
        <v>22.0</v>
      </c>
      <c r="E217" s="6">
        <v>26.0</v>
      </c>
      <c r="F217" s="7">
        <v>24.0</v>
      </c>
      <c r="G217" s="8">
        <v>97.0</v>
      </c>
      <c r="H217" s="9">
        <v>157.0</v>
      </c>
      <c r="I217" s="10">
        <v>71.0</v>
      </c>
      <c r="J217" s="11">
        <v>31.0</v>
      </c>
      <c r="K217" s="12">
        <v>18.0</v>
      </c>
      <c r="L217" s="59">
        <v>68.0</v>
      </c>
      <c r="M217" s="60">
        <f t="shared" si="1"/>
        <v>97</v>
      </c>
      <c r="N217" s="60">
        <f t="shared" si="2"/>
        <v>31</v>
      </c>
      <c r="O217" s="60">
        <f t="shared" si="3"/>
        <v>71</v>
      </c>
      <c r="P217" s="60">
        <f t="shared" si="4"/>
        <v>64</v>
      </c>
      <c r="Q217" s="61">
        <f t="shared" si="5"/>
        <v>0.63878327</v>
      </c>
      <c r="R217" s="61">
        <f t="shared" si="6"/>
        <v>0.4866920152</v>
      </c>
      <c r="S217" s="62">
        <f t="shared" si="7"/>
        <v>0.602484472</v>
      </c>
      <c r="T217" s="27">
        <f t="shared" si="8"/>
        <v>0.5976103918</v>
      </c>
      <c r="U217" s="27">
        <f t="shared" si="9"/>
        <v>0.4712338839</v>
      </c>
      <c r="V217" s="27">
        <f t="shared" si="10"/>
        <v>-0.8494609085</v>
      </c>
      <c r="W217" s="27">
        <f t="shared" si="11"/>
        <v>-0.09123093371</v>
      </c>
      <c r="X217" s="27">
        <f t="shared" si="12"/>
        <v>1.573609622</v>
      </c>
      <c r="Y217" s="27">
        <f t="shared" si="13"/>
        <v>-0.5730531783</v>
      </c>
      <c r="Z217" s="27"/>
    </row>
    <row r="218">
      <c r="A218" s="29">
        <v>3391.0</v>
      </c>
      <c r="B218" s="30">
        <v>2188.0</v>
      </c>
      <c r="C218" s="31" t="s">
        <v>0</v>
      </c>
      <c r="D218" s="5">
        <v>33.0</v>
      </c>
      <c r="E218" s="6">
        <v>48.0</v>
      </c>
      <c r="F218" s="7">
        <v>34.0</v>
      </c>
      <c r="G218" s="8">
        <v>100.0</v>
      </c>
      <c r="H218" s="9">
        <v>239.0</v>
      </c>
      <c r="I218" s="10">
        <v>91.0</v>
      </c>
      <c r="J218" s="11">
        <v>22.0</v>
      </c>
      <c r="K218" s="12">
        <v>39.0</v>
      </c>
      <c r="L218" s="59">
        <v>95.0</v>
      </c>
      <c r="M218" s="60">
        <f t="shared" si="1"/>
        <v>100</v>
      </c>
      <c r="N218" s="60">
        <f t="shared" si="2"/>
        <v>22</v>
      </c>
      <c r="O218" s="60">
        <f t="shared" si="3"/>
        <v>91</v>
      </c>
      <c r="P218" s="60">
        <f t="shared" si="4"/>
        <v>106</v>
      </c>
      <c r="Q218" s="61">
        <f t="shared" si="5"/>
        <v>0.5987460815</v>
      </c>
      <c r="R218" s="61">
        <f t="shared" si="6"/>
        <v>0.3824451411</v>
      </c>
      <c r="S218" s="62">
        <f t="shared" si="7"/>
        <v>0.4854368932</v>
      </c>
      <c r="T218" s="27">
        <f t="shared" si="8"/>
        <v>0.4840133973</v>
      </c>
      <c r="U218" s="27">
        <f t="shared" si="9"/>
        <v>0.3702980603</v>
      </c>
      <c r="V218" s="27">
        <f t="shared" si="10"/>
        <v>-0.7962190218</v>
      </c>
      <c r="W218" s="27">
        <f t="shared" si="11"/>
        <v>-0.06719642947</v>
      </c>
      <c r="X218" s="27">
        <f t="shared" si="12"/>
        <v>1.382532357</v>
      </c>
      <c r="Y218" s="27">
        <f t="shared" si="13"/>
        <v>-0.4719134751</v>
      </c>
      <c r="Z218" s="27"/>
    </row>
    <row r="219">
      <c r="A219" s="29">
        <v>3392.0</v>
      </c>
      <c r="B219" s="30">
        <v>1601.0</v>
      </c>
      <c r="C219" s="31" t="s">
        <v>0</v>
      </c>
      <c r="D219" s="5">
        <v>28.0</v>
      </c>
      <c r="E219" s="6">
        <v>35.0</v>
      </c>
      <c r="F219" s="7">
        <v>15.0</v>
      </c>
      <c r="G219" s="8">
        <v>73.0</v>
      </c>
      <c r="H219" s="9">
        <v>133.0</v>
      </c>
      <c r="I219" s="10">
        <v>47.0</v>
      </c>
      <c r="J219" s="11">
        <v>30.0</v>
      </c>
      <c r="K219" s="12">
        <v>20.0</v>
      </c>
      <c r="L219" s="59">
        <v>66.0</v>
      </c>
      <c r="M219" s="60">
        <f t="shared" si="1"/>
        <v>73</v>
      </c>
      <c r="N219" s="60">
        <f t="shared" si="2"/>
        <v>30</v>
      </c>
      <c r="O219" s="60">
        <f t="shared" si="3"/>
        <v>47</v>
      </c>
      <c r="P219" s="60">
        <f t="shared" si="4"/>
        <v>63</v>
      </c>
      <c r="Q219" s="61">
        <f t="shared" si="5"/>
        <v>0.5633802817</v>
      </c>
      <c r="R219" s="61">
        <f t="shared" si="6"/>
        <v>0.4835680751</v>
      </c>
      <c r="S219" s="62">
        <f t="shared" si="7"/>
        <v>0.5367647059</v>
      </c>
      <c r="T219" s="27">
        <f t="shared" si="8"/>
        <v>0.5364869359</v>
      </c>
      <c r="U219" s="27">
        <f t="shared" si="9"/>
        <v>0.4682091652</v>
      </c>
      <c r="V219" s="27">
        <f t="shared" si="10"/>
        <v>-0.7491891983</v>
      </c>
      <c r="W219" s="27">
        <f t="shared" si="11"/>
        <v>-0.07994542749</v>
      </c>
      <c r="X219" s="27">
        <f t="shared" si="12"/>
        <v>1.224033267</v>
      </c>
      <c r="Y219" s="27">
        <f t="shared" si="13"/>
        <v>-0.3931327766</v>
      </c>
      <c r="Z219" s="27"/>
    </row>
    <row r="220">
      <c r="A220" s="29">
        <v>3414.0</v>
      </c>
      <c r="B220" s="30">
        <v>1087.0</v>
      </c>
      <c r="C220" s="31" t="s">
        <v>0</v>
      </c>
      <c r="D220" s="5">
        <v>12.0</v>
      </c>
      <c r="E220" s="6">
        <v>26.0</v>
      </c>
      <c r="F220" s="7">
        <v>13.0</v>
      </c>
      <c r="G220" s="8">
        <v>34.0</v>
      </c>
      <c r="H220" s="9">
        <v>101.0</v>
      </c>
      <c r="I220" s="10">
        <v>34.0</v>
      </c>
      <c r="J220" s="11">
        <v>13.0</v>
      </c>
      <c r="K220" s="12">
        <v>10.0</v>
      </c>
      <c r="L220" s="59">
        <v>66.0</v>
      </c>
      <c r="M220" s="60">
        <f t="shared" si="1"/>
        <v>34</v>
      </c>
      <c r="N220" s="60">
        <f t="shared" si="2"/>
        <v>13</v>
      </c>
      <c r="O220" s="60">
        <f t="shared" si="3"/>
        <v>34</v>
      </c>
      <c r="P220" s="60">
        <f t="shared" si="4"/>
        <v>35</v>
      </c>
      <c r="Q220" s="61">
        <f t="shared" si="5"/>
        <v>0.5862068966</v>
      </c>
      <c r="R220" s="61">
        <f t="shared" si="6"/>
        <v>0.4051724138</v>
      </c>
      <c r="S220" s="62">
        <f t="shared" si="7"/>
        <v>0.4927536232</v>
      </c>
      <c r="T220" s="27">
        <f t="shared" si="8"/>
        <v>0.4919228809</v>
      </c>
      <c r="U220" s="27">
        <f t="shared" si="9"/>
        <v>0.3923034778</v>
      </c>
      <c r="V220" s="27">
        <f t="shared" si="10"/>
        <v>-0.7795442779</v>
      </c>
      <c r="W220" s="27">
        <f t="shared" si="11"/>
        <v>-0.06969877698</v>
      </c>
      <c r="X220" s="27">
        <f t="shared" si="12"/>
        <v>1.3252316</v>
      </c>
      <c r="Y220" s="27">
        <f t="shared" si="13"/>
        <v>-0.4428810482</v>
      </c>
      <c r="Z220" s="27"/>
    </row>
    <row r="221">
      <c r="A221" s="29">
        <v>3417.0</v>
      </c>
      <c r="B221" s="30">
        <v>2146.0</v>
      </c>
      <c r="C221" s="31" t="s">
        <v>0</v>
      </c>
      <c r="D221" s="5">
        <v>17.0</v>
      </c>
      <c r="E221" s="6">
        <v>30.0</v>
      </c>
      <c r="F221" s="7">
        <v>25.0</v>
      </c>
      <c r="G221" s="8">
        <v>59.0</v>
      </c>
      <c r="H221" s="9">
        <v>117.0</v>
      </c>
      <c r="I221" s="10">
        <v>41.0</v>
      </c>
      <c r="J221" s="11">
        <v>19.0</v>
      </c>
      <c r="K221" s="12">
        <v>15.0</v>
      </c>
      <c r="L221" s="59">
        <v>49.0</v>
      </c>
      <c r="M221" s="60">
        <f t="shared" si="1"/>
        <v>59</v>
      </c>
      <c r="N221" s="60">
        <f t="shared" si="2"/>
        <v>19</v>
      </c>
      <c r="O221" s="60">
        <f t="shared" si="3"/>
        <v>41</v>
      </c>
      <c r="P221" s="60">
        <f t="shared" si="4"/>
        <v>57</v>
      </c>
      <c r="Q221" s="61">
        <f t="shared" si="5"/>
        <v>0.5681818182</v>
      </c>
      <c r="R221" s="61">
        <f t="shared" si="6"/>
        <v>0.4431818182</v>
      </c>
      <c r="S221" s="62">
        <f t="shared" si="7"/>
        <v>0.5086206897</v>
      </c>
      <c r="T221" s="27">
        <f t="shared" si="8"/>
        <v>0.5078661597</v>
      </c>
      <c r="U221" s="27">
        <f t="shared" si="9"/>
        <v>0.4291056416</v>
      </c>
      <c r="V221" s="27">
        <f t="shared" si="10"/>
        <v>-0.7555743335</v>
      </c>
      <c r="W221" s="27">
        <f t="shared" si="11"/>
        <v>-0.07389305673</v>
      </c>
      <c r="X221" s="27">
        <f t="shared" si="12"/>
        <v>1.24498638</v>
      </c>
      <c r="Y221" s="27">
        <f t="shared" si="13"/>
        <v>-0.4032703781</v>
      </c>
      <c r="Z221" s="27"/>
    </row>
    <row r="222">
      <c r="A222" s="29">
        <v>3418.0</v>
      </c>
      <c r="B222" s="30">
        <v>769.0</v>
      </c>
      <c r="C222" s="31" t="s">
        <v>0</v>
      </c>
      <c r="D222" s="5">
        <v>6.0</v>
      </c>
      <c r="E222" s="6">
        <v>10.0</v>
      </c>
      <c r="F222" s="7">
        <v>7.0</v>
      </c>
      <c r="G222" s="8">
        <v>25.0</v>
      </c>
      <c r="H222" s="9">
        <v>60.0</v>
      </c>
      <c r="I222" s="10">
        <v>29.0</v>
      </c>
      <c r="J222" s="11">
        <v>9.0</v>
      </c>
      <c r="K222" s="12">
        <v>8.0</v>
      </c>
      <c r="L222" s="59">
        <v>27.0</v>
      </c>
      <c r="M222" s="60">
        <f t="shared" si="1"/>
        <v>25</v>
      </c>
      <c r="N222" s="60">
        <f t="shared" si="2"/>
        <v>9</v>
      </c>
      <c r="O222" s="60">
        <f t="shared" si="3"/>
        <v>29</v>
      </c>
      <c r="P222" s="60">
        <f t="shared" si="4"/>
        <v>21</v>
      </c>
      <c r="Q222" s="61">
        <f t="shared" si="5"/>
        <v>0.6428571429</v>
      </c>
      <c r="R222" s="61">
        <f t="shared" si="6"/>
        <v>0.4047619048</v>
      </c>
      <c r="S222" s="62">
        <f t="shared" si="7"/>
        <v>0.5434782609</v>
      </c>
      <c r="T222" s="27">
        <f t="shared" si="8"/>
        <v>0.5368404917</v>
      </c>
      <c r="U222" s="27">
        <f t="shared" si="9"/>
        <v>0.3919060072</v>
      </c>
      <c r="V222" s="27">
        <f t="shared" si="10"/>
        <v>-0.8548783888</v>
      </c>
      <c r="W222" s="27">
        <f t="shared" si="11"/>
        <v>-0.07635693196</v>
      </c>
      <c r="X222" s="27">
        <f t="shared" si="12"/>
        <v>1.593745177</v>
      </c>
      <c r="Y222" s="27">
        <f t="shared" si="13"/>
        <v>-0.5840872783</v>
      </c>
      <c r="Z222" s="27"/>
    </row>
    <row r="223">
      <c r="A223" s="29">
        <v>3435.0</v>
      </c>
      <c r="B223" s="30">
        <v>2794.0</v>
      </c>
      <c r="C223" s="31" t="s">
        <v>0</v>
      </c>
      <c r="D223" s="5">
        <v>17.0</v>
      </c>
      <c r="E223" s="6">
        <v>40.0</v>
      </c>
      <c r="F223" s="7">
        <v>33.0</v>
      </c>
      <c r="G223" s="8">
        <v>81.0</v>
      </c>
      <c r="H223" s="9">
        <v>176.0</v>
      </c>
      <c r="I223" s="10">
        <v>90.0</v>
      </c>
      <c r="J223" s="11">
        <v>34.0</v>
      </c>
      <c r="K223" s="12">
        <v>24.0</v>
      </c>
      <c r="L223" s="59">
        <v>104.0</v>
      </c>
      <c r="M223" s="60">
        <f t="shared" si="1"/>
        <v>81</v>
      </c>
      <c r="N223" s="60">
        <f t="shared" si="2"/>
        <v>34</v>
      </c>
      <c r="O223" s="60">
        <f t="shared" si="3"/>
        <v>90</v>
      </c>
      <c r="P223" s="60">
        <f t="shared" si="4"/>
        <v>74</v>
      </c>
      <c r="Q223" s="61">
        <f t="shared" si="5"/>
        <v>0.6129032258</v>
      </c>
      <c r="R223" s="61">
        <f t="shared" si="6"/>
        <v>0.4121863799</v>
      </c>
      <c r="S223" s="62">
        <f t="shared" si="7"/>
        <v>0.5225806452</v>
      </c>
      <c r="T223" s="27">
        <f t="shared" si="8"/>
        <v>0.5189251919</v>
      </c>
      <c r="U223" s="27">
        <f t="shared" si="9"/>
        <v>0.399094669</v>
      </c>
      <c r="V223" s="27">
        <f t="shared" si="10"/>
        <v>-0.8150453456</v>
      </c>
      <c r="W223" s="27">
        <f t="shared" si="11"/>
        <v>-0.07413442262</v>
      </c>
      <c r="X223" s="27">
        <f t="shared" si="12"/>
        <v>1.448684289</v>
      </c>
      <c r="Y223" s="27">
        <f t="shared" si="13"/>
        <v>-0.5061859043</v>
      </c>
      <c r="Z223" s="27"/>
    </row>
    <row r="224">
      <c r="A224" s="29">
        <v>3464.0</v>
      </c>
      <c r="B224" s="30">
        <v>2203.0</v>
      </c>
      <c r="C224" s="31" t="s">
        <v>0</v>
      </c>
      <c r="D224" s="5">
        <v>53.0</v>
      </c>
      <c r="E224" s="6">
        <v>30.0</v>
      </c>
      <c r="F224" s="7">
        <v>25.0</v>
      </c>
      <c r="G224" s="8">
        <v>161.0</v>
      </c>
      <c r="H224" s="9">
        <v>243.0</v>
      </c>
      <c r="I224" s="10">
        <v>54.0</v>
      </c>
      <c r="J224" s="11">
        <v>58.0</v>
      </c>
      <c r="K224" s="12">
        <v>17.0</v>
      </c>
      <c r="L224" s="59">
        <v>90.0</v>
      </c>
      <c r="M224" s="60">
        <f t="shared" si="1"/>
        <v>161</v>
      </c>
      <c r="N224" s="60">
        <f t="shared" si="2"/>
        <v>58</v>
      </c>
      <c r="O224" s="60">
        <f t="shared" si="3"/>
        <v>54</v>
      </c>
      <c r="P224" s="60">
        <f t="shared" si="4"/>
        <v>95</v>
      </c>
      <c r="Q224" s="61">
        <f t="shared" si="5"/>
        <v>0.5842391304</v>
      </c>
      <c r="R224" s="61">
        <f t="shared" si="6"/>
        <v>0.5951086957</v>
      </c>
      <c r="S224" s="62">
        <f t="shared" si="7"/>
        <v>0.62890625</v>
      </c>
      <c r="T224" s="27">
        <f t="shared" si="8"/>
        <v>0.6416764799</v>
      </c>
      <c r="U224" s="27">
        <f t="shared" si="9"/>
        <v>0.5762070739</v>
      </c>
      <c r="V224" s="27">
        <f t="shared" si="10"/>
        <v>-0.7769275212</v>
      </c>
      <c r="W224" s="27">
        <f t="shared" si="11"/>
        <v>-0.1020284532</v>
      </c>
      <c r="X224" s="27">
        <f t="shared" si="12"/>
        <v>1.316349518</v>
      </c>
      <c r="Y224" s="27">
        <f t="shared" si="13"/>
        <v>-0.4384360432</v>
      </c>
      <c r="Z224" s="27"/>
    </row>
    <row r="225">
      <c r="A225" s="29">
        <v>3540.0</v>
      </c>
      <c r="B225" s="30">
        <v>539.0</v>
      </c>
      <c r="C225" s="31" t="s">
        <v>0</v>
      </c>
      <c r="D225" s="5">
        <v>11.0</v>
      </c>
      <c r="E225" s="6">
        <v>14.0</v>
      </c>
      <c r="F225" s="7">
        <v>8.0</v>
      </c>
      <c r="G225" s="8">
        <v>23.0</v>
      </c>
      <c r="H225" s="9">
        <v>77.0</v>
      </c>
      <c r="I225" s="10">
        <v>24.0</v>
      </c>
      <c r="J225" s="11">
        <v>3.0</v>
      </c>
      <c r="K225" s="12">
        <v>6.0</v>
      </c>
      <c r="L225" s="59">
        <v>17.0</v>
      </c>
      <c r="M225" s="60">
        <f t="shared" si="1"/>
        <v>23</v>
      </c>
      <c r="N225" s="60">
        <f t="shared" si="2"/>
        <v>3</v>
      </c>
      <c r="O225" s="60">
        <f t="shared" si="3"/>
        <v>24</v>
      </c>
      <c r="P225" s="60">
        <f t="shared" si="4"/>
        <v>25</v>
      </c>
      <c r="Q225" s="61">
        <f t="shared" si="5"/>
        <v>0.6266666667</v>
      </c>
      <c r="R225" s="61">
        <f t="shared" si="6"/>
        <v>0.3466666667</v>
      </c>
      <c r="S225" s="62">
        <f t="shared" si="7"/>
        <v>0.4791666667</v>
      </c>
      <c r="T225" s="27">
        <f t="shared" si="8"/>
        <v>0.4784895249</v>
      </c>
      <c r="U225" s="27">
        <f t="shared" si="9"/>
        <v>0.3356559685</v>
      </c>
      <c r="V225" s="27">
        <f t="shared" si="10"/>
        <v>-0.8333481183</v>
      </c>
      <c r="W225" s="27">
        <f t="shared" si="11"/>
        <v>-0.06375041913</v>
      </c>
      <c r="X225" s="27">
        <f t="shared" si="12"/>
        <v>1.514478545</v>
      </c>
      <c r="Y225" s="27">
        <f t="shared" si="13"/>
        <v>-0.5410583572</v>
      </c>
      <c r="Z225" s="27"/>
    </row>
    <row r="226">
      <c r="A226" s="29">
        <v>3544.0</v>
      </c>
      <c r="B226" s="30">
        <v>1352.0</v>
      </c>
      <c r="C226" s="31" t="s">
        <v>0</v>
      </c>
      <c r="D226" s="5">
        <v>12.0</v>
      </c>
      <c r="E226" s="6">
        <v>35.0</v>
      </c>
      <c r="F226" s="7">
        <v>24.0</v>
      </c>
      <c r="G226" s="8">
        <v>41.0</v>
      </c>
      <c r="H226" s="9">
        <v>123.0</v>
      </c>
      <c r="I226" s="10">
        <v>48.0</v>
      </c>
      <c r="J226" s="11">
        <v>10.0</v>
      </c>
      <c r="K226" s="12">
        <v>12.0</v>
      </c>
      <c r="L226" s="59">
        <v>30.0</v>
      </c>
      <c r="M226" s="60">
        <f t="shared" si="1"/>
        <v>41</v>
      </c>
      <c r="N226" s="60">
        <f t="shared" si="2"/>
        <v>10</v>
      </c>
      <c r="O226" s="60">
        <f t="shared" si="3"/>
        <v>48</v>
      </c>
      <c r="P226" s="60">
        <f t="shared" si="4"/>
        <v>48</v>
      </c>
      <c r="Q226" s="61">
        <f t="shared" si="5"/>
        <v>0.6054421769</v>
      </c>
      <c r="R226" s="61">
        <f t="shared" si="6"/>
        <v>0.3469387755</v>
      </c>
      <c r="S226" s="62">
        <f t="shared" si="7"/>
        <v>0.4606741573</v>
      </c>
      <c r="T226" s="27">
        <f t="shared" si="8"/>
        <v>0.4613724482</v>
      </c>
      <c r="U226" s="27">
        <f t="shared" si="9"/>
        <v>0.3359194348</v>
      </c>
      <c r="V226" s="27">
        <f t="shared" si="10"/>
        <v>-0.8051235619</v>
      </c>
      <c r="W226" s="27">
        <f t="shared" si="11"/>
        <v>-0.06163960948</v>
      </c>
      <c r="X226" s="27">
        <f t="shared" si="12"/>
        <v>1.413628459</v>
      </c>
      <c r="Y226" s="27">
        <f t="shared" si="13"/>
        <v>-0.4879241808</v>
      </c>
      <c r="Z226" s="27"/>
    </row>
    <row r="227">
      <c r="A227" s="29">
        <v>3546.0</v>
      </c>
      <c r="B227" s="30">
        <v>3305.0</v>
      </c>
      <c r="C227" s="31" t="s">
        <v>0</v>
      </c>
      <c r="D227" s="5">
        <v>26.0</v>
      </c>
      <c r="E227" s="6">
        <v>47.0</v>
      </c>
      <c r="F227" s="7">
        <v>39.0</v>
      </c>
      <c r="G227" s="8">
        <v>112.0</v>
      </c>
      <c r="H227" s="9">
        <v>198.0</v>
      </c>
      <c r="I227" s="10">
        <v>69.0</v>
      </c>
      <c r="J227" s="11">
        <v>44.0</v>
      </c>
      <c r="K227" s="12">
        <v>25.0</v>
      </c>
      <c r="L227" s="59">
        <v>80.0</v>
      </c>
      <c r="M227" s="60">
        <f t="shared" si="1"/>
        <v>112</v>
      </c>
      <c r="N227" s="60">
        <f t="shared" si="2"/>
        <v>44</v>
      </c>
      <c r="O227" s="60">
        <f t="shared" si="3"/>
        <v>69</v>
      </c>
      <c r="P227" s="60">
        <f t="shared" si="4"/>
        <v>90</v>
      </c>
      <c r="Q227" s="61">
        <f t="shared" si="5"/>
        <v>0.5746031746</v>
      </c>
      <c r="R227" s="61">
        <f t="shared" si="6"/>
        <v>0.4952380952</v>
      </c>
      <c r="S227" s="62">
        <f t="shared" si="7"/>
        <v>0.5544554455</v>
      </c>
      <c r="T227" s="27">
        <f t="shared" si="8"/>
        <v>0.5545889215</v>
      </c>
      <c r="U227" s="27">
        <f t="shared" si="9"/>
        <v>0.4795085265</v>
      </c>
      <c r="V227" s="27">
        <f t="shared" si="10"/>
        <v>-0.7641135228</v>
      </c>
      <c r="W227" s="27">
        <f t="shared" si="11"/>
        <v>-0.08350575961</v>
      </c>
      <c r="X227" s="27">
        <f t="shared" si="12"/>
        <v>1.273286042</v>
      </c>
      <c r="Y227" s="27">
        <f t="shared" si="13"/>
        <v>-0.4170982706</v>
      </c>
      <c r="Z227" s="27"/>
    </row>
    <row r="228">
      <c r="A228" s="29">
        <v>3547.0</v>
      </c>
      <c r="B228" s="30">
        <v>2029.0</v>
      </c>
      <c r="C228" s="31" t="s">
        <v>0</v>
      </c>
      <c r="D228" s="5">
        <v>26.0</v>
      </c>
      <c r="E228" s="6">
        <v>42.0</v>
      </c>
      <c r="F228" s="7">
        <v>21.0</v>
      </c>
      <c r="G228" s="8">
        <v>104.0</v>
      </c>
      <c r="H228" s="9">
        <v>173.0</v>
      </c>
      <c r="I228" s="10">
        <v>63.0</v>
      </c>
      <c r="J228" s="11">
        <v>40.0</v>
      </c>
      <c r="K228" s="12">
        <v>28.0</v>
      </c>
      <c r="L228" s="59">
        <v>66.0</v>
      </c>
      <c r="M228" s="60">
        <f t="shared" si="1"/>
        <v>104</v>
      </c>
      <c r="N228" s="60">
        <f t="shared" si="2"/>
        <v>40</v>
      </c>
      <c r="O228" s="60">
        <f t="shared" si="3"/>
        <v>63</v>
      </c>
      <c r="P228" s="60">
        <f t="shared" si="4"/>
        <v>75</v>
      </c>
      <c r="Q228" s="61">
        <f t="shared" si="5"/>
        <v>0.5921985816</v>
      </c>
      <c r="R228" s="61">
        <f t="shared" si="6"/>
        <v>0.5106382979</v>
      </c>
      <c r="S228" s="62">
        <f t="shared" si="7"/>
        <v>0.5810055866</v>
      </c>
      <c r="T228" s="27">
        <f t="shared" si="8"/>
        <v>0.5805404857</v>
      </c>
      <c r="U228" s="27">
        <f t="shared" si="9"/>
        <v>0.4944195936</v>
      </c>
      <c r="V228" s="27">
        <f t="shared" si="10"/>
        <v>-0.7875120855</v>
      </c>
      <c r="W228" s="27">
        <f t="shared" si="11"/>
        <v>-0.08873911883</v>
      </c>
      <c r="X228" s="27">
        <f t="shared" si="12"/>
        <v>1.352460724</v>
      </c>
      <c r="Y228" s="27">
        <f t="shared" si="13"/>
        <v>-0.4566005333</v>
      </c>
      <c r="Z228" s="27"/>
    </row>
    <row r="229">
      <c r="A229" s="29">
        <v>3557.0</v>
      </c>
      <c r="B229" s="30">
        <v>2063.0</v>
      </c>
      <c r="C229" s="31" t="s">
        <v>0</v>
      </c>
      <c r="D229" s="5">
        <v>15.0</v>
      </c>
      <c r="E229" s="6">
        <v>41.0</v>
      </c>
      <c r="F229" s="7">
        <v>23.0</v>
      </c>
      <c r="G229" s="8">
        <v>52.0</v>
      </c>
      <c r="H229" s="9">
        <v>170.0</v>
      </c>
      <c r="I229" s="10">
        <v>57.0</v>
      </c>
      <c r="J229" s="11">
        <v>26.0</v>
      </c>
      <c r="K229" s="12">
        <v>16.0</v>
      </c>
      <c r="L229" s="59">
        <v>65.0</v>
      </c>
      <c r="M229" s="60">
        <f t="shared" si="1"/>
        <v>52</v>
      </c>
      <c r="N229" s="60">
        <f t="shared" si="2"/>
        <v>26</v>
      </c>
      <c r="O229" s="60">
        <f t="shared" si="3"/>
        <v>57</v>
      </c>
      <c r="P229" s="60">
        <f t="shared" si="4"/>
        <v>54</v>
      </c>
      <c r="Q229" s="61">
        <f t="shared" si="5"/>
        <v>0.5767195767</v>
      </c>
      <c r="R229" s="61">
        <f t="shared" si="6"/>
        <v>0.4126984127</v>
      </c>
      <c r="S229" s="62">
        <f t="shared" si="7"/>
        <v>0.4905660377</v>
      </c>
      <c r="T229" s="27">
        <f t="shared" si="8"/>
        <v>0.4902888322</v>
      </c>
      <c r="U229" s="27">
        <f t="shared" si="9"/>
        <v>0.3995904387</v>
      </c>
      <c r="V229" s="27">
        <f t="shared" si="10"/>
        <v>-0.7669279373</v>
      </c>
      <c r="W229" s="27">
        <f t="shared" si="11"/>
        <v>-0.06984444289</v>
      </c>
      <c r="X229" s="27">
        <f t="shared" si="12"/>
        <v>1.282682955</v>
      </c>
      <c r="Y229" s="27">
        <f t="shared" si="13"/>
        <v>-0.4217240875</v>
      </c>
      <c r="Z229" s="27"/>
    </row>
    <row r="230">
      <c r="A230" s="29">
        <v>3565.0</v>
      </c>
      <c r="B230" s="30">
        <v>2787.0</v>
      </c>
      <c r="C230" s="31" t="s">
        <v>0</v>
      </c>
      <c r="D230" s="5">
        <v>36.0</v>
      </c>
      <c r="E230" s="6">
        <v>36.0</v>
      </c>
      <c r="F230" s="7">
        <v>36.0</v>
      </c>
      <c r="G230" s="8">
        <v>58.0</v>
      </c>
      <c r="H230" s="9">
        <v>184.0</v>
      </c>
      <c r="I230" s="10">
        <v>91.0</v>
      </c>
      <c r="J230" s="11">
        <v>24.0</v>
      </c>
      <c r="K230" s="12">
        <v>32.0</v>
      </c>
      <c r="L230" s="59">
        <v>76.0</v>
      </c>
      <c r="M230" s="60">
        <f t="shared" si="1"/>
        <v>58</v>
      </c>
      <c r="N230" s="60">
        <f t="shared" si="2"/>
        <v>24</v>
      </c>
      <c r="O230" s="60">
        <f t="shared" si="3"/>
        <v>91</v>
      </c>
      <c r="P230" s="60">
        <f t="shared" si="4"/>
        <v>104</v>
      </c>
      <c r="Q230" s="61">
        <f t="shared" si="5"/>
        <v>0.5379061372</v>
      </c>
      <c r="R230" s="61">
        <f t="shared" si="6"/>
        <v>0.2960288809</v>
      </c>
      <c r="S230" s="62">
        <f t="shared" si="7"/>
        <v>0.3580246914</v>
      </c>
      <c r="T230" s="27">
        <f t="shared" si="8"/>
        <v>0.3647604853</v>
      </c>
      <c r="U230" s="27">
        <f t="shared" si="9"/>
        <v>0.2866265213</v>
      </c>
      <c r="V230" s="27">
        <f t="shared" si="10"/>
        <v>-0.7153134051</v>
      </c>
      <c r="W230" s="27">
        <f t="shared" si="11"/>
        <v>-0.04672775842</v>
      </c>
      <c r="X230" s="27">
        <f t="shared" si="12"/>
        <v>1.115842593</v>
      </c>
      <c r="Y230" s="27">
        <f t="shared" si="13"/>
        <v>-0.3421793712</v>
      </c>
      <c r="Z230" s="27"/>
    </row>
    <row r="231">
      <c r="A231" s="29">
        <v>3576.0</v>
      </c>
      <c r="B231" s="30">
        <v>2447.0</v>
      </c>
      <c r="C231" s="31" t="s">
        <v>0</v>
      </c>
      <c r="D231" s="5">
        <v>20.0</v>
      </c>
      <c r="E231" s="6">
        <v>58.0</v>
      </c>
      <c r="F231" s="7">
        <v>42.0</v>
      </c>
      <c r="G231" s="8">
        <v>101.0</v>
      </c>
      <c r="H231" s="9">
        <v>201.0</v>
      </c>
      <c r="I231" s="10">
        <v>92.0</v>
      </c>
      <c r="J231" s="11">
        <v>23.0</v>
      </c>
      <c r="K231" s="12">
        <v>34.0</v>
      </c>
      <c r="L231" s="59">
        <v>91.0</v>
      </c>
      <c r="M231" s="60">
        <f t="shared" si="1"/>
        <v>101</v>
      </c>
      <c r="N231" s="60">
        <f t="shared" si="2"/>
        <v>23</v>
      </c>
      <c r="O231" s="60">
        <f t="shared" si="3"/>
        <v>92</v>
      </c>
      <c r="P231" s="60">
        <f t="shared" si="4"/>
        <v>96</v>
      </c>
      <c r="Q231" s="61">
        <f t="shared" si="5"/>
        <v>0.6185897436</v>
      </c>
      <c r="R231" s="61">
        <f t="shared" si="6"/>
        <v>0.3974358974</v>
      </c>
      <c r="S231" s="62">
        <f t="shared" si="7"/>
        <v>0.5126903553</v>
      </c>
      <c r="T231" s="27">
        <f t="shared" si="8"/>
        <v>0.5118571736</v>
      </c>
      <c r="U231" s="27">
        <f t="shared" si="9"/>
        <v>0.3848126858</v>
      </c>
      <c r="V231" s="27">
        <f t="shared" si="10"/>
        <v>-0.8226073385</v>
      </c>
      <c r="W231" s="27">
        <f t="shared" si="11"/>
        <v>-0.07214465674</v>
      </c>
      <c r="X231" s="27">
        <f t="shared" si="12"/>
        <v>1.475690788</v>
      </c>
      <c r="Y231" s="27">
        <f t="shared" si="13"/>
        <v>-0.5204062106</v>
      </c>
      <c r="Z231" s="27"/>
    </row>
    <row r="232">
      <c r="A232" s="29">
        <v>3587.0</v>
      </c>
      <c r="B232" s="30">
        <v>2391.0</v>
      </c>
      <c r="C232" s="31" t="s">
        <v>0</v>
      </c>
      <c r="D232" s="5">
        <v>22.0</v>
      </c>
      <c r="E232" s="6">
        <v>53.0</v>
      </c>
      <c r="F232" s="7">
        <v>27.0</v>
      </c>
      <c r="G232" s="8">
        <v>125.0</v>
      </c>
      <c r="H232" s="9">
        <v>205.0</v>
      </c>
      <c r="I232" s="10">
        <v>55.0</v>
      </c>
      <c r="J232" s="11">
        <v>47.0</v>
      </c>
      <c r="K232" s="12">
        <v>24.0</v>
      </c>
      <c r="L232" s="59">
        <v>83.0</v>
      </c>
      <c r="M232" s="60">
        <f t="shared" si="1"/>
        <v>125</v>
      </c>
      <c r="N232" s="60">
        <f t="shared" si="2"/>
        <v>47</v>
      </c>
      <c r="O232" s="60">
        <f t="shared" si="3"/>
        <v>55</v>
      </c>
      <c r="P232" s="60">
        <f t="shared" si="4"/>
        <v>73</v>
      </c>
      <c r="Q232" s="61">
        <f t="shared" si="5"/>
        <v>0.6</v>
      </c>
      <c r="R232" s="61">
        <f t="shared" si="6"/>
        <v>0.5733333333</v>
      </c>
      <c r="S232" s="62">
        <f t="shared" si="7"/>
        <v>0.6313131313</v>
      </c>
      <c r="T232" s="27">
        <f t="shared" si="8"/>
        <v>0.6362464262</v>
      </c>
      <c r="U232" s="27">
        <f t="shared" si="9"/>
        <v>0.5551233326</v>
      </c>
      <c r="V232" s="27">
        <f t="shared" si="10"/>
        <v>-0.7978864962</v>
      </c>
      <c r="W232" s="27">
        <f t="shared" si="11"/>
        <v>-0.1009468584</v>
      </c>
      <c r="X232" s="27">
        <f t="shared" si="12"/>
        <v>1.388329132</v>
      </c>
      <c r="Y232" s="27">
        <f t="shared" si="13"/>
        <v>-0.4748845901</v>
      </c>
      <c r="Z232" s="27"/>
    </row>
    <row r="233">
      <c r="A233" s="29">
        <v>3588.0</v>
      </c>
      <c r="B233" s="30">
        <v>2956.0</v>
      </c>
      <c r="C233" s="31" t="s">
        <v>0</v>
      </c>
      <c r="D233" s="5">
        <v>24.0</v>
      </c>
      <c r="E233" s="6">
        <v>38.0</v>
      </c>
      <c r="F233" s="7">
        <v>45.0</v>
      </c>
      <c r="G233" s="8">
        <v>88.0</v>
      </c>
      <c r="H233" s="9">
        <v>208.0</v>
      </c>
      <c r="I233" s="10">
        <v>90.0</v>
      </c>
      <c r="J233" s="11">
        <v>48.0</v>
      </c>
      <c r="K233" s="12">
        <v>31.0</v>
      </c>
      <c r="L233" s="59">
        <v>94.0</v>
      </c>
      <c r="M233" s="60">
        <f t="shared" si="1"/>
        <v>88</v>
      </c>
      <c r="N233" s="60">
        <f t="shared" si="2"/>
        <v>48</v>
      </c>
      <c r="O233" s="60">
        <f t="shared" si="3"/>
        <v>90</v>
      </c>
      <c r="P233" s="60">
        <f t="shared" si="4"/>
        <v>100</v>
      </c>
      <c r="Q233" s="61">
        <f t="shared" si="5"/>
        <v>0.5460122699</v>
      </c>
      <c r="R233" s="61">
        <f t="shared" si="6"/>
        <v>0.4171779141</v>
      </c>
      <c r="S233" s="62">
        <f t="shared" si="7"/>
        <v>0.4680851064</v>
      </c>
      <c r="T233" s="27">
        <f t="shared" si="8"/>
        <v>0.4693468571</v>
      </c>
      <c r="U233" s="27">
        <f t="shared" si="9"/>
        <v>0.4039276639</v>
      </c>
      <c r="V233" s="27">
        <f t="shared" si="10"/>
        <v>-0.7260930282</v>
      </c>
      <c r="W233" s="27">
        <f t="shared" si="11"/>
        <v>-0.06684332975</v>
      </c>
      <c r="X233" s="27">
        <f t="shared" si="12"/>
        <v>1.149727027</v>
      </c>
      <c r="Y233" s="27">
        <f t="shared" si="13"/>
        <v>-0.3578833819</v>
      </c>
      <c r="Z233" s="27"/>
    </row>
    <row r="234">
      <c r="A234" s="29">
        <v>3602.0</v>
      </c>
      <c r="B234" s="30">
        <v>2268.0</v>
      </c>
      <c r="C234" s="31" t="s">
        <v>0</v>
      </c>
      <c r="D234" s="5">
        <v>38.0</v>
      </c>
      <c r="E234" s="6">
        <v>52.0</v>
      </c>
      <c r="F234" s="7">
        <v>30.0</v>
      </c>
      <c r="G234" s="8">
        <v>101.0</v>
      </c>
      <c r="H234" s="9">
        <v>143.0</v>
      </c>
      <c r="I234" s="10">
        <v>61.0</v>
      </c>
      <c r="J234" s="11">
        <v>37.0</v>
      </c>
      <c r="K234" s="12">
        <v>24.0</v>
      </c>
      <c r="L234" s="59">
        <v>58.0</v>
      </c>
      <c r="M234" s="60">
        <f t="shared" si="1"/>
        <v>101</v>
      </c>
      <c r="N234" s="60">
        <f t="shared" si="2"/>
        <v>37</v>
      </c>
      <c r="O234" s="60">
        <f t="shared" si="3"/>
        <v>61</v>
      </c>
      <c r="P234" s="60">
        <f t="shared" si="4"/>
        <v>92</v>
      </c>
      <c r="Q234" s="61">
        <f t="shared" si="5"/>
        <v>0.5567010309</v>
      </c>
      <c r="R234" s="61">
        <f t="shared" si="6"/>
        <v>0.4742268041</v>
      </c>
      <c r="S234" s="62">
        <f t="shared" si="7"/>
        <v>0.5233160622</v>
      </c>
      <c r="T234" s="27">
        <f t="shared" si="8"/>
        <v>0.5237643502</v>
      </c>
      <c r="U234" s="27">
        <f t="shared" si="9"/>
        <v>0.4591645882</v>
      </c>
      <c r="V234" s="27">
        <f t="shared" si="10"/>
        <v>-0.7403070583</v>
      </c>
      <c r="W234" s="27">
        <f t="shared" si="11"/>
        <v>-0.07747159337</v>
      </c>
      <c r="X234" s="27">
        <f t="shared" si="12"/>
        <v>1.195181844</v>
      </c>
      <c r="Y234" s="27">
        <f t="shared" si="13"/>
        <v>-0.3793153366</v>
      </c>
      <c r="Z234" s="27"/>
    </row>
    <row r="235">
      <c r="A235" s="29">
        <v>3604.0</v>
      </c>
      <c r="B235" s="30">
        <v>2505.0</v>
      </c>
      <c r="C235" s="31" t="s">
        <v>0</v>
      </c>
      <c r="D235" s="5">
        <v>21.0</v>
      </c>
      <c r="E235" s="6">
        <v>48.0</v>
      </c>
      <c r="F235" s="7">
        <v>24.0</v>
      </c>
      <c r="G235" s="8">
        <v>53.0</v>
      </c>
      <c r="H235" s="9">
        <v>85.0</v>
      </c>
      <c r="I235" s="10">
        <v>32.0</v>
      </c>
      <c r="J235" s="11">
        <v>26.0</v>
      </c>
      <c r="K235" s="12">
        <v>18.0</v>
      </c>
      <c r="L235" s="59">
        <v>45.0</v>
      </c>
      <c r="M235" s="60">
        <f t="shared" si="1"/>
        <v>53</v>
      </c>
      <c r="N235" s="60">
        <f t="shared" si="2"/>
        <v>26</v>
      </c>
      <c r="O235" s="60">
        <f t="shared" si="3"/>
        <v>32</v>
      </c>
      <c r="P235" s="60">
        <f t="shared" si="4"/>
        <v>63</v>
      </c>
      <c r="Q235" s="61">
        <f t="shared" si="5"/>
        <v>0.4885057471</v>
      </c>
      <c r="R235" s="61">
        <f t="shared" si="6"/>
        <v>0.4540229885</v>
      </c>
      <c r="S235" s="62">
        <f t="shared" si="7"/>
        <v>0.4568965517</v>
      </c>
      <c r="T235" s="27">
        <f t="shared" si="8"/>
        <v>0.4554118262</v>
      </c>
      <c r="U235" s="27">
        <f t="shared" si="9"/>
        <v>0.4396024787</v>
      </c>
      <c r="V235" s="27">
        <f t="shared" si="10"/>
        <v>-0.6496202316</v>
      </c>
      <c r="W235" s="27">
        <f t="shared" si="11"/>
        <v>-0.06508514635</v>
      </c>
      <c r="X235" s="27">
        <f t="shared" si="12"/>
        <v>0.9202997223</v>
      </c>
      <c r="Y235" s="27">
        <f t="shared" si="13"/>
        <v>-0.2562969029</v>
      </c>
      <c r="Z235" s="27"/>
    </row>
    <row r="236">
      <c r="A236" s="29">
        <v>3606.0</v>
      </c>
      <c r="B236" s="30">
        <v>2948.0</v>
      </c>
      <c r="C236" s="31" t="s">
        <v>0</v>
      </c>
      <c r="D236" s="5">
        <v>42.0</v>
      </c>
      <c r="E236" s="6">
        <v>77.0</v>
      </c>
      <c r="F236" s="7">
        <v>34.0</v>
      </c>
      <c r="G236" s="8">
        <v>135.0</v>
      </c>
      <c r="H236" s="9">
        <v>224.0</v>
      </c>
      <c r="I236" s="10">
        <v>72.0</v>
      </c>
      <c r="J236" s="11">
        <v>56.0</v>
      </c>
      <c r="K236" s="12">
        <v>28.0</v>
      </c>
      <c r="L236" s="59">
        <v>83.0</v>
      </c>
      <c r="M236" s="60">
        <f t="shared" si="1"/>
        <v>135</v>
      </c>
      <c r="N236" s="60">
        <f t="shared" si="2"/>
        <v>56</v>
      </c>
      <c r="O236" s="60">
        <f t="shared" si="3"/>
        <v>72</v>
      </c>
      <c r="P236" s="60">
        <f t="shared" si="4"/>
        <v>104</v>
      </c>
      <c r="Q236" s="61">
        <f t="shared" si="5"/>
        <v>0.5640326975</v>
      </c>
      <c r="R236" s="61">
        <f t="shared" si="6"/>
        <v>0.5204359673</v>
      </c>
      <c r="S236" s="62">
        <f t="shared" si="7"/>
        <v>0.5648535565</v>
      </c>
      <c r="T236" s="27">
        <f t="shared" si="8"/>
        <v>0.5665906924</v>
      </c>
      <c r="U236" s="27">
        <f t="shared" si="9"/>
        <v>0.5039060731</v>
      </c>
      <c r="V236" s="27">
        <f t="shared" si="10"/>
        <v>-0.750056788</v>
      </c>
      <c r="W236" s="27">
        <f t="shared" si="11"/>
        <v>-0.08614021462</v>
      </c>
      <c r="X236" s="27">
        <f t="shared" si="12"/>
        <v>1.226869863</v>
      </c>
      <c r="Y236" s="27">
        <f t="shared" si="13"/>
        <v>-0.3945001471</v>
      </c>
      <c r="Z236" s="27"/>
    </row>
    <row r="237">
      <c r="A237" s="29">
        <v>3607.0</v>
      </c>
      <c r="B237" s="30">
        <v>1734.0</v>
      </c>
      <c r="C237" s="31" t="s">
        <v>0</v>
      </c>
      <c r="D237" s="5">
        <v>3.0</v>
      </c>
      <c r="E237" s="6">
        <v>28.0</v>
      </c>
      <c r="F237" s="7">
        <v>14.0</v>
      </c>
      <c r="G237" s="8">
        <v>30.0</v>
      </c>
      <c r="H237" s="9">
        <v>57.0</v>
      </c>
      <c r="I237" s="10">
        <v>20.0</v>
      </c>
      <c r="J237" s="11">
        <v>13.0</v>
      </c>
      <c r="K237" s="12">
        <v>13.0</v>
      </c>
      <c r="L237" s="59">
        <v>49.0</v>
      </c>
      <c r="M237" s="60">
        <f t="shared" si="1"/>
        <v>30</v>
      </c>
      <c r="N237" s="60">
        <f t="shared" si="2"/>
        <v>13</v>
      </c>
      <c r="O237" s="60">
        <f t="shared" si="3"/>
        <v>20</v>
      </c>
      <c r="P237" s="60">
        <f t="shared" si="4"/>
        <v>30</v>
      </c>
      <c r="Q237" s="61">
        <f t="shared" si="5"/>
        <v>0.5376344086</v>
      </c>
      <c r="R237" s="61">
        <f t="shared" si="6"/>
        <v>0.4623655914</v>
      </c>
      <c r="S237" s="62">
        <f t="shared" si="7"/>
        <v>0.5</v>
      </c>
      <c r="T237" s="27">
        <f t="shared" si="8"/>
        <v>0.4993474932</v>
      </c>
      <c r="U237" s="27">
        <f t="shared" si="9"/>
        <v>0.4476801069</v>
      </c>
      <c r="V237" s="27">
        <f t="shared" si="10"/>
        <v>-0.7149520575</v>
      </c>
      <c r="W237" s="27">
        <f t="shared" si="11"/>
        <v>-0.07294691471</v>
      </c>
      <c r="X237" s="27">
        <f t="shared" si="12"/>
        <v>1.11471552</v>
      </c>
      <c r="Y237" s="27">
        <f t="shared" si="13"/>
        <v>-0.3416610673</v>
      </c>
      <c r="Z237" s="27"/>
    </row>
    <row r="238">
      <c r="A238" s="29">
        <v>3609.0</v>
      </c>
      <c r="B238" s="30">
        <v>1497.0</v>
      </c>
      <c r="C238" s="31" t="s">
        <v>0</v>
      </c>
      <c r="D238" s="5">
        <v>37.0</v>
      </c>
      <c r="E238" s="6">
        <v>23.0</v>
      </c>
      <c r="F238" s="7">
        <v>31.0</v>
      </c>
      <c r="G238" s="8">
        <v>126.0</v>
      </c>
      <c r="H238" s="9">
        <v>131.0</v>
      </c>
      <c r="I238" s="10">
        <v>82.0</v>
      </c>
      <c r="J238" s="11">
        <v>21.0</v>
      </c>
      <c r="K238" s="12">
        <v>19.0</v>
      </c>
      <c r="L238" s="59">
        <v>32.0</v>
      </c>
      <c r="M238" s="60">
        <f t="shared" si="1"/>
        <v>126</v>
      </c>
      <c r="N238" s="60">
        <f t="shared" si="2"/>
        <v>21</v>
      </c>
      <c r="O238" s="60">
        <f t="shared" si="3"/>
        <v>82</v>
      </c>
      <c r="P238" s="60">
        <f t="shared" si="4"/>
        <v>87</v>
      </c>
      <c r="Q238" s="61">
        <f t="shared" si="5"/>
        <v>0.6582278481</v>
      </c>
      <c r="R238" s="61">
        <f t="shared" si="6"/>
        <v>0.4651898734</v>
      </c>
      <c r="S238" s="62">
        <f t="shared" si="7"/>
        <v>0.5915492958</v>
      </c>
      <c r="T238" s="27">
        <f t="shared" si="8"/>
        <v>0.5956289444</v>
      </c>
      <c r="U238" s="27">
        <f t="shared" si="9"/>
        <v>0.4504146852</v>
      </c>
      <c r="V238" s="27">
        <f t="shared" si="10"/>
        <v>-0.875318519</v>
      </c>
      <c r="W238" s="27">
        <f t="shared" si="11"/>
        <v>-0.08985471474</v>
      </c>
      <c r="X238" s="27">
        <f t="shared" si="12"/>
        <v>1.670869151</v>
      </c>
      <c r="Y238" s="27">
        <f t="shared" si="13"/>
        <v>-0.6269935641</v>
      </c>
      <c r="Z238" s="27"/>
    </row>
    <row r="239">
      <c r="A239" s="29">
        <v>3613.0</v>
      </c>
      <c r="B239" s="30">
        <v>1295.0</v>
      </c>
      <c r="C239" s="31" t="s">
        <v>0</v>
      </c>
      <c r="D239" s="5">
        <v>17.0</v>
      </c>
      <c r="E239" s="6">
        <v>22.0</v>
      </c>
      <c r="F239" s="7">
        <v>8.0</v>
      </c>
      <c r="G239" s="8">
        <v>15.0</v>
      </c>
      <c r="H239" s="9">
        <v>66.0</v>
      </c>
      <c r="I239" s="10">
        <v>21.0</v>
      </c>
      <c r="J239" s="11">
        <v>10.0</v>
      </c>
      <c r="K239" s="12">
        <v>14.0</v>
      </c>
      <c r="L239" s="59">
        <v>37.0</v>
      </c>
      <c r="M239" s="60">
        <f t="shared" si="1"/>
        <v>15</v>
      </c>
      <c r="N239" s="60">
        <f t="shared" si="2"/>
        <v>10</v>
      </c>
      <c r="O239" s="60">
        <f t="shared" si="3"/>
        <v>21</v>
      </c>
      <c r="P239" s="60">
        <f t="shared" si="4"/>
        <v>39</v>
      </c>
      <c r="Q239" s="61">
        <f t="shared" si="5"/>
        <v>0.4235294118</v>
      </c>
      <c r="R239" s="61">
        <f t="shared" si="6"/>
        <v>0.2941176471</v>
      </c>
      <c r="S239" s="62">
        <f t="shared" si="7"/>
        <v>0.2777777778</v>
      </c>
      <c r="T239" s="27">
        <f t="shared" si="8"/>
        <v>0.2762557932</v>
      </c>
      <c r="U239" s="27">
        <f t="shared" si="9"/>
        <v>0.2847759914</v>
      </c>
      <c r="V239" s="27">
        <f t="shared" si="10"/>
        <v>-0.5632139973</v>
      </c>
      <c r="W239" s="27">
        <f t="shared" si="11"/>
        <v>-0.03655434642</v>
      </c>
      <c r="X239" s="27">
        <f t="shared" si="12"/>
        <v>0.6917626126</v>
      </c>
      <c r="Y239" s="27">
        <f t="shared" si="13"/>
        <v>-0.1670263732</v>
      </c>
      <c r="Z239" s="27"/>
    </row>
    <row r="240">
      <c r="A240" s="29">
        <v>3705.0</v>
      </c>
      <c r="B240" s="30">
        <v>1153.0</v>
      </c>
      <c r="C240" s="31" t="s">
        <v>0</v>
      </c>
      <c r="D240" s="5">
        <v>11.0</v>
      </c>
      <c r="E240" s="6">
        <v>21.0</v>
      </c>
      <c r="F240" s="7">
        <v>28.0</v>
      </c>
      <c r="G240" s="8">
        <v>45.0</v>
      </c>
      <c r="H240" s="9">
        <v>70.0</v>
      </c>
      <c r="I240" s="10">
        <v>33.0</v>
      </c>
      <c r="J240" s="11">
        <v>18.0</v>
      </c>
      <c r="K240" s="12">
        <v>15.0</v>
      </c>
      <c r="L240" s="59">
        <v>40.0</v>
      </c>
      <c r="M240" s="60">
        <f t="shared" si="1"/>
        <v>45</v>
      </c>
      <c r="N240" s="60">
        <f t="shared" si="2"/>
        <v>18</v>
      </c>
      <c r="O240" s="60">
        <f t="shared" si="3"/>
        <v>33</v>
      </c>
      <c r="P240" s="60">
        <f t="shared" si="4"/>
        <v>54</v>
      </c>
      <c r="Q240" s="61">
        <f t="shared" si="5"/>
        <v>0.52</v>
      </c>
      <c r="R240" s="61">
        <f t="shared" si="6"/>
        <v>0.42</v>
      </c>
      <c r="S240" s="62">
        <f t="shared" si="7"/>
        <v>0.4545454545</v>
      </c>
      <c r="T240" s="27">
        <f t="shared" si="8"/>
        <v>0.451238032</v>
      </c>
      <c r="U240" s="27">
        <f t="shared" si="9"/>
        <v>0.4066601157</v>
      </c>
      <c r="V240" s="27">
        <f t="shared" si="10"/>
        <v>-0.69150163</v>
      </c>
      <c r="W240" s="27">
        <f t="shared" si="11"/>
        <v>-0.06408951711</v>
      </c>
      <c r="X240" s="27">
        <f t="shared" si="12"/>
        <v>1.042789437</v>
      </c>
      <c r="Y240" s="27">
        <f t="shared" si="13"/>
        <v>-0.3091322798</v>
      </c>
      <c r="Z240" s="27"/>
    </row>
    <row r="241">
      <c r="A241" s="29">
        <v>3706.0</v>
      </c>
      <c r="B241" s="30">
        <v>1851.0</v>
      </c>
      <c r="C241" s="31" t="s">
        <v>0</v>
      </c>
      <c r="D241" s="5">
        <v>27.0</v>
      </c>
      <c r="E241" s="6">
        <v>41.0</v>
      </c>
      <c r="F241" s="7">
        <v>22.0</v>
      </c>
      <c r="G241" s="8">
        <v>57.0</v>
      </c>
      <c r="H241" s="9">
        <v>130.0</v>
      </c>
      <c r="I241" s="10">
        <v>41.0</v>
      </c>
      <c r="J241" s="11">
        <v>31.0</v>
      </c>
      <c r="K241" s="12">
        <v>25.0</v>
      </c>
      <c r="L241" s="59">
        <v>69.0</v>
      </c>
      <c r="M241" s="60">
        <f t="shared" si="1"/>
        <v>57</v>
      </c>
      <c r="N241" s="60">
        <f t="shared" si="2"/>
        <v>31</v>
      </c>
      <c r="O241" s="60">
        <f t="shared" si="3"/>
        <v>41</v>
      </c>
      <c r="P241" s="60">
        <f t="shared" si="4"/>
        <v>74</v>
      </c>
      <c r="Q241" s="61">
        <f t="shared" si="5"/>
        <v>0.4827586207</v>
      </c>
      <c r="R241" s="61">
        <f t="shared" si="6"/>
        <v>0.4334975369</v>
      </c>
      <c r="S241" s="62">
        <f t="shared" si="7"/>
        <v>0.4351145038</v>
      </c>
      <c r="T241" s="27">
        <f t="shared" si="8"/>
        <v>0.4342673809</v>
      </c>
      <c r="U241" s="27">
        <f t="shared" si="9"/>
        <v>0.4197289489</v>
      </c>
      <c r="V241" s="27">
        <f t="shared" si="10"/>
        <v>-0.6419776406</v>
      </c>
      <c r="W241" s="27">
        <f t="shared" si="11"/>
        <v>-0.06141168835</v>
      </c>
      <c r="X241" s="27">
        <f t="shared" si="12"/>
        <v>0.8987729883</v>
      </c>
      <c r="Y241" s="27">
        <f t="shared" si="13"/>
        <v>-0.2473571334</v>
      </c>
      <c r="Z241" s="27"/>
    </row>
    <row r="242">
      <c r="A242" s="29">
        <v>3710.0</v>
      </c>
      <c r="B242" s="30">
        <v>571.0</v>
      </c>
      <c r="C242" s="31" t="s">
        <v>0</v>
      </c>
      <c r="D242" s="5">
        <v>22.0</v>
      </c>
      <c r="E242" s="6">
        <v>15.0</v>
      </c>
      <c r="F242" s="7">
        <v>12.0</v>
      </c>
      <c r="G242" s="8">
        <v>34.0</v>
      </c>
      <c r="H242" s="9">
        <v>39.0</v>
      </c>
      <c r="I242" s="10">
        <v>25.0</v>
      </c>
      <c r="J242" s="11">
        <v>6.0</v>
      </c>
      <c r="K242" s="12">
        <v>7.0</v>
      </c>
      <c r="L242" s="59">
        <v>21.0</v>
      </c>
      <c r="M242" s="60">
        <f t="shared" si="1"/>
        <v>34</v>
      </c>
      <c r="N242" s="60">
        <f t="shared" si="2"/>
        <v>6</v>
      </c>
      <c r="O242" s="60">
        <f t="shared" si="3"/>
        <v>25</v>
      </c>
      <c r="P242" s="60">
        <f t="shared" si="4"/>
        <v>41</v>
      </c>
      <c r="Q242" s="61">
        <f t="shared" si="5"/>
        <v>0.5566037736</v>
      </c>
      <c r="R242" s="61">
        <f t="shared" si="6"/>
        <v>0.3773584906</v>
      </c>
      <c r="S242" s="62">
        <f t="shared" si="7"/>
        <v>0.4533333333</v>
      </c>
      <c r="T242" s="27">
        <f t="shared" si="8"/>
        <v>0.4457188328</v>
      </c>
      <c r="U242" s="27">
        <f t="shared" si="9"/>
        <v>0.3653729701</v>
      </c>
      <c r="V242" s="27">
        <f t="shared" si="10"/>
        <v>-0.7401777245</v>
      </c>
      <c r="W242" s="27">
        <f t="shared" si="11"/>
        <v>-0.06163602714</v>
      </c>
      <c r="X242" s="27">
        <f t="shared" si="12"/>
        <v>1.194764277</v>
      </c>
      <c r="Y242" s="27">
        <f t="shared" si="13"/>
        <v>-0.3791165687</v>
      </c>
      <c r="Z242" s="27"/>
    </row>
    <row r="243">
      <c r="A243" s="29">
        <v>3715.0</v>
      </c>
      <c r="B243" s="30">
        <v>1889.0</v>
      </c>
      <c r="C243" s="31" t="s">
        <v>0</v>
      </c>
      <c r="D243" s="5">
        <v>60.0</v>
      </c>
      <c r="E243" s="6">
        <v>41.0</v>
      </c>
      <c r="F243" s="7">
        <v>44.0</v>
      </c>
      <c r="G243" s="8">
        <v>121.0</v>
      </c>
      <c r="H243" s="9">
        <v>159.0</v>
      </c>
      <c r="I243" s="10">
        <v>77.0</v>
      </c>
      <c r="J243" s="11">
        <v>42.0</v>
      </c>
      <c r="K243" s="12">
        <v>26.0</v>
      </c>
      <c r="L243" s="59">
        <v>75.0</v>
      </c>
      <c r="M243" s="60">
        <f t="shared" si="1"/>
        <v>121</v>
      </c>
      <c r="N243" s="60">
        <f t="shared" si="2"/>
        <v>42</v>
      </c>
      <c r="O243" s="60">
        <f t="shared" si="3"/>
        <v>77</v>
      </c>
      <c r="P243" s="60">
        <f t="shared" si="4"/>
        <v>130</v>
      </c>
      <c r="Q243" s="61">
        <f t="shared" si="5"/>
        <v>0.5351351351</v>
      </c>
      <c r="R243" s="61">
        <f t="shared" si="6"/>
        <v>0.4405405405</v>
      </c>
      <c r="S243" s="62">
        <f t="shared" si="7"/>
        <v>0.4820717131</v>
      </c>
      <c r="T243" s="27">
        <f t="shared" si="8"/>
        <v>0.4797085333</v>
      </c>
      <c r="U243" s="27">
        <f t="shared" si="9"/>
        <v>0.4265482552</v>
      </c>
      <c r="V243" s="27">
        <f t="shared" si="10"/>
        <v>-0.7116284966</v>
      </c>
      <c r="W243" s="27">
        <f t="shared" si="11"/>
        <v>-0.06918050244</v>
      </c>
      <c r="X243" s="27">
        <f t="shared" si="12"/>
        <v>1.104375767</v>
      </c>
      <c r="Y243" s="27">
        <f t="shared" si="13"/>
        <v>-0.336918396</v>
      </c>
      <c r="Z243" s="27"/>
    </row>
    <row r="244">
      <c r="A244" s="29">
        <v>3717.0</v>
      </c>
      <c r="B244" s="30">
        <v>1062.0</v>
      </c>
      <c r="C244" s="31" t="s">
        <v>0</v>
      </c>
      <c r="D244" s="5">
        <v>41.0</v>
      </c>
      <c r="E244" s="6">
        <v>26.0</v>
      </c>
      <c r="F244" s="7">
        <v>22.0</v>
      </c>
      <c r="G244" s="8">
        <v>64.0</v>
      </c>
      <c r="H244" s="9">
        <v>94.0</v>
      </c>
      <c r="I244" s="10">
        <v>44.0</v>
      </c>
      <c r="J244" s="11">
        <v>22.0</v>
      </c>
      <c r="K244" s="12">
        <v>18.0</v>
      </c>
      <c r="L244" s="59">
        <v>30.0</v>
      </c>
      <c r="M244" s="60">
        <f t="shared" si="1"/>
        <v>64</v>
      </c>
      <c r="N244" s="60">
        <f t="shared" si="2"/>
        <v>22</v>
      </c>
      <c r="O244" s="60">
        <f t="shared" si="3"/>
        <v>44</v>
      </c>
      <c r="P244" s="60">
        <f t="shared" si="4"/>
        <v>81</v>
      </c>
      <c r="Q244" s="61">
        <f t="shared" si="5"/>
        <v>0.5118483412</v>
      </c>
      <c r="R244" s="61">
        <f t="shared" si="6"/>
        <v>0.4075829384</v>
      </c>
      <c r="S244" s="62">
        <f t="shared" si="7"/>
        <v>0.4413793103</v>
      </c>
      <c r="T244" s="27">
        <f t="shared" si="8"/>
        <v>0.4347988496</v>
      </c>
      <c r="U244" s="27">
        <f t="shared" si="9"/>
        <v>0.3946374402</v>
      </c>
      <c r="V244" s="27">
        <f t="shared" si="10"/>
        <v>-0.680661466</v>
      </c>
      <c r="W244" s="27">
        <f t="shared" si="11"/>
        <v>-0.06121976546</v>
      </c>
      <c r="X244" s="27">
        <f t="shared" si="12"/>
        <v>1.010351607</v>
      </c>
      <c r="Y244" s="27">
        <f t="shared" si="13"/>
        <v>-0.2948208721</v>
      </c>
      <c r="Z244" s="27"/>
    </row>
    <row r="245">
      <c r="A245" s="29">
        <v>3719.0</v>
      </c>
      <c r="B245" s="30">
        <v>3325.0</v>
      </c>
      <c r="C245" s="31" t="s">
        <v>0</v>
      </c>
      <c r="D245" s="5">
        <v>24.0</v>
      </c>
      <c r="E245" s="6">
        <v>48.0</v>
      </c>
      <c r="F245" s="7">
        <v>44.0</v>
      </c>
      <c r="G245" s="8">
        <v>105.0</v>
      </c>
      <c r="H245" s="9">
        <v>239.0</v>
      </c>
      <c r="I245" s="10">
        <v>94.0</v>
      </c>
      <c r="J245" s="11">
        <v>45.0</v>
      </c>
      <c r="K245" s="12">
        <v>32.0</v>
      </c>
      <c r="L245" s="59">
        <v>105.0</v>
      </c>
      <c r="M245" s="60">
        <f t="shared" si="1"/>
        <v>105</v>
      </c>
      <c r="N245" s="60">
        <f t="shared" si="2"/>
        <v>45</v>
      </c>
      <c r="O245" s="60">
        <f t="shared" si="3"/>
        <v>94</v>
      </c>
      <c r="P245" s="60">
        <f t="shared" si="4"/>
        <v>100</v>
      </c>
      <c r="Q245" s="61">
        <f t="shared" si="5"/>
        <v>0.5784883721</v>
      </c>
      <c r="R245" s="61">
        <f t="shared" si="6"/>
        <v>0.4360465116</v>
      </c>
      <c r="S245" s="62">
        <f t="shared" si="7"/>
        <v>0.512195122</v>
      </c>
      <c r="T245" s="27">
        <f t="shared" si="8"/>
        <v>0.510353305</v>
      </c>
      <c r="U245" s="27">
        <f t="shared" si="9"/>
        <v>0.422196964</v>
      </c>
      <c r="V245" s="27">
        <f t="shared" si="10"/>
        <v>-0.7692801005</v>
      </c>
      <c r="W245" s="27">
        <f t="shared" si="11"/>
        <v>-0.07402217053</v>
      </c>
      <c r="X245" s="27">
        <f t="shared" si="12"/>
        <v>1.290562982</v>
      </c>
      <c r="Y245" s="27">
        <f t="shared" si="13"/>
        <v>-0.425616276</v>
      </c>
      <c r="Z245" s="27"/>
    </row>
    <row r="246">
      <c r="A246" s="29">
        <v>3724.0</v>
      </c>
      <c r="B246" s="30">
        <v>3182.0</v>
      </c>
      <c r="C246" s="31" t="s">
        <v>0</v>
      </c>
      <c r="D246" s="5">
        <v>34.0</v>
      </c>
      <c r="E246" s="6">
        <v>52.0</v>
      </c>
      <c r="F246" s="7">
        <v>34.0</v>
      </c>
      <c r="G246" s="8">
        <v>108.0</v>
      </c>
      <c r="H246" s="9">
        <v>190.0</v>
      </c>
      <c r="I246" s="10">
        <v>75.0</v>
      </c>
      <c r="J246" s="11">
        <v>40.0</v>
      </c>
      <c r="K246" s="12">
        <v>24.0</v>
      </c>
      <c r="L246" s="59">
        <v>79.0</v>
      </c>
      <c r="M246" s="60">
        <f t="shared" si="1"/>
        <v>108</v>
      </c>
      <c r="N246" s="60">
        <f t="shared" si="2"/>
        <v>40</v>
      </c>
      <c r="O246" s="60">
        <f t="shared" si="3"/>
        <v>75</v>
      </c>
      <c r="P246" s="60">
        <f t="shared" si="4"/>
        <v>92</v>
      </c>
      <c r="Q246" s="61">
        <f t="shared" si="5"/>
        <v>0.580952381</v>
      </c>
      <c r="R246" s="61">
        <f t="shared" si="6"/>
        <v>0.4698412698</v>
      </c>
      <c r="S246" s="62">
        <f t="shared" si="7"/>
        <v>0.54</v>
      </c>
      <c r="T246" s="27">
        <f t="shared" si="8"/>
        <v>0.5392770255</v>
      </c>
      <c r="U246" s="27">
        <f t="shared" si="9"/>
        <v>0.4549183456</v>
      </c>
      <c r="V246" s="27">
        <f t="shared" si="10"/>
        <v>-0.7725567662</v>
      </c>
      <c r="W246" s="27">
        <f t="shared" si="11"/>
        <v>-0.08009880979</v>
      </c>
      <c r="X246" s="27">
        <f t="shared" si="12"/>
        <v>1.301580424</v>
      </c>
      <c r="Y246" s="27">
        <f t="shared" si="13"/>
        <v>-0.4310780739</v>
      </c>
      <c r="Z246" s="27"/>
    </row>
    <row r="247">
      <c r="A247" s="29">
        <v>3727.0</v>
      </c>
      <c r="B247" s="30">
        <v>2249.0</v>
      </c>
      <c r="C247" s="31" t="s">
        <v>0</v>
      </c>
      <c r="D247" s="5">
        <v>26.0</v>
      </c>
      <c r="E247" s="6">
        <v>78.0</v>
      </c>
      <c r="F247" s="7">
        <v>42.0</v>
      </c>
      <c r="G247" s="8">
        <v>155.0</v>
      </c>
      <c r="H247" s="9">
        <v>488.0</v>
      </c>
      <c r="I247" s="10">
        <v>160.0</v>
      </c>
      <c r="J247" s="11">
        <v>35.0</v>
      </c>
      <c r="K247" s="12">
        <v>31.0</v>
      </c>
      <c r="L247" s="59">
        <v>104.0</v>
      </c>
      <c r="M247" s="60">
        <f t="shared" si="1"/>
        <v>155</v>
      </c>
      <c r="N247" s="60">
        <f t="shared" si="2"/>
        <v>35</v>
      </c>
      <c r="O247" s="60">
        <f t="shared" si="3"/>
        <v>160</v>
      </c>
      <c r="P247" s="60">
        <f t="shared" si="4"/>
        <v>99</v>
      </c>
      <c r="Q247" s="61">
        <f t="shared" si="5"/>
        <v>0.70155902</v>
      </c>
      <c r="R247" s="61">
        <f t="shared" si="6"/>
        <v>0.4231625835</v>
      </c>
      <c r="S247" s="62">
        <f t="shared" si="7"/>
        <v>0.6102362205</v>
      </c>
      <c r="T247" s="27">
        <f t="shared" si="8"/>
        <v>0.5951237142</v>
      </c>
      <c r="U247" s="27">
        <f t="shared" si="9"/>
        <v>0.4097222504</v>
      </c>
      <c r="V247" s="27">
        <f t="shared" si="10"/>
        <v>-0.9329407806</v>
      </c>
      <c r="W247" s="27">
        <f t="shared" si="11"/>
        <v>-0.08711758706</v>
      </c>
      <c r="X247" s="27">
        <f t="shared" si="12"/>
        <v>1.89809682</v>
      </c>
      <c r="Y247" s="27">
        <f t="shared" si="13"/>
        <v>-0.7591488951</v>
      </c>
      <c r="Z247" s="27"/>
    </row>
    <row r="248">
      <c r="A248" s="29">
        <v>3729.0</v>
      </c>
      <c r="B248" s="30">
        <v>1147.0</v>
      </c>
      <c r="C248" s="31" t="s">
        <v>0</v>
      </c>
      <c r="D248" s="5">
        <v>11.0</v>
      </c>
      <c r="E248" s="6">
        <v>18.0</v>
      </c>
      <c r="F248" s="7">
        <v>18.0</v>
      </c>
      <c r="G248" s="8">
        <v>40.0</v>
      </c>
      <c r="H248" s="9">
        <v>80.0</v>
      </c>
      <c r="I248" s="10">
        <v>27.0</v>
      </c>
      <c r="J248" s="11">
        <v>10.0</v>
      </c>
      <c r="K248" s="12">
        <v>24.0</v>
      </c>
      <c r="L248" s="59">
        <v>32.0</v>
      </c>
      <c r="M248" s="60">
        <f t="shared" si="1"/>
        <v>40</v>
      </c>
      <c r="N248" s="60">
        <f t="shared" si="2"/>
        <v>10</v>
      </c>
      <c r="O248" s="60">
        <f t="shared" si="3"/>
        <v>27</v>
      </c>
      <c r="P248" s="60">
        <f t="shared" si="4"/>
        <v>53</v>
      </c>
      <c r="Q248" s="61">
        <f t="shared" si="5"/>
        <v>0.5153846154</v>
      </c>
      <c r="R248" s="61">
        <f t="shared" si="6"/>
        <v>0.3846153846</v>
      </c>
      <c r="S248" s="62">
        <f t="shared" si="7"/>
        <v>0.4301075269</v>
      </c>
      <c r="T248" s="27">
        <f t="shared" si="8"/>
        <v>0.4187648631</v>
      </c>
      <c r="U248" s="27">
        <f t="shared" si="9"/>
        <v>0.3723993734</v>
      </c>
      <c r="V248" s="27">
        <f t="shared" si="10"/>
        <v>-0.6853640416</v>
      </c>
      <c r="W248" s="27">
        <f t="shared" si="11"/>
        <v>-0.05816911652</v>
      </c>
      <c r="X248" s="27">
        <f t="shared" si="12"/>
        <v>1.024360532</v>
      </c>
      <c r="Y248" s="27">
        <f t="shared" si="13"/>
        <v>-0.30097379</v>
      </c>
      <c r="Z248" s="27"/>
    </row>
    <row r="249">
      <c r="A249" s="29">
        <v>3730.0</v>
      </c>
      <c r="B249" s="30">
        <v>1857.0</v>
      </c>
      <c r="C249" s="31" t="s">
        <v>0</v>
      </c>
      <c r="D249" s="5">
        <v>17.0</v>
      </c>
      <c r="E249" s="6">
        <v>36.0</v>
      </c>
      <c r="F249" s="7">
        <v>20.0</v>
      </c>
      <c r="G249" s="8">
        <v>52.0</v>
      </c>
      <c r="H249" s="9">
        <v>108.0</v>
      </c>
      <c r="I249" s="10">
        <v>45.0</v>
      </c>
      <c r="J249" s="11">
        <v>23.0</v>
      </c>
      <c r="K249" s="12">
        <v>22.0</v>
      </c>
      <c r="L249" s="59">
        <v>46.0</v>
      </c>
      <c r="M249" s="60">
        <f t="shared" si="1"/>
        <v>52</v>
      </c>
      <c r="N249" s="60">
        <f t="shared" si="2"/>
        <v>23</v>
      </c>
      <c r="O249" s="60">
        <f t="shared" si="3"/>
        <v>45</v>
      </c>
      <c r="P249" s="60">
        <f t="shared" si="4"/>
        <v>59</v>
      </c>
      <c r="Q249" s="61">
        <f t="shared" si="5"/>
        <v>0.5418994413</v>
      </c>
      <c r="R249" s="61">
        <f t="shared" si="6"/>
        <v>0.4189944134</v>
      </c>
      <c r="S249" s="62">
        <f t="shared" si="7"/>
        <v>0.4684684685</v>
      </c>
      <c r="T249" s="27">
        <f t="shared" si="8"/>
        <v>0.4675607024</v>
      </c>
      <c r="U249" s="27">
        <f t="shared" si="9"/>
        <v>0.4056864682</v>
      </c>
      <c r="V249" s="27">
        <f t="shared" si="10"/>
        <v>-0.7206237442</v>
      </c>
      <c r="W249" s="27">
        <f t="shared" si="11"/>
        <v>-0.06662869405</v>
      </c>
      <c r="X249" s="27">
        <f t="shared" si="12"/>
        <v>1.13247166</v>
      </c>
      <c r="Y249" s="27">
        <f t="shared" si="13"/>
        <v>-0.3498568937</v>
      </c>
      <c r="Z249" s="27"/>
    </row>
    <row r="250">
      <c r="A250" s="29">
        <v>3732.0</v>
      </c>
      <c r="B250" s="30">
        <v>2726.0</v>
      </c>
      <c r="C250" s="31" t="s">
        <v>0</v>
      </c>
      <c r="D250" s="5">
        <v>43.0</v>
      </c>
      <c r="E250" s="6">
        <v>44.0</v>
      </c>
      <c r="F250" s="7">
        <v>30.0</v>
      </c>
      <c r="G250" s="8">
        <v>116.0</v>
      </c>
      <c r="H250" s="9">
        <v>192.0</v>
      </c>
      <c r="I250" s="10">
        <v>79.0</v>
      </c>
      <c r="J250" s="11">
        <v>44.0</v>
      </c>
      <c r="K250" s="12">
        <v>28.0</v>
      </c>
      <c r="L250" s="59">
        <v>118.0</v>
      </c>
      <c r="M250" s="60">
        <f t="shared" si="1"/>
        <v>116</v>
      </c>
      <c r="N250" s="60">
        <f t="shared" si="2"/>
        <v>44</v>
      </c>
      <c r="O250" s="60">
        <f t="shared" si="3"/>
        <v>79</v>
      </c>
      <c r="P250" s="60">
        <f t="shared" si="4"/>
        <v>101</v>
      </c>
      <c r="Q250" s="61">
        <f t="shared" si="5"/>
        <v>0.5735294118</v>
      </c>
      <c r="R250" s="61">
        <f t="shared" si="6"/>
        <v>0.4705882353</v>
      </c>
      <c r="S250" s="62">
        <f t="shared" si="7"/>
        <v>0.534562212</v>
      </c>
      <c r="T250" s="27">
        <f t="shared" si="8"/>
        <v>0.534034149</v>
      </c>
      <c r="U250" s="27">
        <f t="shared" si="9"/>
        <v>0.4556415863</v>
      </c>
      <c r="V250" s="27">
        <f t="shared" si="10"/>
        <v>-0.7626856214</v>
      </c>
      <c r="W250" s="27">
        <f t="shared" si="11"/>
        <v>-0.07920108392</v>
      </c>
      <c r="X250" s="27">
        <f t="shared" si="12"/>
        <v>1.268531701</v>
      </c>
      <c r="Y250" s="27">
        <f t="shared" si="13"/>
        <v>-0.4147643387</v>
      </c>
      <c r="Z250" s="27"/>
    </row>
    <row r="251">
      <c r="A251" s="29">
        <v>3740.0</v>
      </c>
      <c r="B251" s="30">
        <v>3156.0</v>
      </c>
      <c r="C251" s="31" t="s">
        <v>0</v>
      </c>
      <c r="D251" s="5">
        <v>23.0</v>
      </c>
      <c r="E251" s="6">
        <v>59.0</v>
      </c>
      <c r="F251" s="7">
        <v>38.0</v>
      </c>
      <c r="G251" s="8">
        <v>85.0</v>
      </c>
      <c r="H251" s="9">
        <v>270.0</v>
      </c>
      <c r="I251" s="10">
        <v>102.0</v>
      </c>
      <c r="J251" s="11">
        <v>28.0</v>
      </c>
      <c r="K251" s="12">
        <v>55.0</v>
      </c>
      <c r="L251" s="59">
        <v>139.0</v>
      </c>
      <c r="M251" s="60">
        <f t="shared" si="1"/>
        <v>85</v>
      </c>
      <c r="N251" s="60">
        <f t="shared" si="2"/>
        <v>28</v>
      </c>
      <c r="O251" s="60">
        <f t="shared" si="3"/>
        <v>102</v>
      </c>
      <c r="P251" s="60">
        <f t="shared" si="4"/>
        <v>116</v>
      </c>
      <c r="Q251" s="61">
        <f t="shared" si="5"/>
        <v>0.5649546828</v>
      </c>
      <c r="R251" s="61">
        <f t="shared" si="6"/>
        <v>0.3413897281</v>
      </c>
      <c r="S251" s="62">
        <f t="shared" si="7"/>
        <v>0.4228855721</v>
      </c>
      <c r="T251" s="27">
        <f t="shared" si="8"/>
        <v>0.4236242348</v>
      </c>
      <c r="U251" s="27">
        <f t="shared" si="9"/>
        <v>0.3305466341</v>
      </c>
      <c r="V251" s="27">
        <f t="shared" si="10"/>
        <v>-0.7512828539</v>
      </c>
      <c r="W251" s="27">
        <f t="shared" si="11"/>
        <v>-0.05659765373</v>
      </c>
      <c r="X251" s="27">
        <f t="shared" si="12"/>
        <v>1.2308841</v>
      </c>
      <c r="Y251" s="27">
        <f t="shared" si="13"/>
        <v>-0.3964378975</v>
      </c>
      <c r="Z251" s="27"/>
    </row>
    <row r="252">
      <c r="A252" s="29">
        <v>3747.0</v>
      </c>
      <c r="B252" s="30">
        <v>2205.0</v>
      </c>
      <c r="C252" s="31" t="s">
        <v>0</v>
      </c>
      <c r="D252" s="5">
        <v>24.0</v>
      </c>
      <c r="E252" s="6">
        <v>55.0</v>
      </c>
      <c r="F252" s="7">
        <v>23.0</v>
      </c>
      <c r="G252" s="8">
        <v>84.0</v>
      </c>
      <c r="H252" s="9">
        <v>146.0</v>
      </c>
      <c r="I252" s="10">
        <v>68.0</v>
      </c>
      <c r="J252" s="11">
        <v>27.0</v>
      </c>
      <c r="K252" s="12">
        <v>28.0</v>
      </c>
      <c r="L252" s="59">
        <v>80.0</v>
      </c>
      <c r="M252" s="60">
        <f t="shared" si="1"/>
        <v>84</v>
      </c>
      <c r="N252" s="60">
        <f t="shared" si="2"/>
        <v>27</v>
      </c>
      <c r="O252" s="60">
        <f t="shared" si="3"/>
        <v>68</v>
      </c>
      <c r="P252" s="60">
        <f t="shared" si="4"/>
        <v>75</v>
      </c>
      <c r="Q252" s="61">
        <f t="shared" si="5"/>
        <v>0.5984251969</v>
      </c>
      <c r="R252" s="61">
        <f t="shared" si="6"/>
        <v>0.437007874</v>
      </c>
      <c r="S252" s="62">
        <f t="shared" si="7"/>
        <v>0.5283018868</v>
      </c>
      <c r="T252" s="27">
        <f t="shared" si="8"/>
        <v>0.5270010563</v>
      </c>
      <c r="U252" s="27">
        <f t="shared" si="9"/>
        <v>0.423127792</v>
      </c>
      <c r="V252" s="27">
        <f t="shared" si="10"/>
        <v>-0.7957923059</v>
      </c>
      <c r="W252" s="27">
        <f t="shared" si="11"/>
        <v>-0.07674206812</v>
      </c>
      <c r="X252" s="27">
        <f t="shared" si="12"/>
        <v>1.381050879</v>
      </c>
      <c r="Y252" s="27">
        <f t="shared" si="13"/>
        <v>-0.4711551471</v>
      </c>
      <c r="Z252" s="27"/>
    </row>
    <row r="253">
      <c r="A253" s="29">
        <v>3748.0</v>
      </c>
      <c r="B253" s="30">
        <v>2305.0</v>
      </c>
      <c r="C253" s="31" t="s">
        <v>0</v>
      </c>
      <c r="D253" s="5">
        <v>47.0</v>
      </c>
      <c r="E253" s="6">
        <v>49.0</v>
      </c>
      <c r="F253" s="7">
        <v>33.0</v>
      </c>
      <c r="G253" s="8">
        <v>113.0</v>
      </c>
      <c r="H253" s="9">
        <v>225.0</v>
      </c>
      <c r="I253" s="10">
        <v>78.0</v>
      </c>
      <c r="J253" s="11">
        <v>45.0</v>
      </c>
      <c r="K253" s="12">
        <v>33.0</v>
      </c>
      <c r="L253" s="59">
        <v>91.0</v>
      </c>
      <c r="M253" s="60">
        <f t="shared" si="1"/>
        <v>113</v>
      </c>
      <c r="N253" s="60">
        <f t="shared" si="2"/>
        <v>45</v>
      </c>
      <c r="O253" s="60">
        <f t="shared" si="3"/>
        <v>78</v>
      </c>
      <c r="P253" s="60">
        <f t="shared" si="4"/>
        <v>113</v>
      </c>
      <c r="Q253" s="61">
        <f t="shared" si="5"/>
        <v>0.547277937</v>
      </c>
      <c r="R253" s="61">
        <f t="shared" si="6"/>
        <v>0.452722063</v>
      </c>
      <c r="S253" s="62">
        <f t="shared" si="7"/>
        <v>0.5</v>
      </c>
      <c r="T253" s="27">
        <f t="shared" si="8"/>
        <v>0.4990575179</v>
      </c>
      <c r="U253" s="27">
        <f t="shared" si="9"/>
        <v>0.4383428727</v>
      </c>
      <c r="V253" s="27">
        <f t="shared" si="10"/>
        <v>-0.727776126</v>
      </c>
      <c r="W253" s="27">
        <f t="shared" si="11"/>
        <v>-0.07270662168</v>
      </c>
      <c r="X253" s="27">
        <f t="shared" si="12"/>
        <v>1.155063384</v>
      </c>
      <c r="Y253" s="27">
        <f t="shared" si="13"/>
        <v>-0.3603778971</v>
      </c>
      <c r="Z253" s="27"/>
    </row>
    <row r="254">
      <c r="A254" s="29">
        <v>3754.0</v>
      </c>
      <c r="B254" s="30">
        <v>2368.0</v>
      </c>
      <c r="C254" s="31" t="s">
        <v>0</v>
      </c>
      <c r="D254" s="5">
        <v>17.0</v>
      </c>
      <c r="E254" s="6">
        <v>26.0</v>
      </c>
      <c r="F254" s="7">
        <v>21.0</v>
      </c>
      <c r="G254" s="8">
        <v>38.0</v>
      </c>
      <c r="H254" s="9">
        <v>93.0</v>
      </c>
      <c r="I254" s="10">
        <v>35.0</v>
      </c>
      <c r="J254" s="11">
        <v>25.0</v>
      </c>
      <c r="K254" s="12">
        <v>15.0</v>
      </c>
      <c r="L254" s="59">
        <v>36.0</v>
      </c>
      <c r="M254" s="60">
        <f t="shared" si="1"/>
        <v>38</v>
      </c>
      <c r="N254" s="60">
        <f t="shared" si="2"/>
        <v>25</v>
      </c>
      <c r="O254" s="60">
        <f t="shared" si="3"/>
        <v>35</v>
      </c>
      <c r="P254" s="60">
        <f t="shared" si="4"/>
        <v>53</v>
      </c>
      <c r="Q254" s="61">
        <f t="shared" si="5"/>
        <v>0.4834437086</v>
      </c>
      <c r="R254" s="61">
        <f t="shared" si="6"/>
        <v>0.417218543</v>
      </c>
      <c r="S254" s="62">
        <f t="shared" si="7"/>
        <v>0.4175824176</v>
      </c>
      <c r="T254" s="27">
        <f t="shared" si="8"/>
        <v>0.4213148433</v>
      </c>
      <c r="U254" s="27">
        <f t="shared" si="9"/>
        <v>0.4039670024</v>
      </c>
      <c r="V254" s="27">
        <f t="shared" si="10"/>
        <v>-0.642888678</v>
      </c>
      <c r="W254" s="27">
        <f t="shared" si="11"/>
        <v>-0.05918939219</v>
      </c>
      <c r="X254" s="27">
        <f t="shared" si="12"/>
        <v>0.901325715</v>
      </c>
      <c r="Y254" s="27">
        <f t="shared" si="13"/>
        <v>-0.24841171</v>
      </c>
      <c r="Z254" s="27"/>
    </row>
    <row r="255">
      <c r="A255" s="29">
        <v>3755.0</v>
      </c>
      <c r="B255" s="30">
        <v>2071.0</v>
      </c>
      <c r="C255" s="31" t="s">
        <v>0</v>
      </c>
      <c r="D255" s="5">
        <v>17.0</v>
      </c>
      <c r="E255" s="6">
        <v>47.0</v>
      </c>
      <c r="F255" s="7">
        <v>33.0</v>
      </c>
      <c r="G255" s="8">
        <v>67.0</v>
      </c>
      <c r="H255" s="9">
        <v>162.0</v>
      </c>
      <c r="I255" s="10">
        <v>46.0</v>
      </c>
      <c r="J255" s="11">
        <v>27.0</v>
      </c>
      <c r="K255" s="12">
        <v>14.0</v>
      </c>
      <c r="L255" s="59">
        <v>66.0</v>
      </c>
      <c r="M255" s="60">
        <f t="shared" si="1"/>
        <v>67</v>
      </c>
      <c r="N255" s="60">
        <f t="shared" si="2"/>
        <v>27</v>
      </c>
      <c r="O255" s="60">
        <f t="shared" si="3"/>
        <v>46</v>
      </c>
      <c r="P255" s="60">
        <f t="shared" si="4"/>
        <v>64</v>
      </c>
      <c r="Q255" s="61">
        <f t="shared" si="5"/>
        <v>0.5539215686</v>
      </c>
      <c r="R255" s="61">
        <f t="shared" si="6"/>
        <v>0.4607843137</v>
      </c>
      <c r="S255" s="62">
        <f t="shared" si="7"/>
        <v>0.5114503817</v>
      </c>
      <c r="T255" s="27">
        <f t="shared" si="8"/>
        <v>0.5107653054</v>
      </c>
      <c r="U255" s="27">
        <f t="shared" si="9"/>
        <v>0.4461490532</v>
      </c>
      <c r="V255" s="27">
        <f t="shared" si="10"/>
        <v>-0.7366108993</v>
      </c>
      <c r="W255" s="27">
        <f t="shared" si="11"/>
        <v>-0.074899743</v>
      </c>
      <c r="X255" s="27">
        <f t="shared" si="12"/>
        <v>1.183277178</v>
      </c>
      <c r="Y255" s="27">
        <f t="shared" si="13"/>
        <v>-0.3736621893</v>
      </c>
      <c r="Z255" s="27"/>
    </row>
    <row r="256">
      <c r="A256" s="29">
        <v>3757.0</v>
      </c>
      <c r="B256" s="30">
        <v>1047.0</v>
      </c>
      <c r="C256" s="31" t="s">
        <v>0</v>
      </c>
      <c r="D256" s="5">
        <v>33.0</v>
      </c>
      <c r="E256" s="6">
        <v>22.0</v>
      </c>
      <c r="F256" s="7">
        <v>27.0</v>
      </c>
      <c r="G256" s="8">
        <v>67.0</v>
      </c>
      <c r="H256" s="9">
        <v>89.0</v>
      </c>
      <c r="I256" s="10">
        <v>49.0</v>
      </c>
      <c r="J256" s="11">
        <v>30.0</v>
      </c>
      <c r="K256" s="12">
        <v>10.0</v>
      </c>
      <c r="L256" s="59">
        <v>36.0</v>
      </c>
      <c r="M256" s="60">
        <f t="shared" si="1"/>
        <v>67</v>
      </c>
      <c r="N256" s="60">
        <f t="shared" si="2"/>
        <v>30</v>
      </c>
      <c r="O256" s="60">
        <f t="shared" si="3"/>
        <v>49</v>
      </c>
      <c r="P256" s="60">
        <f t="shared" si="4"/>
        <v>70</v>
      </c>
      <c r="Q256" s="61">
        <f t="shared" si="5"/>
        <v>0.537037037</v>
      </c>
      <c r="R256" s="61">
        <f t="shared" si="6"/>
        <v>0.4490740741</v>
      </c>
      <c r="S256" s="62">
        <f t="shared" si="7"/>
        <v>0.4890510949</v>
      </c>
      <c r="T256" s="27">
        <f t="shared" si="8"/>
        <v>0.4881100735</v>
      </c>
      <c r="U256" s="27">
        <f t="shared" si="9"/>
        <v>0.4348107499</v>
      </c>
      <c r="V256" s="27">
        <f t="shared" si="10"/>
        <v>-0.7141576664</v>
      </c>
      <c r="W256" s="27">
        <f t="shared" si="11"/>
        <v>-0.07077120438</v>
      </c>
      <c r="X256" s="27">
        <f t="shared" si="12"/>
        <v>1.11223975</v>
      </c>
      <c r="Y256" s="27">
        <f t="shared" si="13"/>
        <v>-0.340523462</v>
      </c>
      <c r="Z256" s="27"/>
    </row>
    <row r="257">
      <c r="A257" s="29">
        <v>3758.0</v>
      </c>
      <c r="B257" s="30">
        <v>342.0</v>
      </c>
      <c r="C257" s="31" t="s">
        <v>0</v>
      </c>
      <c r="D257" s="5">
        <v>2.0</v>
      </c>
      <c r="E257" s="6">
        <v>9.0</v>
      </c>
      <c r="F257" s="7">
        <v>14.0</v>
      </c>
      <c r="G257" s="8">
        <v>28.0</v>
      </c>
      <c r="H257" s="9">
        <v>25.0</v>
      </c>
      <c r="I257" s="10">
        <v>22.0</v>
      </c>
      <c r="J257" s="11">
        <v>7.0</v>
      </c>
      <c r="K257" s="12">
        <v>8.0</v>
      </c>
      <c r="L257" s="59">
        <v>6.0</v>
      </c>
      <c r="M257" s="60">
        <f t="shared" si="1"/>
        <v>28</v>
      </c>
      <c r="N257" s="60">
        <f t="shared" si="2"/>
        <v>7</v>
      </c>
      <c r="O257" s="60">
        <f t="shared" si="3"/>
        <v>22</v>
      </c>
      <c r="P257" s="60">
        <f t="shared" si="4"/>
        <v>24</v>
      </c>
      <c r="Q257" s="61">
        <f t="shared" si="5"/>
        <v>0.6172839506</v>
      </c>
      <c r="R257" s="61">
        <f t="shared" si="6"/>
        <v>0.4320987654</v>
      </c>
      <c r="S257" s="62">
        <f t="shared" si="7"/>
        <v>0.5384615385</v>
      </c>
      <c r="T257" s="27">
        <f t="shared" si="8"/>
        <v>0.5380940397</v>
      </c>
      <c r="U257" s="27">
        <f t="shared" si="9"/>
        <v>0.4183746047</v>
      </c>
      <c r="V257" s="27">
        <f t="shared" si="10"/>
        <v>-0.8208708809</v>
      </c>
      <c r="W257" s="27">
        <f t="shared" si="11"/>
        <v>-0.07827126922</v>
      </c>
      <c r="X257" s="27">
        <f t="shared" si="12"/>
        <v>1.469467235</v>
      </c>
      <c r="Y257" s="27">
        <f t="shared" si="13"/>
        <v>-0.5171175561</v>
      </c>
      <c r="Z257" s="27"/>
    </row>
    <row r="258">
      <c r="A258" s="29">
        <v>3762.0</v>
      </c>
      <c r="B258" s="30">
        <v>2724.0</v>
      </c>
      <c r="C258" s="31" t="s">
        <v>0</v>
      </c>
      <c r="D258" s="5">
        <v>17.0</v>
      </c>
      <c r="E258" s="6">
        <v>54.0</v>
      </c>
      <c r="F258" s="7">
        <v>26.0</v>
      </c>
      <c r="G258" s="8">
        <v>78.0</v>
      </c>
      <c r="H258" s="9">
        <v>144.0</v>
      </c>
      <c r="I258" s="10">
        <v>40.0</v>
      </c>
      <c r="J258" s="11">
        <v>29.0</v>
      </c>
      <c r="K258" s="12">
        <v>18.0</v>
      </c>
      <c r="L258" s="59">
        <v>63.0</v>
      </c>
      <c r="M258" s="60">
        <f t="shared" si="1"/>
        <v>78</v>
      </c>
      <c r="N258" s="60">
        <f t="shared" si="2"/>
        <v>29</v>
      </c>
      <c r="O258" s="60">
        <f t="shared" si="3"/>
        <v>40</v>
      </c>
      <c r="P258" s="60">
        <f t="shared" si="4"/>
        <v>61</v>
      </c>
      <c r="Q258" s="61">
        <f t="shared" si="5"/>
        <v>0.5673076923</v>
      </c>
      <c r="R258" s="61">
        <f t="shared" si="6"/>
        <v>0.5144230769</v>
      </c>
      <c r="S258" s="62">
        <f t="shared" si="7"/>
        <v>0.5611510791</v>
      </c>
      <c r="T258" s="27">
        <f t="shared" si="8"/>
        <v>0.5642913908</v>
      </c>
      <c r="U258" s="27">
        <f t="shared" si="9"/>
        <v>0.4980841619</v>
      </c>
      <c r="V258" s="27">
        <f t="shared" si="10"/>
        <v>-0.7544119115</v>
      </c>
      <c r="W258" s="27">
        <f t="shared" si="11"/>
        <v>-0.08563937327</v>
      </c>
      <c r="X258" s="27">
        <f t="shared" si="12"/>
        <v>1.2411586</v>
      </c>
      <c r="Y258" s="27">
        <f t="shared" si="13"/>
        <v>-0.4014119922</v>
      </c>
      <c r="Z258" s="27"/>
    </row>
    <row r="259">
      <c r="A259" s="29">
        <v>3763.0</v>
      </c>
      <c r="B259" s="30">
        <v>385.0</v>
      </c>
      <c r="C259" s="31" t="s">
        <v>0</v>
      </c>
      <c r="D259" s="5">
        <v>9.0</v>
      </c>
      <c r="E259" s="6">
        <v>9.0</v>
      </c>
      <c r="F259" s="7">
        <v>7.0</v>
      </c>
      <c r="G259" s="8">
        <v>12.0</v>
      </c>
      <c r="H259" s="9">
        <v>48.0</v>
      </c>
      <c r="I259" s="10">
        <v>10.0</v>
      </c>
      <c r="J259" s="11">
        <v>6.0</v>
      </c>
      <c r="K259" s="12">
        <v>5.0</v>
      </c>
      <c r="L259" s="59">
        <v>19.0</v>
      </c>
      <c r="M259" s="60">
        <f t="shared" si="1"/>
        <v>12</v>
      </c>
      <c r="N259" s="60">
        <f t="shared" si="2"/>
        <v>6</v>
      </c>
      <c r="O259" s="60">
        <f t="shared" si="3"/>
        <v>10</v>
      </c>
      <c r="P259" s="60">
        <f t="shared" si="4"/>
        <v>21</v>
      </c>
      <c r="Q259" s="61">
        <f t="shared" si="5"/>
        <v>0.4489795918</v>
      </c>
      <c r="R259" s="61">
        <f t="shared" si="6"/>
        <v>0.3673469388</v>
      </c>
      <c r="S259" s="62">
        <f t="shared" si="7"/>
        <v>0.3636363636</v>
      </c>
      <c r="T259" s="27">
        <f t="shared" si="8"/>
        <v>0.3551496158</v>
      </c>
      <c r="U259" s="27">
        <f t="shared" si="9"/>
        <v>0.3556794015</v>
      </c>
      <c r="V259" s="27">
        <f t="shared" si="10"/>
        <v>-0.5970579223</v>
      </c>
      <c r="W259" s="27">
        <f t="shared" si="11"/>
        <v>-0.04839911174</v>
      </c>
      <c r="X259" s="27">
        <f t="shared" si="12"/>
        <v>0.7773974965</v>
      </c>
      <c r="Y259" s="27">
        <f t="shared" si="13"/>
        <v>-0.1989821542</v>
      </c>
      <c r="Z259" s="27"/>
    </row>
    <row r="260">
      <c r="A260" s="29">
        <v>3764.0</v>
      </c>
      <c r="B260" s="30">
        <v>3206.0</v>
      </c>
      <c r="C260" s="31" t="s">
        <v>0</v>
      </c>
      <c r="D260" s="5">
        <v>30.0</v>
      </c>
      <c r="E260" s="6">
        <v>31.0</v>
      </c>
      <c r="F260" s="7">
        <v>30.0</v>
      </c>
      <c r="G260" s="8">
        <v>98.0</v>
      </c>
      <c r="H260" s="9">
        <v>144.0</v>
      </c>
      <c r="I260" s="10">
        <v>60.0</v>
      </c>
      <c r="J260" s="11">
        <v>20.0</v>
      </c>
      <c r="K260" s="12">
        <v>19.0</v>
      </c>
      <c r="L260" s="59">
        <v>82.0</v>
      </c>
      <c r="M260" s="60">
        <f t="shared" si="1"/>
        <v>98</v>
      </c>
      <c r="N260" s="60">
        <f t="shared" si="2"/>
        <v>20</v>
      </c>
      <c r="O260" s="60">
        <f t="shared" si="3"/>
        <v>60</v>
      </c>
      <c r="P260" s="60">
        <f t="shared" si="4"/>
        <v>79</v>
      </c>
      <c r="Q260" s="61">
        <f t="shared" si="5"/>
        <v>0.6147859922</v>
      </c>
      <c r="R260" s="61">
        <f t="shared" si="6"/>
        <v>0.4591439689</v>
      </c>
      <c r="S260" s="62">
        <f t="shared" si="7"/>
        <v>0.5536723164</v>
      </c>
      <c r="T260" s="27">
        <f t="shared" si="8"/>
        <v>0.5574231721</v>
      </c>
      <c r="U260" s="27">
        <f t="shared" si="9"/>
        <v>0.4445608084</v>
      </c>
      <c r="V260" s="27">
        <f t="shared" si="10"/>
        <v>-0.8175490687</v>
      </c>
      <c r="W260" s="27">
        <f t="shared" si="11"/>
        <v>-0.08283372901</v>
      </c>
      <c r="X260" s="27">
        <f t="shared" si="12"/>
        <v>1.457598334</v>
      </c>
      <c r="Y260" s="27">
        <f t="shared" si="13"/>
        <v>-0.510865079</v>
      </c>
      <c r="Z260" s="27"/>
    </row>
    <row r="261">
      <c r="A261" s="29">
        <v>3765.0</v>
      </c>
      <c r="B261" s="30">
        <v>1841.0</v>
      </c>
      <c r="C261" s="31" t="s">
        <v>0</v>
      </c>
      <c r="D261" s="5">
        <v>16.0</v>
      </c>
      <c r="E261" s="6">
        <v>21.0</v>
      </c>
      <c r="F261" s="7">
        <v>8.0</v>
      </c>
      <c r="G261" s="8">
        <v>50.0</v>
      </c>
      <c r="H261" s="9">
        <v>79.0</v>
      </c>
      <c r="I261" s="10">
        <v>26.0</v>
      </c>
      <c r="J261" s="11">
        <v>33.0</v>
      </c>
      <c r="K261" s="12">
        <v>13.0</v>
      </c>
      <c r="L261" s="59">
        <v>34.0</v>
      </c>
      <c r="M261" s="60">
        <f t="shared" si="1"/>
        <v>50</v>
      </c>
      <c r="N261" s="60">
        <f t="shared" si="2"/>
        <v>33</v>
      </c>
      <c r="O261" s="60">
        <f t="shared" si="3"/>
        <v>26</v>
      </c>
      <c r="P261" s="60">
        <f t="shared" si="4"/>
        <v>37</v>
      </c>
      <c r="Q261" s="61">
        <f t="shared" si="5"/>
        <v>0.5205479452</v>
      </c>
      <c r="R261" s="61">
        <f t="shared" si="6"/>
        <v>0.5684931507</v>
      </c>
      <c r="S261" s="62">
        <f t="shared" si="7"/>
        <v>0.5747126437</v>
      </c>
      <c r="T261" s="27">
        <f t="shared" si="8"/>
        <v>0.5727560986</v>
      </c>
      <c r="U261" s="27">
        <f t="shared" si="9"/>
        <v>0.550436882</v>
      </c>
      <c r="V261" s="27">
        <f t="shared" si="10"/>
        <v>-0.6922302935</v>
      </c>
      <c r="W261" s="27">
        <f t="shared" si="11"/>
        <v>-0.0868401047</v>
      </c>
      <c r="X261" s="27">
        <f t="shared" si="12"/>
        <v>1.044988255</v>
      </c>
      <c r="Y261" s="27">
        <f t="shared" si="13"/>
        <v>-0.3101105458</v>
      </c>
      <c r="Z261" s="27"/>
    </row>
    <row r="262">
      <c r="A262" s="29">
        <v>3766.0</v>
      </c>
      <c r="B262" s="30">
        <v>2207.0</v>
      </c>
      <c r="C262" s="31" t="s">
        <v>0</v>
      </c>
      <c r="D262" s="5">
        <v>30.0</v>
      </c>
      <c r="E262" s="6">
        <v>27.0</v>
      </c>
      <c r="F262" s="7">
        <v>31.0</v>
      </c>
      <c r="G262" s="8">
        <v>146.0</v>
      </c>
      <c r="H262" s="9">
        <v>205.0</v>
      </c>
      <c r="I262" s="10">
        <v>104.0</v>
      </c>
      <c r="J262" s="11">
        <v>39.0</v>
      </c>
      <c r="K262" s="12">
        <v>22.0</v>
      </c>
      <c r="L262" s="59">
        <v>95.0</v>
      </c>
      <c r="M262" s="60">
        <f t="shared" si="1"/>
        <v>146</v>
      </c>
      <c r="N262" s="60">
        <f t="shared" si="2"/>
        <v>39</v>
      </c>
      <c r="O262" s="60">
        <f t="shared" si="3"/>
        <v>104</v>
      </c>
      <c r="P262" s="60">
        <f t="shared" si="4"/>
        <v>83</v>
      </c>
      <c r="Q262" s="61">
        <f t="shared" si="5"/>
        <v>0.6720430108</v>
      </c>
      <c r="R262" s="61">
        <f t="shared" si="6"/>
        <v>0.497311828</v>
      </c>
      <c r="S262" s="62">
        <f t="shared" si="7"/>
        <v>0.6375545852</v>
      </c>
      <c r="T262" s="27">
        <f t="shared" si="8"/>
        <v>0.6306990253</v>
      </c>
      <c r="U262" s="27">
        <f t="shared" si="9"/>
        <v>0.4815163941</v>
      </c>
      <c r="V262" s="27">
        <f t="shared" si="10"/>
        <v>-0.8936900719</v>
      </c>
      <c r="W262" s="27">
        <f t="shared" si="11"/>
        <v>-0.09807543038</v>
      </c>
      <c r="X262" s="27">
        <f t="shared" si="12"/>
        <v>1.741743</v>
      </c>
      <c r="Y262" s="27">
        <f t="shared" si="13"/>
        <v>-0.6673067721</v>
      </c>
      <c r="Z262" s="27"/>
    </row>
    <row r="263">
      <c r="A263" s="29">
        <v>3769.0</v>
      </c>
      <c r="B263" s="30">
        <v>1088.0</v>
      </c>
      <c r="C263" s="31" t="s">
        <v>0</v>
      </c>
      <c r="D263" s="5">
        <v>7.0</v>
      </c>
      <c r="E263" s="6">
        <v>20.0</v>
      </c>
      <c r="F263" s="7">
        <v>18.0</v>
      </c>
      <c r="G263" s="8">
        <v>53.0</v>
      </c>
      <c r="H263" s="9">
        <v>79.0</v>
      </c>
      <c r="I263" s="10">
        <v>41.0</v>
      </c>
      <c r="J263" s="11">
        <v>13.0</v>
      </c>
      <c r="K263" s="12">
        <v>13.0</v>
      </c>
      <c r="L263" s="59">
        <v>39.0</v>
      </c>
      <c r="M263" s="60">
        <f t="shared" si="1"/>
        <v>53</v>
      </c>
      <c r="N263" s="60">
        <f t="shared" si="2"/>
        <v>13</v>
      </c>
      <c r="O263" s="60">
        <f t="shared" si="3"/>
        <v>41</v>
      </c>
      <c r="P263" s="60">
        <f t="shared" si="4"/>
        <v>38</v>
      </c>
      <c r="Q263" s="61">
        <f t="shared" si="5"/>
        <v>0.6482758621</v>
      </c>
      <c r="R263" s="61">
        <f t="shared" si="6"/>
        <v>0.4551724138</v>
      </c>
      <c r="S263" s="62">
        <f t="shared" si="7"/>
        <v>0.5824175824</v>
      </c>
      <c r="T263" s="27">
        <f t="shared" si="8"/>
        <v>0.58029656</v>
      </c>
      <c r="U263" s="27">
        <f t="shared" si="9"/>
        <v>0.4407153964</v>
      </c>
      <c r="V263" s="27">
        <f t="shared" si="10"/>
        <v>-0.8620842603</v>
      </c>
      <c r="W263" s="27">
        <f t="shared" si="11"/>
        <v>-0.08659048057</v>
      </c>
      <c r="X263" s="27">
        <f t="shared" si="12"/>
        <v>1.620726148</v>
      </c>
      <c r="Y263" s="27">
        <f t="shared" si="13"/>
        <v>-0.5989821495</v>
      </c>
      <c r="Z263" s="27"/>
    </row>
    <row r="264">
      <c r="A264" s="29">
        <v>3771.0</v>
      </c>
      <c r="B264" s="30">
        <v>932.0</v>
      </c>
      <c r="C264" s="31" t="s">
        <v>0</v>
      </c>
      <c r="D264" s="5">
        <v>16.0</v>
      </c>
      <c r="E264" s="6">
        <v>12.0</v>
      </c>
      <c r="F264" s="7">
        <v>14.0</v>
      </c>
      <c r="G264" s="8">
        <v>36.0</v>
      </c>
      <c r="H264" s="9">
        <v>42.0</v>
      </c>
      <c r="I264" s="10">
        <v>14.0</v>
      </c>
      <c r="J264" s="11">
        <v>16.0</v>
      </c>
      <c r="K264" s="12">
        <v>13.0</v>
      </c>
      <c r="L264" s="59">
        <v>26.0</v>
      </c>
      <c r="M264" s="60">
        <f t="shared" si="1"/>
        <v>36</v>
      </c>
      <c r="N264" s="60">
        <f t="shared" si="2"/>
        <v>16</v>
      </c>
      <c r="O264" s="60">
        <f t="shared" si="3"/>
        <v>14</v>
      </c>
      <c r="P264" s="60">
        <f t="shared" si="4"/>
        <v>43</v>
      </c>
      <c r="Q264" s="61">
        <f t="shared" si="5"/>
        <v>0.4587155963</v>
      </c>
      <c r="R264" s="61">
        <f t="shared" si="6"/>
        <v>0.4770642202</v>
      </c>
      <c r="S264" s="62">
        <f t="shared" si="7"/>
        <v>0.4556962025</v>
      </c>
      <c r="T264" s="27">
        <f t="shared" si="8"/>
        <v>0.4534699874</v>
      </c>
      <c r="U264" s="27">
        <f t="shared" si="9"/>
        <v>0.4619118833</v>
      </c>
      <c r="V264" s="27">
        <f t="shared" si="10"/>
        <v>-0.6100049665</v>
      </c>
      <c r="W264" s="27">
        <f t="shared" si="11"/>
        <v>-0.06421769563</v>
      </c>
      <c r="X264" s="27">
        <f t="shared" si="12"/>
        <v>0.8114783713</v>
      </c>
      <c r="Y264" s="27">
        <f t="shared" si="13"/>
        <v>-0.2122095112</v>
      </c>
      <c r="Z264" s="27"/>
    </row>
    <row r="265">
      <c r="A265" s="29">
        <v>3773.0</v>
      </c>
      <c r="B265" s="30">
        <v>1223.0</v>
      </c>
      <c r="C265" s="31" t="s">
        <v>0</v>
      </c>
      <c r="D265" s="5">
        <v>8.0</v>
      </c>
      <c r="E265" s="6">
        <v>25.0</v>
      </c>
      <c r="F265" s="7">
        <v>11.0</v>
      </c>
      <c r="G265" s="8">
        <v>41.0</v>
      </c>
      <c r="H265" s="9">
        <v>81.0</v>
      </c>
      <c r="I265" s="10">
        <v>24.0</v>
      </c>
      <c r="J265" s="11">
        <v>9.0</v>
      </c>
      <c r="K265" s="12">
        <v>9.0</v>
      </c>
      <c r="L265" s="59">
        <v>35.0</v>
      </c>
      <c r="M265" s="60">
        <f t="shared" si="1"/>
        <v>41</v>
      </c>
      <c r="N265" s="60">
        <f t="shared" si="2"/>
        <v>9</v>
      </c>
      <c r="O265" s="60">
        <f t="shared" si="3"/>
        <v>24</v>
      </c>
      <c r="P265" s="60">
        <f t="shared" si="4"/>
        <v>28</v>
      </c>
      <c r="Q265" s="61">
        <f t="shared" si="5"/>
        <v>0.637254902</v>
      </c>
      <c r="R265" s="61">
        <f t="shared" si="6"/>
        <v>0.4901960784</v>
      </c>
      <c r="S265" s="62">
        <f t="shared" si="7"/>
        <v>0.5942028986</v>
      </c>
      <c r="T265" s="27">
        <f t="shared" si="8"/>
        <v>0.5991809782</v>
      </c>
      <c r="U265" s="27">
        <f t="shared" si="9"/>
        <v>0.4746266524</v>
      </c>
      <c r="V265" s="27">
        <f t="shared" si="10"/>
        <v>-0.8474284682</v>
      </c>
      <c r="W265" s="27">
        <f t="shared" si="11"/>
        <v>-0.0916679212</v>
      </c>
      <c r="X265" s="27">
        <f t="shared" si="12"/>
        <v>1.566088519</v>
      </c>
      <c r="Y265" s="27">
        <f t="shared" si="13"/>
        <v>-0.5689497102</v>
      </c>
      <c r="Z265" s="27"/>
    </row>
    <row r="266">
      <c r="A266" s="29">
        <v>3780.0</v>
      </c>
      <c r="B266" s="30">
        <v>1589.0</v>
      </c>
      <c r="C266" s="31" t="s">
        <v>0</v>
      </c>
      <c r="D266" s="5">
        <v>9.0</v>
      </c>
      <c r="E266" s="6">
        <v>29.0</v>
      </c>
      <c r="F266" s="7">
        <v>29.0</v>
      </c>
      <c r="G266" s="8">
        <v>90.0</v>
      </c>
      <c r="H266" s="9">
        <v>101.0</v>
      </c>
      <c r="I266" s="10">
        <v>64.0</v>
      </c>
      <c r="J266" s="11">
        <v>33.0</v>
      </c>
      <c r="K266" s="12">
        <v>17.0</v>
      </c>
      <c r="L266" s="59">
        <v>44.0</v>
      </c>
      <c r="M266" s="60">
        <f t="shared" si="1"/>
        <v>90</v>
      </c>
      <c r="N266" s="60">
        <f t="shared" si="2"/>
        <v>33</v>
      </c>
      <c r="O266" s="60">
        <f t="shared" si="3"/>
        <v>64</v>
      </c>
      <c r="P266" s="60">
        <f t="shared" si="4"/>
        <v>55</v>
      </c>
      <c r="Q266" s="61">
        <f t="shared" si="5"/>
        <v>0.6363636364</v>
      </c>
      <c r="R266" s="61">
        <f t="shared" si="6"/>
        <v>0.5082644628</v>
      </c>
      <c r="S266" s="62">
        <f t="shared" si="7"/>
        <v>0.6206896552</v>
      </c>
      <c r="T266" s="27">
        <f t="shared" si="8"/>
        <v>0.6126210549</v>
      </c>
      <c r="U266" s="27">
        <f t="shared" si="9"/>
        <v>0.4921211554</v>
      </c>
      <c r="V266" s="27">
        <f t="shared" si="10"/>
        <v>-0.8462432535</v>
      </c>
      <c r="W266" s="27">
        <f t="shared" si="11"/>
        <v>-0.0949138228</v>
      </c>
      <c r="X266" s="27">
        <f t="shared" si="12"/>
        <v>1.561710916</v>
      </c>
      <c r="Y266" s="27">
        <f t="shared" si="13"/>
        <v>-0.5665658458</v>
      </c>
      <c r="Z266" s="27"/>
    </row>
    <row r="267">
      <c r="A267" s="29">
        <v>3781.0</v>
      </c>
      <c r="B267" s="30">
        <v>2416.0</v>
      </c>
      <c r="C267" s="31" t="s">
        <v>0</v>
      </c>
      <c r="D267" s="5">
        <v>24.0</v>
      </c>
      <c r="E267" s="6">
        <v>51.0</v>
      </c>
      <c r="F267" s="7">
        <v>19.0</v>
      </c>
      <c r="G267" s="8">
        <v>45.0</v>
      </c>
      <c r="H267" s="9">
        <v>113.0</v>
      </c>
      <c r="I267" s="10">
        <v>53.0</v>
      </c>
      <c r="J267" s="11">
        <v>22.0</v>
      </c>
      <c r="K267" s="12">
        <v>22.0</v>
      </c>
      <c r="L267" s="59">
        <v>78.0</v>
      </c>
      <c r="M267" s="60">
        <f t="shared" si="1"/>
        <v>45</v>
      </c>
      <c r="N267" s="60">
        <f t="shared" si="2"/>
        <v>22</v>
      </c>
      <c r="O267" s="60">
        <f t="shared" si="3"/>
        <v>53</v>
      </c>
      <c r="P267" s="60">
        <f t="shared" si="4"/>
        <v>65</v>
      </c>
      <c r="Q267" s="61">
        <f t="shared" si="5"/>
        <v>0.5297297297</v>
      </c>
      <c r="R267" s="61">
        <f t="shared" si="6"/>
        <v>0.3621621622</v>
      </c>
      <c r="S267" s="62">
        <f t="shared" si="7"/>
        <v>0.4090909091</v>
      </c>
      <c r="T267" s="27">
        <f t="shared" si="8"/>
        <v>0.4117993281</v>
      </c>
      <c r="U267" s="27">
        <f t="shared" si="9"/>
        <v>0.3506593019</v>
      </c>
      <c r="V267" s="27">
        <f t="shared" si="10"/>
        <v>-0.70444033</v>
      </c>
      <c r="W267" s="27">
        <f t="shared" si="11"/>
        <v>-0.05629784706</v>
      </c>
      <c r="X267" s="27">
        <f t="shared" si="12"/>
        <v>1.082177825</v>
      </c>
      <c r="Y267" s="27">
        <f t="shared" si="13"/>
        <v>-0.3268115282</v>
      </c>
      <c r="Z267" s="27"/>
    </row>
    <row r="268">
      <c r="A268" s="29">
        <v>3787.0</v>
      </c>
      <c r="B268" s="30">
        <v>1493.0</v>
      </c>
      <c r="C268" s="31" t="s">
        <v>0</v>
      </c>
      <c r="D268" s="5">
        <v>21.0</v>
      </c>
      <c r="E268" s="6">
        <v>28.0</v>
      </c>
      <c r="F268" s="7">
        <v>15.0</v>
      </c>
      <c r="G268" s="8">
        <v>68.0</v>
      </c>
      <c r="H268" s="9">
        <v>118.0</v>
      </c>
      <c r="I268" s="10">
        <v>52.0</v>
      </c>
      <c r="J268" s="11">
        <v>17.0</v>
      </c>
      <c r="K268" s="12">
        <v>13.0</v>
      </c>
      <c r="L268" s="59">
        <v>50.0</v>
      </c>
      <c r="M268" s="60">
        <f t="shared" si="1"/>
        <v>68</v>
      </c>
      <c r="N268" s="60">
        <f t="shared" si="2"/>
        <v>17</v>
      </c>
      <c r="O268" s="60">
        <f t="shared" si="3"/>
        <v>52</v>
      </c>
      <c r="P268" s="60">
        <f t="shared" si="4"/>
        <v>49</v>
      </c>
      <c r="Q268" s="61">
        <f t="shared" si="5"/>
        <v>0.6451612903</v>
      </c>
      <c r="R268" s="61">
        <f t="shared" si="6"/>
        <v>0.4569892473</v>
      </c>
      <c r="S268" s="62">
        <f t="shared" si="7"/>
        <v>0.5811965812</v>
      </c>
      <c r="T268" s="27">
        <f t="shared" si="8"/>
        <v>0.5793255517</v>
      </c>
      <c r="U268" s="27">
        <f t="shared" si="9"/>
        <v>0.4424745243</v>
      </c>
      <c r="V268" s="27">
        <f t="shared" si="10"/>
        <v>-0.857942469</v>
      </c>
      <c r="W268" s="27">
        <f t="shared" si="11"/>
        <v>-0.08651843372</v>
      </c>
      <c r="X268" s="27">
        <f t="shared" si="12"/>
        <v>1.605190348</v>
      </c>
      <c r="Y268" s="27">
        <f t="shared" si="13"/>
        <v>-0.5903903243</v>
      </c>
      <c r="Z268" s="27"/>
    </row>
    <row r="269">
      <c r="A269" s="29">
        <v>3793.0</v>
      </c>
      <c r="B269" s="30">
        <v>2128.0</v>
      </c>
      <c r="C269" s="31" t="s">
        <v>0</v>
      </c>
      <c r="D269" s="5">
        <v>15.0</v>
      </c>
      <c r="E269" s="6">
        <v>44.0</v>
      </c>
      <c r="F269" s="7">
        <v>20.0</v>
      </c>
      <c r="G269" s="8">
        <v>30.0</v>
      </c>
      <c r="H269" s="9">
        <v>185.0</v>
      </c>
      <c r="I269" s="10">
        <v>78.0</v>
      </c>
      <c r="J269" s="11">
        <v>19.0</v>
      </c>
      <c r="K269" s="12">
        <v>25.0</v>
      </c>
      <c r="L269" s="59">
        <v>91.0</v>
      </c>
      <c r="M269" s="60">
        <f t="shared" si="1"/>
        <v>30</v>
      </c>
      <c r="N269" s="60">
        <f t="shared" si="2"/>
        <v>19</v>
      </c>
      <c r="O269" s="60">
        <f t="shared" si="3"/>
        <v>78</v>
      </c>
      <c r="P269" s="60">
        <f t="shared" si="4"/>
        <v>60</v>
      </c>
      <c r="Q269" s="61">
        <f t="shared" si="5"/>
        <v>0.577540107</v>
      </c>
      <c r="R269" s="61">
        <f t="shared" si="6"/>
        <v>0.2620320856</v>
      </c>
      <c r="S269" s="62">
        <f t="shared" si="7"/>
        <v>0.3333333333</v>
      </c>
      <c r="T269" s="27">
        <f t="shared" si="8"/>
        <v>0.3706020969</v>
      </c>
      <c r="U269" s="27">
        <f t="shared" si="9"/>
        <v>0.2537095196</v>
      </c>
      <c r="V269" s="27">
        <f t="shared" si="10"/>
        <v>-0.7680190873</v>
      </c>
      <c r="W269" s="27">
        <f t="shared" si="11"/>
        <v>-0.04440899937</v>
      </c>
      <c r="X269" s="27">
        <f t="shared" si="12"/>
        <v>1.286335437</v>
      </c>
      <c r="Y269" s="27">
        <f t="shared" si="13"/>
        <v>-0.4235266789</v>
      </c>
      <c r="Z269" s="27"/>
    </row>
    <row r="270">
      <c r="A270" s="29">
        <v>3800.0</v>
      </c>
      <c r="B270" s="30">
        <v>2895.0</v>
      </c>
      <c r="C270" s="31" t="s">
        <v>0</v>
      </c>
      <c r="D270" s="5">
        <v>52.0</v>
      </c>
      <c r="E270" s="6">
        <v>47.0</v>
      </c>
      <c r="F270" s="7">
        <v>50.0</v>
      </c>
      <c r="G270" s="8">
        <v>129.0</v>
      </c>
      <c r="H270" s="9">
        <v>219.0</v>
      </c>
      <c r="I270" s="10">
        <v>87.0</v>
      </c>
      <c r="J270" s="11">
        <v>55.0</v>
      </c>
      <c r="K270" s="12">
        <v>36.0</v>
      </c>
      <c r="L270" s="59">
        <v>96.0</v>
      </c>
      <c r="M270" s="60">
        <f t="shared" si="1"/>
        <v>129</v>
      </c>
      <c r="N270" s="60">
        <f t="shared" si="2"/>
        <v>55</v>
      </c>
      <c r="O270" s="60">
        <f t="shared" si="3"/>
        <v>87</v>
      </c>
      <c r="P270" s="60">
        <f t="shared" si="4"/>
        <v>138</v>
      </c>
      <c r="Q270" s="61">
        <f t="shared" si="5"/>
        <v>0.5281173594</v>
      </c>
      <c r="R270" s="61">
        <f t="shared" si="6"/>
        <v>0.4498777506</v>
      </c>
      <c r="S270" s="62">
        <f t="shared" si="7"/>
        <v>0.4831460674</v>
      </c>
      <c r="T270" s="27">
        <f t="shared" si="8"/>
        <v>0.4818479887</v>
      </c>
      <c r="U270" s="27">
        <f t="shared" si="9"/>
        <v>0.4355889003</v>
      </c>
      <c r="V270" s="27">
        <f t="shared" si="10"/>
        <v>-0.7022961825</v>
      </c>
      <c r="W270" s="27">
        <f t="shared" si="11"/>
        <v>-0.06972031224</v>
      </c>
      <c r="X270" s="27">
        <f t="shared" si="12"/>
        <v>1.075600071</v>
      </c>
      <c r="Y270" s="27">
        <f t="shared" si="13"/>
        <v>-0.3238363943</v>
      </c>
      <c r="Z270" s="27"/>
    </row>
    <row r="271">
      <c r="A271" s="29">
        <v>3863.0</v>
      </c>
      <c r="B271" s="30">
        <v>2726.0</v>
      </c>
      <c r="C271" s="31" t="s">
        <v>0</v>
      </c>
      <c r="D271" s="5">
        <v>24.0</v>
      </c>
      <c r="E271" s="6">
        <v>58.0</v>
      </c>
      <c r="F271" s="7">
        <v>42.0</v>
      </c>
      <c r="G271" s="8">
        <v>73.0</v>
      </c>
      <c r="H271" s="9">
        <v>122.0</v>
      </c>
      <c r="I271" s="10">
        <v>87.0</v>
      </c>
      <c r="J271" s="11">
        <v>31.0</v>
      </c>
      <c r="K271" s="12">
        <v>25.0</v>
      </c>
      <c r="L271" s="59">
        <v>59.0</v>
      </c>
      <c r="M271" s="60">
        <f t="shared" si="1"/>
        <v>73</v>
      </c>
      <c r="N271" s="60">
        <f t="shared" si="2"/>
        <v>31</v>
      </c>
      <c r="O271" s="60">
        <f t="shared" si="3"/>
        <v>87</v>
      </c>
      <c r="P271" s="60">
        <f t="shared" si="4"/>
        <v>91</v>
      </c>
      <c r="Q271" s="61">
        <f t="shared" si="5"/>
        <v>0.5673758865</v>
      </c>
      <c r="R271" s="61">
        <f t="shared" si="6"/>
        <v>0.3687943262</v>
      </c>
      <c r="S271" s="62">
        <f t="shared" si="7"/>
        <v>0.4451219512</v>
      </c>
      <c r="T271" s="27">
        <f t="shared" si="8"/>
        <v>0.4475873858</v>
      </c>
      <c r="U271" s="27">
        <f t="shared" si="9"/>
        <v>0.3570808176</v>
      </c>
      <c r="V271" s="27">
        <f t="shared" si="10"/>
        <v>-0.7545025969</v>
      </c>
      <c r="W271" s="27">
        <f t="shared" si="11"/>
        <v>-0.06140298309</v>
      </c>
      <c r="X271" s="27">
        <f t="shared" si="12"/>
        <v>1.241457009</v>
      </c>
      <c r="Y271" s="27">
        <f t="shared" si="13"/>
        <v>-0.4015567669</v>
      </c>
      <c r="Z271" s="27"/>
    </row>
    <row r="272">
      <c r="A272" s="29">
        <v>4000.0</v>
      </c>
      <c r="B272" s="30">
        <v>1091.0</v>
      </c>
      <c r="C272" s="31" t="s">
        <v>0</v>
      </c>
      <c r="D272" s="5">
        <v>6.0</v>
      </c>
      <c r="E272" s="6">
        <v>4.0</v>
      </c>
      <c r="F272" s="7">
        <v>12.0</v>
      </c>
      <c r="G272" s="8">
        <v>20.0</v>
      </c>
      <c r="H272" s="9">
        <v>41.0</v>
      </c>
      <c r="I272" s="10">
        <v>12.0</v>
      </c>
      <c r="J272" s="11">
        <v>9.0</v>
      </c>
      <c r="K272" s="12">
        <v>7.0</v>
      </c>
      <c r="L272" s="59">
        <v>14.0</v>
      </c>
      <c r="M272" s="60">
        <f t="shared" si="1"/>
        <v>20</v>
      </c>
      <c r="N272" s="60">
        <f t="shared" si="2"/>
        <v>9</v>
      </c>
      <c r="O272" s="60">
        <f t="shared" si="3"/>
        <v>12</v>
      </c>
      <c r="P272" s="60">
        <f t="shared" si="4"/>
        <v>25</v>
      </c>
      <c r="Q272" s="61">
        <f t="shared" si="5"/>
        <v>0.4848484848</v>
      </c>
      <c r="R272" s="61">
        <f t="shared" si="6"/>
        <v>0.4393939394</v>
      </c>
      <c r="S272" s="62">
        <f t="shared" si="7"/>
        <v>0.4444444444</v>
      </c>
      <c r="T272" s="27">
        <f t="shared" si="8"/>
        <v>0.4406646657</v>
      </c>
      <c r="U272" s="27">
        <f t="shared" si="9"/>
        <v>0.425438072</v>
      </c>
      <c r="V272" s="27">
        <f t="shared" si="10"/>
        <v>-0.6447567646</v>
      </c>
      <c r="W272" s="27">
        <f t="shared" si="11"/>
        <v>-0.06251647329</v>
      </c>
      <c r="X272" s="27">
        <f t="shared" si="12"/>
        <v>0.9065714159</v>
      </c>
      <c r="Y272" s="27">
        <f t="shared" si="13"/>
        <v>-0.2505834904</v>
      </c>
      <c r="Z272" s="27"/>
    </row>
    <row r="273">
      <c r="A273" s="29">
        <v>4007.0</v>
      </c>
      <c r="B273" s="30">
        <v>1235.0</v>
      </c>
      <c r="C273" s="31" t="s">
        <v>0</v>
      </c>
      <c r="D273" s="5">
        <v>4.0</v>
      </c>
      <c r="E273" s="6">
        <v>26.0</v>
      </c>
      <c r="F273" s="7">
        <v>9.0</v>
      </c>
      <c r="G273" s="8">
        <v>29.0</v>
      </c>
      <c r="H273" s="9">
        <v>48.0</v>
      </c>
      <c r="I273" s="10">
        <v>21.0</v>
      </c>
      <c r="J273" s="11">
        <v>10.0</v>
      </c>
      <c r="K273" s="12">
        <v>6.0</v>
      </c>
      <c r="L273" s="59">
        <v>20.0</v>
      </c>
      <c r="M273" s="60">
        <f t="shared" si="1"/>
        <v>29</v>
      </c>
      <c r="N273" s="60">
        <f t="shared" si="2"/>
        <v>10</v>
      </c>
      <c r="O273" s="60">
        <f t="shared" si="3"/>
        <v>21</v>
      </c>
      <c r="P273" s="60">
        <f t="shared" si="4"/>
        <v>19</v>
      </c>
      <c r="Q273" s="61">
        <f t="shared" si="5"/>
        <v>0.6329113924</v>
      </c>
      <c r="R273" s="61">
        <f t="shared" si="6"/>
        <v>0.4936708861</v>
      </c>
      <c r="S273" s="62">
        <f t="shared" si="7"/>
        <v>0.6041666667</v>
      </c>
      <c r="T273" s="27">
        <f t="shared" si="8"/>
        <v>0.5985795533</v>
      </c>
      <c r="U273" s="27">
        <f t="shared" si="9"/>
        <v>0.4779910944</v>
      </c>
      <c r="V273" s="27">
        <f t="shared" si="10"/>
        <v>-0.8416524222</v>
      </c>
      <c r="W273" s="27">
        <f t="shared" si="11"/>
        <v>-0.09168848443</v>
      </c>
      <c r="X273" s="27">
        <f t="shared" si="12"/>
        <v>1.544812455</v>
      </c>
      <c r="Y273" s="27">
        <f t="shared" si="13"/>
        <v>-0.5573949954</v>
      </c>
      <c r="Z273" s="27"/>
    </row>
    <row r="274">
      <c r="A274" s="29">
        <v>4009.0</v>
      </c>
      <c r="B274" s="30">
        <v>1116.0</v>
      </c>
      <c r="C274" s="31" t="s">
        <v>0</v>
      </c>
      <c r="D274" s="5">
        <v>2.0</v>
      </c>
      <c r="E274" s="6">
        <v>12.0</v>
      </c>
      <c r="F274" s="7">
        <v>11.0</v>
      </c>
      <c r="G274" s="8">
        <v>25.0</v>
      </c>
      <c r="H274" s="9">
        <v>26.0</v>
      </c>
      <c r="I274" s="10">
        <v>17.0</v>
      </c>
      <c r="J274" s="11">
        <v>9.0</v>
      </c>
      <c r="K274" s="12">
        <v>5.0</v>
      </c>
      <c r="L274" s="59">
        <v>20.0</v>
      </c>
      <c r="M274" s="60">
        <f t="shared" si="1"/>
        <v>25</v>
      </c>
      <c r="N274" s="60">
        <f t="shared" si="2"/>
        <v>9</v>
      </c>
      <c r="O274" s="60">
        <f t="shared" si="3"/>
        <v>17</v>
      </c>
      <c r="P274" s="60">
        <f t="shared" si="4"/>
        <v>18</v>
      </c>
      <c r="Q274" s="61">
        <f t="shared" si="5"/>
        <v>0.6086956522</v>
      </c>
      <c r="R274" s="61">
        <f t="shared" si="6"/>
        <v>0.4927536232</v>
      </c>
      <c r="S274" s="62">
        <f t="shared" si="7"/>
        <v>0.5813953488</v>
      </c>
      <c r="T274" s="27">
        <f t="shared" si="8"/>
        <v>0.5791779777</v>
      </c>
      <c r="U274" s="27">
        <f t="shared" si="9"/>
        <v>0.4771029653</v>
      </c>
      <c r="V274" s="27">
        <f t="shared" si="10"/>
        <v>-0.8094500686</v>
      </c>
      <c r="W274" s="27">
        <f t="shared" si="11"/>
        <v>-0.0880165601</v>
      </c>
      <c r="X274" s="27">
        <f t="shared" si="12"/>
        <v>1.428862161</v>
      </c>
      <c r="Y274" s="27">
        <f t="shared" si="13"/>
        <v>-0.4958324259</v>
      </c>
      <c r="Z274" s="27"/>
    </row>
    <row r="275">
      <c r="A275" s="29">
        <v>4010.0</v>
      </c>
      <c r="B275" s="30">
        <v>2785.0</v>
      </c>
      <c r="C275" s="31" t="s">
        <v>0</v>
      </c>
      <c r="D275" s="5">
        <v>38.0</v>
      </c>
      <c r="E275" s="6">
        <v>60.0</v>
      </c>
      <c r="F275" s="7">
        <v>43.0</v>
      </c>
      <c r="G275" s="8">
        <v>124.0</v>
      </c>
      <c r="H275" s="9">
        <v>195.0</v>
      </c>
      <c r="I275" s="10">
        <v>84.0</v>
      </c>
      <c r="J275" s="11">
        <v>47.0</v>
      </c>
      <c r="K275" s="12">
        <v>50.0</v>
      </c>
      <c r="L275" s="59">
        <v>97.0</v>
      </c>
      <c r="M275" s="60">
        <f t="shared" si="1"/>
        <v>124</v>
      </c>
      <c r="N275" s="60">
        <f t="shared" si="2"/>
        <v>47</v>
      </c>
      <c r="O275" s="60">
        <f t="shared" si="3"/>
        <v>84</v>
      </c>
      <c r="P275" s="60">
        <f t="shared" si="4"/>
        <v>131</v>
      </c>
      <c r="Q275" s="61">
        <f t="shared" si="5"/>
        <v>0.5388601036</v>
      </c>
      <c r="R275" s="61">
        <f t="shared" si="6"/>
        <v>0.4430051813</v>
      </c>
      <c r="S275" s="62">
        <f t="shared" si="7"/>
        <v>0.4862745098</v>
      </c>
      <c r="T275" s="27">
        <f t="shared" si="8"/>
        <v>0.484613543</v>
      </c>
      <c r="U275" s="27">
        <f t="shared" si="9"/>
        <v>0.428934615</v>
      </c>
      <c r="V275" s="27">
        <f t="shared" si="10"/>
        <v>-0.716582</v>
      </c>
      <c r="W275" s="27">
        <f t="shared" si="11"/>
        <v>-0.07005178423</v>
      </c>
      <c r="X275" s="27">
        <f t="shared" si="12"/>
        <v>1.119803954</v>
      </c>
      <c r="Y275" s="27">
        <f t="shared" si="13"/>
        <v>-0.3440031479</v>
      </c>
      <c r="Z275" s="27"/>
    </row>
    <row r="276">
      <c r="A276" s="29">
        <v>4011.0</v>
      </c>
      <c r="B276" s="30">
        <v>1015.0</v>
      </c>
      <c r="C276" s="31" t="s">
        <v>0</v>
      </c>
      <c r="D276" s="5">
        <v>7.0</v>
      </c>
      <c r="E276" s="6">
        <v>17.0</v>
      </c>
      <c r="F276" s="7">
        <v>7.0</v>
      </c>
      <c r="G276" s="8">
        <v>18.0</v>
      </c>
      <c r="H276" s="9">
        <v>62.0</v>
      </c>
      <c r="I276" s="10">
        <v>22.0</v>
      </c>
      <c r="J276" s="11">
        <v>19.0</v>
      </c>
      <c r="K276" s="12">
        <v>11.0</v>
      </c>
      <c r="L276" s="59">
        <v>28.0</v>
      </c>
      <c r="M276" s="60">
        <f t="shared" si="1"/>
        <v>18</v>
      </c>
      <c r="N276" s="60">
        <f t="shared" si="2"/>
        <v>19</v>
      </c>
      <c r="O276" s="60">
        <f t="shared" si="3"/>
        <v>22</v>
      </c>
      <c r="P276" s="60">
        <f t="shared" si="4"/>
        <v>25</v>
      </c>
      <c r="Q276" s="61">
        <f t="shared" si="5"/>
        <v>0.4761904762</v>
      </c>
      <c r="R276" s="61">
        <f t="shared" si="6"/>
        <v>0.4404761905</v>
      </c>
      <c r="S276" s="62">
        <f t="shared" si="7"/>
        <v>0.4186046512</v>
      </c>
      <c r="T276" s="27">
        <f t="shared" si="8"/>
        <v>0.4352885509</v>
      </c>
      <c r="U276" s="27">
        <f t="shared" si="9"/>
        <v>0.426485949</v>
      </c>
      <c r="V276" s="27">
        <f t="shared" si="10"/>
        <v>-0.633243251</v>
      </c>
      <c r="W276" s="27">
        <f t="shared" si="11"/>
        <v>-0.06155133949</v>
      </c>
      <c r="X276" s="27">
        <f t="shared" si="12"/>
        <v>0.8744829506</v>
      </c>
      <c r="Y276" s="27">
        <f t="shared" si="13"/>
        <v>-0.2373976643</v>
      </c>
      <c r="Z276" s="27"/>
    </row>
    <row r="277">
      <c r="A277" s="29">
        <v>4012.0</v>
      </c>
      <c r="B277" s="30">
        <v>2201.0</v>
      </c>
      <c r="C277" s="31" t="s">
        <v>0</v>
      </c>
      <c r="D277" s="5">
        <v>38.0</v>
      </c>
      <c r="E277" s="6">
        <v>39.0</v>
      </c>
      <c r="F277" s="7">
        <v>22.0</v>
      </c>
      <c r="G277" s="8">
        <v>97.0</v>
      </c>
      <c r="H277" s="9">
        <v>156.0</v>
      </c>
      <c r="I277" s="10">
        <v>54.0</v>
      </c>
      <c r="J277" s="11">
        <v>37.0</v>
      </c>
      <c r="K277" s="12">
        <v>24.0</v>
      </c>
      <c r="L277" s="59">
        <v>97.0</v>
      </c>
      <c r="M277" s="60">
        <f t="shared" si="1"/>
        <v>97</v>
      </c>
      <c r="N277" s="60">
        <f t="shared" si="2"/>
        <v>37</v>
      </c>
      <c r="O277" s="60">
        <f t="shared" si="3"/>
        <v>54</v>
      </c>
      <c r="P277" s="60">
        <f t="shared" si="4"/>
        <v>84</v>
      </c>
      <c r="Q277" s="61">
        <f t="shared" si="5"/>
        <v>0.5551470588</v>
      </c>
      <c r="R277" s="61">
        <f t="shared" si="6"/>
        <v>0.4926470588</v>
      </c>
      <c r="S277" s="62">
        <f t="shared" si="7"/>
        <v>0.5359116022</v>
      </c>
      <c r="T277" s="27">
        <f t="shared" si="8"/>
        <v>0.537385946</v>
      </c>
      <c r="U277" s="27">
        <f t="shared" si="9"/>
        <v>0.4769997856</v>
      </c>
      <c r="V277" s="27">
        <f t="shared" si="10"/>
        <v>-0.7382405694</v>
      </c>
      <c r="W277" s="27">
        <f t="shared" si="11"/>
        <v>-0.08025614643</v>
      </c>
      <c r="X277" s="27">
        <f t="shared" si="12"/>
        <v>1.188518709</v>
      </c>
      <c r="Y277" s="27">
        <f t="shared" si="13"/>
        <v>-0.376147739</v>
      </c>
      <c r="Z277" s="27"/>
    </row>
    <row r="278">
      <c r="A278" s="29">
        <v>4013.0</v>
      </c>
      <c r="B278" s="30">
        <v>3213.0</v>
      </c>
      <c r="C278" s="31" t="s">
        <v>0</v>
      </c>
      <c r="D278" s="5">
        <v>30.0</v>
      </c>
      <c r="E278" s="6">
        <v>40.0</v>
      </c>
      <c r="F278" s="7">
        <v>27.0</v>
      </c>
      <c r="G278" s="8">
        <v>98.0</v>
      </c>
      <c r="H278" s="9">
        <v>113.0</v>
      </c>
      <c r="I278" s="10">
        <v>50.0</v>
      </c>
      <c r="J278" s="11">
        <v>48.0</v>
      </c>
      <c r="K278" s="12">
        <v>20.0</v>
      </c>
      <c r="L278" s="59">
        <v>85.0</v>
      </c>
      <c r="M278" s="60">
        <f t="shared" si="1"/>
        <v>98</v>
      </c>
      <c r="N278" s="60">
        <f t="shared" si="2"/>
        <v>48</v>
      </c>
      <c r="O278" s="60">
        <f t="shared" si="3"/>
        <v>50</v>
      </c>
      <c r="P278" s="60">
        <f t="shared" si="4"/>
        <v>77</v>
      </c>
      <c r="Q278" s="61">
        <f t="shared" si="5"/>
        <v>0.5421245421</v>
      </c>
      <c r="R278" s="61">
        <f t="shared" si="6"/>
        <v>0.5347985348</v>
      </c>
      <c r="S278" s="62">
        <f t="shared" si="7"/>
        <v>0.56</v>
      </c>
      <c r="T278" s="27">
        <f t="shared" si="8"/>
        <v>0.5614416714</v>
      </c>
      <c r="U278" s="27">
        <f t="shared" si="9"/>
        <v>0.517812462</v>
      </c>
      <c r="V278" s="27">
        <f t="shared" si="10"/>
        <v>-0.7209230857</v>
      </c>
      <c r="W278" s="27">
        <f t="shared" si="11"/>
        <v>-0.08507924796</v>
      </c>
      <c r="X278" s="27">
        <f t="shared" si="12"/>
        <v>1.133412695</v>
      </c>
      <c r="Y278" s="27">
        <f t="shared" si="13"/>
        <v>-0.3502930582</v>
      </c>
      <c r="Z278" s="27"/>
    </row>
    <row r="279">
      <c r="A279" s="29">
        <v>4017.0</v>
      </c>
      <c r="B279" s="30">
        <v>2502.0</v>
      </c>
      <c r="C279" s="31" t="s">
        <v>0</v>
      </c>
      <c r="D279" s="5">
        <v>15.0</v>
      </c>
      <c r="E279" s="6">
        <v>28.0</v>
      </c>
      <c r="F279" s="7">
        <v>13.0</v>
      </c>
      <c r="G279" s="8">
        <v>67.0</v>
      </c>
      <c r="H279" s="9">
        <v>164.0</v>
      </c>
      <c r="I279" s="10">
        <v>41.0</v>
      </c>
      <c r="J279" s="11">
        <v>28.0</v>
      </c>
      <c r="K279" s="12">
        <v>24.0</v>
      </c>
      <c r="L279" s="59">
        <v>62.0</v>
      </c>
      <c r="M279" s="60">
        <f t="shared" si="1"/>
        <v>67</v>
      </c>
      <c r="N279" s="60">
        <f t="shared" si="2"/>
        <v>28</v>
      </c>
      <c r="O279" s="60">
        <f t="shared" si="3"/>
        <v>41</v>
      </c>
      <c r="P279" s="60">
        <f t="shared" si="4"/>
        <v>52</v>
      </c>
      <c r="Q279" s="61">
        <f t="shared" si="5"/>
        <v>0.5744680851</v>
      </c>
      <c r="R279" s="61">
        <f t="shared" si="6"/>
        <v>0.5053191489</v>
      </c>
      <c r="S279" s="62">
        <f t="shared" si="7"/>
        <v>0.5630252101</v>
      </c>
      <c r="T279" s="27">
        <f t="shared" si="8"/>
        <v>0.5625450997</v>
      </c>
      <c r="U279" s="27">
        <f t="shared" si="9"/>
        <v>0.4892693895</v>
      </c>
      <c r="V279" s="27">
        <f t="shared" si="10"/>
        <v>-0.7639338793</v>
      </c>
      <c r="W279" s="27">
        <f t="shared" si="11"/>
        <v>-0.08518556879</v>
      </c>
      <c r="X279" s="27">
        <f t="shared" si="12"/>
        <v>1.272687412</v>
      </c>
      <c r="Y279" s="27">
        <f t="shared" si="13"/>
        <v>-0.4168041597</v>
      </c>
      <c r="Z279" s="27"/>
    </row>
    <row r="280">
      <c r="A280" s="29">
        <v>4018.0</v>
      </c>
      <c r="B280" s="30">
        <v>615.0</v>
      </c>
      <c r="C280" s="31" t="s">
        <v>0</v>
      </c>
      <c r="D280" s="5">
        <v>7.0</v>
      </c>
      <c r="E280" s="6">
        <v>22.0</v>
      </c>
      <c r="F280" s="7">
        <v>18.0</v>
      </c>
      <c r="G280" s="8">
        <v>17.0</v>
      </c>
      <c r="H280" s="9">
        <v>27.0</v>
      </c>
      <c r="I280" s="10">
        <v>23.0</v>
      </c>
      <c r="J280" s="11">
        <v>2.0</v>
      </c>
      <c r="K280" s="12">
        <v>5.0</v>
      </c>
      <c r="L280" s="59">
        <v>20.0</v>
      </c>
      <c r="M280" s="60">
        <f t="shared" si="1"/>
        <v>17</v>
      </c>
      <c r="N280" s="60">
        <f t="shared" si="2"/>
        <v>2</v>
      </c>
      <c r="O280" s="60">
        <f t="shared" si="3"/>
        <v>23</v>
      </c>
      <c r="P280" s="60">
        <f t="shared" si="4"/>
        <v>30</v>
      </c>
      <c r="Q280" s="61">
        <f t="shared" si="5"/>
        <v>0.5555555556</v>
      </c>
      <c r="R280" s="61">
        <f t="shared" si="6"/>
        <v>0.2638888889</v>
      </c>
      <c r="S280" s="62">
        <f t="shared" si="7"/>
        <v>0.3617021277</v>
      </c>
      <c r="T280" s="27">
        <f t="shared" si="8"/>
        <v>0.3535039792</v>
      </c>
      <c r="U280" s="27">
        <f t="shared" si="9"/>
        <v>0.2555073479</v>
      </c>
      <c r="V280" s="27">
        <f t="shared" si="10"/>
        <v>-0.7387837928</v>
      </c>
      <c r="W280" s="27">
        <f t="shared" si="11"/>
        <v>-0.04302124404</v>
      </c>
      <c r="X280" s="27">
        <f t="shared" si="12"/>
        <v>1.19026846</v>
      </c>
      <c r="Y280" s="27">
        <f t="shared" si="13"/>
        <v>-0.3769786984</v>
      </c>
      <c r="Z280" s="27"/>
    </row>
    <row r="281">
      <c r="A281" s="29">
        <v>4019.0</v>
      </c>
      <c r="B281" s="30">
        <v>2418.0</v>
      </c>
      <c r="C281" s="31" t="s">
        <v>0</v>
      </c>
      <c r="D281" s="5">
        <v>5.0</v>
      </c>
      <c r="E281" s="6">
        <v>23.0</v>
      </c>
      <c r="F281" s="7">
        <v>9.0</v>
      </c>
      <c r="G281" s="8">
        <v>21.0</v>
      </c>
      <c r="H281" s="9">
        <v>78.0</v>
      </c>
      <c r="I281" s="10">
        <v>14.0</v>
      </c>
      <c r="J281" s="11">
        <v>16.0</v>
      </c>
      <c r="K281" s="12">
        <v>13.0</v>
      </c>
      <c r="L281" s="59">
        <v>49.0</v>
      </c>
      <c r="M281" s="60">
        <f t="shared" si="1"/>
        <v>21</v>
      </c>
      <c r="N281" s="60">
        <f t="shared" si="2"/>
        <v>16</v>
      </c>
      <c r="O281" s="60">
        <f t="shared" si="3"/>
        <v>14</v>
      </c>
      <c r="P281" s="60">
        <f t="shared" si="4"/>
        <v>27</v>
      </c>
      <c r="Q281" s="61">
        <f t="shared" si="5"/>
        <v>0.4487179487</v>
      </c>
      <c r="R281" s="61">
        <f t="shared" si="6"/>
        <v>0.4743589744</v>
      </c>
      <c r="S281" s="62">
        <f t="shared" si="7"/>
        <v>0.4375</v>
      </c>
      <c r="T281" s="27">
        <f t="shared" si="8"/>
        <v>0.4444898346</v>
      </c>
      <c r="U281" s="27">
        <f t="shared" si="9"/>
        <v>0.4592925605</v>
      </c>
      <c r="V281" s="27">
        <f t="shared" si="10"/>
        <v>-0.5967099865</v>
      </c>
      <c r="W281" s="27">
        <f t="shared" si="11"/>
        <v>-0.06246186227</v>
      </c>
      <c r="X281" s="27">
        <f t="shared" si="12"/>
        <v>0.7764917028</v>
      </c>
      <c r="Y281" s="27">
        <f t="shared" si="13"/>
        <v>-0.198634486</v>
      </c>
      <c r="Z281" s="27"/>
    </row>
    <row r="282">
      <c r="A282" s="29">
        <v>4020.0</v>
      </c>
      <c r="B282" s="30">
        <v>1472.0</v>
      </c>
      <c r="C282" s="31" t="s">
        <v>0</v>
      </c>
      <c r="D282" s="5">
        <v>4.0</v>
      </c>
      <c r="E282" s="6">
        <v>22.0</v>
      </c>
      <c r="F282" s="7">
        <v>10.0</v>
      </c>
      <c r="G282" s="8">
        <v>9.0</v>
      </c>
      <c r="H282" s="9">
        <v>74.0</v>
      </c>
      <c r="I282" s="10">
        <v>19.0</v>
      </c>
      <c r="J282" s="11">
        <v>4.0</v>
      </c>
      <c r="K282" s="12">
        <v>19.0</v>
      </c>
      <c r="L282" s="59">
        <v>47.0</v>
      </c>
      <c r="M282" s="60">
        <f t="shared" si="1"/>
        <v>9</v>
      </c>
      <c r="N282" s="60">
        <f t="shared" si="2"/>
        <v>4</v>
      </c>
      <c r="O282" s="60">
        <f t="shared" si="3"/>
        <v>19</v>
      </c>
      <c r="P282" s="60">
        <f t="shared" si="4"/>
        <v>33</v>
      </c>
      <c r="Q282" s="61">
        <f t="shared" si="5"/>
        <v>0.4307692308</v>
      </c>
      <c r="R282" s="61">
        <f t="shared" si="6"/>
        <v>0.2</v>
      </c>
      <c r="S282" s="62">
        <f t="shared" si="7"/>
        <v>0.2142857143</v>
      </c>
      <c r="T282" s="27">
        <f t="shared" si="8"/>
        <v>0.2019118051</v>
      </c>
      <c r="U282" s="27">
        <f t="shared" si="9"/>
        <v>0.1936476742</v>
      </c>
      <c r="V282" s="27">
        <f t="shared" si="10"/>
        <v>-0.572841587</v>
      </c>
      <c r="W282" s="27">
        <f t="shared" si="11"/>
        <v>-0.02528186079</v>
      </c>
      <c r="X282" s="27">
        <f t="shared" si="12"/>
        <v>0.7156147533</v>
      </c>
      <c r="Y282" s="27">
        <f t="shared" si="13"/>
        <v>-0.1757390806</v>
      </c>
      <c r="Z282" s="27"/>
    </row>
    <row r="283">
      <c r="A283" s="29">
        <v>4021.0</v>
      </c>
      <c r="B283" s="30">
        <v>1018.0</v>
      </c>
      <c r="C283" s="31" t="s">
        <v>0</v>
      </c>
      <c r="D283" s="5">
        <v>14.0</v>
      </c>
      <c r="E283" s="6">
        <v>25.0</v>
      </c>
      <c r="F283" s="7">
        <v>12.0</v>
      </c>
      <c r="G283" s="8">
        <v>42.0</v>
      </c>
      <c r="H283" s="9">
        <v>66.0</v>
      </c>
      <c r="I283" s="10">
        <v>14.0</v>
      </c>
      <c r="J283" s="11">
        <v>19.0</v>
      </c>
      <c r="K283" s="12">
        <v>8.0</v>
      </c>
      <c r="L283" s="59">
        <v>41.0</v>
      </c>
      <c r="M283" s="60">
        <f t="shared" si="1"/>
        <v>42</v>
      </c>
      <c r="N283" s="60">
        <f t="shared" si="2"/>
        <v>19</v>
      </c>
      <c r="O283" s="60">
        <f t="shared" si="3"/>
        <v>14</v>
      </c>
      <c r="P283" s="60">
        <f t="shared" si="4"/>
        <v>34</v>
      </c>
      <c r="Q283" s="61">
        <f t="shared" si="5"/>
        <v>0.5137614679</v>
      </c>
      <c r="R283" s="61">
        <f t="shared" si="6"/>
        <v>0.5596330275</v>
      </c>
      <c r="S283" s="62">
        <f t="shared" si="7"/>
        <v>0.5526315789</v>
      </c>
      <c r="T283" s="27">
        <f t="shared" si="8"/>
        <v>0.5605717268</v>
      </c>
      <c r="U283" s="27">
        <f t="shared" si="9"/>
        <v>0.5418581708</v>
      </c>
      <c r="V283" s="27">
        <f t="shared" si="10"/>
        <v>-0.6832055625</v>
      </c>
      <c r="W283" s="27">
        <f t="shared" si="11"/>
        <v>-0.08437217241</v>
      </c>
      <c r="X283" s="27">
        <f t="shared" si="12"/>
        <v>1.017918469</v>
      </c>
      <c r="Y283" s="27">
        <f t="shared" si="13"/>
        <v>-0.2981390842</v>
      </c>
      <c r="Z283" s="27"/>
    </row>
    <row r="284">
      <c r="A284" s="29">
        <v>4022.0</v>
      </c>
      <c r="B284" s="30">
        <v>1715.0</v>
      </c>
      <c r="C284" s="31" t="s">
        <v>0</v>
      </c>
      <c r="D284" s="5">
        <v>17.0</v>
      </c>
      <c r="E284" s="6">
        <v>27.0</v>
      </c>
      <c r="F284" s="7">
        <v>13.0</v>
      </c>
      <c r="G284" s="8">
        <v>51.0</v>
      </c>
      <c r="H284" s="9">
        <v>105.0</v>
      </c>
      <c r="I284" s="10">
        <v>32.0</v>
      </c>
      <c r="J284" s="11">
        <v>9.0</v>
      </c>
      <c r="K284" s="12">
        <v>16.0</v>
      </c>
      <c r="L284" s="59">
        <v>55.0</v>
      </c>
      <c r="M284" s="60">
        <f t="shared" si="1"/>
        <v>51</v>
      </c>
      <c r="N284" s="60">
        <f t="shared" si="2"/>
        <v>9</v>
      </c>
      <c r="O284" s="60">
        <f t="shared" si="3"/>
        <v>32</v>
      </c>
      <c r="P284" s="60">
        <f t="shared" si="4"/>
        <v>46</v>
      </c>
      <c r="Q284" s="61">
        <f t="shared" si="5"/>
        <v>0.6014492754</v>
      </c>
      <c r="R284" s="61">
        <f t="shared" si="6"/>
        <v>0.4347826087</v>
      </c>
      <c r="S284" s="62">
        <f t="shared" si="7"/>
        <v>0.5257731959</v>
      </c>
      <c r="T284" s="27">
        <f t="shared" si="8"/>
        <v>0.5276442605</v>
      </c>
      <c r="U284" s="27">
        <f t="shared" si="9"/>
        <v>0.4209732047</v>
      </c>
      <c r="V284" s="27">
        <f t="shared" si="10"/>
        <v>-0.7998137583</v>
      </c>
      <c r="W284" s="27">
        <f t="shared" si="11"/>
        <v>-0.07673712697</v>
      </c>
      <c r="X284" s="27">
        <f t="shared" si="12"/>
        <v>1.395044136</v>
      </c>
      <c r="Y284" s="27">
        <f t="shared" si="13"/>
        <v>-0.4783341015</v>
      </c>
      <c r="Z284" s="27"/>
    </row>
    <row r="285">
      <c r="A285" s="29">
        <v>4024.0</v>
      </c>
      <c r="B285" s="30">
        <v>1993.0</v>
      </c>
      <c r="C285" s="31" t="s">
        <v>0</v>
      </c>
      <c r="D285" s="5">
        <v>13.0</v>
      </c>
      <c r="E285" s="6">
        <v>24.0</v>
      </c>
      <c r="F285" s="7">
        <v>8.0</v>
      </c>
      <c r="G285" s="8">
        <v>29.0</v>
      </c>
      <c r="H285" s="9">
        <v>56.0</v>
      </c>
      <c r="I285" s="10">
        <v>30.0</v>
      </c>
      <c r="J285" s="11">
        <v>25.0</v>
      </c>
      <c r="K285" s="12">
        <v>15.0</v>
      </c>
      <c r="L285" s="59">
        <v>52.0</v>
      </c>
      <c r="M285" s="60">
        <f t="shared" si="1"/>
        <v>29</v>
      </c>
      <c r="N285" s="60">
        <f t="shared" si="2"/>
        <v>25</v>
      </c>
      <c r="O285" s="60">
        <f t="shared" si="3"/>
        <v>30</v>
      </c>
      <c r="P285" s="60">
        <f t="shared" si="4"/>
        <v>36</v>
      </c>
      <c r="Q285" s="61">
        <f t="shared" si="5"/>
        <v>0.4916666667</v>
      </c>
      <c r="R285" s="61">
        <f t="shared" si="6"/>
        <v>0.45</v>
      </c>
      <c r="S285" s="62">
        <f t="shared" si="7"/>
        <v>0.4461538462</v>
      </c>
      <c r="T285" s="27">
        <f t="shared" si="8"/>
        <v>0.4544133414</v>
      </c>
      <c r="U285" s="27">
        <f t="shared" si="9"/>
        <v>0.4357072669</v>
      </c>
      <c r="V285" s="27">
        <f t="shared" si="10"/>
        <v>-0.6538236566</v>
      </c>
      <c r="W285" s="27">
        <f t="shared" si="11"/>
        <v>-0.06492585009</v>
      </c>
      <c r="X285" s="27">
        <f t="shared" si="12"/>
        <v>0.932248015</v>
      </c>
      <c r="Y285" s="27">
        <f t="shared" si="13"/>
        <v>-0.2613043398</v>
      </c>
      <c r="Z285" s="27"/>
    </row>
    <row r="286">
      <c r="A286" s="29">
        <v>4027.0</v>
      </c>
      <c r="B286" s="30">
        <v>1722.0</v>
      </c>
      <c r="C286" s="31" t="s">
        <v>0</v>
      </c>
      <c r="D286" s="5">
        <v>7.0</v>
      </c>
      <c r="E286" s="6">
        <v>27.0</v>
      </c>
      <c r="F286" s="7">
        <v>7.0</v>
      </c>
      <c r="G286" s="8">
        <v>25.0</v>
      </c>
      <c r="H286" s="9">
        <v>73.0</v>
      </c>
      <c r="I286" s="10">
        <v>26.0</v>
      </c>
      <c r="J286" s="11">
        <v>15.0</v>
      </c>
      <c r="K286" s="12">
        <v>7.0</v>
      </c>
      <c r="L286" s="59">
        <v>43.0</v>
      </c>
      <c r="M286" s="60">
        <f t="shared" si="1"/>
        <v>25</v>
      </c>
      <c r="N286" s="60">
        <f t="shared" si="2"/>
        <v>15</v>
      </c>
      <c r="O286" s="60">
        <f t="shared" si="3"/>
        <v>26</v>
      </c>
      <c r="P286" s="60">
        <f t="shared" si="4"/>
        <v>21</v>
      </c>
      <c r="Q286" s="61">
        <f t="shared" si="5"/>
        <v>0.5862068966</v>
      </c>
      <c r="R286" s="61">
        <f t="shared" si="6"/>
        <v>0.4597701149</v>
      </c>
      <c r="S286" s="62">
        <f t="shared" si="7"/>
        <v>0.5434782609</v>
      </c>
      <c r="T286" s="27">
        <f t="shared" si="8"/>
        <v>0.5353944363</v>
      </c>
      <c r="U286" s="27">
        <f t="shared" si="9"/>
        <v>0.445167067</v>
      </c>
      <c r="V286" s="27">
        <f t="shared" si="10"/>
        <v>-0.7795442779</v>
      </c>
      <c r="W286" s="27">
        <f t="shared" si="11"/>
        <v>-0.07909081075</v>
      </c>
      <c r="X286" s="27">
        <f t="shared" si="12"/>
        <v>1.3252316</v>
      </c>
      <c r="Y286" s="27">
        <f t="shared" si="13"/>
        <v>-0.4428810482</v>
      </c>
      <c r="Z286" s="27"/>
    </row>
    <row r="287">
      <c r="A287" s="29">
        <v>4028.0</v>
      </c>
      <c r="B287" s="30">
        <v>2031.0</v>
      </c>
      <c r="C287" s="31" t="s">
        <v>0</v>
      </c>
      <c r="D287" s="5">
        <v>5.0</v>
      </c>
      <c r="E287" s="6">
        <v>12.0</v>
      </c>
      <c r="F287" s="7">
        <v>8.0</v>
      </c>
      <c r="G287" s="8">
        <v>31.0</v>
      </c>
      <c r="H287" s="9">
        <v>105.0</v>
      </c>
      <c r="I287" s="10">
        <v>32.0</v>
      </c>
      <c r="J287" s="11">
        <v>14.0</v>
      </c>
      <c r="K287" s="12">
        <v>13.0</v>
      </c>
      <c r="L287" s="59">
        <v>25.0</v>
      </c>
      <c r="M287" s="60">
        <f t="shared" si="1"/>
        <v>31</v>
      </c>
      <c r="N287" s="60">
        <f t="shared" si="2"/>
        <v>14</v>
      </c>
      <c r="O287" s="60">
        <f t="shared" si="3"/>
        <v>32</v>
      </c>
      <c r="P287" s="60">
        <f t="shared" si="4"/>
        <v>26</v>
      </c>
      <c r="Q287" s="61">
        <f t="shared" si="5"/>
        <v>0.6116504854</v>
      </c>
      <c r="R287" s="61">
        <f t="shared" si="6"/>
        <v>0.4368932039</v>
      </c>
      <c r="S287" s="62">
        <f t="shared" si="7"/>
        <v>0.5438596491</v>
      </c>
      <c r="T287" s="27">
        <f t="shared" si="8"/>
        <v>0.5374116188</v>
      </c>
      <c r="U287" s="27">
        <f t="shared" si="9"/>
        <v>0.4230167639</v>
      </c>
      <c r="V287" s="27">
        <f t="shared" si="10"/>
        <v>-0.8133794379</v>
      </c>
      <c r="W287" s="27">
        <f t="shared" si="11"/>
        <v>-0.07841749756</v>
      </c>
      <c r="X287" s="27">
        <f t="shared" si="12"/>
        <v>1.44276828</v>
      </c>
      <c r="Y287" s="27">
        <f t="shared" si="13"/>
        <v>-0.5030883959</v>
      </c>
      <c r="Z287" s="27"/>
    </row>
    <row r="288">
      <c r="A288" s="29">
        <v>4030.0</v>
      </c>
      <c r="B288" s="30">
        <v>1978.0</v>
      </c>
      <c r="C288" s="31" t="s">
        <v>0</v>
      </c>
      <c r="D288" s="5">
        <v>4.0</v>
      </c>
      <c r="E288" s="6">
        <v>17.0</v>
      </c>
      <c r="F288" s="7">
        <v>7.0</v>
      </c>
      <c r="G288" s="8">
        <v>32.0</v>
      </c>
      <c r="H288" s="9">
        <v>78.0</v>
      </c>
      <c r="I288" s="10">
        <v>21.0</v>
      </c>
      <c r="J288" s="11">
        <v>7.0</v>
      </c>
      <c r="K288" s="12">
        <v>12.0</v>
      </c>
      <c r="L288" s="59">
        <v>45.0</v>
      </c>
      <c r="M288" s="60">
        <f t="shared" si="1"/>
        <v>32</v>
      </c>
      <c r="N288" s="60">
        <f t="shared" si="2"/>
        <v>7</v>
      </c>
      <c r="O288" s="60">
        <f t="shared" si="3"/>
        <v>21</v>
      </c>
      <c r="P288" s="60">
        <f t="shared" si="4"/>
        <v>23</v>
      </c>
      <c r="Q288" s="61">
        <f t="shared" si="5"/>
        <v>0.6385542169</v>
      </c>
      <c r="R288" s="61">
        <f t="shared" si="6"/>
        <v>0.4698795181</v>
      </c>
      <c r="S288" s="62">
        <f t="shared" si="7"/>
        <v>0.5818181818</v>
      </c>
      <c r="T288" s="27">
        <f t="shared" si="8"/>
        <v>0.5843074997</v>
      </c>
      <c r="U288" s="27">
        <f t="shared" si="9"/>
        <v>0.4549553791</v>
      </c>
      <c r="V288" s="27">
        <f t="shared" si="10"/>
        <v>-0.8491563112</v>
      </c>
      <c r="W288" s="27">
        <f t="shared" si="11"/>
        <v>-0.08804783005</v>
      </c>
      <c r="X288" s="27">
        <f t="shared" si="12"/>
        <v>1.572481304</v>
      </c>
      <c r="Y288" s="27">
        <f t="shared" si="13"/>
        <v>-0.572436948</v>
      </c>
      <c r="Z288" s="27"/>
    </row>
    <row r="289">
      <c r="A289" s="29">
        <v>4032.0</v>
      </c>
      <c r="B289" s="30">
        <v>1293.0</v>
      </c>
      <c r="C289" s="31" t="s">
        <v>0</v>
      </c>
      <c r="D289" s="5">
        <v>18.0</v>
      </c>
      <c r="E289" s="6">
        <v>22.0</v>
      </c>
      <c r="F289" s="7">
        <v>13.0</v>
      </c>
      <c r="G289" s="8">
        <v>23.0</v>
      </c>
      <c r="H289" s="9">
        <v>54.0</v>
      </c>
      <c r="I289" s="10">
        <v>13.0</v>
      </c>
      <c r="J289" s="11">
        <v>12.0</v>
      </c>
      <c r="K289" s="12">
        <v>11.0</v>
      </c>
      <c r="L289" s="59">
        <v>33.0</v>
      </c>
      <c r="M289" s="60">
        <f t="shared" si="1"/>
        <v>23</v>
      </c>
      <c r="N289" s="60">
        <f t="shared" si="2"/>
        <v>12</v>
      </c>
      <c r="O289" s="60">
        <f t="shared" si="3"/>
        <v>13</v>
      </c>
      <c r="P289" s="60">
        <f t="shared" si="4"/>
        <v>42</v>
      </c>
      <c r="Q289" s="61">
        <f t="shared" si="5"/>
        <v>0.4</v>
      </c>
      <c r="R289" s="61">
        <f t="shared" si="6"/>
        <v>0.3888888889</v>
      </c>
      <c r="S289" s="62">
        <f t="shared" si="7"/>
        <v>0.3538461538</v>
      </c>
      <c r="T289" s="27">
        <f t="shared" si="8"/>
        <v>0.34180554</v>
      </c>
      <c r="U289" s="27">
        <f t="shared" si="9"/>
        <v>0.3765371442</v>
      </c>
      <c r="V289" s="27">
        <f t="shared" si="10"/>
        <v>-0.5319243308</v>
      </c>
      <c r="W289" s="27">
        <f t="shared" si="11"/>
        <v>-0.04564780421</v>
      </c>
      <c r="X289" s="27">
        <f t="shared" si="12"/>
        <v>0.6170351699</v>
      </c>
      <c r="Y289" s="27">
        <f t="shared" si="13"/>
        <v>-0.1407065452</v>
      </c>
      <c r="Z289" s="27"/>
    </row>
    <row r="290">
      <c r="A290" s="29">
        <v>4036.0</v>
      </c>
      <c r="B290" s="30">
        <v>2152.0</v>
      </c>
      <c r="C290" s="31" t="s">
        <v>0</v>
      </c>
      <c r="D290" s="5">
        <v>1.0</v>
      </c>
      <c r="E290" s="6">
        <v>26.0</v>
      </c>
      <c r="F290" s="7">
        <v>9.0</v>
      </c>
      <c r="G290" s="8">
        <v>41.0</v>
      </c>
      <c r="H290" s="9">
        <v>76.0</v>
      </c>
      <c r="I290" s="10">
        <v>22.0</v>
      </c>
      <c r="J290" s="11">
        <v>11.0</v>
      </c>
      <c r="K290" s="12">
        <v>16.0</v>
      </c>
      <c r="L290" s="59">
        <v>31.0</v>
      </c>
      <c r="M290" s="60">
        <f t="shared" si="1"/>
        <v>41</v>
      </c>
      <c r="N290" s="60">
        <f t="shared" si="2"/>
        <v>11</v>
      </c>
      <c r="O290" s="60">
        <f t="shared" si="3"/>
        <v>22</v>
      </c>
      <c r="P290" s="60">
        <f t="shared" si="4"/>
        <v>26</v>
      </c>
      <c r="Q290" s="61">
        <f t="shared" si="5"/>
        <v>0.63</v>
      </c>
      <c r="R290" s="61">
        <f t="shared" si="6"/>
        <v>0.52</v>
      </c>
      <c r="S290" s="62">
        <f t="shared" si="7"/>
        <v>0.6119402985</v>
      </c>
      <c r="T290" s="27">
        <f t="shared" si="8"/>
        <v>0.616975357</v>
      </c>
      <c r="U290" s="27">
        <f t="shared" si="9"/>
        <v>0.5034839528</v>
      </c>
      <c r="V290" s="27">
        <f t="shared" si="10"/>
        <v>-0.837780821</v>
      </c>
      <c r="W290" s="27">
        <f t="shared" si="11"/>
        <v>-0.09613427566</v>
      </c>
      <c r="X290" s="27">
        <f t="shared" si="12"/>
        <v>1.530632868</v>
      </c>
      <c r="Y290" s="27">
        <f t="shared" si="13"/>
        <v>-0.5497382736</v>
      </c>
      <c r="Z290" s="27"/>
    </row>
    <row r="291">
      <c r="A291" s="29">
        <v>4044.0</v>
      </c>
      <c r="B291" s="30">
        <v>2605.0</v>
      </c>
      <c r="C291" s="31" t="s">
        <v>0</v>
      </c>
      <c r="D291" s="5">
        <v>20.0</v>
      </c>
      <c r="E291" s="6">
        <v>27.0</v>
      </c>
      <c r="F291" s="7">
        <v>33.0</v>
      </c>
      <c r="G291" s="8">
        <v>51.0</v>
      </c>
      <c r="H291" s="9">
        <v>95.0</v>
      </c>
      <c r="I291" s="10">
        <v>45.0</v>
      </c>
      <c r="J291" s="11">
        <v>25.0</v>
      </c>
      <c r="K291" s="12">
        <v>18.0</v>
      </c>
      <c r="L291" s="59">
        <v>54.0</v>
      </c>
      <c r="M291" s="60">
        <f t="shared" si="1"/>
        <v>51</v>
      </c>
      <c r="N291" s="60">
        <f t="shared" si="2"/>
        <v>25</v>
      </c>
      <c r="O291" s="60">
        <f t="shared" si="3"/>
        <v>45</v>
      </c>
      <c r="P291" s="60">
        <f t="shared" si="4"/>
        <v>71</v>
      </c>
      <c r="Q291" s="61">
        <f t="shared" si="5"/>
        <v>0.5</v>
      </c>
      <c r="R291" s="61">
        <f t="shared" si="6"/>
        <v>0.3958333333</v>
      </c>
      <c r="S291" s="62">
        <f t="shared" si="7"/>
        <v>0.4180327869</v>
      </c>
      <c r="T291" s="27">
        <f t="shared" si="8"/>
        <v>0.4160888168</v>
      </c>
      <c r="U291" s="27">
        <f t="shared" si="9"/>
        <v>0.3832610218</v>
      </c>
      <c r="V291" s="27">
        <f t="shared" si="10"/>
        <v>-0.6649054135</v>
      </c>
      <c r="W291" s="27">
        <f t="shared" si="11"/>
        <v>-0.05807867946</v>
      </c>
      <c r="X291" s="27">
        <f t="shared" si="12"/>
        <v>0.964117453</v>
      </c>
      <c r="Y291" s="27">
        <f t="shared" si="13"/>
        <v>-0.2748174711</v>
      </c>
      <c r="Z291" s="27"/>
    </row>
    <row r="292">
      <c r="A292" s="29">
        <v>4046.0</v>
      </c>
      <c r="B292" s="30">
        <v>797.0</v>
      </c>
      <c r="C292" s="31" t="s">
        <v>0</v>
      </c>
      <c r="D292" s="5">
        <v>10.0</v>
      </c>
      <c r="E292" s="6">
        <v>24.0</v>
      </c>
      <c r="F292" s="7">
        <v>6.0</v>
      </c>
      <c r="G292" s="8">
        <v>53.0</v>
      </c>
      <c r="H292" s="9">
        <v>78.0</v>
      </c>
      <c r="I292" s="10">
        <v>29.0</v>
      </c>
      <c r="J292" s="11">
        <v>22.0</v>
      </c>
      <c r="K292" s="12">
        <v>11.0</v>
      </c>
      <c r="L292" s="59">
        <v>26.0</v>
      </c>
      <c r="M292" s="60">
        <f t="shared" si="1"/>
        <v>53</v>
      </c>
      <c r="N292" s="60">
        <f t="shared" si="2"/>
        <v>22</v>
      </c>
      <c r="O292" s="60">
        <f t="shared" si="3"/>
        <v>29</v>
      </c>
      <c r="P292" s="60">
        <f t="shared" si="4"/>
        <v>27</v>
      </c>
      <c r="Q292" s="61">
        <f t="shared" si="5"/>
        <v>0.6259541985</v>
      </c>
      <c r="R292" s="61">
        <f t="shared" si="6"/>
        <v>0.572519084</v>
      </c>
      <c r="S292" s="62">
        <f t="shared" si="7"/>
        <v>0.6625</v>
      </c>
      <c r="T292" s="27">
        <f t="shared" si="8"/>
        <v>0.6551040209</v>
      </c>
      <c r="U292" s="27">
        <f t="shared" si="9"/>
        <v>0.5543349451</v>
      </c>
      <c r="V292" s="27">
        <f t="shared" si="10"/>
        <v>-0.8324006703</v>
      </c>
      <c r="W292" s="27">
        <f t="shared" si="11"/>
        <v>-0.1051639499</v>
      </c>
      <c r="X292" s="27">
        <f t="shared" si="12"/>
        <v>1.511036829</v>
      </c>
      <c r="Y292" s="27">
        <f t="shared" si="13"/>
        <v>-0.5392150386</v>
      </c>
      <c r="Z292" s="27"/>
    </row>
    <row r="293">
      <c r="A293" s="29">
        <v>4304.0</v>
      </c>
      <c r="B293" s="30">
        <v>3152.0</v>
      </c>
      <c r="C293" s="31" t="s">
        <v>0</v>
      </c>
      <c r="D293" s="5">
        <v>21.0</v>
      </c>
      <c r="E293" s="6">
        <v>48.0</v>
      </c>
      <c r="F293" s="7">
        <v>19.0</v>
      </c>
      <c r="G293" s="8">
        <v>78.0</v>
      </c>
      <c r="H293" s="9">
        <v>154.0</v>
      </c>
      <c r="I293" s="10">
        <v>46.0</v>
      </c>
      <c r="J293" s="11">
        <v>25.0</v>
      </c>
      <c r="K293" s="12">
        <v>28.0</v>
      </c>
      <c r="L293" s="59">
        <v>78.0</v>
      </c>
      <c r="M293" s="60">
        <f t="shared" si="1"/>
        <v>78</v>
      </c>
      <c r="N293" s="60">
        <f t="shared" si="2"/>
        <v>25</v>
      </c>
      <c r="O293" s="60">
        <f t="shared" si="3"/>
        <v>46</v>
      </c>
      <c r="P293" s="60">
        <f t="shared" si="4"/>
        <v>68</v>
      </c>
      <c r="Q293" s="61">
        <f t="shared" si="5"/>
        <v>0.5714285714</v>
      </c>
      <c r="R293" s="61">
        <f t="shared" si="6"/>
        <v>0.4746543779</v>
      </c>
      <c r="S293" s="62">
        <f t="shared" si="7"/>
        <v>0.5342465753</v>
      </c>
      <c r="T293" s="27">
        <f t="shared" si="8"/>
        <v>0.5356380669</v>
      </c>
      <c r="U293" s="27">
        <f t="shared" si="9"/>
        <v>0.4595785815</v>
      </c>
      <c r="V293" s="27">
        <f t="shared" si="10"/>
        <v>-0.7598919011</v>
      </c>
      <c r="W293" s="27">
        <f t="shared" si="11"/>
        <v>-0.07959280448</v>
      </c>
      <c r="X293" s="27">
        <f t="shared" si="12"/>
        <v>1.259255449</v>
      </c>
      <c r="Y293" s="27">
        <f t="shared" si="13"/>
        <v>-0.4102231639</v>
      </c>
      <c r="Z293" s="27"/>
    </row>
    <row r="294">
      <c r="A294" s="29">
        <v>4306.0</v>
      </c>
      <c r="B294" s="30">
        <v>1830.0</v>
      </c>
      <c r="C294" s="31" t="s">
        <v>0</v>
      </c>
      <c r="D294" s="5">
        <v>7.0</v>
      </c>
      <c r="E294" s="6">
        <v>23.0</v>
      </c>
      <c r="F294" s="7">
        <v>11.0</v>
      </c>
      <c r="G294" s="8">
        <v>38.0</v>
      </c>
      <c r="H294" s="9">
        <v>103.0</v>
      </c>
      <c r="I294" s="10">
        <v>33.0</v>
      </c>
      <c r="J294" s="11">
        <v>17.0</v>
      </c>
      <c r="K294" s="12">
        <v>10.0</v>
      </c>
      <c r="L294" s="59">
        <v>41.0</v>
      </c>
      <c r="M294" s="60">
        <f t="shared" si="1"/>
        <v>38</v>
      </c>
      <c r="N294" s="60">
        <f t="shared" si="2"/>
        <v>17</v>
      </c>
      <c r="O294" s="60">
        <f t="shared" si="3"/>
        <v>33</v>
      </c>
      <c r="P294" s="60">
        <f t="shared" si="4"/>
        <v>28</v>
      </c>
      <c r="Q294" s="61">
        <f t="shared" si="5"/>
        <v>0.6120689655</v>
      </c>
      <c r="R294" s="61">
        <f t="shared" si="6"/>
        <v>0.474137931</v>
      </c>
      <c r="S294" s="62">
        <f t="shared" si="7"/>
        <v>0.5757575758</v>
      </c>
      <c r="T294" s="27">
        <f t="shared" si="8"/>
        <v>0.5671152396</v>
      </c>
      <c r="U294" s="27">
        <f t="shared" si="9"/>
        <v>0.4590785379</v>
      </c>
      <c r="V294" s="27">
        <f t="shared" si="10"/>
        <v>-0.8139359372</v>
      </c>
      <c r="W294" s="27">
        <f t="shared" si="11"/>
        <v>-0.0851607397</v>
      </c>
      <c r="X294" s="27">
        <f t="shared" si="12"/>
        <v>1.444743187</v>
      </c>
      <c r="Y294" s="27">
        <f t="shared" si="13"/>
        <v>-0.5041217142</v>
      </c>
      <c r="Z294" s="27"/>
    </row>
    <row r="295">
      <c r="A295" s="29">
        <v>4387.0</v>
      </c>
      <c r="B295" s="30">
        <v>2206.0</v>
      </c>
      <c r="C295" s="31" t="s">
        <v>0</v>
      </c>
      <c r="D295" s="5">
        <v>3.0</v>
      </c>
      <c r="E295" s="6">
        <v>14.0</v>
      </c>
      <c r="F295" s="7">
        <v>6.0</v>
      </c>
      <c r="G295" s="8">
        <v>14.0</v>
      </c>
      <c r="H295" s="9">
        <v>42.0</v>
      </c>
      <c r="I295" s="10">
        <v>10.0</v>
      </c>
      <c r="J295" s="11">
        <v>9.0</v>
      </c>
      <c r="K295" s="12">
        <v>6.0</v>
      </c>
      <c r="L295" s="59">
        <v>30.0</v>
      </c>
      <c r="M295" s="60">
        <f t="shared" si="1"/>
        <v>14</v>
      </c>
      <c r="N295" s="60">
        <f t="shared" si="2"/>
        <v>9</v>
      </c>
      <c r="O295" s="60">
        <f t="shared" si="3"/>
        <v>10</v>
      </c>
      <c r="P295" s="60">
        <f t="shared" si="4"/>
        <v>15</v>
      </c>
      <c r="Q295" s="61">
        <f t="shared" si="5"/>
        <v>0.5</v>
      </c>
      <c r="R295" s="61">
        <f t="shared" si="6"/>
        <v>0.4791666667</v>
      </c>
      <c r="S295" s="62">
        <f t="shared" si="7"/>
        <v>0.4827586207</v>
      </c>
      <c r="T295" s="27">
        <f t="shared" si="8"/>
        <v>0.4845482572</v>
      </c>
      <c r="U295" s="27">
        <f t="shared" si="9"/>
        <v>0.4639475527</v>
      </c>
      <c r="V295" s="27">
        <f t="shared" si="10"/>
        <v>-0.6649054135</v>
      </c>
      <c r="W295" s="27">
        <f t="shared" si="11"/>
        <v>-0.07030576987</v>
      </c>
      <c r="X295" s="27">
        <f t="shared" si="12"/>
        <v>0.964117453</v>
      </c>
      <c r="Y295" s="27">
        <f t="shared" si="13"/>
        <v>-0.2748174711</v>
      </c>
      <c r="Z295" s="27"/>
    </row>
    <row r="296">
      <c r="A296" s="29">
        <v>4400.0</v>
      </c>
      <c r="B296" s="30">
        <v>3024.0</v>
      </c>
      <c r="C296" s="31" t="s">
        <v>0</v>
      </c>
      <c r="D296" s="5">
        <v>28.0</v>
      </c>
      <c r="E296" s="6">
        <v>44.0</v>
      </c>
      <c r="F296" s="7">
        <v>22.0</v>
      </c>
      <c r="G296" s="8">
        <v>69.0</v>
      </c>
      <c r="H296" s="9">
        <v>139.0</v>
      </c>
      <c r="I296" s="10">
        <v>46.0</v>
      </c>
      <c r="J296" s="11">
        <v>23.0</v>
      </c>
      <c r="K296" s="12">
        <v>25.0</v>
      </c>
      <c r="L296" s="59">
        <v>79.0</v>
      </c>
      <c r="M296" s="60">
        <f t="shared" si="1"/>
        <v>69</v>
      </c>
      <c r="N296" s="60">
        <f t="shared" si="2"/>
        <v>23</v>
      </c>
      <c r="O296" s="60">
        <f t="shared" si="3"/>
        <v>46</v>
      </c>
      <c r="P296" s="60">
        <f t="shared" si="4"/>
        <v>75</v>
      </c>
      <c r="Q296" s="61">
        <f t="shared" si="5"/>
        <v>0.5399061033</v>
      </c>
      <c r="R296" s="61">
        <f t="shared" si="6"/>
        <v>0.4319248826</v>
      </c>
      <c r="S296" s="62">
        <f t="shared" si="7"/>
        <v>0.4791666667</v>
      </c>
      <c r="T296" s="27">
        <f t="shared" si="8"/>
        <v>0.4764581629</v>
      </c>
      <c r="U296" s="27">
        <f t="shared" si="9"/>
        <v>0.4182062447</v>
      </c>
      <c r="V296" s="27">
        <f t="shared" si="10"/>
        <v>-0.7179729817</v>
      </c>
      <c r="W296" s="27">
        <f t="shared" si="11"/>
        <v>-0.06843225104</v>
      </c>
      <c r="X296" s="27">
        <f t="shared" si="12"/>
        <v>1.124155553</v>
      </c>
      <c r="Y296" s="27">
        <f t="shared" si="13"/>
        <v>-0.3460103077</v>
      </c>
      <c r="Z296" s="27"/>
    </row>
    <row r="297">
      <c r="A297" s="29">
        <v>4402.0</v>
      </c>
      <c r="B297" s="30">
        <v>745.0</v>
      </c>
      <c r="C297" s="31" t="s">
        <v>0</v>
      </c>
      <c r="D297" s="5">
        <v>8.0</v>
      </c>
      <c r="E297" s="6">
        <v>12.0</v>
      </c>
      <c r="F297" s="7">
        <v>9.0</v>
      </c>
      <c r="G297" s="8">
        <v>30.0</v>
      </c>
      <c r="H297" s="9">
        <v>40.0</v>
      </c>
      <c r="I297" s="10">
        <v>7.0</v>
      </c>
      <c r="J297" s="11">
        <v>19.0</v>
      </c>
      <c r="K297" s="12">
        <v>6.0</v>
      </c>
      <c r="L297" s="59">
        <v>20.0</v>
      </c>
      <c r="M297" s="60">
        <f t="shared" si="1"/>
        <v>30</v>
      </c>
      <c r="N297" s="60">
        <f t="shared" si="2"/>
        <v>19</v>
      </c>
      <c r="O297" s="60">
        <f t="shared" si="3"/>
        <v>7</v>
      </c>
      <c r="P297" s="60">
        <f t="shared" si="4"/>
        <v>23</v>
      </c>
      <c r="Q297" s="61">
        <f t="shared" si="5"/>
        <v>0.4683544304</v>
      </c>
      <c r="R297" s="61">
        <f t="shared" si="6"/>
        <v>0.6202531646</v>
      </c>
      <c r="S297" s="62">
        <f t="shared" si="7"/>
        <v>0.5660377358</v>
      </c>
      <c r="T297" s="27">
        <f t="shared" si="8"/>
        <v>0.5790647172</v>
      </c>
      <c r="U297" s="27">
        <f t="shared" si="9"/>
        <v>0.6005529135</v>
      </c>
      <c r="V297" s="27">
        <f t="shared" si="10"/>
        <v>-0.6228227924</v>
      </c>
      <c r="W297" s="27">
        <f t="shared" si="11"/>
        <v>-0.08524678065</v>
      </c>
      <c r="X297" s="27">
        <f t="shared" si="12"/>
        <v>0.8459393002</v>
      </c>
      <c r="Y297" s="27">
        <f t="shared" si="13"/>
        <v>-0.2258698296</v>
      </c>
      <c r="Z297" s="27"/>
    </row>
    <row r="298">
      <c r="A298" s="29">
        <v>4404.0</v>
      </c>
      <c r="B298" s="30">
        <v>2685.0</v>
      </c>
      <c r="C298" s="31" t="s">
        <v>0</v>
      </c>
      <c r="D298" s="5">
        <v>15.0</v>
      </c>
      <c r="E298" s="6">
        <v>54.0</v>
      </c>
      <c r="F298" s="7">
        <v>11.0</v>
      </c>
      <c r="G298" s="8">
        <v>70.0</v>
      </c>
      <c r="H298" s="9">
        <v>138.0</v>
      </c>
      <c r="I298" s="10">
        <v>45.0</v>
      </c>
      <c r="J298" s="11">
        <v>29.0</v>
      </c>
      <c r="K298" s="12">
        <v>20.0</v>
      </c>
      <c r="L298" s="59">
        <v>79.0</v>
      </c>
      <c r="M298" s="60">
        <f t="shared" si="1"/>
        <v>70</v>
      </c>
      <c r="N298" s="60">
        <f t="shared" si="2"/>
        <v>29</v>
      </c>
      <c r="O298" s="60">
        <f t="shared" si="3"/>
        <v>45</v>
      </c>
      <c r="P298" s="60">
        <f t="shared" si="4"/>
        <v>46</v>
      </c>
      <c r="Q298" s="61">
        <f t="shared" si="5"/>
        <v>0.6052631579</v>
      </c>
      <c r="R298" s="61">
        <f t="shared" si="6"/>
        <v>0.5210526316</v>
      </c>
      <c r="S298" s="62">
        <f t="shared" si="7"/>
        <v>0.6034482759</v>
      </c>
      <c r="T298" s="27">
        <f t="shared" si="8"/>
        <v>0.5988841293</v>
      </c>
      <c r="U298" s="27">
        <f t="shared" si="9"/>
        <v>0.5045031511</v>
      </c>
      <c r="V298" s="27">
        <f t="shared" si="10"/>
        <v>-0.8048855006</v>
      </c>
      <c r="W298" s="27">
        <f t="shared" si="11"/>
        <v>-0.0925465425</v>
      </c>
      <c r="X298" s="27">
        <f t="shared" si="12"/>
        <v>1.412792611</v>
      </c>
      <c r="Y298" s="27">
        <f t="shared" si="13"/>
        <v>-0.487491496</v>
      </c>
      <c r="Z298" s="27"/>
    </row>
    <row r="299">
      <c r="A299" s="29">
        <v>4411.0</v>
      </c>
      <c r="B299" s="30">
        <v>1706.0</v>
      </c>
      <c r="C299" s="31" t="s">
        <v>0</v>
      </c>
      <c r="D299" s="5">
        <v>20.0</v>
      </c>
      <c r="E299" s="6">
        <v>16.0</v>
      </c>
      <c r="F299" s="7">
        <v>7.0</v>
      </c>
      <c r="G299" s="8">
        <v>45.0</v>
      </c>
      <c r="H299" s="9">
        <v>94.0</v>
      </c>
      <c r="I299" s="10">
        <v>35.0</v>
      </c>
      <c r="J299" s="11">
        <v>22.0</v>
      </c>
      <c r="K299" s="12">
        <v>21.0</v>
      </c>
      <c r="L299" s="59">
        <v>49.0</v>
      </c>
      <c r="M299" s="60">
        <f t="shared" si="1"/>
        <v>45</v>
      </c>
      <c r="N299" s="60">
        <f t="shared" si="2"/>
        <v>22</v>
      </c>
      <c r="O299" s="60">
        <f t="shared" si="3"/>
        <v>35</v>
      </c>
      <c r="P299" s="60">
        <f t="shared" si="4"/>
        <v>48</v>
      </c>
      <c r="Q299" s="61">
        <f t="shared" si="5"/>
        <v>0.5333333333</v>
      </c>
      <c r="R299" s="61">
        <f t="shared" si="6"/>
        <v>0.4466666667</v>
      </c>
      <c r="S299" s="62">
        <f t="shared" si="7"/>
        <v>0.4838709677</v>
      </c>
      <c r="T299" s="27">
        <f t="shared" si="8"/>
        <v>0.4832777065</v>
      </c>
      <c r="U299" s="27">
        <f t="shared" si="9"/>
        <v>0.4324798056</v>
      </c>
      <c r="V299" s="27">
        <f t="shared" si="10"/>
        <v>-0.7092324411</v>
      </c>
      <c r="W299" s="27">
        <f t="shared" si="11"/>
        <v>-0.06990635159</v>
      </c>
      <c r="X299" s="27">
        <f t="shared" si="12"/>
        <v>1.096951413</v>
      </c>
      <c r="Y299" s="27">
        <f t="shared" si="13"/>
        <v>-0.3335266257</v>
      </c>
      <c r="Z299" s="27"/>
    </row>
    <row r="300">
      <c r="A300" s="29">
        <v>4413.0</v>
      </c>
      <c r="B300" s="30">
        <v>892.0</v>
      </c>
      <c r="C300" s="31" t="s">
        <v>0</v>
      </c>
      <c r="D300" s="5">
        <v>20.0</v>
      </c>
      <c r="E300" s="6">
        <v>19.0</v>
      </c>
      <c r="F300" s="7">
        <v>13.0</v>
      </c>
      <c r="G300" s="8">
        <v>43.0</v>
      </c>
      <c r="H300" s="9">
        <v>74.0</v>
      </c>
      <c r="I300" s="10">
        <v>19.0</v>
      </c>
      <c r="J300" s="11">
        <v>19.0</v>
      </c>
      <c r="K300" s="12">
        <v>7.0</v>
      </c>
      <c r="L300" s="59">
        <v>20.0</v>
      </c>
      <c r="M300" s="60">
        <f t="shared" si="1"/>
        <v>43</v>
      </c>
      <c r="N300" s="60">
        <f t="shared" si="2"/>
        <v>19</v>
      </c>
      <c r="O300" s="60">
        <f t="shared" si="3"/>
        <v>19</v>
      </c>
      <c r="P300" s="60">
        <f t="shared" si="4"/>
        <v>40</v>
      </c>
      <c r="Q300" s="61">
        <f t="shared" si="5"/>
        <v>0.5123966942</v>
      </c>
      <c r="R300" s="61">
        <f t="shared" si="6"/>
        <v>0.5123966942</v>
      </c>
      <c r="S300" s="62">
        <f t="shared" si="7"/>
        <v>0.5180722892</v>
      </c>
      <c r="T300" s="27">
        <f t="shared" si="8"/>
        <v>0.5209460788</v>
      </c>
      <c r="U300" s="27">
        <f t="shared" si="9"/>
        <v>0.4961221404</v>
      </c>
      <c r="V300" s="27">
        <f t="shared" si="10"/>
        <v>-0.6813906717</v>
      </c>
      <c r="W300" s="27">
        <f t="shared" si="11"/>
        <v>-0.07704545134</v>
      </c>
      <c r="X300" s="27">
        <f t="shared" si="12"/>
        <v>1.012517585</v>
      </c>
      <c r="Y300" s="27">
        <f t="shared" si="13"/>
        <v>-0.2957694294</v>
      </c>
      <c r="Z300" s="27"/>
    </row>
    <row r="301">
      <c r="A301" s="29">
        <v>4414.0</v>
      </c>
      <c r="B301" s="30">
        <v>2817.0</v>
      </c>
      <c r="C301" s="31" t="s">
        <v>0</v>
      </c>
      <c r="D301" s="5">
        <v>40.0</v>
      </c>
      <c r="E301" s="6">
        <v>41.0</v>
      </c>
      <c r="F301" s="7">
        <v>35.0</v>
      </c>
      <c r="G301" s="8">
        <v>75.0</v>
      </c>
      <c r="H301" s="9">
        <v>181.0</v>
      </c>
      <c r="I301" s="10">
        <v>73.0</v>
      </c>
      <c r="J301" s="11">
        <v>36.0</v>
      </c>
      <c r="K301" s="12">
        <v>29.0</v>
      </c>
      <c r="L301" s="59">
        <v>86.0</v>
      </c>
      <c r="M301" s="60">
        <f t="shared" si="1"/>
        <v>75</v>
      </c>
      <c r="N301" s="60">
        <f t="shared" si="2"/>
        <v>36</v>
      </c>
      <c r="O301" s="60">
        <f t="shared" si="3"/>
        <v>73</v>
      </c>
      <c r="P301" s="60">
        <f t="shared" si="4"/>
        <v>104</v>
      </c>
      <c r="Q301" s="61">
        <f t="shared" si="5"/>
        <v>0.5138888889</v>
      </c>
      <c r="R301" s="61">
        <f t="shared" si="6"/>
        <v>0.3854166667</v>
      </c>
      <c r="S301" s="62">
        <f t="shared" si="7"/>
        <v>0.4189944134</v>
      </c>
      <c r="T301" s="27">
        <f t="shared" si="8"/>
        <v>0.4182534511</v>
      </c>
      <c r="U301" s="27">
        <f t="shared" si="9"/>
        <v>0.3731752054</v>
      </c>
      <c r="V301" s="27">
        <f t="shared" si="10"/>
        <v>-0.6833750083</v>
      </c>
      <c r="W301" s="27">
        <f t="shared" si="11"/>
        <v>-0.05812113463</v>
      </c>
      <c r="X301" s="27">
        <f t="shared" si="12"/>
        <v>1.018423452</v>
      </c>
      <c r="Y301" s="27">
        <f t="shared" si="13"/>
        <v>-0.2983609689</v>
      </c>
      <c r="Z301" s="27"/>
    </row>
    <row r="302">
      <c r="A302" s="29">
        <v>4415.0</v>
      </c>
      <c r="B302" s="30">
        <v>2014.0</v>
      </c>
      <c r="C302" s="31" t="s">
        <v>0</v>
      </c>
      <c r="D302" s="5">
        <v>7.0</v>
      </c>
      <c r="E302" s="6">
        <v>17.0</v>
      </c>
      <c r="F302" s="7">
        <v>5.0</v>
      </c>
      <c r="G302" s="8">
        <v>23.0</v>
      </c>
      <c r="H302" s="9">
        <v>76.0</v>
      </c>
      <c r="I302" s="10">
        <v>11.0</v>
      </c>
      <c r="J302" s="11">
        <v>8.0</v>
      </c>
      <c r="K302" s="12">
        <v>2.0</v>
      </c>
      <c r="L302" s="59">
        <v>24.0</v>
      </c>
      <c r="M302" s="60">
        <f t="shared" si="1"/>
        <v>23</v>
      </c>
      <c r="N302" s="60">
        <f t="shared" si="2"/>
        <v>8</v>
      </c>
      <c r="O302" s="60">
        <f t="shared" si="3"/>
        <v>11</v>
      </c>
      <c r="P302" s="60">
        <f t="shared" si="4"/>
        <v>14</v>
      </c>
      <c r="Q302" s="61">
        <f t="shared" si="5"/>
        <v>0.6071428571</v>
      </c>
      <c r="R302" s="61">
        <f t="shared" si="6"/>
        <v>0.5535714286</v>
      </c>
      <c r="S302" s="62">
        <f t="shared" si="7"/>
        <v>0.6216216216</v>
      </c>
      <c r="T302" s="27">
        <f t="shared" si="8"/>
        <v>0.62602204</v>
      </c>
      <c r="U302" s="27">
        <f t="shared" si="9"/>
        <v>0.5359890981</v>
      </c>
      <c r="V302" s="27">
        <f t="shared" si="10"/>
        <v>-0.807385145</v>
      </c>
      <c r="W302" s="27">
        <f t="shared" si="11"/>
        <v>-0.09862770379</v>
      </c>
      <c r="X302" s="27">
        <f t="shared" si="12"/>
        <v>1.421581347</v>
      </c>
      <c r="Y302" s="27">
        <f t="shared" si="13"/>
        <v>-0.492047462</v>
      </c>
      <c r="Z302" s="27"/>
    </row>
    <row r="303">
      <c r="A303" s="29">
        <v>4417.0</v>
      </c>
      <c r="B303" s="30">
        <v>2780.0</v>
      </c>
      <c r="C303" s="31" t="s">
        <v>0</v>
      </c>
      <c r="D303" s="5">
        <v>30.0</v>
      </c>
      <c r="E303" s="6">
        <v>39.0</v>
      </c>
      <c r="F303" s="7">
        <v>29.0</v>
      </c>
      <c r="G303" s="8">
        <v>98.0</v>
      </c>
      <c r="H303" s="9">
        <v>178.0</v>
      </c>
      <c r="I303" s="10">
        <v>57.0</v>
      </c>
      <c r="J303" s="11">
        <v>34.0</v>
      </c>
      <c r="K303" s="12">
        <v>32.0</v>
      </c>
      <c r="L303" s="59">
        <v>62.0</v>
      </c>
      <c r="M303" s="60">
        <f t="shared" si="1"/>
        <v>98</v>
      </c>
      <c r="N303" s="60">
        <f t="shared" si="2"/>
        <v>34</v>
      </c>
      <c r="O303" s="60">
        <f t="shared" si="3"/>
        <v>57</v>
      </c>
      <c r="P303" s="60">
        <f t="shared" si="4"/>
        <v>91</v>
      </c>
      <c r="Q303" s="61">
        <f t="shared" si="5"/>
        <v>0.5535714286</v>
      </c>
      <c r="R303" s="61">
        <f t="shared" si="6"/>
        <v>0.4714285714</v>
      </c>
      <c r="S303" s="62">
        <f t="shared" si="7"/>
        <v>0.5185185185</v>
      </c>
      <c r="T303" s="27">
        <f t="shared" si="8"/>
        <v>0.5190680236</v>
      </c>
      <c r="U303" s="27">
        <f t="shared" si="9"/>
        <v>0.4564552319</v>
      </c>
      <c r="V303" s="27">
        <f t="shared" si="10"/>
        <v>-0.7361452792</v>
      </c>
      <c r="W303" s="27">
        <f t="shared" si="11"/>
        <v>-0.07658151118</v>
      </c>
      <c r="X303" s="27">
        <f t="shared" si="12"/>
        <v>1.181781725</v>
      </c>
      <c r="Y303" s="27">
        <f t="shared" si="13"/>
        <v>-0.3729540489</v>
      </c>
      <c r="Z303" s="27"/>
    </row>
    <row r="304">
      <c r="A304" s="29">
        <v>4421.0</v>
      </c>
      <c r="B304" s="30">
        <v>2298.0</v>
      </c>
      <c r="C304" s="31" t="s">
        <v>0</v>
      </c>
      <c r="D304" s="5">
        <v>41.0</v>
      </c>
      <c r="E304" s="6">
        <v>38.0</v>
      </c>
      <c r="F304" s="7">
        <v>28.0</v>
      </c>
      <c r="G304" s="8">
        <v>61.0</v>
      </c>
      <c r="H304" s="9">
        <v>139.0</v>
      </c>
      <c r="I304" s="10">
        <v>40.0</v>
      </c>
      <c r="J304" s="11">
        <v>23.0</v>
      </c>
      <c r="K304" s="12">
        <v>20.0</v>
      </c>
      <c r="L304" s="59">
        <v>78.0</v>
      </c>
      <c r="M304" s="60">
        <f t="shared" si="1"/>
        <v>61</v>
      </c>
      <c r="N304" s="60">
        <f t="shared" si="2"/>
        <v>23</v>
      </c>
      <c r="O304" s="60">
        <f t="shared" si="3"/>
        <v>40</v>
      </c>
      <c r="P304" s="60">
        <f t="shared" si="4"/>
        <v>89</v>
      </c>
      <c r="Q304" s="61">
        <f t="shared" si="5"/>
        <v>0.4741784038</v>
      </c>
      <c r="R304" s="61">
        <f t="shared" si="6"/>
        <v>0.3943661972</v>
      </c>
      <c r="S304" s="62">
        <f t="shared" si="7"/>
        <v>0.4066666667</v>
      </c>
      <c r="T304" s="27">
        <f t="shared" si="8"/>
        <v>0.3956171238</v>
      </c>
      <c r="U304" s="27">
        <f t="shared" si="9"/>
        <v>0.3818404843</v>
      </c>
      <c r="V304" s="27">
        <f t="shared" si="10"/>
        <v>-0.6305675752</v>
      </c>
      <c r="W304" s="27">
        <f t="shared" si="11"/>
        <v>-0.05487516237</v>
      </c>
      <c r="X304" s="27">
        <f t="shared" si="12"/>
        <v>0.8671085665</v>
      </c>
      <c r="Y304" s="27">
        <f t="shared" si="13"/>
        <v>-0.2344010954</v>
      </c>
      <c r="Z304" s="27"/>
    </row>
    <row r="305">
      <c r="A305" s="29">
        <v>4422.0</v>
      </c>
      <c r="B305" s="30">
        <v>2440.0</v>
      </c>
      <c r="C305" s="31" t="s">
        <v>0</v>
      </c>
      <c r="D305" s="5">
        <v>18.0</v>
      </c>
      <c r="E305" s="6">
        <v>33.0</v>
      </c>
      <c r="F305" s="7">
        <v>28.0</v>
      </c>
      <c r="G305" s="8">
        <v>52.0</v>
      </c>
      <c r="H305" s="9">
        <v>125.0</v>
      </c>
      <c r="I305" s="10">
        <v>40.0</v>
      </c>
      <c r="J305" s="11">
        <v>30.0</v>
      </c>
      <c r="K305" s="12">
        <v>14.0</v>
      </c>
      <c r="L305" s="59">
        <v>78.0</v>
      </c>
      <c r="M305" s="60">
        <f t="shared" si="1"/>
        <v>52</v>
      </c>
      <c r="N305" s="60">
        <f t="shared" si="2"/>
        <v>30</v>
      </c>
      <c r="O305" s="60">
        <f t="shared" si="3"/>
        <v>40</v>
      </c>
      <c r="P305" s="60">
        <f t="shared" si="4"/>
        <v>60</v>
      </c>
      <c r="Q305" s="61">
        <f t="shared" si="5"/>
        <v>0.5054945055</v>
      </c>
      <c r="R305" s="61">
        <f t="shared" si="6"/>
        <v>0.4505494505</v>
      </c>
      <c r="S305" s="62">
        <f t="shared" si="7"/>
        <v>0.4642857143</v>
      </c>
      <c r="T305" s="27">
        <f t="shared" si="8"/>
        <v>0.4651517106</v>
      </c>
      <c r="U305" s="27">
        <f t="shared" si="9"/>
        <v>0.436239266</v>
      </c>
      <c r="V305" s="27">
        <f t="shared" si="10"/>
        <v>-0.6722120664</v>
      </c>
      <c r="W305" s="27">
        <f t="shared" si="11"/>
        <v>-0.06683335593</v>
      </c>
      <c r="X305" s="27">
        <f t="shared" si="12"/>
        <v>0.9854232728</v>
      </c>
      <c r="Y305" s="27">
        <f t="shared" si="13"/>
        <v>-0.283977312</v>
      </c>
      <c r="Z305" s="27"/>
    </row>
    <row r="306">
      <c r="A306" s="29">
        <v>4423.0</v>
      </c>
      <c r="B306" s="30">
        <v>3301.0</v>
      </c>
      <c r="C306" s="31" t="s">
        <v>0</v>
      </c>
      <c r="D306" s="5">
        <v>34.0</v>
      </c>
      <c r="E306" s="6">
        <v>40.0</v>
      </c>
      <c r="F306" s="7">
        <v>20.0</v>
      </c>
      <c r="G306" s="8">
        <v>100.0</v>
      </c>
      <c r="H306" s="9">
        <v>163.0</v>
      </c>
      <c r="I306" s="10">
        <v>51.0</v>
      </c>
      <c r="J306" s="11">
        <v>46.0</v>
      </c>
      <c r="K306" s="12">
        <v>36.0</v>
      </c>
      <c r="L306" s="59">
        <v>95.0</v>
      </c>
      <c r="M306" s="60">
        <f t="shared" si="1"/>
        <v>100</v>
      </c>
      <c r="N306" s="60">
        <f t="shared" si="2"/>
        <v>46</v>
      </c>
      <c r="O306" s="60">
        <f t="shared" si="3"/>
        <v>51</v>
      </c>
      <c r="P306" s="60">
        <f t="shared" si="4"/>
        <v>90</v>
      </c>
      <c r="Q306" s="61">
        <f t="shared" si="5"/>
        <v>0.5261324042</v>
      </c>
      <c r="R306" s="61">
        <f t="shared" si="6"/>
        <v>0.5087108014</v>
      </c>
      <c r="S306" s="62">
        <f t="shared" si="7"/>
        <v>0.5263157895</v>
      </c>
      <c r="T306" s="27">
        <f t="shared" si="8"/>
        <v>0.5281981799</v>
      </c>
      <c r="U306" s="27">
        <f t="shared" si="9"/>
        <v>0.4925533175</v>
      </c>
      <c r="V306" s="27">
        <f t="shared" si="10"/>
        <v>-0.6996565675</v>
      </c>
      <c r="W306" s="27">
        <f t="shared" si="11"/>
        <v>-0.07854171406</v>
      </c>
      <c r="X306" s="27">
        <f t="shared" si="12"/>
        <v>1.067529874</v>
      </c>
      <c r="Y306" s="27">
        <f t="shared" si="13"/>
        <v>-0.320198636</v>
      </c>
      <c r="Z306" s="27"/>
    </row>
    <row r="307">
      <c r="A307" s="29">
        <v>4501.0</v>
      </c>
      <c r="B307" s="30">
        <v>2884.0</v>
      </c>
      <c r="C307" s="31" t="s">
        <v>0</v>
      </c>
      <c r="D307" s="5">
        <v>24.0</v>
      </c>
      <c r="E307" s="6">
        <v>51.0</v>
      </c>
      <c r="F307" s="7">
        <v>17.0</v>
      </c>
      <c r="G307" s="8">
        <v>75.0</v>
      </c>
      <c r="H307" s="9">
        <v>177.0</v>
      </c>
      <c r="I307" s="10">
        <v>44.0</v>
      </c>
      <c r="J307" s="11">
        <v>35.0</v>
      </c>
      <c r="K307" s="12">
        <v>15.0</v>
      </c>
      <c r="L307" s="59">
        <v>73.0</v>
      </c>
      <c r="M307" s="60">
        <f t="shared" si="1"/>
        <v>75</v>
      </c>
      <c r="N307" s="60">
        <f t="shared" si="2"/>
        <v>35</v>
      </c>
      <c r="O307" s="60">
        <f t="shared" si="3"/>
        <v>44</v>
      </c>
      <c r="P307" s="60">
        <f t="shared" si="4"/>
        <v>56</v>
      </c>
      <c r="Q307" s="61">
        <f t="shared" si="5"/>
        <v>0.5666666667</v>
      </c>
      <c r="R307" s="61">
        <f t="shared" si="6"/>
        <v>0.5238095238</v>
      </c>
      <c r="S307" s="62">
        <f t="shared" si="7"/>
        <v>0.572519084</v>
      </c>
      <c r="T307" s="27">
        <f t="shared" si="8"/>
        <v>0.57132395</v>
      </c>
      <c r="U307" s="27">
        <f t="shared" si="9"/>
        <v>0.5071724799</v>
      </c>
      <c r="V307" s="27">
        <f t="shared" si="10"/>
        <v>-0.7535594686</v>
      </c>
      <c r="W307" s="27">
        <f t="shared" si="11"/>
        <v>-0.08710346313</v>
      </c>
      <c r="X307" s="27">
        <f t="shared" si="12"/>
        <v>1.238355306</v>
      </c>
      <c r="Y307" s="27">
        <f t="shared" si="13"/>
        <v>-0.4000528106</v>
      </c>
      <c r="Z307" s="27"/>
    </row>
    <row r="308">
      <c r="A308" s="29">
        <v>4502.0</v>
      </c>
      <c r="B308" s="30">
        <v>1124.0</v>
      </c>
      <c r="C308" s="31" t="s">
        <v>0</v>
      </c>
      <c r="D308" s="5">
        <v>7.0</v>
      </c>
      <c r="E308" s="6">
        <v>15.0</v>
      </c>
      <c r="F308" s="7">
        <v>7.0</v>
      </c>
      <c r="G308" s="8">
        <v>35.0</v>
      </c>
      <c r="H308" s="9">
        <v>62.0</v>
      </c>
      <c r="I308" s="10">
        <v>33.0</v>
      </c>
      <c r="J308" s="11">
        <v>9.0</v>
      </c>
      <c r="K308" s="12">
        <v>12.0</v>
      </c>
      <c r="L308" s="59">
        <v>26.0</v>
      </c>
      <c r="M308" s="60">
        <f t="shared" si="1"/>
        <v>35</v>
      </c>
      <c r="N308" s="60">
        <f t="shared" si="2"/>
        <v>9</v>
      </c>
      <c r="O308" s="60">
        <f t="shared" si="3"/>
        <v>33</v>
      </c>
      <c r="P308" s="60">
        <f t="shared" si="4"/>
        <v>26</v>
      </c>
      <c r="Q308" s="61">
        <f t="shared" si="5"/>
        <v>0.6601941748</v>
      </c>
      <c r="R308" s="61">
        <f t="shared" si="6"/>
        <v>0.427184466</v>
      </c>
      <c r="S308" s="62">
        <f t="shared" si="7"/>
        <v>0.5737704918</v>
      </c>
      <c r="T308" s="27">
        <f t="shared" si="8"/>
        <v>0.5676721632</v>
      </c>
      <c r="U308" s="27">
        <f t="shared" si="9"/>
        <v>0.4136163914</v>
      </c>
      <c r="V308" s="27">
        <f t="shared" si="10"/>
        <v>-0.8779333615</v>
      </c>
      <c r="W308" s="27">
        <f t="shared" si="11"/>
        <v>-0.08276019496</v>
      </c>
      <c r="X308" s="27">
        <f t="shared" si="12"/>
        <v>1.68086685</v>
      </c>
      <c r="Y308" s="27">
        <f t="shared" si="13"/>
        <v>-0.6326294277</v>
      </c>
      <c r="Z308" s="27"/>
    </row>
    <row r="309">
      <c r="A309" s="29">
        <v>4504.0</v>
      </c>
      <c r="B309" s="30">
        <v>2024.0</v>
      </c>
      <c r="C309" s="31" t="s">
        <v>0</v>
      </c>
      <c r="D309" s="5">
        <v>9.0</v>
      </c>
      <c r="E309" s="6">
        <v>33.0</v>
      </c>
      <c r="F309" s="7">
        <v>17.0</v>
      </c>
      <c r="G309" s="8">
        <v>48.0</v>
      </c>
      <c r="H309" s="9">
        <v>107.0</v>
      </c>
      <c r="I309" s="10">
        <v>32.0</v>
      </c>
      <c r="J309" s="11">
        <v>18.0</v>
      </c>
      <c r="K309" s="12">
        <v>21.0</v>
      </c>
      <c r="L309" s="59">
        <v>47.0</v>
      </c>
      <c r="M309" s="60">
        <f t="shared" si="1"/>
        <v>48</v>
      </c>
      <c r="N309" s="60">
        <f t="shared" si="2"/>
        <v>18</v>
      </c>
      <c r="O309" s="60">
        <f t="shared" si="3"/>
        <v>32</v>
      </c>
      <c r="P309" s="60">
        <f t="shared" si="4"/>
        <v>47</v>
      </c>
      <c r="Q309" s="61">
        <f t="shared" si="5"/>
        <v>0.5517241379</v>
      </c>
      <c r="R309" s="61">
        <f t="shared" si="6"/>
        <v>0.4551724138</v>
      </c>
      <c r="S309" s="62">
        <f t="shared" si="7"/>
        <v>0.5052631579</v>
      </c>
      <c r="T309" s="27">
        <f t="shared" si="8"/>
        <v>0.5045193153</v>
      </c>
      <c r="U309" s="27">
        <f t="shared" si="9"/>
        <v>0.4407153964</v>
      </c>
      <c r="V309" s="27">
        <f t="shared" si="10"/>
        <v>-0.7336887321</v>
      </c>
      <c r="W309" s="27">
        <f t="shared" si="11"/>
        <v>-0.07369402602</v>
      </c>
      <c r="X309" s="27">
        <f t="shared" si="12"/>
        <v>1.173907577</v>
      </c>
      <c r="Y309" s="27">
        <f t="shared" si="13"/>
        <v>-0.3692328055</v>
      </c>
      <c r="Z309" s="27"/>
    </row>
    <row r="310">
      <c r="A310" s="29">
        <v>4505.0</v>
      </c>
      <c r="B310" s="30">
        <v>1501.0</v>
      </c>
      <c r="C310" s="31" t="s">
        <v>0</v>
      </c>
      <c r="D310" s="5">
        <v>11.0</v>
      </c>
      <c r="E310" s="6">
        <v>18.0</v>
      </c>
      <c r="F310" s="7">
        <v>9.0</v>
      </c>
      <c r="G310" s="8">
        <v>32.0</v>
      </c>
      <c r="H310" s="9">
        <v>84.0</v>
      </c>
      <c r="I310" s="10">
        <v>19.0</v>
      </c>
      <c r="J310" s="11">
        <v>22.0</v>
      </c>
      <c r="K310" s="12">
        <v>5.0</v>
      </c>
      <c r="L310" s="59">
        <v>26.0</v>
      </c>
      <c r="M310" s="60">
        <f t="shared" si="1"/>
        <v>32</v>
      </c>
      <c r="N310" s="60">
        <f t="shared" si="2"/>
        <v>22</v>
      </c>
      <c r="O310" s="60">
        <f t="shared" si="3"/>
        <v>19</v>
      </c>
      <c r="P310" s="60">
        <f t="shared" si="4"/>
        <v>25</v>
      </c>
      <c r="Q310" s="61">
        <f t="shared" si="5"/>
        <v>0.5204081633</v>
      </c>
      <c r="R310" s="61">
        <f t="shared" si="6"/>
        <v>0.5510204082</v>
      </c>
      <c r="S310" s="62">
        <f t="shared" si="7"/>
        <v>0.5614035088</v>
      </c>
      <c r="T310" s="27">
        <f t="shared" si="8"/>
        <v>0.5584044621</v>
      </c>
      <c r="U310" s="27">
        <f t="shared" si="9"/>
        <v>0.5335191023</v>
      </c>
      <c r="V310" s="27">
        <f t="shared" si="10"/>
        <v>-0.69204441</v>
      </c>
      <c r="W310" s="27">
        <f t="shared" si="11"/>
        <v>-0.08414845563</v>
      </c>
      <c r="X310" s="27">
        <f t="shared" si="12"/>
        <v>1.044427112</v>
      </c>
      <c r="Y310" s="27">
        <f t="shared" si="13"/>
        <v>-0.3098607924</v>
      </c>
      <c r="Z310" s="27"/>
    </row>
    <row r="311">
      <c r="A311" s="29">
        <v>4506.0</v>
      </c>
      <c r="B311" s="30">
        <v>1406.0</v>
      </c>
      <c r="C311" s="31" t="s">
        <v>0</v>
      </c>
      <c r="D311" s="5">
        <v>13.0</v>
      </c>
      <c r="E311" s="6">
        <v>23.0</v>
      </c>
      <c r="F311" s="7">
        <v>21.0</v>
      </c>
      <c r="G311" s="8">
        <v>25.0</v>
      </c>
      <c r="H311" s="9">
        <v>70.0</v>
      </c>
      <c r="I311" s="10">
        <v>29.0</v>
      </c>
      <c r="J311" s="11">
        <v>17.0</v>
      </c>
      <c r="K311" s="12">
        <v>18.0</v>
      </c>
      <c r="L311" s="59">
        <v>38.0</v>
      </c>
      <c r="M311" s="60">
        <f t="shared" si="1"/>
        <v>25</v>
      </c>
      <c r="N311" s="60">
        <f t="shared" si="2"/>
        <v>17</v>
      </c>
      <c r="O311" s="60">
        <f t="shared" si="3"/>
        <v>29</v>
      </c>
      <c r="P311" s="60">
        <f t="shared" si="4"/>
        <v>52</v>
      </c>
      <c r="Q311" s="61">
        <f t="shared" si="5"/>
        <v>0.4390243902</v>
      </c>
      <c r="R311" s="61">
        <f t="shared" si="6"/>
        <v>0.3414634146</v>
      </c>
      <c r="S311" s="62">
        <f t="shared" si="7"/>
        <v>0.3246753247</v>
      </c>
      <c r="T311" s="27">
        <f t="shared" si="8"/>
        <v>0.3265870604</v>
      </c>
      <c r="U311" s="27">
        <f t="shared" si="9"/>
        <v>0.3306179803</v>
      </c>
      <c r="V311" s="27">
        <f t="shared" si="10"/>
        <v>-0.5838193875</v>
      </c>
      <c r="W311" s="27">
        <f t="shared" si="11"/>
        <v>-0.04399134016</v>
      </c>
      <c r="X311" s="27">
        <f t="shared" si="12"/>
        <v>0.7433053058</v>
      </c>
      <c r="Y311" s="27">
        <f t="shared" si="13"/>
        <v>-0.1860374042</v>
      </c>
      <c r="Z311" s="27"/>
    </row>
    <row r="312">
      <c r="A312" s="29">
        <v>4508.0</v>
      </c>
      <c r="B312" s="30">
        <v>2926.0</v>
      </c>
      <c r="C312" s="31" t="s">
        <v>0</v>
      </c>
      <c r="D312" s="5">
        <v>12.0</v>
      </c>
      <c r="E312" s="6">
        <v>34.0</v>
      </c>
      <c r="F312" s="7">
        <v>7.0</v>
      </c>
      <c r="G312" s="8">
        <v>65.0</v>
      </c>
      <c r="H312" s="9">
        <v>143.0</v>
      </c>
      <c r="I312" s="10">
        <v>48.0</v>
      </c>
      <c r="J312" s="11">
        <v>15.0</v>
      </c>
      <c r="K312" s="12">
        <v>19.0</v>
      </c>
      <c r="L312" s="59">
        <v>65.0</v>
      </c>
      <c r="M312" s="60">
        <f t="shared" si="1"/>
        <v>65</v>
      </c>
      <c r="N312" s="60">
        <f t="shared" si="2"/>
        <v>15</v>
      </c>
      <c r="O312" s="60">
        <f t="shared" si="3"/>
        <v>48</v>
      </c>
      <c r="P312" s="60">
        <f t="shared" si="4"/>
        <v>38</v>
      </c>
      <c r="Q312" s="61">
        <f t="shared" si="5"/>
        <v>0.6807228916</v>
      </c>
      <c r="R312" s="61">
        <f t="shared" si="6"/>
        <v>0.4819277108</v>
      </c>
      <c r="S312" s="62">
        <f t="shared" si="7"/>
        <v>0.6310679612</v>
      </c>
      <c r="T312" s="27">
        <f t="shared" si="8"/>
        <v>0.625157892</v>
      </c>
      <c r="U312" s="27">
        <f t="shared" si="9"/>
        <v>0.4666209016</v>
      </c>
      <c r="V312" s="27">
        <f t="shared" si="10"/>
        <v>-0.9052326714</v>
      </c>
      <c r="W312" s="27">
        <f t="shared" si="11"/>
        <v>-0.09626903527</v>
      </c>
      <c r="X312" s="27">
        <f t="shared" si="12"/>
        <v>1.787025077</v>
      </c>
      <c r="Y312" s="27">
        <f t="shared" si="13"/>
        <v>-0.6934982863</v>
      </c>
      <c r="Z312" s="27"/>
    </row>
    <row r="313">
      <c r="A313" s="29">
        <v>4512.0</v>
      </c>
      <c r="B313" s="30">
        <v>2848.0</v>
      </c>
      <c r="C313" s="31" t="s">
        <v>0</v>
      </c>
      <c r="D313" s="5">
        <v>36.0</v>
      </c>
      <c r="E313" s="6">
        <v>47.0</v>
      </c>
      <c r="F313" s="7">
        <v>27.0</v>
      </c>
      <c r="G313" s="8">
        <v>78.0</v>
      </c>
      <c r="H313" s="9">
        <v>145.0</v>
      </c>
      <c r="I313" s="10">
        <v>57.0</v>
      </c>
      <c r="J313" s="11">
        <v>19.0</v>
      </c>
      <c r="K313" s="12">
        <v>30.0</v>
      </c>
      <c r="L313" s="59">
        <v>70.0</v>
      </c>
      <c r="M313" s="60">
        <f t="shared" si="1"/>
        <v>78</v>
      </c>
      <c r="N313" s="60">
        <f t="shared" si="2"/>
        <v>19</v>
      </c>
      <c r="O313" s="60">
        <f t="shared" si="3"/>
        <v>57</v>
      </c>
      <c r="P313" s="60">
        <f t="shared" si="4"/>
        <v>93</v>
      </c>
      <c r="Q313" s="61">
        <f t="shared" si="5"/>
        <v>0.5465587045</v>
      </c>
      <c r="R313" s="61">
        <f t="shared" si="6"/>
        <v>0.3927125506</v>
      </c>
      <c r="S313" s="62">
        <f t="shared" si="7"/>
        <v>0.4561403509</v>
      </c>
      <c r="T313" s="27">
        <f t="shared" si="8"/>
        <v>0.450015776</v>
      </c>
      <c r="U313" s="27">
        <f t="shared" si="9"/>
        <v>0.3802393602</v>
      </c>
      <c r="V313" s="27">
        <f t="shared" si="10"/>
        <v>-0.7268196828</v>
      </c>
      <c r="W313" s="27">
        <f t="shared" si="11"/>
        <v>-0.0629862803</v>
      </c>
      <c r="X313" s="27">
        <f t="shared" si="12"/>
        <v>1.152029411</v>
      </c>
      <c r="Y313" s="27">
        <f t="shared" si="13"/>
        <v>-0.358958938</v>
      </c>
      <c r="Z313" s="27"/>
    </row>
    <row r="314">
      <c r="A314" s="29">
        <v>4528.0</v>
      </c>
      <c r="B314" s="30">
        <v>1841.0</v>
      </c>
      <c r="C314" s="31" t="s">
        <v>0</v>
      </c>
      <c r="D314" s="5">
        <v>10.0</v>
      </c>
      <c r="E314" s="6">
        <v>17.0</v>
      </c>
      <c r="F314" s="7">
        <v>6.0</v>
      </c>
      <c r="G314" s="8">
        <v>42.0</v>
      </c>
      <c r="H314" s="9">
        <v>90.0</v>
      </c>
      <c r="I314" s="10">
        <v>21.0</v>
      </c>
      <c r="J314" s="11">
        <v>15.0</v>
      </c>
      <c r="K314" s="12">
        <v>6.0</v>
      </c>
      <c r="L314" s="59">
        <v>33.0</v>
      </c>
      <c r="M314" s="60">
        <f t="shared" si="1"/>
        <v>42</v>
      </c>
      <c r="N314" s="60">
        <f t="shared" si="2"/>
        <v>15</v>
      </c>
      <c r="O314" s="60">
        <f t="shared" si="3"/>
        <v>21</v>
      </c>
      <c r="P314" s="60">
        <f t="shared" si="4"/>
        <v>22</v>
      </c>
      <c r="Q314" s="61">
        <f t="shared" si="5"/>
        <v>0.63</v>
      </c>
      <c r="R314" s="61">
        <f t="shared" si="6"/>
        <v>0.57</v>
      </c>
      <c r="S314" s="62">
        <f t="shared" si="7"/>
        <v>0.65625</v>
      </c>
      <c r="T314" s="27">
        <f t="shared" si="8"/>
        <v>0.6561435952</v>
      </c>
      <c r="U314" s="27">
        <f t="shared" si="9"/>
        <v>0.5518958714</v>
      </c>
      <c r="V314" s="27">
        <f t="shared" si="10"/>
        <v>-0.837780821</v>
      </c>
      <c r="W314" s="27">
        <f t="shared" si="11"/>
        <v>-0.105377956</v>
      </c>
      <c r="X314" s="27">
        <f t="shared" si="12"/>
        <v>1.530632868</v>
      </c>
      <c r="Y314" s="27">
        <f t="shared" si="13"/>
        <v>-0.5497382736</v>
      </c>
      <c r="Z314" s="27"/>
    </row>
    <row r="315">
      <c r="A315" s="29">
        <v>4529.0</v>
      </c>
      <c r="B315" s="30">
        <v>2399.0</v>
      </c>
      <c r="C315" s="31" t="s">
        <v>0</v>
      </c>
      <c r="D315" s="5">
        <v>13.0</v>
      </c>
      <c r="E315" s="6">
        <v>25.0</v>
      </c>
      <c r="F315" s="7">
        <v>6.0</v>
      </c>
      <c r="G315" s="8">
        <v>20.0</v>
      </c>
      <c r="H315" s="9">
        <v>67.0</v>
      </c>
      <c r="I315" s="10">
        <v>22.0</v>
      </c>
      <c r="J315" s="11">
        <v>11.0</v>
      </c>
      <c r="K315" s="12">
        <v>12.0</v>
      </c>
      <c r="L315" s="59">
        <v>40.0</v>
      </c>
      <c r="M315" s="60">
        <f t="shared" si="1"/>
        <v>20</v>
      </c>
      <c r="N315" s="60">
        <f t="shared" si="2"/>
        <v>11</v>
      </c>
      <c r="O315" s="60">
        <f t="shared" si="3"/>
        <v>22</v>
      </c>
      <c r="P315" s="60">
        <f t="shared" si="4"/>
        <v>31</v>
      </c>
      <c r="Q315" s="61">
        <f t="shared" si="5"/>
        <v>0.5</v>
      </c>
      <c r="R315" s="61">
        <f t="shared" si="6"/>
        <v>0.369047619</v>
      </c>
      <c r="S315" s="62">
        <f t="shared" si="7"/>
        <v>0.3921568627</v>
      </c>
      <c r="T315" s="27">
        <f t="shared" si="8"/>
        <v>0.3940839966</v>
      </c>
      <c r="U315" s="27">
        <f t="shared" si="9"/>
        <v>0.3573260654</v>
      </c>
      <c r="V315" s="27">
        <f t="shared" si="10"/>
        <v>-0.6649054135</v>
      </c>
      <c r="W315" s="27">
        <f t="shared" si="11"/>
        <v>-0.05414854326</v>
      </c>
      <c r="X315" s="27">
        <f t="shared" si="12"/>
        <v>0.964117453</v>
      </c>
      <c r="Y315" s="27">
        <f t="shared" si="13"/>
        <v>-0.2748174711</v>
      </c>
      <c r="Z315" s="27"/>
    </row>
    <row r="316">
      <c r="A316" s="29">
        <v>4541.0</v>
      </c>
      <c r="B316" s="30">
        <v>3526.0</v>
      </c>
      <c r="C316" s="31" t="s">
        <v>0</v>
      </c>
      <c r="D316" s="5">
        <v>10.0</v>
      </c>
      <c r="E316" s="6">
        <v>25.0</v>
      </c>
      <c r="F316" s="7">
        <v>18.0</v>
      </c>
      <c r="G316" s="8">
        <v>53.0</v>
      </c>
      <c r="H316" s="9">
        <v>119.0</v>
      </c>
      <c r="I316" s="10">
        <v>35.0</v>
      </c>
      <c r="J316" s="11">
        <v>23.0</v>
      </c>
      <c r="K316" s="12">
        <v>15.0</v>
      </c>
      <c r="L316" s="59">
        <v>66.0</v>
      </c>
      <c r="M316" s="60">
        <f t="shared" si="1"/>
        <v>53</v>
      </c>
      <c r="N316" s="60">
        <f t="shared" si="2"/>
        <v>23</v>
      </c>
      <c r="O316" s="60">
        <f t="shared" si="3"/>
        <v>35</v>
      </c>
      <c r="P316" s="60">
        <f t="shared" si="4"/>
        <v>43</v>
      </c>
      <c r="Q316" s="61">
        <f t="shared" si="5"/>
        <v>0.5714285714</v>
      </c>
      <c r="R316" s="61">
        <f t="shared" si="6"/>
        <v>0.4935064935</v>
      </c>
      <c r="S316" s="62">
        <f t="shared" si="7"/>
        <v>0.5520833333</v>
      </c>
      <c r="T316" s="27">
        <f t="shared" si="8"/>
        <v>0.5507301763</v>
      </c>
      <c r="U316" s="27">
        <f t="shared" si="9"/>
        <v>0.4778319233</v>
      </c>
      <c r="V316" s="27">
        <f t="shared" si="10"/>
        <v>-0.7598919011</v>
      </c>
      <c r="W316" s="27">
        <f t="shared" si="11"/>
        <v>-0.08275403678</v>
      </c>
      <c r="X316" s="27">
        <f t="shared" si="12"/>
        <v>1.259255449</v>
      </c>
      <c r="Y316" s="27">
        <f t="shared" si="13"/>
        <v>-0.4102231639</v>
      </c>
      <c r="Z316" s="27"/>
    </row>
    <row r="317">
      <c r="A317" s="29">
        <v>4543.0</v>
      </c>
      <c r="B317" s="30">
        <v>2234.0</v>
      </c>
      <c r="C317" s="31" t="s">
        <v>0</v>
      </c>
      <c r="D317" s="5">
        <v>4.0</v>
      </c>
      <c r="E317" s="6">
        <v>27.0</v>
      </c>
      <c r="F317" s="7">
        <v>3.0</v>
      </c>
      <c r="G317" s="8">
        <v>15.0</v>
      </c>
      <c r="H317" s="9">
        <v>62.0</v>
      </c>
      <c r="I317" s="10">
        <v>8.0</v>
      </c>
      <c r="J317" s="11">
        <v>12.0</v>
      </c>
      <c r="K317" s="12">
        <v>6.0</v>
      </c>
      <c r="L317" s="59">
        <v>31.0</v>
      </c>
      <c r="M317" s="60">
        <f t="shared" si="1"/>
        <v>15</v>
      </c>
      <c r="N317" s="60">
        <f t="shared" si="2"/>
        <v>12</v>
      </c>
      <c r="O317" s="60">
        <f t="shared" si="3"/>
        <v>8</v>
      </c>
      <c r="P317" s="60">
        <f t="shared" si="4"/>
        <v>13</v>
      </c>
      <c r="Q317" s="61">
        <f t="shared" si="5"/>
        <v>0.4791666667</v>
      </c>
      <c r="R317" s="61">
        <f t="shared" si="6"/>
        <v>0.5625</v>
      </c>
      <c r="S317" s="62">
        <f t="shared" si="7"/>
        <v>0.5357142857</v>
      </c>
      <c r="T317" s="27">
        <f t="shared" si="8"/>
        <v>0.5384223757</v>
      </c>
      <c r="U317" s="27">
        <f t="shared" si="9"/>
        <v>0.5446340836</v>
      </c>
      <c r="V317" s="27">
        <f t="shared" si="10"/>
        <v>-0.6372010213</v>
      </c>
      <c r="W317" s="27">
        <f t="shared" si="11"/>
        <v>-0.07909399111</v>
      </c>
      <c r="X317" s="27">
        <f t="shared" si="12"/>
        <v>0.8854481469</v>
      </c>
      <c r="Y317" s="27">
        <f t="shared" si="13"/>
        <v>-0.2418767485</v>
      </c>
      <c r="Z317" s="27"/>
    </row>
    <row r="318">
      <c r="A318" s="29">
        <v>4547.0</v>
      </c>
      <c r="B318" s="30">
        <v>2569.0</v>
      </c>
      <c r="C318" s="31" t="s">
        <v>0</v>
      </c>
      <c r="D318" s="5">
        <v>8.0</v>
      </c>
      <c r="E318" s="6">
        <v>28.0</v>
      </c>
      <c r="F318" s="7">
        <v>17.0</v>
      </c>
      <c r="G318" s="8">
        <v>20.0</v>
      </c>
      <c r="H318" s="9">
        <v>120.0</v>
      </c>
      <c r="I318" s="10">
        <v>24.0</v>
      </c>
      <c r="J318" s="11">
        <v>12.0</v>
      </c>
      <c r="K318" s="12">
        <v>11.0</v>
      </c>
      <c r="L318" s="59">
        <v>54.0</v>
      </c>
      <c r="M318" s="60">
        <f t="shared" si="1"/>
        <v>20</v>
      </c>
      <c r="N318" s="60">
        <f t="shared" si="2"/>
        <v>12</v>
      </c>
      <c r="O318" s="60">
        <f t="shared" si="3"/>
        <v>24</v>
      </c>
      <c r="P318" s="60">
        <f t="shared" si="4"/>
        <v>36</v>
      </c>
      <c r="Q318" s="61">
        <f t="shared" si="5"/>
        <v>0.4782608696</v>
      </c>
      <c r="R318" s="61">
        <f t="shared" si="6"/>
        <v>0.347826087</v>
      </c>
      <c r="S318" s="62">
        <f t="shared" si="7"/>
        <v>0.3571428571</v>
      </c>
      <c r="T318" s="27">
        <f t="shared" si="8"/>
        <v>0.360074123</v>
      </c>
      <c r="U318" s="27">
        <f t="shared" si="9"/>
        <v>0.3367785638</v>
      </c>
      <c r="V318" s="27">
        <f t="shared" si="10"/>
        <v>-0.6359964825</v>
      </c>
      <c r="W318" s="27">
        <f t="shared" si="11"/>
        <v>-0.04881590728</v>
      </c>
      <c r="X318" s="27">
        <f t="shared" si="12"/>
        <v>0.882103681</v>
      </c>
      <c r="Y318" s="27">
        <f t="shared" si="13"/>
        <v>-0.2405076381</v>
      </c>
      <c r="Z318" s="27"/>
    </row>
    <row r="319">
      <c r="A319" s="29">
        <v>4548.0</v>
      </c>
      <c r="B319" s="30">
        <v>1991.0</v>
      </c>
      <c r="C319" s="31" t="s">
        <v>0</v>
      </c>
      <c r="D319" s="5">
        <v>3.0</v>
      </c>
      <c r="E319" s="6">
        <v>13.0</v>
      </c>
      <c r="F319" s="7">
        <v>5.0</v>
      </c>
      <c r="G319" s="8">
        <v>36.0</v>
      </c>
      <c r="H319" s="9">
        <v>75.0</v>
      </c>
      <c r="I319" s="10">
        <v>10.0</v>
      </c>
      <c r="J319" s="11">
        <v>8.0</v>
      </c>
      <c r="K319" s="12">
        <v>7.0</v>
      </c>
      <c r="L319" s="59">
        <v>39.0</v>
      </c>
      <c r="M319" s="60">
        <f t="shared" si="1"/>
        <v>36</v>
      </c>
      <c r="N319" s="60">
        <f t="shared" si="2"/>
        <v>8</v>
      </c>
      <c r="O319" s="60">
        <f t="shared" si="3"/>
        <v>10</v>
      </c>
      <c r="P319" s="60">
        <f t="shared" si="4"/>
        <v>15</v>
      </c>
      <c r="Q319" s="61">
        <f t="shared" si="5"/>
        <v>0.6666666667</v>
      </c>
      <c r="R319" s="61">
        <f t="shared" si="6"/>
        <v>0.6376811594</v>
      </c>
      <c r="S319" s="62">
        <f t="shared" si="7"/>
        <v>0.7058823529</v>
      </c>
      <c r="T319" s="27">
        <f t="shared" si="8"/>
        <v>0.7352143509</v>
      </c>
      <c r="U319" s="27">
        <f t="shared" si="9"/>
        <v>0.6174273669</v>
      </c>
      <c r="V319" s="27">
        <f t="shared" si="10"/>
        <v>-0.8865405513</v>
      </c>
      <c r="W319" s="27">
        <f t="shared" si="11"/>
        <v>-0.124751763</v>
      </c>
      <c r="X319" s="27">
        <f t="shared" si="12"/>
        <v>1.713986583</v>
      </c>
      <c r="Y319" s="27">
        <f t="shared" si="13"/>
        <v>-0.6514191908</v>
      </c>
      <c r="Z319" s="27"/>
    </row>
    <row r="320">
      <c r="A320" s="29">
        <v>4553.0</v>
      </c>
      <c r="B320" s="30">
        <v>1921.0</v>
      </c>
      <c r="C320" s="31" t="s">
        <v>0</v>
      </c>
      <c r="D320" s="5">
        <v>3.0</v>
      </c>
      <c r="E320" s="6">
        <v>16.0</v>
      </c>
      <c r="F320" s="7">
        <v>4.0</v>
      </c>
      <c r="G320" s="8">
        <v>15.0</v>
      </c>
      <c r="H320" s="9">
        <v>43.0</v>
      </c>
      <c r="I320" s="10">
        <v>16.0</v>
      </c>
      <c r="J320" s="11">
        <v>5.0</v>
      </c>
      <c r="K320" s="12">
        <v>11.0</v>
      </c>
      <c r="L320" s="59">
        <v>20.0</v>
      </c>
      <c r="M320" s="60">
        <f t="shared" si="1"/>
        <v>15</v>
      </c>
      <c r="N320" s="60">
        <f t="shared" si="2"/>
        <v>5</v>
      </c>
      <c r="O320" s="60">
        <f t="shared" si="3"/>
        <v>16</v>
      </c>
      <c r="P320" s="60">
        <f t="shared" si="4"/>
        <v>18</v>
      </c>
      <c r="Q320" s="61">
        <f t="shared" si="5"/>
        <v>0.5740740741</v>
      </c>
      <c r="R320" s="61">
        <f t="shared" si="6"/>
        <v>0.3703703704</v>
      </c>
      <c r="S320" s="62">
        <f t="shared" si="7"/>
        <v>0.4545454545</v>
      </c>
      <c r="T320" s="27">
        <f t="shared" si="8"/>
        <v>0.4543104933</v>
      </c>
      <c r="U320" s="27">
        <f t="shared" si="9"/>
        <v>0.358606804</v>
      </c>
      <c r="V320" s="27">
        <f t="shared" si="10"/>
        <v>-0.7634099192</v>
      </c>
      <c r="W320" s="27">
        <f t="shared" si="11"/>
        <v>-0.06239338317</v>
      </c>
      <c r="X320" s="27">
        <f t="shared" si="12"/>
        <v>1.270942212</v>
      </c>
      <c r="Y320" s="27">
        <f t="shared" si="13"/>
        <v>-0.4159471261</v>
      </c>
      <c r="Z320" s="27"/>
    </row>
    <row r="321">
      <c r="A321" s="29">
        <v>4555.0</v>
      </c>
      <c r="B321" s="30">
        <v>3603.0</v>
      </c>
      <c r="C321" s="31" t="s">
        <v>0</v>
      </c>
      <c r="D321" s="5">
        <v>16.0</v>
      </c>
      <c r="E321" s="6">
        <v>30.0</v>
      </c>
      <c r="F321" s="7">
        <v>20.0</v>
      </c>
      <c r="G321" s="8">
        <v>34.0</v>
      </c>
      <c r="H321" s="9">
        <v>97.0</v>
      </c>
      <c r="I321" s="10">
        <v>34.0</v>
      </c>
      <c r="J321" s="11">
        <v>23.0</v>
      </c>
      <c r="K321" s="12">
        <v>16.0</v>
      </c>
      <c r="L321" s="59">
        <v>55.0</v>
      </c>
      <c r="M321" s="60">
        <f t="shared" si="1"/>
        <v>34</v>
      </c>
      <c r="N321" s="60">
        <f t="shared" si="2"/>
        <v>23</v>
      </c>
      <c r="O321" s="60">
        <f t="shared" si="3"/>
        <v>34</v>
      </c>
      <c r="P321" s="60">
        <f t="shared" si="4"/>
        <v>52</v>
      </c>
      <c r="Q321" s="61">
        <f t="shared" si="5"/>
        <v>0.4755244755</v>
      </c>
      <c r="R321" s="61">
        <f t="shared" si="6"/>
        <v>0.3986013986</v>
      </c>
      <c r="S321" s="62">
        <f t="shared" si="7"/>
        <v>0.3953488372</v>
      </c>
      <c r="T321" s="27">
        <f t="shared" si="8"/>
        <v>0.4001091205</v>
      </c>
      <c r="U321" s="27">
        <f t="shared" si="9"/>
        <v>0.3859411688</v>
      </c>
      <c r="V321" s="27">
        <f t="shared" si="10"/>
        <v>-0.6323575961</v>
      </c>
      <c r="W321" s="27">
        <f t="shared" si="11"/>
        <v>-0.05562193058</v>
      </c>
      <c r="X321" s="27">
        <f t="shared" si="12"/>
        <v>0.872038555</v>
      </c>
      <c r="Y321" s="27">
        <f t="shared" si="13"/>
        <v>-0.2364029826</v>
      </c>
      <c r="Z321" s="27"/>
    </row>
    <row r="322">
      <c r="A322" s="29">
        <v>4559.0</v>
      </c>
      <c r="B322" s="30">
        <v>2078.0</v>
      </c>
      <c r="C322" s="31" t="s">
        <v>0</v>
      </c>
      <c r="D322" s="5">
        <v>12.0</v>
      </c>
      <c r="E322" s="6">
        <v>21.0</v>
      </c>
      <c r="F322" s="7">
        <v>5.0</v>
      </c>
      <c r="G322" s="8">
        <v>30.0</v>
      </c>
      <c r="H322" s="9">
        <v>58.0</v>
      </c>
      <c r="I322" s="10">
        <v>28.0</v>
      </c>
      <c r="J322" s="11">
        <v>2.0</v>
      </c>
      <c r="K322" s="12">
        <v>15.0</v>
      </c>
      <c r="L322" s="59">
        <v>34.0</v>
      </c>
      <c r="M322" s="60">
        <f t="shared" si="1"/>
        <v>30</v>
      </c>
      <c r="N322" s="60">
        <f t="shared" si="2"/>
        <v>2</v>
      </c>
      <c r="O322" s="60">
        <f t="shared" si="3"/>
        <v>28</v>
      </c>
      <c r="P322" s="60">
        <f t="shared" si="4"/>
        <v>32</v>
      </c>
      <c r="Q322" s="61">
        <f t="shared" si="5"/>
        <v>0.6304347826</v>
      </c>
      <c r="R322" s="61">
        <f t="shared" si="6"/>
        <v>0.347826087</v>
      </c>
      <c r="S322" s="62">
        <f t="shared" si="7"/>
        <v>0.4838709677</v>
      </c>
      <c r="T322" s="27">
        <f t="shared" si="8"/>
        <v>0.4824522672</v>
      </c>
      <c r="U322" s="27">
        <f t="shared" si="9"/>
        <v>0.3367785638</v>
      </c>
      <c r="V322" s="27">
        <f t="shared" si="10"/>
        <v>-0.8383589996</v>
      </c>
      <c r="W322" s="27">
        <f t="shared" si="11"/>
        <v>-0.06434824141</v>
      </c>
      <c r="X322" s="27">
        <f t="shared" si="12"/>
        <v>1.532746272</v>
      </c>
      <c r="Y322" s="27">
        <f t="shared" si="13"/>
        <v>-0.5508772338</v>
      </c>
      <c r="Z322" s="27"/>
    </row>
    <row r="323">
      <c r="A323" s="29">
        <v>4562.0</v>
      </c>
      <c r="B323" s="30">
        <v>1374.0</v>
      </c>
      <c r="C323" s="31" t="s">
        <v>0</v>
      </c>
      <c r="D323" s="5">
        <v>4.0</v>
      </c>
      <c r="E323" s="6">
        <v>7.0</v>
      </c>
      <c r="F323" s="7">
        <v>7.0</v>
      </c>
      <c r="G323" s="8">
        <v>17.0</v>
      </c>
      <c r="H323" s="9">
        <v>36.0</v>
      </c>
      <c r="I323" s="10">
        <v>16.0</v>
      </c>
      <c r="J323" s="11">
        <v>16.0</v>
      </c>
      <c r="K323" s="12">
        <v>5.0</v>
      </c>
      <c r="L323" s="59">
        <v>24.0</v>
      </c>
      <c r="M323" s="60">
        <f t="shared" si="1"/>
        <v>17</v>
      </c>
      <c r="N323" s="60">
        <f t="shared" si="2"/>
        <v>16</v>
      </c>
      <c r="O323" s="60">
        <f t="shared" si="3"/>
        <v>16</v>
      </c>
      <c r="P323" s="60">
        <f t="shared" si="4"/>
        <v>16</v>
      </c>
      <c r="Q323" s="61">
        <f t="shared" si="5"/>
        <v>0.5076923077</v>
      </c>
      <c r="R323" s="61">
        <f t="shared" si="6"/>
        <v>0.5076923077</v>
      </c>
      <c r="S323" s="62">
        <f t="shared" si="7"/>
        <v>0.5151515152</v>
      </c>
      <c r="T323" s="27">
        <f t="shared" si="8"/>
        <v>0.5136204431</v>
      </c>
      <c r="U323" s="27">
        <f t="shared" si="9"/>
        <v>0.4915671729</v>
      </c>
      <c r="V323" s="27">
        <f t="shared" si="10"/>
        <v>-0.6751347276</v>
      </c>
      <c r="W323" s="27">
        <f t="shared" si="11"/>
        <v>-0.07563721539</v>
      </c>
      <c r="X323" s="27">
        <f t="shared" si="12"/>
        <v>0.9940107989</v>
      </c>
      <c r="Y323" s="27">
        <f t="shared" si="13"/>
        <v>-0.2876974918</v>
      </c>
      <c r="Z323" s="27"/>
    </row>
    <row r="324">
      <c r="A324" s="29">
        <v>4564.0</v>
      </c>
      <c r="B324" s="30">
        <v>2237.0</v>
      </c>
      <c r="C324" s="31" t="s">
        <v>0</v>
      </c>
      <c r="D324" s="5">
        <v>6.0</v>
      </c>
      <c r="E324" s="6">
        <v>18.0</v>
      </c>
      <c r="F324" s="7">
        <v>9.0</v>
      </c>
      <c r="G324" s="8">
        <v>35.0</v>
      </c>
      <c r="H324" s="9">
        <v>89.0</v>
      </c>
      <c r="I324" s="10">
        <v>25.0</v>
      </c>
      <c r="J324" s="11">
        <v>20.0</v>
      </c>
      <c r="K324" s="12">
        <v>5.0</v>
      </c>
      <c r="L324" s="59">
        <v>42.0</v>
      </c>
      <c r="M324" s="60">
        <f t="shared" si="1"/>
        <v>35</v>
      </c>
      <c r="N324" s="60">
        <f t="shared" si="2"/>
        <v>20</v>
      </c>
      <c r="O324" s="60">
        <f t="shared" si="3"/>
        <v>25</v>
      </c>
      <c r="P324" s="60">
        <f t="shared" si="4"/>
        <v>20</v>
      </c>
      <c r="Q324" s="61">
        <f t="shared" si="5"/>
        <v>0.6</v>
      </c>
      <c r="R324" s="61">
        <f t="shared" si="6"/>
        <v>0.55</v>
      </c>
      <c r="S324" s="62">
        <f t="shared" si="7"/>
        <v>0.6363636364</v>
      </c>
      <c r="T324" s="27">
        <f t="shared" si="8"/>
        <v>0.6177625</v>
      </c>
      <c r="U324" s="27">
        <f t="shared" si="9"/>
        <v>0.5325311039</v>
      </c>
      <c r="V324" s="27">
        <f t="shared" si="10"/>
        <v>-0.7978864962</v>
      </c>
      <c r="W324" s="27">
        <f t="shared" si="11"/>
        <v>-0.09683855607</v>
      </c>
      <c r="X324" s="27">
        <f t="shared" si="12"/>
        <v>1.388329132</v>
      </c>
      <c r="Y324" s="27">
        <f t="shared" si="13"/>
        <v>-0.4748845901</v>
      </c>
      <c r="Z324" s="27"/>
    </row>
    <row r="325">
      <c r="A325" s="29">
        <v>4581.0</v>
      </c>
      <c r="B325" s="30">
        <v>3299.0</v>
      </c>
      <c r="C325" s="31" t="s">
        <v>0</v>
      </c>
      <c r="D325" s="5">
        <v>15.0</v>
      </c>
      <c r="E325" s="6">
        <v>54.0</v>
      </c>
      <c r="F325" s="7">
        <v>22.0</v>
      </c>
      <c r="G325" s="8">
        <v>64.0</v>
      </c>
      <c r="H325" s="9">
        <v>158.0</v>
      </c>
      <c r="I325" s="10">
        <v>42.0</v>
      </c>
      <c r="J325" s="11">
        <v>29.0</v>
      </c>
      <c r="K325" s="12">
        <v>34.0</v>
      </c>
      <c r="L325" s="59">
        <v>76.0</v>
      </c>
      <c r="M325" s="60">
        <f t="shared" si="1"/>
        <v>64</v>
      </c>
      <c r="N325" s="60">
        <f t="shared" si="2"/>
        <v>29</v>
      </c>
      <c r="O325" s="60">
        <f t="shared" si="3"/>
        <v>42</v>
      </c>
      <c r="P325" s="60">
        <f t="shared" si="4"/>
        <v>71</v>
      </c>
      <c r="Q325" s="61">
        <f t="shared" si="5"/>
        <v>0.5145631068</v>
      </c>
      <c r="R325" s="61">
        <f t="shared" si="6"/>
        <v>0.4514563107</v>
      </c>
      <c r="S325" s="62">
        <f t="shared" si="7"/>
        <v>0.4740740741</v>
      </c>
      <c r="T325" s="27">
        <f t="shared" si="8"/>
        <v>0.4727490323</v>
      </c>
      <c r="U325" s="27">
        <f t="shared" si="9"/>
        <v>0.4371173227</v>
      </c>
      <c r="V325" s="27">
        <f t="shared" si="10"/>
        <v>-0.6842715906</v>
      </c>
      <c r="W325" s="27">
        <f t="shared" si="11"/>
        <v>-0.06816928492</v>
      </c>
      <c r="X325" s="27">
        <f t="shared" si="12"/>
        <v>1.021097531</v>
      </c>
      <c r="Y325" s="27">
        <f t="shared" si="13"/>
        <v>-0.2995368516</v>
      </c>
      <c r="Z325" s="27"/>
    </row>
    <row r="326">
      <c r="A326" s="29">
        <v>4583.0</v>
      </c>
      <c r="B326" s="30">
        <v>2932.0</v>
      </c>
      <c r="C326" s="31" t="s">
        <v>0</v>
      </c>
      <c r="D326" s="5">
        <v>21.0</v>
      </c>
      <c r="E326" s="6">
        <v>45.0</v>
      </c>
      <c r="F326" s="7">
        <v>19.0</v>
      </c>
      <c r="G326" s="8">
        <v>71.0</v>
      </c>
      <c r="H326" s="9">
        <v>165.0</v>
      </c>
      <c r="I326" s="10">
        <v>38.0</v>
      </c>
      <c r="J326" s="11">
        <v>22.0</v>
      </c>
      <c r="K326" s="12">
        <v>25.0</v>
      </c>
      <c r="L326" s="59">
        <v>85.0</v>
      </c>
      <c r="M326" s="60">
        <f t="shared" si="1"/>
        <v>71</v>
      </c>
      <c r="N326" s="60">
        <f t="shared" si="2"/>
        <v>22</v>
      </c>
      <c r="O326" s="60">
        <f t="shared" si="3"/>
        <v>38</v>
      </c>
      <c r="P326" s="60">
        <f t="shared" si="4"/>
        <v>65</v>
      </c>
      <c r="Q326" s="61">
        <f t="shared" si="5"/>
        <v>0.556122449</v>
      </c>
      <c r="R326" s="61">
        <f t="shared" si="6"/>
        <v>0.4744897959</v>
      </c>
      <c r="S326" s="62">
        <f t="shared" si="7"/>
        <v>0.5220588235</v>
      </c>
      <c r="T326" s="27">
        <f t="shared" si="8"/>
        <v>0.5235244101</v>
      </c>
      <c r="U326" s="27">
        <f t="shared" si="9"/>
        <v>0.459419227</v>
      </c>
      <c r="V326" s="27">
        <f t="shared" si="10"/>
        <v>-0.7395376538</v>
      </c>
      <c r="W326" s="27">
        <f t="shared" si="11"/>
        <v>-0.07743399553</v>
      </c>
      <c r="X326" s="27">
        <f t="shared" si="12"/>
        <v>1.192698819</v>
      </c>
      <c r="Y326" s="27">
        <f t="shared" si="13"/>
        <v>-0.3781338928</v>
      </c>
      <c r="Z326" s="27"/>
    </row>
    <row r="327">
      <c r="A327" s="29">
        <v>4585.0</v>
      </c>
      <c r="B327" s="30">
        <v>1222.0</v>
      </c>
      <c r="C327" s="31" t="s">
        <v>0</v>
      </c>
      <c r="D327" s="5">
        <v>6.0</v>
      </c>
      <c r="E327" s="6">
        <v>14.0</v>
      </c>
      <c r="F327" s="7">
        <v>12.0</v>
      </c>
      <c r="G327" s="8">
        <v>15.0</v>
      </c>
      <c r="H327" s="9">
        <v>30.0</v>
      </c>
      <c r="I327" s="10">
        <v>18.0</v>
      </c>
      <c r="J327" s="11">
        <v>8.0</v>
      </c>
      <c r="K327" s="12">
        <v>13.0</v>
      </c>
      <c r="L327" s="59">
        <v>20.0</v>
      </c>
      <c r="M327" s="60">
        <f t="shared" si="1"/>
        <v>15</v>
      </c>
      <c r="N327" s="60">
        <f t="shared" si="2"/>
        <v>8</v>
      </c>
      <c r="O327" s="60">
        <f t="shared" si="3"/>
        <v>18</v>
      </c>
      <c r="P327" s="60">
        <f t="shared" si="4"/>
        <v>31</v>
      </c>
      <c r="Q327" s="61">
        <f t="shared" si="5"/>
        <v>0.4583333333</v>
      </c>
      <c r="R327" s="61">
        <f t="shared" si="6"/>
        <v>0.3194444444</v>
      </c>
      <c r="S327" s="62">
        <f t="shared" si="7"/>
        <v>0.3260869565</v>
      </c>
      <c r="T327" s="27">
        <f t="shared" si="8"/>
        <v>0.3217960498</v>
      </c>
      <c r="U327" s="27">
        <f t="shared" si="9"/>
        <v>0.3092983685</v>
      </c>
      <c r="V327" s="27">
        <f t="shared" si="10"/>
        <v>-0.609496629</v>
      </c>
      <c r="W327" s="27">
        <f t="shared" si="11"/>
        <v>-0.04296463714</v>
      </c>
      <c r="X327" s="27">
        <f t="shared" si="12"/>
        <v>0.8101264709</v>
      </c>
      <c r="Y327" s="27">
        <f t="shared" si="13"/>
        <v>-0.2116794294</v>
      </c>
      <c r="Z327" s="27"/>
    </row>
    <row r="328">
      <c r="A328" s="29">
        <v>4586.0</v>
      </c>
      <c r="B328" s="30">
        <v>3208.0</v>
      </c>
      <c r="C328" s="31" t="s">
        <v>0</v>
      </c>
      <c r="D328" s="5">
        <v>16.0</v>
      </c>
      <c r="E328" s="6">
        <v>53.0</v>
      </c>
      <c r="F328" s="7">
        <v>24.0</v>
      </c>
      <c r="G328" s="8">
        <v>92.0</v>
      </c>
      <c r="H328" s="9">
        <v>160.0</v>
      </c>
      <c r="I328" s="10">
        <v>54.0</v>
      </c>
      <c r="J328" s="11">
        <v>20.0</v>
      </c>
      <c r="K328" s="12">
        <v>12.0</v>
      </c>
      <c r="L328" s="59">
        <v>74.0</v>
      </c>
      <c r="M328" s="60">
        <f t="shared" si="1"/>
        <v>92</v>
      </c>
      <c r="N328" s="60">
        <f t="shared" si="2"/>
        <v>20</v>
      </c>
      <c r="O328" s="60">
        <f t="shared" si="3"/>
        <v>54</v>
      </c>
      <c r="P328" s="60">
        <f t="shared" si="4"/>
        <v>52</v>
      </c>
      <c r="Q328" s="61">
        <f t="shared" si="5"/>
        <v>0.6697247706</v>
      </c>
      <c r="R328" s="61">
        <f t="shared" si="6"/>
        <v>0.5137614679</v>
      </c>
      <c r="S328" s="62">
        <f t="shared" si="7"/>
        <v>0.6388888889</v>
      </c>
      <c r="T328" s="27">
        <f t="shared" si="8"/>
        <v>0.6417006817</v>
      </c>
      <c r="U328" s="27">
        <f t="shared" si="9"/>
        <v>0.4974435666</v>
      </c>
      <c r="V328" s="27">
        <f t="shared" si="10"/>
        <v>-0.8906072511</v>
      </c>
      <c r="W328" s="27">
        <f t="shared" si="11"/>
        <v>-0.1009699768</v>
      </c>
      <c r="X328" s="27">
        <f t="shared" si="12"/>
        <v>1.729747296</v>
      </c>
      <c r="Y328" s="27">
        <f t="shared" si="13"/>
        <v>-0.6604248595</v>
      </c>
      <c r="Z328" s="27"/>
    </row>
    <row r="329">
      <c r="A329" s="29">
        <v>4597.0</v>
      </c>
      <c r="B329" s="30">
        <v>3296.0</v>
      </c>
      <c r="C329" s="31" t="s">
        <v>0</v>
      </c>
      <c r="D329" s="5">
        <v>8.0</v>
      </c>
      <c r="E329" s="6">
        <v>20.0</v>
      </c>
      <c r="F329" s="7">
        <v>12.0</v>
      </c>
      <c r="G329" s="8">
        <v>38.0</v>
      </c>
      <c r="H329" s="9">
        <v>61.0</v>
      </c>
      <c r="I329" s="10">
        <v>32.0</v>
      </c>
      <c r="J329" s="11">
        <v>12.0</v>
      </c>
      <c r="K329" s="12">
        <v>11.0</v>
      </c>
      <c r="L329" s="59">
        <v>44.0</v>
      </c>
      <c r="M329" s="60">
        <f t="shared" si="1"/>
        <v>38</v>
      </c>
      <c r="N329" s="60">
        <f t="shared" si="2"/>
        <v>12</v>
      </c>
      <c r="O329" s="60">
        <f t="shared" si="3"/>
        <v>32</v>
      </c>
      <c r="P329" s="60">
        <f t="shared" si="4"/>
        <v>31</v>
      </c>
      <c r="Q329" s="61">
        <f t="shared" si="5"/>
        <v>0.6194690265</v>
      </c>
      <c r="R329" s="61">
        <f t="shared" si="6"/>
        <v>0.4424778761</v>
      </c>
      <c r="S329" s="62">
        <f t="shared" si="7"/>
        <v>0.5507246377</v>
      </c>
      <c r="T329" s="27">
        <f t="shared" si="8"/>
        <v>0.547984685</v>
      </c>
      <c r="U329" s="27">
        <f t="shared" si="9"/>
        <v>0.4284240579</v>
      </c>
      <c r="V329" s="27">
        <f t="shared" si="10"/>
        <v>-0.8237766185</v>
      </c>
      <c r="W329" s="27">
        <f t="shared" si="11"/>
        <v>-0.08043508455</v>
      </c>
      <c r="X329" s="27">
        <f t="shared" si="12"/>
        <v>1.479888956</v>
      </c>
      <c r="Y329" s="27">
        <f t="shared" si="13"/>
        <v>-0.5226285319</v>
      </c>
      <c r="Z329" s="27"/>
    </row>
    <row r="330">
      <c r="A330" s="29">
        <v>4605.0</v>
      </c>
      <c r="B330" s="30">
        <v>945.0</v>
      </c>
      <c r="C330" s="31" t="s">
        <v>0</v>
      </c>
      <c r="D330" s="5">
        <v>3.0</v>
      </c>
      <c r="E330" s="6">
        <v>11.0</v>
      </c>
      <c r="F330" s="7">
        <v>5.0</v>
      </c>
      <c r="G330" s="8">
        <v>11.0</v>
      </c>
      <c r="H330" s="9">
        <v>46.0</v>
      </c>
      <c r="I330" s="10">
        <v>11.0</v>
      </c>
      <c r="J330" s="11">
        <v>6.0</v>
      </c>
      <c r="K330" s="12">
        <v>9.0</v>
      </c>
      <c r="L330" s="59">
        <v>29.0</v>
      </c>
      <c r="M330" s="60">
        <f t="shared" si="1"/>
        <v>11</v>
      </c>
      <c r="N330" s="60">
        <f t="shared" si="2"/>
        <v>6</v>
      </c>
      <c r="O330" s="60">
        <f t="shared" si="3"/>
        <v>11</v>
      </c>
      <c r="P330" s="60">
        <f t="shared" si="4"/>
        <v>17</v>
      </c>
      <c r="Q330" s="61">
        <f t="shared" si="5"/>
        <v>0.4888888889</v>
      </c>
      <c r="R330" s="61">
        <f t="shared" si="6"/>
        <v>0.3777777778</v>
      </c>
      <c r="S330" s="62">
        <f t="shared" si="7"/>
        <v>0.3928571429</v>
      </c>
      <c r="T330" s="27">
        <f t="shared" si="8"/>
        <v>0.3928068664</v>
      </c>
      <c r="U330" s="27">
        <f t="shared" si="9"/>
        <v>0.3657789401</v>
      </c>
      <c r="V330" s="27">
        <f t="shared" si="10"/>
        <v>-0.6501297376</v>
      </c>
      <c r="W330" s="27">
        <f t="shared" si="11"/>
        <v>-0.05419771039</v>
      </c>
      <c r="X330" s="27">
        <f t="shared" si="12"/>
        <v>0.9217438958</v>
      </c>
      <c r="Y330" s="27">
        <f t="shared" si="13"/>
        <v>-0.2569004275</v>
      </c>
      <c r="Z330" s="27"/>
    </row>
    <row r="331">
      <c r="A331" s="29">
        <v>4623.0</v>
      </c>
      <c r="B331" s="30">
        <v>1589.0</v>
      </c>
      <c r="C331" s="31" t="s">
        <v>0</v>
      </c>
      <c r="D331" s="5">
        <v>9.0</v>
      </c>
      <c r="E331" s="6">
        <v>17.0</v>
      </c>
      <c r="F331" s="7">
        <v>20.0</v>
      </c>
      <c r="G331" s="8">
        <v>78.0</v>
      </c>
      <c r="H331" s="9">
        <v>136.0</v>
      </c>
      <c r="I331" s="10">
        <v>56.0</v>
      </c>
      <c r="J331" s="11">
        <v>14.0</v>
      </c>
      <c r="K331" s="12">
        <v>24.0</v>
      </c>
      <c r="L331" s="59">
        <v>36.0</v>
      </c>
      <c r="M331" s="60">
        <f t="shared" si="1"/>
        <v>78</v>
      </c>
      <c r="N331" s="60">
        <f t="shared" si="2"/>
        <v>14</v>
      </c>
      <c r="O331" s="60">
        <f t="shared" si="3"/>
        <v>56</v>
      </c>
      <c r="P331" s="60">
        <f t="shared" si="4"/>
        <v>53</v>
      </c>
      <c r="Q331" s="61">
        <f t="shared" si="5"/>
        <v>0.6666666667</v>
      </c>
      <c r="R331" s="61">
        <f t="shared" si="6"/>
        <v>0.4577114428</v>
      </c>
      <c r="S331" s="62">
        <f t="shared" si="7"/>
        <v>0.5954198473</v>
      </c>
      <c r="T331" s="27">
        <f t="shared" si="8"/>
        <v>0.5961688616</v>
      </c>
      <c r="U331" s="27">
        <f t="shared" si="9"/>
        <v>0.4431737817</v>
      </c>
      <c r="V331" s="27">
        <f t="shared" si="10"/>
        <v>-0.8865405513</v>
      </c>
      <c r="W331" s="27">
        <f t="shared" si="11"/>
        <v>-0.0895436671</v>
      </c>
      <c r="X331" s="27">
        <f t="shared" si="12"/>
        <v>1.713986583</v>
      </c>
      <c r="Y331" s="27">
        <f t="shared" si="13"/>
        <v>-0.6514191908</v>
      </c>
      <c r="Z331" s="27"/>
    </row>
    <row r="332">
      <c r="A332" s="29">
        <v>4633.0</v>
      </c>
      <c r="B332" s="30">
        <v>1838.0</v>
      </c>
      <c r="C332" s="31" t="s">
        <v>0</v>
      </c>
      <c r="D332" s="5">
        <v>13.0</v>
      </c>
      <c r="E332" s="6">
        <v>42.0</v>
      </c>
      <c r="F332" s="7">
        <v>11.0</v>
      </c>
      <c r="G332" s="8">
        <v>37.0</v>
      </c>
      <c r="H332" s="9">
        <v>113.0</v>
      </c>
      <c r="I332" s="10">
        <v>20.0</v>
      </c>
      <c r="J332" s="11">
        <v>16.0</v>
      </c>
      <c r="K332" s="12">
        <v>21.0</v>
      </c>
      <c r="L332" s="59">
        <v>43.0</v>
      </c>
      <c r="M332" s="60">
        <f t="shared" si="1"/>
        <v>37</v>
      </c>
      <c r="N332" s="60">
        <f t="shared" si="2"/>
        <v>16</v>
      </c>
      <c r="O332" s="60">
        <f t="shared" si="3"/>
        <v>20</v>
      </c>
      <c r="P332" s="60">
        <f t="shared" si="4"/>
        <v>45</v>
      </c>
      <c r="Q332" s="61">
        <f t="shared" si="5"/>
        <v>0.4830508475</v>
      </c>
      <c r="R332" s="61">
        <f t="shared" si="6"/>
        <v>0.4491525424</v>
      </c>
      <c r="S332" s="62">
        <f t="shared" si="7"/>
        <v>0.4512195122</v>
      </c>
      <c r="T332" s="27">
        <f t="shared" si="8"/>
        <v>0.4474192237</v>
      </c>
      <c r="U332" s="27">
        <f t="shared" si="9"/>
        <v>0.4348867259</v>
      </c>
      <c r="V332" s="27">
        <f t="shared" si="10"/>
        <v>-0.6423662469</v>
      </c>
      <c r="W332" s="27">
        <f t="shared" si="11"/>
        <v>-0.0636679807</v>
      </c>
      <c r="X332" s="27">
        <f t="shared" si="12"/>
        <v>0.8998614205</v>
      </c>
      <c r="Y332" s="27">
        <f t="shared" si="13"/>
        <v>-0.2478066011</v>
      </c>
      <c r="Z332" s="27"/>
    </row>
    <row r="333">
      <c r="A333" s="29">
        <v>4650.0</v>
      </c>
      <c r="B333" s="30">
        <v>2048.0</v>
      </c>
      <c r="C333" s="31" t="s">
        <v>0</v>
      </c>
      <c r="D333" s="5">
        <v>5.0</v>
      </c>
      <c r="E333" s="6">
        <v>14.0</v>
      </c>
      <c r="F333" s="7">
        <v>11.0</v>
      </c>
      <c r="G333" s="8">
        <v>23.0</v>
      </c>
      <c r="H333" s="9">
        <v>59.0</v>
      </c>
      <c r="I333" s="10">
        <v>19.0</v>
      </c>
      <c r="J333" s="11">
        <v>13.0</v>
      </c>
      <c r="K333" s="12">
        <v>6.0</v>
      </c>
      <c r="L333" s="59">
        <v>32.0</v>
      </c>
      <c r="M333" s="60">
        <f t="shared" si="1"/>
        <v>23</v>
      </c>
      <c r="N333" s="60">
        <f t="shared" si="2"/>
        <v>13</v>
      </c>
      <c r="O333" s="60">
        <f t="shared" si="3"/>
        <v>19</v>
      </c>
      <c r="P333" s="60">
        <f t="shared" si="4"/>
        <v>22</v>
      </c>
      <c r="Q333" s="61">
        <f t="shared" si="5"/>
        <v>0.5454545455</v>
      </c>
      <c r="R333" s="61">
        <f t="shared" si="6"/>
        <v>0.4675324675</v>
      </c>
      <c r="S333" s="62">
        <f t="shared" si="7"/>
        <v>0.5111111111</v>
      </c>
      <c r="T333" s="27">
        <f t="shared" si="8"/>
        <v>0.5096000573</v>
      </c>
      <c r="U333" s="27">
        <f t="shared" si="9"/>
        <v>0.4526828747</v>
      </c>
      <c r="V333" s="27">
        <f t="shared" si="10"/>
        <v>-0.7253513602</v>
      </c>
      <c r="W333" s="27">
        <f t="shared" si="11"/>
        <v>-0.0748349902</v>
      </c>
      <c r="X333" s="27">
        <f t="shared" si="12"/>
        <v>1.147379448</v>
      </c>
      <c r="Y333" s="27">
        <f t="shared" si="13"/>
        <v>-0.3567878213</v>
      </c>
      <c r="Z333" s="27"/>
    </row>
    <row r="334">
      <c r="A334" s="29">
        <v>4716.0</v>
      </c>
      <c r="B334" s="30">
        <v>2051.0</v>
      </c>
      <c r="C334" s="31" t="s">
        <v>0</v>
      </c>
      <c r="D334" s="5">
        <v>16.0</v>
      </c>
      <c r="E334" s="6">
        <v>28.0</v>
      </c>
      <c r="F334" s="7">
        <v>9.0</v>
      </c>
      <c r="G334" s="8">
        <v>45.0</v>
      </c>
      <c r="H334" s="9">
        <v>81.0</v>
      </c>
      <c r="I334" s="10">
        <v>29.0</v>
      </c>
      <c r="J334" s="11">
        <v>28.0</v>
      </c>
      <c r="K334" s="12">
        <v>21.0</v>
      </c>
      <c r="L334" s="59">
        <v>39.0</v>
      </c>
      <c r="M334" s="60">
        <f t="shared" si="1"/>
        <v>45</v>
      </c>
      <c r="N334" s="60">
        <f t="shared" si="2"/>
        <v>28</v>
      </c>
      <c r="O334" s="60">
        <f t="shared" si="3"/>
        <v>29</v>
      </c>
      <c r="P334" s="60">
        <f t="shared" si="4"/>
        <v>46</v>
      </c>
      <c r="Q334" s="61">
        <f t="shared" si="5"/>
        <v>0.5</v>
      </c>
      <c r="R334" s="61">
        <f t="shared" si="6"/>
        <v>0.4932432432</v>
      </c>
      <c r="S334" s="62">
        <f t="shared" si="7"/>
        <v>0.4945054945</v>
      </c>
      <c r="T334" s="27">
        <f t="shared" si="8"/>
        <v>0.4961123519</v>
      </c>
      <c r="U334" s="27">
        <f t="shared" si="9"/>
        <v>0.4775770342</v>
      </c>
      <c r="V334" s="27">
        <f t="shared" si="10"/>
        <v>-0.6649054135</v>
      </c>
      <c r="W334" s="27">
        <f t="shared" si="11"/>
        <v>-0.07237115677</v>
      </c>
      <c r="X334" s="27">
        <f t="shared" si="12"/>
        <v>0.964117453</v>
      </c>
      <c r="Y334" s="27">
        <f t="shared" si="13"/>
        <v>-0.2748174711</v>
      </c>
      <c r="Z334" s="27"/>
    </row>
    <row r="335">
      <c r="A335" s="29">
        <v>5002.0</v>
      </c>
      <c r="B335" s="30">
        <v>2381.0</v>
      </c>
      <c r="C335" s="31" t="s">
        <v>0</v>
      </c>
      <c r="D335" s="5">
        <v>13.0</v>
      </c>
      <c r="E335" s="6">
        <v>23.0</v>
      </c>
      <c r="F335" s="7">
        <v>9.0</v>
      </c>
      <c r="G335" s="8">
        <v>37.0</v>
      </c>
      <c r="H335" s="9">
        <v>65.0</v>
      </c>
      <c r="I335" s="10">
        <v>23.0</v>
      </c>
      <c r="J335" s="11">
        <v>15.0</v>
      </c>
      <c r="K335" s="12">
        <v>9.0</v>
      </c>
      <c r="L335" s="59">
        <v>43.0</v>
      </c>
      <c r="M335" s="60">
        <f t="shared" si="1"/>
        <v>37</v>
      </c>
      <c r="N335" s="60">
        <f t="shared" si="2"/>
        <v>15</v>
      </c>
      <c r="O335" s="60">
        <f t="shared" si="3"/>
        <v>23</v>
      </c>
      <c r="P335" s="60">
        <f t="shared" si="4"/>
        <v>31</v>
      </c>
      <c r="Q335" s="61">
        <f t="shared" si="5"/>
        <v>0.5660377358</v>
      </c>
      <c r="R335" s="61">
        <f t="shared" si="6"/>
        <v>0.4905660377</v>
      </c>
      <c r="S335" s="62">
        <f t="shared" si="7"/>
        <v>0.5441176471</v>
      </c>
      <c r="T335" s="27">
        <f t="shared" si="8"/>
        <v>0.5441744666</v>
      </c>
      <c r="U335" s="27">
        <f t="shared" si="9"/>
        <v>0.4749848611</v>
      </c>
      <c r="V335" s="27">
        <f t="shared" si="10"/>
        <v>-0.7527231096</v>
      </c>
      <c r="W335" s="27">
        <f t="shared" si="11"/>
        <v>-0.08148491724</v>
      </c>
      <c r="X335" s="27">
        <f t="shared" si="12"/>
        <v>1.235607985</v>
      </c>
      <c r="Y335" s="27">
        <f t="shared" si="13"/>
        <v>-0.3987222591</v>
      </c>
      <c r="Z335" s="27"/>
    </row>
    <row r="336">
      <c r="A336" s="29">
        <v>5005.0</v>
      </c>
      <c r="B336" s="30">
        <v>2052.0</v>
      </c>
      <c r="C336" s="31" t="s">
        <v>0</v>
      </c>
      <c r="D336" s="5">
        <v>14.0</v>
      </c>
      <c r="E336" s="6">
        <v>23.0</v>
      </c>
      <c r="F336" s="7">
        <v>15.0</v>
      </c>
      <c r="G336" s="8">
        <v>22.0</v>
      </c>
      <c r="H336" s="9">
        <v>58.0</v>
      </c>
      <c r="I336" s="10">
        <v>11.0</v>
      </c>
      <c r="J336" s="11">
        <v>13.0</v>
      </c>
      <c r="K336" s="12">
        <v>11.0</v>
      </c>
      <c r="L336" s="59">
        <v>52.0</v>
      </c>
      <c r="M336" s="60">
        <f t="shared" si="1"/>
        <v>22</v>
      </c>
      <c r="N336" s="60">
        <f t="shared" si="2"/>
        <v>13</v>
      </c>
      <c r="O336" s="60">
        <f t="shared" si="3"/>
        <v>11</v>
      </c>
      <c r="P336" s="60">
        <f t="shared" si="4"/>
        <v>40</v>
      </c>
      <c r="Q336" s="61">
        <f t="shared" si="5"/>
        <v>0.3837209302</v>
      </c>
      <c r="R336" s="61">
        <f t="shared" si="6"/>
        <v>0.4069767442</v>
      </c>
      <c r="S336" s="62">
        <f t="shared" si="7"/>
        <v>0.3548387097</v>
      </c>
      <c r="T336" s="27">
        <f t="shared" si="8"/>
        <v>0.34807581</v>
      </c>
      <c r="U336" s="27">
        <f t="shared" si="9"/>
        <v>0.3940504997</v>
      </c>
      <c r="V336" s="27">
        <f t="shared" si="10"/>
        <v>-0.5102762476</v>
      </c>
      <c r="W336" s="27">
        <f t="shared" si="11"/>
        <v>-0.045826791</v>
      </c>
      <c r="X336" s="27">
        <f t="shared" si="12"/>
        <v>0.5678333728</v>
      </c>
      <c r="Y336" s="27">
        <f t="shared" si="13"/>
        <v>-0.1242169301</v>
      </c>
      <c r="Z336" s="27"/>
    </row>
    <row r="337">
      <c r="A337" s="29">
        <v>5007.0</v>
      </c>
      <c r="B337" s="30">
        <v>2110.0</v>
      </c>
      <c r="C337" s="31" t="s">
        <v>0</v>
      </c>
      <c r="D337" s="5">
        <v>5.0</v>
      </c>
      <c r="E337" s="6">
        <v>16.0</v>
      </c>
      <c r="F337" s="7">
        <v>5.0</v>
      </c>
      <c r="G337" s="8">
        <v>27.0</v>
      </c>
      <c r="H337" s="9">
        <v>52.0</v>
      </c>
      <c r="I337" s="10">
        <v>22.0</v>
      </c>
      <c r="J337" s="11">
        <v>12.0</v>
      </c>
      <c r="K337" s="12">
        <v>19.0</v>
      </c>
      <c r="L337" s="59">
        <v>25.0</v>
      </c>
      <c r="M337" s="60">
        <f t="shared" si="1"/>
        <v>27</v>
      </c>
      <c r="N337" s="60">
        <f t="shared" si="2"/>
        <v>12</v>
      </c>
      <c r="O337" s="60">
        <f t="shared" si="3"/>
        <v>22</v>
      </c>
      <c r="P337" s="60">
        <f t="shared" si="4"/>
        <v>29</v>
      </c>
      <c r="Q337" s="61">
        <f t="shared" si="5"/>
        <v>0.5444444444</v>
      </c>
      <c r="R337" s="61">
        <f t="shared" si="6"/>
        <v>0.4333333333</v>
      </c>
      <c r="S337" s="62">
        <f t="shared" si="7"/>
        <v>0.4821428571</v>
      </c>
      <c r="T337" s="27">
        <f t="shared" si="8"/>
        <v>0.4811657411</v>
      </c>
      <c r="U337" s="27">
        <f t="shared" si="9"/>
        <v>0.4195699607</v>
      </c>
      <c r="V337" s="27">
        <f t="shared" si="10"/>
        <v>-0.7240081169</v>
      </c>
      <c r="W337" s="27">
        <f t="shared" si="11"/>
        <v>-0.06923250305</v>
      </c>
      <c r="X337" s="27">
        <f t="shared" si="12"/>
        <v>1.143133829</v>
      </c>
      <c r="Y337" s="27">
        <f t="shared" si="13"/>
        <v>-0.3548093351</v>
      </c>
      <c r="Z337" s="27"/>
    </row>
    <row r="338">
      <c r="A338" s="29">
        <v>5008.0</v>
      </c>
      <c r="B338" s="30">
        <v>2352.0</v>
      </c>
      <c r="C338" s="31" t="s">
        <v>0</v>
      </c>
      <c r="D338" s="5">
        <v>6.0</v>
      </c>
      <c r="E338" s="6">
        <v>15.0</v>
      </c>
      <c r="F338" s="7">
        <v>18.0</v>
      </c>
      <c r="G338" s="8">
        <v>37.0</v>
      </c>
      <c r="H338" s="9">
        <v>76.0</v>
      </c>
      <c r="I338" s="10">
        <v>26.0</v>
      </c>
      <c r="J338" s="11">
        <v>11.0</v>
      </c>
      <c r="K338" s="12">
        <v>19.0</v>
      </c>
      <c r="L338" s="59">
        <v>35.0</v>
      </c>
      <c r="M338" s="60">
        <f t="shared" si="1"/>
        <v>37</v>
      </c>
      <c r="N338" s="60">
        <f t="shared" si="2"/>
        <v>11</v>
      </c>
      <c r="O338" s="60">
        <f t="shared" si="3"/>
        <v>26</v>
      </c>
      <c r="P338" s="60">
        <f t="shared" si="4"/>
        <v>43</v>
      </c>
      <c r="Q338" s="61">
        <f t="shared" si="5"/>
        <v>0.5384615385</v>
      </c>
      <c r="R338" s="61">
        <f t="shared" si="6"/>
        <v>0.4102564103</v>
      </c>
      <c r="S338" s="62">
        <f t="shared" si="7"/>
        <v>0.4625</v>
      </c>
      <c r="T338" s="27">
        <f t="shared" si="8"/>
        <v>0.4577682967</v>
      </c>
      <c r="U338" s="27">
        <f t="shared" si="9"/>
        <v>0.3972259983</v>
      </c>
      <c r="V338" s="27">
        <f t="shared" si="10"/>
        <v>-0.7160519838</v>
      </c>
      <c r="W338" s="27">
        <f t="shared" si="11"/>
        <v>-0.06482528408</v>
      </c>
      <c r="X338" s="27">
        <f t="shared" si="12"/>
        <v>1.118148052</v>
      </c>
      <c r="Y338" s="27">
        <f t="shared" si="13"/>
        <v>-0.3432403918</v>
      </c>
      <c r="Z338" s="27"/>
    </row>
    <row r="339">
      <c r="A339" s="29">
        <v>5011.0</v>
      </c>
      <c r="B339" s="30">
        <v>1449.0</v>
      </c>
      <c r="C339" s="31" t="s">
        <v>0</v>
      </c>
      <c r="D339" s="5">
        <v>9.0</v>
      </c>
      <c r="E339" s="6">
        <v>20.0</v>
      </c>
      <c r="F339" s="7">
        <v>13.0</v>
      </c>
      <c r="G339" s="8">
        <v>34.0</v>
      </c>
      <c r="H339" s="9">
        <v>62.0</v>
      </c>
      <c r="I339" s="10">
        <v>28.0</v>
      </c>
      <c r="J339" s="11">
        <v>15.0</v>
      </c>
      <c r="K339" s="12">
        <v>16.0</v>
      </c>
      <c r="L339" s="59">
        <v>36.0</v>
      </c>
      <c r="M339" s="60">
        <f t="shared" si="1"/>
        <v>34</v>
      </c>
      <c r="N339" s="60">
        <f t="shared" si="2"/>
        <v>15</v>
      </c>
      <c r="O339" s="60">
        <f t="shared" si="3"/>
        <v>28</v>
      </c>
      <c r="P339" s="60">
        <f t="shared" si="4"/>
        <v>38</v>
      </c>
      <c r="Q339" s="61">
        <f t="shared" si="5"/>
        <v>0.5391304348</v>
      </c>
      <c r="R339" s="61">
        <f t="shared" si="6"/>
        <v>0.4260869565</v>
      </c>
      <c r="S339" s="62">
        <f t="shared" si="7"/>
        <v>0.4722222222</v>
      </c>
      <c r="T339" s="27">
        <f t="shared" si="8"/>
        <v>0.471120474</v>
      </c>
      <c r="U339" s="27">
        <f t="shared" si="9"/>
        <v>0.4125537406</v>
      </c>
      <c r="V339" s="27">
        <f t="shared" si="10"/>
        <v>-0.7169414893</v>
      </c>
      <c r="W339" s="27">
        <f t="shared" si="11"/>
        <v>-0.06741033014</v>
      </c>
      <c r="X339" s="27">
        <f t="shared" si="12"/>
        <v>1.120927785</v>
      </c>
      <c r="Y339" s="27">
        <f t="shared" si="13"/>
        <v>-0.3445211382</v>
      </c>
      <c r="Z339" s="27"/>
    </row>
    <row r="340">
      <c r="A340" s="29">
        <v>5012.0</v>
      </c>
      <c r="B340" s="30">
        <v>1644.0</v>
      </c>
      <c r="C340" s="31" t="s">
        <v>0</v>
      </c>
      <c r="D340" s="5">
        <v>6.0</v>
      </c>
      <c r="E340" s="6">
        <v>20.0</v>
      </c>
      <c r="F340" s="7">
        <v>11.0</v>
      </c>
      <c r="G340" s="8">
        <v>28.0</v>
      </c>
      <c r="H340" s="9">
        <v>71.0</v>
      </c>
      <c r="I340" s="10">
        <v>20.0</v>
      </c>
      <c r="J340" s="11">
        <v>13.0</v>
      </c>
      <c r="K340" s="12">
        <v>6.0</v>
      </c>
      <c r="L340" s="59">
        <v>44.0</v>
      </c>
      <c r="M340" s="60">
        <f t="shared" si="1"/>
        <v>28</v>
      </c>
      <c r="N340" s="60">
        <f t="shared" si="2"/>
        <v>13</v>
      </c>
      <c r="O340" s="60">
        <f t="shared" si="3"/>
        <v>20</v>
      </c>
      <c r="P340" s="60">
        <f t="shared" si="4"/>
        <v>23</v>
      </c>
      <c r="Q340" s="61">
        <f t="shared" si="5"/>
        <v>0.5714285714</v>
      </c>
      <c r="R340" s="61">
        <f t="shared" si="6"/>
        <v>0.4880952381</v>
      </c>
      <c r="S340" s="62">
        <f t="shared" si="7"/>
        <v>0.5490196078</v>
      </c>
      <c r="T340" s="27">
        <f t="shared" si="8"/>
        <v>0.546398182</v>
      </c>
      <c r="U340" s="27">
        <f t="shared" si="9"/>
        <v>0.4725925381</v>
      </c>
      <c r="V340" s="27">
        <f t="shared" si="10"/>
        <v>-0.7598919011</v>
      </c>
      <c r="W340" s="27">
        <f t="shared" si="11"/>
        <v>-0.08184664603</v>
      </c>
      <c r="X340" s="27">
        <f t="shared" si="12"/>
        <v>1.259255449</v>
      </c>
      <c r="Y340" s="27">
        <f t="shared" si="13"/>
        <v>-0.4102231639</v>
      </c>
      <c r="Z340" s="27"/>
    </row>
    <row r="341">
      <c r="A341" s="29">
        <v>5013.0</v>
      </c>
      <c r="B341" s="30">
        <v>2027.0</v>
      </c>
      <c r="C341" s="31" t="s">
        <v>0</v>
      </c>
      <c r="D341" s="5">
        <v>4.0</v>
      </c>
      <c r="E341" s="6">
        <v>26.0</v>
      </c>
      <c r="F341" s="7">
        <v>13.0</v>
      </c>
      <c r="G341" s="8">
        <v>24.0</v>
      </c>
      <c r="H341" s="9">
        <v>66.0</v>
      </c>
      <c r="I341" s="10">
        <v>17.0</v>
      </c>
      <c r="J341" s="11">
        <v>15.0</v>
      </c>
      <c r="K341" s="12">
        <v>13.0</v>
      </c>
      <c r="L341" s="59">
        <v>31.0</v>
      </c>
      <c r="M341" s="60">
        <f t="shared" si="1"/>
        <v>24</v>
      </c>
      <c r="N341" s="60">
        <f t="shared" si="2"/>
        <v>15</v>
      </c>
      <c r="O341" s="60">
        <f t="shared" si="3"/>
        <v>17</v>
      </c>
      <c r="P341" s="60">
        <f t="shared" si="4"/>
        <v>30</v>
      </c>
      <c r="Q341" s="61">
        <f t="shared" si="5"/>
        <v>0.476744186</v>
      </c>
      <c r="R341" s="61">
        <f t="shared" si="6"/>
        <v>0.4534883721</v>
      </c>
      <c r="S341" s="62">
        <f t="shared" si="7"/>
        <v>0.4444444444</v>
      </c>
      <c r="T341" s="27">
        <f t="shared" si="8"/>
        <v>0.4464648999</v>
      </c>
      <c r="U341" s="27">
        <f t="shared" si="9"/>
        <v>0.4390848426</v>
      </c>
      <c r="V341" s="27">
        <f t="shared" si="10"/>
        <v>-0.6339795803</v>
      </c>
      <c r="W341" s="27">
        <f t="shared" si="11"/>
        <v>-0.06344332364</v>
      </c>
      <c r="X341" s="27">
        <f t="shared" si="12"/>
        <v>0.8765178142</v>
      </c>
      <c r="Y341" s="27">
        <f t="shared" si="13"/>
        <v>-0.238226759</v>
      </c>
      <c r="Z341" s="27"/>
    </row>
    <row r="342">
      <c r="A342" s="29">
        <v>5017.0</v>
      </c>
      <c r="B342" s="30">
        <v>2059.0</v>
      </c>
      <c r="C342" s="31" t="s">
        <v>0</v>
      </c>
      <c r="D342" s="5">
        <v>15.0</v>
      </c>
      <c r="E342" s="6">
        <v>24.0</v>
      </c>
      <c r="F342" s="7">
        <v>25.0</v>
      </c>
      <c r="G342" s="8">
        <v>43.0</v>
      </c>
      <c r="H342" s="9">
        <v>104.0</v>
      </c>
      <c r="I342" s="10">
        <v>55.0</v>
      </c>
      <c r="J342" s="11">
        <v>26.0</v>
      </c>
      <c r="K342" s="12">
        <v>19.0</v>
      </c>
      <c r="L342" s="59">
        <v>36.0</v>
      </c>
      <c r="M342" s="60">
        <f t="shared" si="1"/>
        <v>43</v>
      </c>
      <c r="N342" s="60">
        <f t="shared" si="2"/>
        <v>26</v>
      </c>
      <c r="O342" s="60">
        <f t="shared" si="3"/>
        <v>55</v>
      </c>
      <c r="P342" s="60">
        <f t="shared" si="4"/>
        <v>59</v>
      </c>
      <c r="Q342" s="61">
        <f t="shared" si="5"/>
        <v>0.5355191257</v>
      </c>
      <c r="R342" s="61">
        <f t="shared" si="6"/>
        <v>0.3770491803</v>
      </c>
      <c r="S342" s="62">
        <f t="shared" si="7"/>
        <v>0.4215686275</v>
      </c>
      <c r="T342" s="27">
        <f t="shared" si="8"/>
        <v>0.428510718</v>
      </c>
      <c r="U342" s="27">
        <f t="shared" si="9"/>
        <v>0.3650734841</v>
      </c>
      <c r="V342" s="27">
        <f t="shared" si="10"/>
        <v>-0.7121391314</v>
      </c>
      <c r="W342" s="27">
        <f t="shared" si="11"/>
        <v>-0.05925259186</v>
      </c>
      <c r="X342" s="27">
        <f t="shared" si="12"/>
        <v>1.105961243</v>
      </c>
      <c r="Y342" s="27">
        <f t="shared" si="13"/>
        <v>-0.3376441922</v>
      </c>
      <c r="Z342" s="27"/>
    </row>
    <row r="343">
      <c r="A343" s="29">
        <v>5018.0</v>
      </c>
      <c r="B343" s="30">
        <v>1342.0</v>
      </c>
      <c r="C343" s="31" t="s">
        <v>0</v>
      </c>
      <c r="D343" s="5">
        <v>7.0</v>
      </c>
      <c r="E343" s="6">
        <v>12.0</v>
      </c>
      <c r="F343" s="7">
        <v>7.0</v>
      </c>
      <c r="G343" s="8">
        <v>26.0</v>
      </c>
      <c r="H343" s="9">
        <v>79.0</v>
      </c>
      <c r="I343" s="10">
        <v>17.0</v>
      </c>
      <c r="J343" s="11">
        <v>16.0</v>
      </c>
      <c r="K343" s="12">
        <v>11.0</v>
      </c>
      <c r="L343" s="59">
        <v>45.0</v>
      </c>
      <c r="M343" s="60">
        <f t="shared" si="1"/>
        <v>26</v>
      </c>
      <c r="N343" s="60">
        <f t="shared" si="2"/>
        <v>16</v>
      </c>
      <c r="O343" s="60">
        <f t="shared" si="3"/>
        <v>17</v>
      </c>
      <c r="P343" s="60">
        <f t="shared" si="4"/>
        <v>25</v>
      </c>
      <c r="Q343" s="61">
        <f t="shared" si="5"/>
        <v>0.5119047619</v>
      </c>
      <c r="R343" s="61">
        <f t="shared" si="6"/>
        <v>0.5</v>
      </c>
      <c r="S343" s="62">
        <f t="shared" si="7"/>
        <v>0.5098039216</v>
      </c>
      <c r="T343" s="27">
        <f t="shared" si="8"/>
        <v>0.5104413103</v>
      </c>
      <c r="U343" s="27">
        <f t="shared" si="9"/>
        <v>0.4841191854</v>
      </c>
      <c r="V343" s="27">
        <f t="shared" si="10"/>
        <v>-0.6807364948</v>
      </c>
      <c r="W343" s="27">
        <f t="shared" si="11"/>
        <v>-0.07510926968</v>
      </c>
      <c r="X343" s="27">
        <f t="shared" si="12"/>
        <v>1.01057436</v>
      </c>
      <c r="Y343" s="27">
        <f t="shared" si="13"/>
        <v>-0.2949183765</v>
      </c>
      <c r="Z343" s="27"/>
    </row>
    <row r="344">
      <c r="A344" s="29">
        <v>5022.0</v>
      </c>
      <c r="B344" s="30">
        <v>1827.0</v>
      </c>
      <c r="C344" s="31" t="s">
        <v>0</v>
      </c>
      <c r="D344" s="5">
        <v>6.0</v>
      </c>
      <c r="E344" s="6">
        <v>12.0</v>
      </c>
      <c r="F344" s="7">
        <v>4.0</v>
      </c>
      <c r="G344" s="8">
        <v>18.0</v>
      </c>
      <c r="H344" s="9">
        <v>61.0</v>
      </c>
      <c r="I344" s="10">
        <v>19.0</v>
      </c>
      <c r="J344" s="11">
        <v>11.0</v>
      </c>
      <c r="K344" s="12">
        <v>5.0</v>
      </c>
      <c r="L344" s="59">
        <v>28.0</v>
      </c>
      <c r="M344" s="60">
        <f t="shared" si="1"/>
        <v>18</v>
      </c>
      <c r="N344" s="60">
        <f t="shared" si="2"/>
        <v>11</v>
      </c>
      <c r="O344" s="60">
        <f t="shared" si="3"/>
        <v>19</v>
      </c>
      <c r="P344" s="60">
        <f t="shared" si="4"/>
        <v>15</v>
      </c>
      <c r="Q344" s="61">
        <f t="shared" si="5"/>
        <v>0.5873015873</v>
      </c>
      <c r="R344" s="61">
        <f t="shared" si="6"/>
        <v>0.4603174603</v>
      </c>
      <c r="S344" s="62">
        <f t="shared" si="7"/>
        <v>0.5454545455</v>
      </c>
      <c r="T344" s="27">
        <f t="shared" si="8"/>
        <v>0.5366950087</v>
      </c>
      <c r="U344" s="27">
        <f t="shared" si="9"/>
        <v>0.4456970278</v>
      </c>
      <c r="V344" s="27">
        <f t="shared" si="10"/>
        <v>-0.7810000095</v>
      </c>
      <c r="W344" s="27">
        <f t="shared" si="11"/>
        <v>-0.07933283757</v>
      </c>
      <c r="X344" s="27">
        <f t="shared" si="12"/>
        <v>1.330185733</v>
      </c>
      <c r="Y344" s="27">
        <f t="shared" si="13"/>
        <v>-0.4453668107</v>
      </c>
      <c r="Z344" s="27"/>
    </row>
    <row r="345">
      <c r="A345" s="29">
        <v>5023.0</v>
      </c>
      <c r="B345" s="30">
        <v>2227.0</v>
      </c>
      <c r="C345" s="31" t="s">
        <v>0</v>
      </c>
      <c r="D345" s="5">
        <v>24.0</v>
      </c>
      <c r="E345" s="6">
        <v>32.0</v>
      </c>
      <c r="F345" s="7">
        <v>56.0</v>
      </c>
      <c r="G345" s="8">
        <v>85.0</v>
      </c>
      <c r="H345" s="9">
        <v>148.0</v>
      </c>
      <c r="I345" s="10">
        <v>106.0</v>
      </c>
      <c r="J345" s="11">
        <v>31.0</v>
      </c>
      <c r="K345" s="12">
        <v>40.0</v>
      </c>
      <c r="L345" s="59">
        <v>84.0</v>
      </c>
      <c r="M345" s="60">
        <f t="shared" si="1"/>
        <v>85</v>
      </c>
      <c r="N345" s="60">
        <f t="shared" si="2"/>
        <v>31</v>
      </c>
      <c r="O345" s="60">
        <f t="shared" si="3"/>
        <v>106</v>
      </c>
      <c r="P345" s="60">
        <f t="shared" si="4"/>
        <v>120</v>
      </c>
      <c r="Q345" s="61">
        <f t="shared" si="5"/>
        <v>0.5584795322</v>
      </c>
      <c r="R345" s="61">
        <f t="shared" si="6"/>
        <v>0.3391812865</v>
      </c>
      <c r="S345" s="62">
        <f t="shared" si="7"/>
        <v>0.4146341463</v>
      </c>
      <c r="T345" s="27">
        <f t="shared" si="8"/>
        <v>0.416529276</v>
      </c>
      <c r="U345" s="27">
        <f t="shared" si="9"/>
        <v>0.3284083363</v>
      </c>
      <c r="V345" s="27">
        <f t="shared" si="10"/>
        <v>-0.7426721285</v>
      </c>
      <c r="W345" s="27">
        <f t="shared" si="11"/>
        <v>-0.05558703502</v>
      </c>
      <c r="X345" s="27">
        <f t="shared" si="12"/>
        <v>1.202830574</v>
      </c>
      <c r="Y345" s="27">
        <f t="shared" si="13"/>
        <v>-0.3829623765</v>
      </c>
      <c r="Z345" s="27"/>
    </row>
    <row r="346">
      <c r="A346" s="29">
        <v>5024.0</v>
      </c>
      <c r="B346" s="30">
        <v>2199.0</v>
      </c>
      <c r="C346" s="31" t="s">
        <v>0</v>
      </c>
      <c r="D346" s="5">
        <v>21.0</v>
      </c>
      <c r="E346" s="6">
        <v>34.0</v>
      </c>
      <c r="F346" s="7">
        <v>39.0</v>
      </c>
      <c r="G346" s="8">
        <v>121.0</v>
      </c>
      <c r="H346" s="9">
        <v>192.0</v>
      </c>
      <c r="I346" s="10">
        <v>104.0</v>
      </c>
      <c r="J346" s="11">
        <v>38.0</v>
      </c>
      <c r="K346" s="12">
        <v>28.0</v>
      </c>
      <c r="L346" s="59">
        <v>89.0</v>
      </c>
      <c r="M346" s="60">
        <f t="shared" si="1"/>
        <v>121</v>
      </c>
      <c r="N346" s="60">
        <f t="shared" si="2"/>
        <v>38</v>
      </c>
      <c r="O346" s="60">
        <f t="shared" si="3"/>
        <v>104</v>
      </c>
      <c r="P346" s="60">
        <f t="shared" si="4"/>
        <v>88</v>
      </c>
      <c r="Q346" s="61">
        <f t="shared" si="5"/>
        <v>0.641025641</v>
      </c>
      <c r="R346" s="61">
        <f t="shared" si="6"/>
        <v>0.452991453</v>
      </c>
      <c r="S346" s="62">
        <f t="shared" si="7"/>
        <v>0.5789473684</v>
      </c>
      <c r="T346" s="27">
        <f t="shared" si="8"/>
        <v>0.5730286236</v>
      </c>
      <c r="U346" s="27">
        <f t="shared" si="9"/>
        <v>0.4386037064</v>
      </c>
      <c r="V346" s="27">
        <f t="shared" si="10"/>
        <v>-0.8524428378</v>
      </c>
      <c r="W346" s="27">
        <f t="shared" si="11"/>
        <v>-0.08521180695</v>
      </c>
      <c r="X346" s="27">
        <f t="shared" si="12"/>
        <v>1.584676944</v>
      </c>
      <c r="Y346" s="27">
        <f t="shared" si="13"/>
        <v>-0.5791092886</v>
      </c>
      <c r="Z346" s="27"/>
    </row>
    <row r="347">
      <c r="A347" s="29">
        <v>5025.0</v>
      </c>
      <c r="B347" s="30">
        <v>2539.0</v>
      </c>
      <c r="C347" s="31" t="s">
        <v>0</v>
      </c>
      <c r="D347" s="5">
        <v>25.0</v>
      </c>
      <c r="E347" s="6">
        <v>48.0</v>
      </c>
      <c r="F347" s="7">
        <v>28.0</v>
      </c>
      <c r="G347" s="8">
        <v>102.0</v>
      </c>
      <c r="H347" s="9">
        <v>164.0</v>
      </c>
      <c r="I347" s="10">
        <v>102.0</v>
      </c>
      <c r="J347" s="11">
        <v>39.0</v>
      </c>
      <c r="K347" s="12">
        <v>32.0</v>
      </c>
      <c r="L347" s="59">
        <v>93.0</v>
      </c>
      <c r="M347" s="60">
        <f t="shared" si="1"/>
        <v>102</v>
      </c>
      <c r="N347" s="60">
        <f t="shared" si="2"/>
        <v>39</v>
      </c>
      <c r="O347" s="60">
        <f t="shared" si="3"/>
        <v>102</v>
      </c>
      <c r="P347" s="60">
        <f t="shared" si="4"/>
        <v>85</v>
      </c>
      <c r="Q347" s="61">
        <f t="shared" si="5"/>
        <v>0.6219512195</v>
      </c>
      <c r="R347" s="61">
        <f t="shared" si="6"/>
        <v>0.4298780488</v>
      </c>
      <c r="S347" s="62">
        <f t="shared" si="7"/>
        <v>0.5454545455</v>
      </c>
      <c r="T347" s="27">
        <f t="shared" si="8"/>
        <v>0.5400373389</v>
      </c>
      <c r="U347" s="27">
        <f t="shared" si="9"/>
        <v>0.4162244216</v>
      </c>
      <c r="V347" s="27">
        <f t="shared" si="10"/>
        <v>-0.8270774656</v>
      </c>
      <c r="W347" s="27">
        <f t="shared" si="11"/>
        <v>-0.07845776962</v>
      </c>
      <c r="X347" s="27">
        <f t="shared" si="12"/>
        <v>1.491772454</v>
      </c>
      <c r="Y347" s="27">
        <f t="shared" si="13"/>
        <v>-0.5289362076</v>
      </c>
      <c r="Z347" s="27"/>
    </row>
    <row r="348">
      <c r="A348" s="29">
        <v>5029.0</v>
      </c>
      <c r="B348" s="30">
        <v>1646.0</v>
      </c>
      <c r="C348" s="31" t="s">
        <v>0</v>
      </c>
      <c r="D348" s="5">
        <v>4.0</v>
      </c>
      <c r="E348" s="6">
        <v>32.0</v>
      </c>
      <c r="F348" s="7">
        <v>14.0</v>
      </c>
      <c r="G348" s="8">
        <v>24.0</v>
      </c>
      <c r="H348" s="9">
        <v>96.0</v>
      </c>
      <c r="I348" s="10">
        <v>26.0</v>
      </c>
      <c r="J348" s="11">
        <v>17.0</v>
      </c>
      <c r="K348" s="12">
        <v>7.0</v>
      </c>
      <c r="L348" s="59">
        <v>44.0</v>
      </c>
      <c r="M348" s="60">
        <f t="shared" si="1"/>
        <v>24</v>
      </c>
      <c r="N348" s="60">
        <f t="shared" si="2"/>
        <v>17</v>
      </c>
      <c r="O348" s="60">
        <f t="shared" si="3"/>
        <v>26</v>
      </c>
      <c r="P348" s="60">
        <f t="shared" si="4"/>
        <v>25</v>
      </c>
      <c r="Q348" s="61">
        <f t="shared" si="5"/>
        <v>0.5434782609</v>
      </c>
      <c r="R348" s="61">
        <f t="shared" si="6"/>
        <v>0.4456521739</v>
      </c>
      <c r="S348" s="62">
        <f t="shared" si="7"/>
        <v>0.4897959184</v>
      </c>
      <c r="T348" s="27">
        <f t="shared" si="8"/>
        <v>0.4903683081</v>
      </c>
      <c r="U348" s="27">
        <f t="shared" si="9"/>
        <v>0.4314975348</v>
      </c>
      <c r="V348" s="27">
        <f t="shared" si="10"/>
        <v>-0.7227232755</v>
      </c>
      <c r="W348" s="27">
        <f t="shared" si="11"/>
        <v>-0.07107429682</v>
      </c>
      <c r="X348" s="27">
        <f t="shared" si="12"/>
        <v>1.139080167</v>
      </c>
      <c r="Y348" s="27">
        <f t="shared" si="13"/>
        <v>-0.352923727</v>
      </c>
      <c r="Z348" s="27"/>
    </row>
    <row r="349">
      <c r="A349" s="29">
        <v>5030.0</v>
      </c>
      <c r="B349" s="30">
        <v>2183.0</v>
      </c>
      <c r="C349" s="31" t="s">
        <v>0</v>
      </c>
      <c r="D349" s="5">
        <v>5.0</v>
      </c>
      <c r="E349" s="6">
        <v>31.0</v>
      </c>
      <c r="F349" s="7">
        <v>6.0</v>
      </c>
      <c r="G349" s="8">
        <v>55.0</v>
      </c>
      <c r="H349" s="9">
        <v>175.0</v>
      </c>
      <c r="I349" s="10">
        <v>29.0</v>
      </c>
      <c r="J349" s="11">
        <v>20.0</v>
      </c>
      <c r="K349" s="12">
        <v>13.0</v>
      </c>
      <c r="L349" s="59">
        <v>57.0</v>
      </c>
      <c r="M349" s="60">
        <f t="shared" si="1"/>
        <v>55</v>
      </c>
      <c r="N349" s="60">
        <f t="shared" si="2"/>
        <v>20</v>
      </c>
      <c r="O349" s="60">
        <f t="shared" si="3"/>
        <v>29</v>
      </c>
      <c r="P349" s="60">
        <f t="shared" si="4"/>
        <v>24</v>
      </c>
      <c r="Q349" s="61">
        <f t="shared" si="5"/>
        <v>0.65625</v>
      </c>
      <c r="R349" s="61">
        <f t="shared" si="6"/>
        <v>0.5859375</v>
      </c>
      <c r="S349" s="62">
        <f t="shared" si="7"/>
        <v>0.6962025316</v>
      </c>
      <c r="T349" s="27">
        <f t="shared" si="8"/>
        <v>0.6877972375</v>
      </c>
      <c r="U349" s="27">
        <f t="shared" si="9"/>
        <v>0.5673271704</v>
      </c>
      <c r="V349" s="27">
        <f t="shared" si="10"/>
        <v>-0.8726883552</v>
      </c>
      <c r="W349" s="27">
        <f t="shared" si="11"/>
        <v>-0.1128378949</v>
      </c>
      <c r="X349" s="27">
        <f t="shared" si="12"/>
        <v>1.660842956</v>
      </c>
      <c r="Y349" s="27">
        <f t="shared" si="13"/>
        <v>-0.6213585449</v>
      </c>
      <c r="Z349" s="27"/>
    </row>
    <row r="350">
      <c r="A350" s="29">
        <v>5031.0</v>
      </c>
      <c r="B350" s="30">
        <v>2250.0</v>
      </c>
      <c r="C350" s="31" t="s">
        <v>0</v>
      </c>
      <c r="D350" s="5">
        <v>8.0</v>
      </c>
      <c r="E350" s="6">
        <v>22.0</v>
      </c>
      <c r="F350" s="7">
        <v>9.0</v>
      </c>
      <c r="G350" s="8">
        <v>35.0</v>
      </c>
      <c r="H350" s="9">
        <v>95.0</v>
      </c>
      <c r="I350" s="10">
        <v>37.0</v>
      </c>
      <c r="J350" s="11">
        <v>16.0</v>
      </c>
      <c r="K350" s="12">
        <v>12.0</v>
      </c>
      <c r="L350" s="59">
        <v>36.0</v>
      </c>
      <c r="M350" s="60">
        <f t="shared" si="1"/>
        <v>35</v>
      </c>
      <c r="N350" s="60">
        <f t="shared" si="2"/>
        <v>16</v>
      </c>
      <c r="O350" s="60">
        <f t="shared" si="3"/>
        <v>37</v>
      </c>
      <c r="P350" s="60">
        <f t="shared" si="4"/>
        <v>29</v>
      </c>
      <c r="Q350" s="61">
        <f t="shared" si="5"/>
        <v>0.6153846154</v>
      </c>
      <c r="R350" s="61">
        <f t="shared" si="6"/>
        <v>0.4358974359</v>
      </c>
      <c r="S350" s="62">
        <f t="shared" si="7"/>
        <v>0.546875</v>
      </c>
      <c r="T350" s="27">
        <f t="shared" si="8"/>
        <v>0.539582425</v>
      </c>
      <c r="U350" s="27">
        <f t="shared" si="9"/>
        <v>0.4220526232</v>
      </c>
      <c r="V350" s="27">
        <f t="shared" si="10"/>
        <v>-0.8183451243</v>
      </c>
      <c r="W350" s="27">
        <f t="shared" si="11"/>
        <v>-0.07871641638</v>
      </c>
      <c r="X350" s="27">
        <f t="shared" si="12"/>
        <v>1.460438272</v>
      </c>
      <c r="Y350" s="27">
        <f t="shared" si="13"/>
        <v>-0.5123588356</v>
      </c>
      <c r="Z350" s="27"/>
    </row>
    <row r="351">
      <c r="A351" s="29">
        <v>5037.0</v>
      </c>
      <c r="B351" s="30">
        <v>2518.0</v>
      </c>
      <c r="C351" s="31" t="s">
        <v>0</v>
      </c>
      <c r="D351" s="5">
        <v>46.0</v>
      </c>
      <c r="E351" s="6">
        <v>59.0</v>
      </c>
      <c r="F351" s="7">
        <v>53.0</v>
      </c>
      <c r="G351" s="8">
        <v>145.0</v>
      </c>
      <c r="H351" s="9">
        <v>222.0</v>
      </c>
      <c r="I351" s="10">
        <v>144.0</v>
      </c>
      <c r="J351" s="11">
        <v>39.0</v>
      </c>
      <c r="K351" s="12">
        <v>47.0</v>
      </c>
      <c r="L351" s="59">
        <v>74.0</v>
      </c>
      <c r="M351" s="60">
        <f t="shared" si="1"/>
        <v>145</v>
      </c>
      <c r="N351" s="60">
        <f t="shared" si="2"/>
        <v>39</v>
      </c>
      <c r="O351" s="60">
        <f t="shared" si="3"/>
        <v>144</v>
      </c>
      <c r="P351" s="60">
        <f t="shared" si="4"/>
        <v>146</v>
      </c>
      <c r="Q351" s="61">
        <f t="shared" si="5"/>
        <v>0.6097046414</v>
      </c>
      <c r="R351" s="61">
        <f t="shared" si="6"/>
        <v>0.388185654</v>
      </c>
      <c r="S351" s="62">
        <f t="shared" si="7"/>
        <v>0.4982817869</v>
      </c>
      <c r="T351" s="27">
        <f t="shared" si="8"/>
        <v>0.4974238384</v>
      </c>
      <c r="U351" s="27">
        <f t="shared" si="9"/>
        <v>0.3758562452</v>
      </c>
      <c r="V351" s="27">
        <f t="shared" si="10"/>
        <v>-0.8107918333</v>
      </c>
      <c r="W351" s="27">
        <f t="shared" si="11"/>
        <v>-0.0694533739</v>
      </c>
      <c r="X351" s="27">
        <f t="shared" si="12"/>
        <v>1.433603123</v>
      </c>
      <c r="Y351" s="27">
        <f t="shared" si="13"/>
        <v>-0.4983022282</v>
      </c>
      <c r="Z351" s="27"/>
    </row>
    <row r="352">
      <c r="A352" s="29">
        <v>5038.0</v>
      </c>
      <c r="B352" s="30">
        <v>1881.0</v>
      </c>
      <c r="C352" s="31" t="s">
        <v>0</v>
      </c>
      <c r="D352" s="5">
        <v>6.0</v>
      </c>
      <c r="E352" s="6">
        <v>19.0</v>
      </c>
      <c r="F352" s="7">
        <v>16.0</v>
      </c>
      <c r="G352" s="8">
        <v>23.0</v>
      </c>
      <c r="H352" s="9">
        <v>42.0</v>
      </c>
      <c r="I352" s="10">
        <v>21.0</v>
      </c>
      <c r="J352" s="11">
        <v>10.0</v>
      </c>
      <c r="K352" s="12">
        <v>14.0</v>
      </c>
      <c r="L352" s="59">
        <v>23.0</v>
      </c>
      <c r="M352" s="60">
        <f t="shared" si="1"/>
        <v>23</v>
      </c>
      <c r="N352" s="60">
        <f t="shared" si="2"/>
        <v>10</v>
      </c>
      <c r="O352" s="60">
        <f t="shared" si="3"/>
        <v>21</v>
      </c>
      <c r="P352" s="60">
        <f t="shared" si="4"/>
        <v>36</v>
      </c>
      <c r="Q352" s="61">
        <f t="shared" si="5"/>
        <v>0.4888888889</v>
      </c>
      <c r="R352" s="61">
        <f t="shared" si="6"/>
        <v>0.3666666667</v>
      </c>
      <c r="S352" s="62">
        <f t="shared" si="7"/>
        <v>0.3898305085</v>
      </c>
      <c r="T352" s="27">
        <f t="shared" si="8"/>
        <v>0.3836427126</v>
      </c>
      <c r="U352" s="27">
        <f t="shared" si="9"/>
        <v>0.355020736</v>
      </c>
      <c r="V352" s="27">
        <f t="shared" si="10"/>
        <v>-0.6501297376</v>
      </c>
      <c r="W352" s="27">
        <f t="shared" si="11"/>
        <v>-0.05260366009</v>
      </c>
      <c r="X352" s="27">
        <f t="shared" si="12"/>
        <v>0.9217438958</v>
      </c>
      <c r="Y352" s="27">
        <f t="shared" si="13"/>
        <v>-0.2569004275</v>
      </c>
      <c r="Z352" s="27"/>
    </row>
    <row r="353">
      <c r="A353" s="29">
        <v>5040.0</v>
      </c>
      <c r="B353" s="30">
        <v>2216.0</v>
      </c>
      <c r="C353" s="31" t="s">
        <v>0</v>
      </c>
      <c r="D353" s="5">
        <v>7.0</v>
      </c>
      <c r="E353" s="6">
        <v>29.0</v>
      </c>
      <c r="F353" s="7">
        <v>11.0</v>
      </c>
      <c r="G353" s="8">
        <v>44.0</v>
      </c>
      <c r="H353" s="9">
        <v>101.0</v>
      </c>
      <c r="I353" s="10">
        <v>40.0</v>
      </c>
      <c r="J353" s="11">
        <v>16.0</v>
      </c>
      <c r="K353" s="12">
        <v>18.0</v>
      </c>
      <c r="L353" s="59">
        <v>38.0</v>
      </c>
      <c r="M353" s="60">
        <f t="shared" si="1"/>
        <v>44</v>
      </c>
      <c r="N353" s="60">
        <f t="shared" si="2"/>
        <v>16</v>
      </c>
      <c r="O353" s="60">
        <f t="shared" si="3"/>
        <v>40</v>
      </c>
      <c r="P353" s="60">
        <f t="shared" si="4"/>
        <v>36</v>
      </c>
      <c r="Q353" s="61">
        <f t="shared" si="5"/>
        <v>0.6176470588</v>
      </c>
      <c r="R353" s="61">
        <f t="shared" si="6"/>
        <v>0.4411764706</v>
      </c>
      <c r="S353" s="62">
        <f t="shared" si="7"/>
        <v>0.55</v>
      </c>
      <c r="T353" s="27">
        <f t="shared" si="8"/>
        <v>0.5455253895</v>
      </c>
      <c r="U353" s="27">
        <f t="shared" si="9"/>
        <v>0.4271639871</v>
      </c>
      <c r="V353" s="27">
        <f t="shared" si="10"/>
        <v>-0.8213537461</v>
      </c>
      <c r="W353" s="27">
        <f t="shared" si="11"/>
        <v>-0.0799626328</v>
      </c>
      <c r="X353" s="27">
        <f t="shared" si="12"/>
        <v>1.471196529</v>
      </c>
      <c r="Y353" s="27">
        <f t="shared" si="13"/>
        <v>-0.5180306534</v>
      </c>
      <c r="Z353" s="27"/>
    </row>
    <row r="354">
      <c r="A354" s="29">
        <v>5044.0</v>
      </c>
      <c r="B354" s="30">
        <v>1255.0</v>
      </c>
      <c r="C354" s="31" t="s">
        <v>0</v>
      </c>
      <c r="D354" s="5">
        <v>4.0</v>
      </c>
      <c r="E354" s="6">
        <v>13.0</v>
      </c>
      <c r="F354" s="7">
        <v>8.0</v>
      </c>
      <c r="G354" s="8">
        <v>14.0</v>
      </c>
      <c r="H354" s="9">
        <v>34.0</v>
      </c>
      <c r="I354" s="10">
        <v>24.0</v>
      </c>
      <c r="J354" s="11">
        <v>4.0</v>
      </c>
      <c r="K354" s="12">
        <v>8.0</v>
      </c>
      <c r="L354" s="59">
        <v>37.0</v>
      </c>
      <c r="M354" s="60">
        <f t="shared" si="1"/>
        <v>14</v>
      </c>
      <c r="N354" s="60">
        <f t="shared" si="2"/>
        <v>4</v>
      </c>
      <c r="O354" s="60">
        <f t="shared" si="3"/>
        <v>24</v>
      </c>
      <c r="P354" s="60">
        <f t="shared" si="4"/>
        <v>20</v>
      </c>
      <c r="Q354" s="61">
        <f t="shared" si="5"/>
        <v>0.6129032258</v>
      </c>
      <c r="R354" s="61">
        <f t="shared" si="6"/>
        <v>0.2903225806</v>
      </c>
      <c r="S354" s="62">
        <f t="shared" si="7"/>
        <v>0.4117647059</v>
      </c>
      <c r="T354" s="27">
        <f t="shared" si="8"/>
        <v>0.4228499887</v>
      </c>
      <c r="U354" s="27">
        <f t="shared" si="9"/>
        <v>0.2811014625</v>
      </c>
      <c r="V354" s="27">
        <f t="shared" si="10"/>
        <v>-0.8150453456</v>
      </c>
      <c r="W354" s="27">
        <f t="shared" si="11"/>
        <v>-0.05221641941</v>
      </c>
      <c r="X354" s="27">
        <f t="shared" si="12"/>
        <v>1.448684289</v>
      </c>
      <c r="Y354" s="27">
        <f t="shared" si="13"/>
        <v>-0.5061859043</v>
      </c>
      <c r="Z354" s="27"/>
    </row>
    <row r="355">
      <c r="A355" s="29">
        <v>5045.0</v>
      </c>
      <c r="B355" s="30">
        <v>1675.0</v>
      </c>
      <c r="C355" s="31" t="s">
        <v>0</v>
      </c>
      <c r="D355" s="5">
        <v>6.0</v>
      </c>
      <c r="E355" s="6">
        <v>8.0</v>
      </c>
      <c r="F355" s="7">
        <v>18.0</v>
      </c>
      <c r="G355" s="8">
        <v>25.0</v>
      </c>
      <c r="H355" s="9">
        <v>65.0</v>
      </c>
      <c r="I355" s="10">
        <v>30.0</v>
      </c>
      <c r="J355" s="11">
        <v>9.0</v>
      </c>
      <c r="K355" s="12">
        <v>10.0</v>
      </c>
      <c r="L355" s="59">
        <v>30.0</v>
      </c>
      <c r="M355" s="60">
        <f t="shared" si="1"/>
        <v>25</v>
      </c>
      <c r="N355" s="60">
        <f t="shared" si="2"/>
        <v>9</v>
      </c>
      <c r="O355" s="60">
        <f t="shared" si="3"/>
        <v>30</v>
      </c>
      <c r="P355" s="60">
        <f t="shared" si="4"/>
        <v>34</v>
      </c>
      <c r="Q355" s="61">
        <f t="shared" si="5"/>
        <v>0.5612244898</v>
      </c>
      <c r="R355" s="61">
        <f t="shared" si="6"/>
        <v>0.3469387755</v>
      </c>
      <c r="S355" s="62">
        <f t="shared" si="7"/>
        <v>0.4237288136</v>
      </c>
      <c r="T355" s="27">
        <f t="shared" si="8"/>
        <v>0.425017666</v>
      </c>
      <c r="U355" s="27">
        <f t="shared" si="9"/>
        <v>0.3359194348</v>
      </c>
      <c r="V355" s="27">
        <f t="shared" si="10"/>
        <v>-0.7463224029</v>
      </c>
      <c r="W355" s="27">
        <f t="shared" si="11"/>
        <v>-0.05713784025</v>
      </c>
      <c r="X355" s="27">
        <f t="shared" si="12"/>
        <v>1.214683588</v>
      </c>
      <c r="Y355" s="27">
        <f t="shared" si="13"/>
        <v>-0.3886370199</v>
      </c>
      <c r="Z355" s="27"/>
    </row>
    <row r="356">
      <c r="A356" s="29">
        <v>5046.0</v>
      </c>
      <c r="B356" s="30">
        <v>2067.0</v>
      </c>
      <c r="C356" s="31" t="s">
        <v>0</v>
      </c>
      <c r="D356" s="5">
        <v>8.0</v>
      </c>
      <c r="E356" s="6">
        <v>16.0</v>
      </c>
      <c r="F356" s="7">
        <v>14.0</v>
      </c>
      <c r="G356" s="8">
        <v>39.0</v>
      </c>
      <c r="H356" s="9">
        <v>80.0</v>
      </c>
      <c r="I356" s="10">
        <v>38.0</v>
      </c>
      <c r="J356" s="11">
        <v>8.0</v>
      </c>
      <c r="K356" s="12">
        <v>15.0</v>
      </c>
      <c r="L356" s="59">
        <v>38.0</v>
      </c>
      <c r="M356" s="60">
        <f t="shared" si="1"/>
        <v>39</v>
      </c>
      <c r="N356" s="60">
        <f t="shared" si="2"/>
        <v>8</v>
      </c>
      <c r="O356" s="60">
        <f t="shared" si="3"/>
        <v>38</v>
      </c>
      <c r="P356" s="60">
        <f t="shared" si="4"/>
        <v>37</v>
      </c>
      <c r="Q356" s="61">
        <f t="shared" si="5"/>
        <v>0.631147541</v>
      </c>
      <c r="R356" s="61">
        <f t="shared" si="6"/>
        <v>0.3852459016</v>
      </c>
      <c r="S356" s="62">
        <f t="shared" si="7"/>
        <v>0.5131578947</v>
      </c>
      <c r="T356" s="27">
        <f t="shared" si="8"/>
        <v>0.5123296471</v>
      </c>
      <c r="U356" s="27">
        <f t="shared" si="9"/>
        <v>0.3730098642</v>
      </c>
      <c r="V356" s="27">
        <f t="shared" si="10"/>
        <v>-0.8393068334</v>
      </c>
      <c r="W356" s="27">
        <f t="shared" si="11"/>
        <v>-0.07135152949</v>
      </c>
      <c r="X356" s="27">
        <f t="shared" si="12"/>
        <v>1.536214023</v>
      </c>
      <c r="Y356" s="27">
        <f t="shared" si="13"/>
        <v>-0.5527477831</v>
      </c>
      <c r="Z356" s="27"/>
    </row>
    <row r="357">
      <c r="A357" s="29">
        <v>5047.0</v>
      </c>
      <c r="B357" s="30">
        <v>2131.0</v>
      </c>
      <c r="C357" s="31" t="s">
        <v>0</v>
      </c>
      <c r="D357" s="5">
        <v>7.0</v>
      </c>
      <c r="E357" s="6">
        <v>32.0</v>
      </c>
      <c r="F357" s="7">
        <v>12.0</v>
      </c>
      <c r="G357" s="8">
        <v>30.0</v>
      </c>
      <c r="H357" s="9">
        <v>138.0</v>
      </c>
      <c r="I357" s="10">
        <v>27.0</v>
      </c>
      <c r="J357" s="11">
        <v>14.0</v>
      </c>
      <c r="K357" s="12">
        <v>6.0</v>
      </c>
      <c r="L357" s="59">
        <v>60.0</v>
      </c>
      <c r="M357" s="60">
        <f t="shared" si="1"/>
        <v>30</v>
      </c>
      <c r="N357" s="60">
        <f t="shared" si="2"/>
        <v>14</v>
      </c>
      <c r="O357" s="60">
        <f t="shared" si="3"/>
        <v>27</v>
      </c>
      <c r="P357" s="60">
        <f t="shared" si="4"/>
        <v>25</v>
      </c>
      <c r="Q357" s="61">
        <f t="shared" si="5"/>
        <v>0.59375</v>
      </c>
      <c r="R357" s="61">
        <f t="shared" si="6"/>
        <v>0.4583333333</v>
      </c>
      <c r="S357" s="62">
        <f t="shared" si="7"/>
        <v>0.5454545455</v>
      </c>
      <c r="T357" s="27">
        <f t="shared" si="8"/>
        <v>0.5402122206</v>
      </c>
      <c r="U357" s="27">
        <f t="shared" si="9"/>
        <v>0.44377592</v>
      </c>
      <c r="V357" s="27">
        <f t="shared" si="10"/>
        <v>-0.7895751785</v>
      </c>
      <c r="W357" s="27">
        <f t="shared" si="11"/>
        <v>-0.07985818426</v>
      </c>
      <c r="X357" s="27">
        <f t="shared" si="12"/>
        <v>1.359556252</v>
      </c>
      <c r="Y357" s="27">
        <f t="shared" si="13"/>
        <v>-0.4601984947</v>
      </c>
      <c r="Z357" s="27"/>
    </row>
    <row r="358">
      <c r="A358" s="29">
        <v>5049.0</v>
      </c>
      <c r="B358" s="30">
        <v>670.0</v>
      </c>
      <c r="C358" s="31" t="s">
        <v>0</v>
      </c>
      <c r="D358" s="5">
        <v>4.0</v>
      </c>
      <c r="E358" s="6">
        <v>6.0</v>
      </c>
      <c r="F358" s="7">
        <v>9.0</v>
      </c>
      <c r="G358" s="8">
        <v>26.0</v>
      </c>
      <c r="H358" s="9">
        <v>54.0</v>
      </c>
      <c r="I358" s="10">
        <v>13.0</v>
      </c>
      <c r="J358" s="11">
        <v>17.0</v>
      </c>
      <c r="K358" s="12">
        <v>10.0</v>
      </c>
      <c r="L358" s="59">
        <v>26.0</v>
      </c>
      <c r="M358" s="60">
        <f t="shared" si="1"/>
        <v>26</v>
      </c>
      <c r="N358" s="60">
        <f t="shared" si="2"/>
        <v>17</v>
      </c>
      <c r="O358" s="60">
        <f t="shared" si="3"/>
        <v>13</v>
      </c>
      <c r="P358" s="60">
        <f t="shared" si="4"/>
        <v>23</v>
      </c>
      <c r="Q358" s="61">
        <f t="shared" si="5"/>
        <v>0.4936708861</v>
      </c>
      <c r="R358" s="61">
        <f t="shared" si="6"/>
        <v>0.5443037975</v>
      </c>
      <c r="S358" s="62">
        <f t="shared" si="7"/>
        <v>0.5306122449</v>
      </c>
      <c r="T358" s="27">
        <f t="shared" si="8"/>
        <v>0.5335377299</v>
      </c>
      <c r="U358" s="27">
        <f t="shared" si="9"/>
        <v>0.5270158221</v>
      </c>
      <c r="V358" s="27">
        <f t="shared" si="10"/>
        <v>-0.6564888893</v>
      </c>
      <c r="W358" s="27">
        <f t="shared" si="11"/>
        <v>-0.07885209661</v>
      </c>
      <c r="X358" s="27">
        <f t="shared" si="12"/>
        <v>0.9398638975</v>
      </c>
      <c r="Y358" s="27">
        <f t="shared" si="13"/>
        <v>-0.2645129098</v>
      </c>
      <c r="Z358" s="27"/>
    </row>
    <row r="359">
      <c r="A359" s="29">
        <v>5323.0</v>
      </c>
      <c r="B359" s="30">
        <v>2721.0</v>
      </c>
      <c r="C359" s="31" t="s">
        <v>0</v>
      </c>
      <c r="D359" s="5">
        <v>12.0</v>
      </c>
      <c r="E359" s="6">
        <v>37.0</v>
      </c>
      <c r="F359" s="7">
        <v>16.0</v>
      </c>
      <c r="G359" s="8">
        <v>50.0</v>
      </c>
      <c r="H359" s="9">
        <v>96.0</v>
      </c>
      <c r="I359" s="10">
        <v>39.0</v>
      </c>
      <c r="J359" s="11">
        <v>26.0</v>
      </c>
      <c r="K359" s="12">
        <v>17.0</v>
      </c>
      <c r="L359" s="59">
        <v>61.0</v>
      </c>
      <c r="M359" s="60">
        <f t="shared" si="1"/>
        <v>50</v>
      </c>
      <c r="N359" s="60">
        <f t="shared" si="2"/>
        <v>26</v>
      </c>
      <c r="O359" s="60">
        <f t="shared" si="3"/>
        <v>39</v>
      </c>
      <c r="P359" s="60">
        <f t="shared" si="4"/>
        <v>45</v>
      </c>
      <c r="Q359" s="61">
        <f t="shared" si="5"/>
        <v>0.55625</v>
      </c>
      <c r="R359" s="61">
        <f t="shared" si="6"/>
        <v>0.475</v>
      </c>
      <c r="S359" s="62">
        <f t="shared" si="7"/>
        <v>0.5263157895</v>
      </c>
      <c r="T359" s="27">
        <f t="shared" si="8"/>
        <v>0.5240346777</v>
      </c>
      <c r="U359" s="27">
        <f t="shared" si="9"/>
        <v>0.4599132261</v>
      </c>
      <c r="V359" s="27">
        <f t="shared" si="10"/>
        <v>-0.7397072725</v>
      </c>
      <c r="W359" s="27">
        <f t="shared" si="11"/>
        <v>-0.07753503708</v>
      </c>
      <c r="X359" s="27">
        <f t="shared" si="12"/>
        <v>1.193245991</v>
      </c>
      <c r="Y359" s="27">
        <f t="shared" si="13"/>
        <v>-0.3783941363</v>
      </c>
      <c r="Z359" s="27"/>
    </row>
    <row r="360">
      <c r="A360" s="29">
        <v>5324.0</v>
      </c>
      <c r="B360" s="30">
        <v>2270.0</v>
      </c>
      <c r="C360" s="31" t="s">
        <v>0</v>
      </c>
      <c r="D360" s="5">
        <v>13.0</v>
      </c>
      <c r="E360" s="6">
        <v>30.0</v>
      </c>
      <c r="F360" s="7">
        <v>44.0</v>
      </c>
      <c r="G360" s="8">
        <v>85.0</v>
      </c>
      <c r="H360" s="9">
        <v>149.0</v>
      </c>
      <c r="I360" s="10">
        <v>76.0</v>
      </c>
      <c r="J360" s="11">
        <v>21.0</v>
      </c>
      <c r="K360" s="12">
        <v>24.0</v>
      </c>
      <c r="L360" s="59">
        <v>60.0</v>
      </c>
      <c r="M360" s="60">
        <f t="shared" si="1"/>
        <v>85</v>
      </c>
      <c r="N360" s="60">
        <f t="shared" si="2"/>
        <v>21</v>
      </c>
      <c r="O360" s="60">
        <f t="shared" si="3"/>
        <v>76</v>
      </c>
      <c r="P360" s="60">
        <f t="shared" si="4"/>
        <v>81</v>
      </c>
      <c r="Q360" s="61">
        <f t="shared" si="5"/>
        <v>0.6121673004</v>
      </c>
      <c r="R360" s="61">
        <f t="shared" si="6"/>
        <v>0.4030418251</v>
      </c>
      <c r="S360" s="62">
        <f t="shared" si="7"/>
        <v>0.5120481928</v>
      </c>
      <c r="T360" s="27">
        <f t="shared" si="8"/>
        <v>0.5111258064</v>
      </c>
      <c r="U360" s="27">
        <f t="shared" si="9"/>
        <v>0.3902405601</v>
      </c>
      <c r="V360" s="27">
        <f t="shared" si="10"/>
        <v>-0.814066704</v>
      </c>
      <c r="W360" s="27">
        <f t="shared" si="11"/>
        <v>-0.0724026746</v>
      </c>
      <c r="X360" s="27">
        <f t="shared" si="12"/>
        <v>1.445207448</v>
      </c>
      <c r="Y360" s="27">
        <f t="shared" si="13"/>
        <v>-0.5043647295</v>
      </c>
      <c r="Z360" s="27"/>
    </row>
    <row r="361">
      <c r="A361" s="29">
        <v>5330.0</v>
      </c>
      <c r="B361" s="30">
        <v>2448.0</v>
      </c>
      <c r="C361" s="31" t="s">
        <v>0</v>
      </c>
      <c r="D361" s="5">
        <v>19.0</v>
      </c>
      <c r="E361" s="6">
        <v>14.0</v>
      </c>
      <c r="F361" s="7">
        <v>20.0</v>
      </c>
      <c r="G361" s="8">
        <v>40.0</v>
      </c>
      <c r="H361" s="9">
        <v>96.0</v>
      </c>
      <c r="I361" s="10">
        <v>50.0</v>
      </c>
      <c r="J361" s="11">
        <v>16.0</v>
      </c>
      <c r="K361" s="12">
        <v>20.0</v>
      </c>
      <c r="L361" s="59">
        <v>48.0</v>
      </c>
      <c r="M361" s="60">
        <f t="shared" si="1"/>
        <v>40</v>
      </c>
      <c r="N361" s="60">
        <f t="shared" si="2"/>
        <v>16</v>
      </c>
      <c r="O361" s="60">
        <f t="shared" si="3"/>
        <v>50</v>
      </c>
      <c r="P361" s="60">
        <f t="shared" si="4"/>
        <v>59</v>
      </c>
      <c r="Q361" s="61">
        <f t="shared" si="5"/>
        <v>0.5454545455</v>
      </c>
      <c r="R361" s="61">
        <f t="shared" si="6"/>
        <v>0.3393939394</v>
      </c>
      <c r="S361" s="62">
        <f t="shared" si="7"/>
        <v>0.404040404</v>
      </c>
      <c r="T361" s="27">
        <f t="shared" si="8"/>
        <v>0.4060417482</v>
      </c>
      <c r="U361" s="27">
        <f t="shared" si="9"/>
        <v>0.3286142349</v>
      </c>
      <c r="V361" s="27">
        <f t="shared" si="10"/>
        <v>-0.7253513602</v>
      </c>
      <c r="W361" s="27">
        <f t="shared" si="11"/>
        <v>-0.05432465955</v>
      </c>
      <c r="X361" s="27">
        <f t="shared" si="12"/>
        <v>1.147379448</v>
      </c>
      <c r="Y361" s="27">
        <f t="shared" si="13"/>
        <v>-0.3567878213</v>
      </c>
      <c r="Z361" s="27"/>
    </row>
    <row r="362">
      <c r="A362" s="29">
        <v>5350.0</v>
      </c>
      <c r="B362" s="30">
        <v>3063.0</v>
      </c>
      <c r="C362" s="31" t="s">
        <v>0</v>
      </c>
      <c r="D362" s="5">
        <v>19.0</v>
      </c>
      <c r="E362" s="6">
        <v>36.0</v>
      </c>
      <c r="F362" s="7">
        <v>25.0</v>
      </c>
      <c r="G362" s="8">
        <v>52.0</v>
      </c>
      <c r="H362" s="9">
        <v>148.0</v>
      </c>
      <c r="I362" s="10">
        <v>54.0</v>
      </c>
      <c r="J362" s="11">
        <v>47.0</v>
      </c>
      <c r="K362" s="12">
        <v>64.0</v>
      </c>
      <c r="L362" s="59">
        <v>111.0</v>
      </c>
      <c r="M362" s="60">
        <f t="shared" si="1"/>
        <v>52</v>
      </c>
      <c r="N362" s="60">
        <f t="shared" si="2"/>
        <v>47</v>
      </c>
      <c r="O362" s="60">
        <f t="shared" si="3"/>
        <v>54</v>
      </c>
      <c r="P362" s="60">
        <f t="shared" si="4"/>
        <v>108</v>
      </c>
      <c r="Q362" s="61">
        <f t="shared" si="5"/>
        <v>0.4061302682</v>
      </c>
      <c r="R362" s="61">
        <f t="shared" si="6"/>
        <v>0.3793103448</v>
      </c>
      <c r="S362" s="62">
        <f t="shared" si="7"/>
        <v>0.325</v>
      </c>
      <c r="T362" s="27">
        <f t="shared" si="8"/>
        <v>0.3373100706</v>
      </c>
      <c r="U362" s="27">
        <f t="shared" si="9"/>
        <v>0.3672628303</v>
      </c>
      <c r="V362" s="27">
        <f t="shared" si="10"/>
        <v>-0.5400764278</v>
      </c>
      <c r="W362" s="27">
        <f t="shared" si="11"/>
        <v>-0.04520582615</v>
      </c>
      <c r="X362" s="27">
        <f t="shared" si="12"/>
        <v>0.6360930522</v>
      </c>
      <c r="Y362" s="27">
        <f t="shared" si="13"/>
        <v>-0.147275464</v>
      </c>
      <c r="Z362" s="27"/>
    </row>
    <row r="363">
      <c r="A363" s="29">
        <v>5372.0</v>
      </c>
      <c r="B363" s="30">
        <v>1870.0</v>
      </c>
      <c r="C363" s="31" t="s">
        <v>0</v>
      </c>
      <c r="D363" s="5">
        <v>16.0</v>
      </c>
      <c r="E363" s="6">
        <v>21.0</v>
      </c>
      <c r="F363" s="7">
        <v>12.0</v>
      </c>
      <c r="G363" s="8">
        <v>37.0</v>
      </c>
      <c r="H363" s="9">
        <v>84.0</v>
      </c>
      <c r="I363" s="10">
        <v>30.0</v>
      </c>
      <c r="J363" s="11">
        <v>21.0</v>
      </c>
      <c r="K363" s="12">
        <v>9.0</v>
      </c>
      <c r="L363" s="59">
        <v>43.0</v>
      </c>
      <c r="M363" s="60">
        <f t="shared" si="1"/>
        <v>37</v>
      </c>
      <c r="N363" s="60">
        <f t="shared" si="2"/>
        <v>21</v>
      </c>
      <c r="O363" s="60">
        <f t="shared" si="3"/>
        <v>30</v>
      </c>
      <c r="P363" s="60">
        <f t="shared" si="4"/>
        <v>37</v>
      </c>
      <c r="Q363" s="61">
        <f t="shared" si="5"/>
        <v>0.536</v>
      </c>
      <c r="R363" s="61">
        <f t="shared" si="6"/>
        <v>0.464</v>
      </c>
      <c r="S363" s="62">
        <f t="shared" si="7"/>
        <v>0.5</v>
      </c>
      <c r="T363" s="27">
        <f t="shared" si="8"/>
        <v>0.4994074456</v>
      </c>
      <c r="U363" s="27">
        <f t="shared" si="9"/>
        <v>0.4492626041</v>
      </c>
      <c r="V363" s="27">
        <f t="shared" si="10"/>
        <v>-0.7127786033</v>
      </c>
      <c r="W363" s="27">
        <f t="shared" si="11"/>
        <v>-0.07298223105</v>
      </c>
      <c r="X363" s="27">
        <f t="shared" si="12"/>
        <v>1.107948351</v>
      </c>
      <c r="Y363" s="27">
        <f t="shared" si="13"/>
        <v>-0.3385545813</v>
      </c>
      <c r="Z363" s="27"/>
    </row>
    <row r="364">
      <c r="A364" s="29">
        <v>5384.0</v>
      </c>
      <c r="B364" s="30">
        <v>1859.0</v>
      </c>
      <c r="C364" s="31" t="s">
        <v>0</v>
      </c>
      <c r="D364" s="5">
        <v>6.0</v>
      </c>
      <c r="E364" s="6">
        <v>28.0</v>
      </c>
      <c r="F364" s="7">
        <v>17.0</v>
      </c>
      <c r="G364" s="8">
        <v>36.0</v>
      </c>
      <c r="H364" s="9">
        <v>105.0</v>
      </c>
      <c r="I364" s="10">
        <v>25.0</v>
      </c>
      <c r="J364" s="11">
        <v>24.0</v>
      </c>
      <c r="K364" s="12">
        <v>19.0</v>
      </c>
      <c r="L364" s="59">
        <v>82.0</v>
      </c>
      <c r="M364" s="60">
        <f t="shared" si="1"/>
        <v>36</v>
      </c>
      <c r="N364" s="60">
        <f t="shared" si="2"/>
        <v>24</v>
      </c>
      <c r="O364" s="60">
        <f t="shared" si="3"/>
        <v>25</v>
      </c>
      <c r="P364" s="60">
        <f t="shared" si="4"/>
        <v>42</v>
      </c>
      <c r="Q364" s="61">
        <f t="shared" si="5"/>
        <v>0.4803149606</v>
      </c>
      <c r="R364" s="61">
        <f t="shared" si="6"/>
        <v>0.4724409449</v>
      </c>
      <c r="S364" s="62">
        <f t="shared" si="7"/>
        <v>0.4615384615</v>
      </c>
      <c r="T364" s="27">
        <f t="shared" si="8"/>
        <v>0.464706706</v>
      </c>
      <c r="U364" s="27">
        <f t="shared" si="9"/>
        <v>0.4574354508</v>
      </c>
      <c r="V364" s="27">
        <f t="shared" si="10"/>
        <v>-0.638728035</v>
      </c>
      <c r="W364" s="27">
        <f t="shared" si="11"/>
        <v>-0.06658984573</v>
      </c>
      <c r="X364" s="27">
        <f t="shared" si="12"/>
        <v>0.889697078</v>
      </c>
      <c r="Y364" s="27">
        <f t="shared" si="13"/>
        <v>-0.2436198481</v>
      </c>
      <c r="Z364" s="27"/>
    </row>
    <row r="365">
      <c r="A365" s="29">
        <v>5395.0</v>
      </c>
      <c r="B365" s="30">
        <v>608.0</v>
      </c>
      <c r="C365" s="31" t="s">
        <v>0</v>
      </c>
      <c r="D365" s="5">
        <v>13.0</v>
      </c>
      <c r="E365" s="6">
        <v>20.0</v>
      </c>
      <c r="F365" s="7">
        <v>11.0</v>
      </c>
      <c r="G365" s="8">
        <v>22.0</v>
      </c>
      <c r="H365" s="9">
        <v>91.0</v>
      </c>
      <c r="I365" s="10">
        <v>22.0</v>
      </c>
      <c r="J365" s="11">
        <v>9.0</v>
      </c>
      <c r="K365" s="12">
        <v>5.0</v>
      </c>
      <c r="L365" s="59">
        <v>30.0</v>
      </c>
      <c r="M365" s="60">
        <f t="shared" si="1"/>
        <v>22</v>
      </c>
      <c r="N365" s="60">
        <f t="shared" si="2"/>
        <v>9</v>
      </c>
      <c r="O365" s="60">
        <f t="shared" si="3"/>
        <v>22</v>
      </c>
      <c r="P365" s="60">
        <f t="shared" si="4"/>
        <v>29</v>
      </c>
      <c r="Q365" s="61">
        <f t="shared" si="5"/>
        <v>0.5365853659</v>
      </c>
      <c r="R365" s="61">
        <f t="shared" si="6"/>
        <v>0.3780487805</v>
      </c>
      <c r="S365" s="62">
        <f t="shared" si="7"/>
        <v>0.431372549</v>
      </c>
      <c r="T365" s="27">
        <f t="shared" si="8"/>
        <v>0.4301729024</v>
      </c>
      <c r="U365" s="27">
        <f t="shared" si="9"/>
        <v>0.3660413353</v>
      </c>
      <c r="V365" s="27">
        <f t="shared" si="10"/>
        <v>-0.7135570291</v>
      </c>
      <c r="W365" s="27">
        <f t="shared" si="11"/>
        <v>-0.05952796427</v>
      </c>
      <c r="X365" s="27">
        <f t="shared" si="12"/>
        <v>1.110369654</v>
      </c>
      <c r="Y365" s="27">
        <f t="shared" si="13"/>
        <v>-0.3396649999</v>
      </c>
      <c r="Z365" s="27"/>
    </row>
    <row r="366">
      <c r="A366" s="29">
        <v>5405.0</v>
      </c>
      <c r="B366" s="30">
        <v>2659.0</v>
      </c>
      <c r="C366" s="31" t="s">
        <v>0</v>
      </c>
      <c r="D366" s="5">
        <v>13.0</v>
      </c>
      <c r="E366" s="6">
        <v>17.0</v>
      </c>
      <c r="F366" s="7">
        <v>16.0</v>
      </c>
      <c r="G366" s="8">
        <v>58.0</v>
      </c>
      <c r="H366" s="9">
        <v>107.0</v>
      </c>
      <c r="I366" s="10">
        <v>36.0</v>
      </c>
      <c r="J366" s="11">
        <v>17.0</v>
      </c>
      <c r="K366" s="12">
        <v>25.0</v>
      </c>
      <c r="L366" s="59">
        <v>61.0</v>
      </c>
      <c r="M366" s="60">
        <f t="shared" si="1"/>
        <v>58</v>
      </c>
      <c r="N366" s="60">
        <f t="shared" si="2"/>
        <v>17</v>
      </c>
      <c r="O366" s="60">
        <f t="shared" si="3"/>
        <v>36</v>
      </c>
      <c r="P366" s="60">
        <f t="shared" si="4"/>
        <v>54</v>
      </c>
      <c r="Q366" s="61">
        <f t="shared" si="5"/>
        <v>0.5696969697</v>
      </c>
      <c r="R366" s="61">
        <f t="shared" si="6"/>
        <v>0.4545454545</v>
      </c>
      <c r="S366" s="62">
        <f t="shared" si="7"/>
        <v>0.5178571429</v>
      </c>
      <c r="T366" s="27">
        <f t="shared" si="8"/>
        <v>0.518171216</v>
      </c>
      <c r="U366" s="27">
        <f t="shared" si="9"/>
        <v>0.4401083504</v>
      </c>
      <c r="V366" s="27">
        <f t="shared" si="10"/>
        <v>-0.7575891984</v>
      </c>
      <c r="W366" s="27">
        <f t="shared" si="11"/>
        <v>-0.07598985116</v>
      </c>
      <c r="X366" s="27">
        <f t="shared" si="12"/>
        <v>1.251635161</v>
      </c>
      <c r="Y366" s="27">
        <f t="shared" si="13"/>
        <v>-0.4065051519</v>
      </c>
      <c r="Z366" s="27"/>
    </row>
    <row r="367">
      <c r="A367" s="29">
        <v>5412.0</v>
      </c>
      <c r="B367" s="30">
        <v>3126.0</v>
      </c>
      <c r="C367" s="31" t="s">
        <v>0</v>
      </c>
      <c r="D367" s="5">
        <v>13.0</v>
      </c>
      <c r="E367" s="6">
        <v>35.0</v>
      </c>
      <c r="F367" s="7">
        <v>12.0</v>
      </c>
      <c r="G367" s="8">
        <v>70.0</v>
      </c>
      <c r="H367" s="9">
        <v>109.0</v>
      </c>
      <c r="I367" s="10">
        <v>31.0</v>
      </c>
      <c r="J367" s="11">
        <v>22.0</v>
      </c>
      <c r="K367" s="12">
        <v>42.0</v>
      </c>
      <c r="L367" s="59">
        <v>76.0</v>
      </c>
      <c r="M367" s="60">
        <f t="shared" si="1"/>
        <v>70</v>
      </c>
      <c r="N367" s="60">
        <f t="shared" si="2"/>
        <v>22</v>
      </c>
      <c r="O367" s="60">
        <f t="shared" si="3"/>
        <v>31</v>
      </c>
      <c r="P367" s="60">
        <f t="shared" si="4"/>
        <v>67</v>
      </c>
      <c r="Q367" s="61">
        <f t="shared" si="5"/>
        <v>0.5315789474</v>
      </c>
      <c r="R367" s="61">
        <f t="shared" si="6"/>
        <v>0.4842105263</v>
      </c>
      <c r="S367" s="62">
        <f t="shared" si="7"/>
        <v>0.5109489051</v>
      </c>
      <c r="T367" s="27">
        <f t="shared" si="8"/>
        <v>0.5124111796</v>
      </c>
      <c r="U367" s="27">
        <f t="shared" si="9"/>
        <v>0.4688312111</v>
      </c>
      <c r="V367" s="27">
        <f t="shared" si="10"/>
        <v>-0.7068994396</v>
      </c>
      <c r="W367" s="27">
        <f t="shared" si="11"/>
        <v>-0.0755329357</v>
      </c>
      <c r="X367" s="27">
        <f t="shared" si="12"/>
        <v>1.089746497</v>
      </c>
      <c r="Y367" s="27">
        <f t="shared" si="13"/>
        <v>-0.3302460596</v>
      </c>
      <c r="Z367" s="27"/>
    </row>
    <row r="368">
      <c r="A368" s="29">
        <v>5417.0</v>
      </c>
      <c r="B368" s="30">
        <v>2272.0</v>
      </c>
      <c r="C368" s="31" t="s">
        <v>0</v>
      </c>
      <c r="D368" s="5">
        <v>17.0</v>
      </c>
      <c r="E368" s="6">
        <v>21.0</v>
      </c>
      <c r="F368" s="7">
        <v>13.0</v>
      </c>
      <c r="G368" s="8">
        <v>47.0</v>
      </c>
      <c r="H368" s="9">
        <v>128.0</v>
      </c>
      <c r="I368" s="10">
        <v>72.0</v>
      </c>
      <c r="J368" s="11">
        <v>19.0</v>
      </c>
      <c r="K368" s="12">
        <v>29.0</v>
      </c>
      <c r="L368" s="59">
        <v>42.0</v>
      </c>
      <c r="M368" s="60">
        <f t="shared" si="1"/>
        <v>47</v>
      </c>
      <c r="N368" s="60">
        <f t="shared" si="2"/>
        <v>19</v>
      </c>
      <c r="O368" s="60">
        <f t="shared" si="3"/>
        <v>72</v>
      </c>
      <c r="P368" s="60">
        <f t="shared" si="4"/>
        <v>59</v>
      </c>
      <c r="Q368" s="61">
        <f t="shared" si="5"/>
        <v>0.6040609137</v>
      </c>
      <c r="R368" s="61">
        <f t="shared" si="6"/>
        <v>0.3350253807</v>
      </c>
      <c r="S368" s="62">
        <f t="shared" si="7"/>
        <v>0.4433962264</v>
      </c>
      <c r="T368" s="27">
        <f t="shared" si="8"/>
        <v>0.4508157507</v>
      </c>
      <c r="U368" s="27">
        <f t="shared" si="9"/>
        <v>0.3243844288</v>
      </c>
      <c r="V368" s="27">
        <f t="shared" si="10"/>
        <v>-0.8032867432</v>
      </c>
      <c r="W368" s="27">
        <f t="shared" si="11"/>
        <v>-0.05938719458</v>
      </c>
      <c r="X368" s="27">
        <f t="shared" si="12"/>
        <v>1.407185679</v>
      </c>
      <c r="Y368" s="27">
        <f t="shared" si="13"/>
        <v>-0.4845923251</v>
      </c>
      <c r="Z368" s="27"/>
    </row>
    <row r="369">
      <c r="A369" s="29">
        <v>5425.0</v>
      </c>
      <c r="B369" s="30">
        <v>2550.0</v>
      </c>
      <c r="C369" s="31" t="s">
        <v>0</v>
      </c>
      <c r="D369" s="5">
        <v>27.0</v>
      </c>
      <c r="E369" s="6">
        <v>29.0</v>
      </c>
      <c r="F369" s="7">
        <v>10.0</v>
      </c>
      <c r="G369" s="8">
        <v>61.0</v>
      </c>
      <c r="H369" s="9">
        <v>137.0</v>
      </c>
      <c r="I369" s="10">
        <v>54.0</v>
      </c>
      <c r="J369" s="11">
        <v>39.0</v>
      </c>
      <c r="K369" s="12">
        <v>20.0</v>
      </c>
      <c r="L369" s="59">
        <v>68.0</v>
      </c>
      <c r="M369" s="60">
        <f t="shared" si="1"/>
        <v>61</v>
      </c>
      <c r="N369" s="60">
        <f t="shared" si="2"/>
        <v>39</v>
      </c>
      <c r="O369" s="60">
        <f t="shared" si="3"/>
        <v>54</v>
      </c>
      <c r="P369" s="60">
        <f t="shared" si="4"/>
        <v>57</v>
      </c>
      <c r="Q369" s="61">
        <f t="shared" si="5"/>
        <v>0.5450236967</v>
      </c>
      <c r="R369" s="61">
        <f t="shared" si="6"/>
        <v>0.4739336493</v>
      </c>
      <c r="S369" s="62">
        <f t="shared" si="7"/>
        <v>0.5169491525</v>
      </c>
      <c r="T369" s="27">
        <f t="shared" si="8"/>
        <v>0.5144391093</v>
      </c>
      <c r="U369" s="27">
        <f t="shared" si="9"/>
        <v>0.4588807445</v>
      </c>
      <c r="V369" s="27">
        <f t="shared" si="10"/>
        <v>-0.7247784128</v>
      </c>
      <c r="W369" s="27">
        <f t="shared" si="11"/>
        <v>-0.07579966654</v>
      </c>
      <c r="X369" s="27">
        <f t="shared" si="12"/>
        <v>1.145567558</v>
      </c>
      <c r="Y369" s="27">
        <f t="shared" si="13"/>
        <v>-0.3559430201</v>
      </c>
      <c r="Z369" s="27"/>
    </row>
    <row r="370">
      <c r="A370" s="29">
        <v>5501.0</v>
      </c>
      <c r="B370" s="30">
        <v>916.0</v>
      </c>
      <c r="C370" s="31" t="s">
        <v>0</v>
      </c>
      <c r="D370" s="5">
        <v>19.0</v>
      </c>
      <c r="E370" s="6">
        <v>12.0</v>
      </c>
      <c r="F370" s="7">
        <v>11.0</v>
      </c>
      <c r="G370" s="8">
        <v>35.0</v>
      </c>
      <c r="H370" s="9">
        <v>71.0</v>
      </c>
      <c r="I370" s="10">
        <v>58.0</v>
      </c>
      <c r="J370" s="11">
        <v>13.0</v>
      </c>
      <c r="K370" s="12">
        <v>16.0</v>
      </c>
      <c r="L370" s="59">
        <v>34.0</v>
      </c>
      <c r="M370" s="60">
        <f t="shared" si="1"/>
        <v>35</v>
      </c>
      <c r="N370" s="60">
        <f t="shared" si="2"/>
        <v>13</v>
      </c>
      <c r="O370" s="60">
        <f t="shared" si="3"/>
        <v>58</v>
      </c>
      <c r="P370" s="60">
        <f t="shared" si="4"/>
        <v>46</v>
      </c>
      <c r="Q370" s="61">
        <f t="shared" si="5"/>
        <v>0.6118421053</v>
      </c>
      <c r="R370" s="61">
        <f t="shared" si="6"/>
        <v>0.3157894737</v>
      </c>
      <c r="S370" s="62">
        <f t="shared" si="7"/>
        <v>0.4320987654</v>
      </c>
      <c r="T370" s="27">
        <f t="shared" si="8"/>
        <v>0.4420497013</v>
      </c>
      <c r="U370" s="27">
        <f t="shared" si="9"/>
        <v>0.3057594855</v>
      </c>
      <c r="V370" s="27">
        <f t="shared" si="10"/>
        <v>-0.813634256</v>
      </c>
      <c r="W370" s="27">
        <f t="shared" si="11"/>
        <v>-0.05669847466</v>
      </c>
      <c r="X370" s="27">
        <f t="shared" si="12"/>
        <v>1.443672412</v>
      </c>
      <c r="Y370" s="27">
        <f t="shared" si="13"/>
        <v>-0.5035613715</v>
      </c>
      <c r="Z370" s="27"/>
    </row>
    <row r="371">
      <c r="A371" s="29">
        <v>5504.0</v>
      </c>
      <c r="B371" s="30">
        <v>2412.0</v>
      </c>
      <c r="C371" s="31" t="s">
        <v>0</v>
      </c>
      <c r="D371" s="5">
        <v>32.0</v>
      </c>
      <c r="E371" s="6">
        <v>23.0</v>
      </c>
      <c r="F371" s="7">
        <v>40.0</v>
      </c>
      <c r="G371" s="8">
        <v>96.0</v>
      </c>
      <c r="H371" s="9">
        <v>161.0</v>
      </c>
      <c r="I371" s="10">
        <v>83.0</v>
      </c>
      <c r="J371" s="11">
        <v>13.0</v>
      </c>
      <c r="K371" s="12">
        <v>31.0</v>
      </c>
      <c r="L371" s="59">
        <v>65.0</v>
      </c>
      <c r="M371" s="60">
        <f t="shared" si="1"/>
        <v>96</v>
      </c>
      <c r="N371" s="60">
        <f t="shared" si="2"/>
        <v>13</v>
      </c>
      <c r="O371" s="60">
        <f t="shared" si="3"/>
        <v>83</v>
      </c>
      <c r="P371" s="60">
        <f t="shared" si="4"/>
        <v>103</v>
      </c>
      <c r="Q371" s="61">
        <f t="shared" si="5"/>
        <v>0.606779661</v>
      </c>
      <c r="R371" s="61">
        <f t="shared" si="6"/>
        <v>0.3694915254</v>
      </c>
      <c r="S371" s="62">
        <f t="shared" si="7"/>
        <v>0.4824120603</v>
      </c>
      <c r="T371" s="27">
        <f t="shared" si="8"/>
        <v>0.4802902108</v>
      </c>
      <c r="U371" s="27">
        <f t="shared" si="9"/>
        <v>0.3577558726</v>
      </c>
      <c r="V371" s="27">
        <f t="shared" si="10"/>
        <v>-0.8069021628</v>
      </c>
      <c r="W371" s="27">
        <f t="shared" si="11"/>
        <v>-0.06579151123</v>
      </c>
      <c r="X371" s="27">
        <f t="shared" si="12"/>
        <v>1.41988106</v>
      </c>
      <c r="Y371" s="27">
        <f t="shared" si="13"/>
        <v>-0.4911649538</v>
      </c>
      <c r="Z371" s="27"/>
    </row>
    <row r="372">
      <c r="A372" s="29">
        <v>5513.0</v>
      </c>
      <c r="B372" s="30">
        <v>2591.0</v>
      </c>
      <c r="C372" s="31" t="s">
        <v>0</v>
      </c>
      <c r="D372" s="5">
        <v>26.0</v>
      </c>
      <c r="E372" s="6">
        <v>24.0</v>
      </c>
      <c r="F372" s="7">
        <v>21.0</v>
      </c>
      <c r="G372" s="8">
        <v>79.0</v>
      </c>
      <c r="H372" s="9">
        <v>125.0</v>
      </c>
      <c r="I372" s="10">
        <v>68.0</v>
      </c>
      <c r="J372" s="11">
        <v>30.0</v>
      </c>
      <c r="K372" s="12">
        <v>22.0</v>
      </c>
      <c r="L372" s="59">
        <v>56.0</v>
      </c>
      <c r="M372" s="60">
        <f t="shared" si="1"/>
        <v>79</v>
      </c>
      <c r="N372" s="60">
        <f t="shared" si="2"/>
        <v>30</v>
      </c>
      <c r="O372" s="60">
        <f t="shared" si="3"/>
        <v>68</v>
      </c>
      <c r="P372" s="60">
        <f t="shared" si="4"/>
        <v>69</v>
      </c>
      <c r="Q372" s="61">
        <f t="shared" si="5"/>
        <v>0.5975609756</v>
      </c>
      <c r="R372" s="61">
        <f t="shared" si="6"/>
        <v>0.4430894309</v>
      </c>
      <c r="S372" s="62">
        <f t="shared" si="7"/>
        <v>0.5337837838</v>
      </c>
      <c r="T372" s="27">
        <f t="shared" si="8"/>
        <v>0.5311353923</v>
      </c>
      <c r="U372" s="27">
        <f t="shared" si="9"/>
        <v>0.4290161887</v>
      </c>
      <c r="V372" s="27">
        <f t="shared" si="10"/>
        <v>-0.7946430552</v>
      </c>
      <c r="W372" s="27">
        <f t="shared" si="11"/>
        <v>-0.07769766793</v>
      </c>
      <c r="X372" s="27">
        <f t="shared" si="12"/>
        <v>1.377064845</v>
      </c>
      <c r="Y372" s="27">
        <f t="shared" si="13"/>
        <v>-0.4691168245</v>
      </c>
      <c r="Z372" s="27"/>
    </row>
    <row r="373">
      <c r="A373" s="29">
        <v>5530.0</v>
      </c>
      <c r="B373" s="30">
        <v>3327.0</v>
      </c>
      <c r="C373" s="31" t="s">
        <v>0</v>
      </c>
      <c r="D373" s="5">
        <v>58.0</v>
      </c>
      <c r="E373" s="6">
        <v>149.0</v>
      </c>
      <c r="F373" s="7">
        <v>59.0</v>
      </c>
      <c r="G373" s="8">
        <v>133.0</v>
      </c>
      <c r="H373" s="9">
        <v>516.0</v>
      </c>
      <c r="I373" s="10">
        <v>81.0</v>
      </c>
      <c r="J373" s="11">
        <v>39.0</v>
      </c>
      <c r="K373" s="12">
        <v>42.0</v>
      </c>
      <c r="L373" s="59">
        <v>214.0</v>
      </c>
      <c r="M373" s="60">
        <f t="shared" si="1"/>
        <v>133</v>
      </c>
      <c r="N373" s="60">
        <f t="shared" si="2"/>
        <v>39</v>
      </c>
      <c r="O373" s="60">
        <f t="shared" si="3"/>
        <v>81</v>
      </c>
      <c r="P373" s="60">
        <f t="shared" si="4"/>
        <v>159</v>
      </c>
      <c r="Q373" s="61">
        <f t="shared" si="5"/>
        <v>0.5194174757</v>
      </c>
      <c r="R373" s="61">
        <f t="shared" si="6"/>
        <v>0.4174757282</v>
      </c>
      <c r="S373" s="62">
        <f t="shared" si="7"/>
        <v>0.4554794521</v>
      </c>
      <c r="T373" s="27">
        <f t="shared" si="8"/>
        <v>0.4487278398</v>
      </c>
      <c r="U373" s="27">
        <f t="shared" si="9"/>
        <v>0.4042160189</v>
      </c>
      <c r="V373" s="27">
        <f t="shared" si="10"/>
        <v>-0.690726983</v>
      </c>
      <c r="W373" s="27">
        <f t="shared" si="11"/>
        <v>-0.06363296407</v>
      </c>
      <c r="X373" s="27">
        <f t="shared" si="12"/>
        <v>1.040454399</v>
      </c>
      <c r="Y373" s="27">
        <f t="shared" si="13"/>
        <v>-0.3080945371</v>
      </c>
      <c r="Z373" s="27"/>
    </row>
    <row r="374">
      <c r="A374" s="29">
        <v>5531.0</v>
      </c>
      <c r="B374" s="30">
        <v>572.0</v>
      </c>
      <c r="C374" s="31" t="s">
        <v>0</v>
      </c>
      <c r="D374" s="5">
        <v>5.0</v>
      </c>
      <c r="E374" s="6">
        <v>11.0</v>
      </c>
      <c r="F374" s="7">
        <v>14.0</v>
      </c>
      <c r="G374" s="8">
        <v>12.0</v>
      </c>
      <c r="H374" s="9">
        <v>60.0</v>
      </c>
      <c r="I374" s="10">
        <v>28.0</v>
      </c>
      <c r="J374" s="11">
        <v>1.0</v>
      </c>
      <c r="K374" s="12">
        <v>12.0</v>
      </c>
      <c r="L374" s="59">
        <v>26.0</v>
      </c>
      <c r="M374" s="60">
        <f t="shared" si="1"/>
        <v>12</v>
      </c>
      <c r="N374" s="60">
        <f t="shared" si="2"/>
        <v>1</v>
      </c>
      <c r="O374" s="60">
        <f t="shared" si="3"/>
        <v>28</v>
      </c>
      <c r="P374" s="60">
        <f t="shared" si="4"/>
        <v>31</v>
      </c>
      <c r="Q374" s="61">
        <f t="shared" si="5"/>
        <v>0.5555555556</v>
      </c>
      <c r="R374" s="61">
        <f t="shared" si="6"/>
        <v>0.1805555556</v>
      </c>
      <c r="S374" s="62">
        <f t="shared" si="7"/>
        <v>0.2790697674</v>
      </c>
      <c r="T374" s="27">
        <f t="shared" si="8"/>
        <v>0.2864031043</v>
      </c>
      <c r="U374" s="27">
        <f t="shared" si="9"/>
        <v>0.174820817</v>
      </c>
      <c r="V374" s="27">
        <f t="shared" si="10"/>
        <v>-0.7387837928</v>
      </c>
      <c r="W374" s="27">
        <f t="shared" si="11"/>
        <v>-0.02943558803</v>
      </c>
      <c r="X374" s="27">
        <f t="shared" si="12"/>
        <v>1.19026846</v>
      </c>
      <c r="Y374" s="27">
        <f t="shared" si="13"/>
        <v>-0.3769786984</v>
      </c>
      <c r="Z374" s="27"/>
    </row>
    <row r="375">
      <c r="A375" s="29">
        <v>5533.0</v>
      </c>
      <c r="B375" s="30">
        <v>2049.0</v>
      </c>
      <c r="C375" s="31" t="s">
        <v>0</v>
      </c>
      <c r="D375" s="5">
        <v>14.0</v>
      </c>
      <c r="E375" s="6">
        <v>33.0</v>
      </c>
      <c r="F375" s="7">
        <v>33.0</v>
      </c>
      <c r="G375" s="8">
        <v>85.0</v>
      </c>
      <c r="H375" s="9">
        <v>207.0</v>
      </c>
      <c r="I375" s="10">
        <v>89.0</v>
      </c>
      <c r="J375" s="11">
        <v>33.0</v>
      </c>
      <c r="K375" s="12">
        <v>31.0</v>
      </c>
      <c r="L375" s="59">
        <v>95.0</v>
      </c>
      <c r="M375" s="60">
        <f t="shared" si="1"/>
        <v>85</v>
      </c>
      <c r="N375" s="60">
        <f t="shared" si="2"/>
        <v>33</v>
      </c>
      <c r="O375" s="60">
        <f t="shared" si="3"/>
        <v>89</v>
      </c>
      <c r="P375" s="60">
        <f t="shared" si="4"/>
        <v>78</v>
      </c>
      <c r="Q375" s="61">
        <f t="shared" si="5"/>
        <v>0.6105263158</v>
      </c>
      <c r="R375" s="61">
        <f t="shared" si="6"/>
        <v>0.4140350877</v>
      </c>
      <c r="S375" s="62">
        <f t="shared" si="7"/>
        <v>0.5214723926</v>
      </c>
      <c r="T375" s="27">
        <f t="shared" si="8"/>
        <v>0.5184841013</v>
      </c>
      <c r="U375" s="27">
        <f t="shared" si="9"/>
        <v>0.4008846588</v>
      </c>
      <c r="V375" s="27">
        <f t="shared" si="10"/>
        <v>-0.8118845049</v>
      </c>
      <c r="W375" s="27">
        <f t="shared" si="11"/>
        <v>-0.07417813344</v>
      </c>
      <c r="X375" s="27">
        <f t="shared" si="12"/>
        <v>1.437469745</v>
      </c>
      <c r="Y375" s="27">
        <f t="shared" si="13"/>
        <v>-0.5003195701</v>
      </c>
      <c r="Z375" s="27"/>
    </row>
    <row r="376">
      <c r="A376" s="29">
        <v>5545.0</v>
      </c>
      <c r="B376" s="30">
        <v>1158.0</v>
      </c>
      <c r="C376" s="31" t="s">
        <v>0</v>
      </c>
      <c r="D376" s="5">
        <v>3.0</v>
      </c>
      <c r="E376" s="6">
        <v>16.0</v>
      </c>
      <c r="F376" s="7">
        <v>2.0</v>
      </c>
      <c r="G376" s="8">
        <v>16.0</v>
      </c>
      <c r="H376" s="9">
        <v>42.0</v>
      </c>
      <c r="I376" s="10">
        <v>8.0</v>
      </c>
      <c r="J376" s="11">
        <v>9.0</v>
      </c>
      <c r="K376" s="12">
        <v>5.0</v>
      </c>
      <c r="L376" s="59">
        <v>23.0</v>
      </c>
      <c r="M376" s="60">
        <f t="shared" si="1"/>
        <v>16</v>
      </c>
      <c r="N376" s="60">
        <f t="shared" si="2"/>
        <v>9</v>
      </c>
      <c r="O376" s="60">
        <f t="shared" si="3"/>
        <v>8</v>
      </c>
      <c r="P376" s="60">
        <f t="shared" si="4"/>
        <v>10</v>
      </c>
      <c r="Q376" s="61">
        <f t="shared" si="5"/>
        <v>0.5581395349</v>
      </c>
      <c r="R376" s="61">
        <f t="shared" si="6"/>
        <v>0.5813953488</v>
      </c>
      <c r="S376" s="62">
        <f t="shared" si="7"/>
        <v>0.6153846154</v>
      </c>
      <c r="T376" s="27">
        <f t="shared" si="8"/>
        <v>0.6110997988</v>
      </c>
      <c r="U376" s="27">
        <f t="shared" si="9"/>
        <v>0.5629292853</v>
      </c>
      <c r="V376" s="27">
        <f t="shared" si="10"/>
        <v>-0.7422199965</v>
      </c>
      <c r="W376" s="27">
        <f t="shared" si="11"/>
        <v>-0.09522450078</v>
      </c>
      <c r="X376" s="27">
        <f t="shared" si="12"/>
        <v>1.201366475</v>
      </c>
      <c r="Y376" s="27">
        <f t="shared" si="13"/>
        <v>-0.3822633701</v>
      </c>
      <c r="Z376" s="27"/>
    </row>
    <row r="377">
      <c r="A377" s="29">
        <v>5550.0</v>
      </c>
      <c r="B377" s="30">
        <v>760.0</v>
      </c>
      <c r="C377" s="31" t="s">
        <v>0</v>
      </c>
      <c r="D377" s="5">
        <v>8.0</v>
      </c>
      <c r="E377" s="6">
        <v>18.0</v>
      </c>
      <c r="F377" s="7">
        <v>14.0</v>
      </c>
      <c r="G377" s="8">
        <v>25.0</v>
      </c>
      <c r="H377" s="9">
        <v>90.0</v>
      </c>
      <c r="I377" s="10">
        <v>43.0</v>
      </c>
      <c r="J377" s="11">
        <v>14.0</v>
      </c>
      <c r="K377" s="12">
        <v>16.0</v>
      </c>
      <c r="L377" s="59">
        <v>26.0</v>
      </c>
      <c r="M377" s="60">
        <f t="shared" si="1"/>
        <v>25</v>
      </c>
      <c r="N377" s="60">
        <f t="shared" si="2"/>
        <v>14</v>
      </c>
      <c r="O377" s="60">
        <f t="shared" si="3"/>
        <v>43</v>
      </c>
      <c r="P377" s="60">
        <f t="shared" si="4"/>
        <v>38</v>
      </c>
      <c r="Q377" s="61">
        <f t="shared" si="5"/>
        <v>0.5666666667</v>
      </c>
      <c r="R377" s="61">
        <f t="shared" si="6"/>
        <v>0.325</v>
      </c>
      <c r="S377" s="62">
        <f t="shared" si="7"/>
        <v>0.3968253968</v>
      </c>
      <c r="T377" s="27">
        <f t="shared" si="8"/>
        <v>0.4118886641</v>
      </c>
      <c r="U377" s="27">
        <f t="shared" si="9"/>
        <v>0.3146774705</v>
      </c>
      <c r="V377" s="27">
        <f t="shared" si="10"/>
        <v>-0.7535594686</v>
      </c>
      <c r="W377" s="27">
        <f t="shared" si="11"/>
        <v>-0.05404373962</v>
      </c>
      <c r="X377" s="27">
        <f t="shared" si="12"/>
        <v>1.238355306</v>
      </c>
      <c r="Y377" s="27">
        <f t="shared" si="13"/>
        <v>-0.4000528106</v>
      </c>
      <c r="Z377" s="27"/>
    </row>
    <row r="378">
      <c r="A378" s="29">
        <v>5554.0</v>
      </c>
      <c r="B378" s="30">
        <v>1799.0</v>
      </c>
      <c r="C378" s="31" t="s">
        <v>0</v>
      </c>
      <c r="D378" s="5">
        <v>24.0</v>
      </c>
      <c r="E378" s="6">
        <v>26.0</v>
      </c>
      <c r="F378" s="7">
        <v>20.0</v>
      </c>
      <c r="G378" s="8">
        <v>54.0</v>
      </c>
      <c r="H378" s="9">
        <v>166.0</v>
      </c>
      <c r="I378" s="10">
        <v>61.0</v>
      </c>
      <c r="J378" s="11">
        <v>19.0</v>
      </c>
      <c r="K378" s="12">
        <v>19.0</v>
      </c>
      <c r="L378" s="59">
        <v>56.0</v>
      </c>
      <c r="M378" s="60">
        <f t="shared" si="1"/>
        <v>54</v>
      </c>
      <c r="N378" s="60">
        <f t="shared" si="2"/>
        <v>19</v>
      </c>
      <c r="O378" s="60">
        <f t="shared" si="3"/>
        <v>61</v>
      </c>
      <c r="P378" s="60">
        <f t="shared" si="4"/>
        <v>63</v>
      </c>
      <c r="Q378" s="61">
        <f t="shared" si="5"/>
        <v>0.5837563452</v>
      </c>
      <c r="R378" s="61">
        <f t="shared" si="6"/>
        <v>0.3705583756</v>
      </c>
      <c r="S378" s="62">
        <f t="shared" si="7"/>
        <v>0.4615384615</v>
      </c>
      <c r="T378" s="27">
        <f t="shared" si="8"/>
        <v>0.4623621777</v>
      </c>
      <c r="U378" s="27">
        <f t="shared" si="9"/>
        <v>0.3587888379</v>
      </c>
      <c r="V378" s="27">
        <f t="shared" si="10"/>
        <v>-0.7762855081</v>
      </c>
      <c r="W378" s="27">
        <f t="shared" si="11"/>
        <v>-0.06347790915</v>
      </c>
      <c r="X378" s="27">
        <f t="shared" si="12"/>
        <v>1.314174889</v>
      </c>
      <c r="Y378" s="27">
        <f t="shared" si="13"/>
        <v>-0.4373500379</v>
      </c>
      <c r="Z378" s="27"/>
    </row>
    <row r="379">
      <c r="A379" s="29">
        <v>5556.0</v>
      </c>
      <c r="B379" s="30">
        <v>2533.0</v>
      </c>
      <c r="C379" s="31" t="s">
        <v>0</v>
      </c>
      <c r="D379" s="5">
        <v>50.0</v>
      </c>
      <c r="E379" s="6">
        <v>49.0</v>
      </c>
      <c r="F379" s="7">
        <v>52.0</v>
      </c>
      <c r="G379" s="8">
        <v>131.0</v>
      </c>
      <c r="H379" s="9">
        <v>197.0</v>
      </c>
      <c r="I379" s="10">
        <v>140.0</v>
      </c>
      <c r="J379" s="11">
        <v>46.0</v>
      </c>
      <c r="K379" s="12">
        <v>33.0</v>
      </c>
      <c r="L379" s="59">
        <v>80.0</v>
      </c>
      <c r="M379" s="60">
        <f t="shared" si="1"/>
        <v>131</v>
      </c>
      <c r="N379" s="60">
        <f t="shared" si="2"/>
        <v>46</v>
      </c>
      <c r="O379" s="60">
        <f t="shared" si="3"/>
        <v>140</v>
      </c>
      <c r="P379" s="60">
        <f t="shared" si="4"/>
        <v>135</v>
      </c>
      <c r="Q379" s="61">
        <f t="shared" si="5"/>
        <v>0.5995575221</v>
      </c>
      <c r="R379" s="61">
        <f t="shared" si="6"/>
        <v>0.3915929204</v>
      </c>
      <c r="S379" s="62">
        <f t="shared" si="7"/>
        <v>0.492481203</v>
      </c>
      <c r="T379" s="27">
        <f t="shared" si="8"/>
        <v>0.4919196232</v>
      </c>
      <c r="U379" s="27">
        <f t="shared" si="9"/>
        <v>0.3791552912</v>
      </c>
      <c r="V379" s="27">
        <f t="shared" si="10"/>
        <v>-0.7972980843</v>
      </c>
      <c r="W379" s="27">
        <f t="shared" si="11"/>
        <v>-0.06889695894</v>
      </c>
      <c r="X379" s="27">
        <f t="shared" si="12"/>
        <v>1.386282204</v>
      </c>
      <c r="Y379" s="27">
        <f t="shared" si="13"/>
        <v>-0.4738347351</v>
      </c>
      <c r="Z379" s="27"/>
    </row>
    <row r="380">
      <c r="A380" s="29">
        <v>5560.0</v>
      </c>
      <c r="B380" s="30">
        <v>2000.0</v>
      </c>
      <c r="C380" s="31" t="s">
        <v>0</v>
      </c>
      <c r="D380" s="5">
        <v>21.0</v>
      </c>
      <c r="E380" s="6">
        <v>45.0</v>
      </c>
      <c r="F380" s="7">
        <v>13.0</v>
      </c>
      <c r="G380" s="8">
        <v>82.0</v>
      </c>
      <c r="H380" s="9">
        <v>183.0</v>
      </c>
      <c r="I380" s="10">
        <v>50.0</v>
      </c>
      <c r="J380" s="11">
        <v>51.0</v>
      </c>
      <c r="K380" s="12">
        <v>17.0</v>
      </c>
      <c r="L380" s="59">
        <v>69.0</v>
      </c>
      <c r="M380" s="60">
        <f t="shared" si="1"/>
        <v>82</v>
      </c>
      <c r="N380" s="60">
        <f t="shared" si="2"/>
        <v>51</v>
      </c>
      <c r="O380" s="60">
        <f t="shared" si="3"/>
        <v>50</v>
      </c>
      <c r="P380" s="60">
        <f t="shared" si="4"/>
        <v>51</v>
      </c>
      <c r="Q380" s="61">
        <f t="shared" si="5"/>
        <v>0.5641025641</v>
      </c>
      <c r="R380" s="61">
        <f t="shared" si="6"/>
        <v>0.5683760684</v>
      </c>
      <c r="S380" s="62">
        <f t="shared" si="7"/>
        <v>0.6165413534</v>
      </c>
      <c r="T380" s="27">
        <f t="shared" si="8"/>
        <v>0.6051260909</v>
      </c>
      <c r="U380" s="27">
        <f t="shared" si="9"/>
        <v>0.5503235184</v>
      </c>
      <c r="V380" s="27">
        <f t="shared" si="10"/>
        <v>-0.7501496973</v>
      </c>
      <c r="W380" s="27">
        <f t="shared" si="11"/>
        <v>-0.09408669703</v>
      </c>
      <c r="X380" s="27">
        <f t="shared" si="12"/>
        <v>1.227173826</v>
      </c>
      <c r="Y380" s="27">
        <f t="shared" si="13"/>
        <v>-0.3946467651</v>
      </c>
      <c r="Z380" s="27"/>
    </row>
    <row r="381">
      <c r="A381" s="29">
        <v>5563.0</v>
      </c>
      <c r="B381" s="30">
        <v>1682.0</v>
      </c>
      <c r="C381" s="31" t="s">
        <v>0</v>
      </c>
      <c r="D381" s="5">
        <v>2.0</v>
      </c>
      <c r="E381" s="6">
        <v>8.0</v>
      </c>
      <c r="F381" s="7">
        <v>9.0</v>
      </c>
      <c r="G381" s="8">
        <v>13.0</v>
      </c>
      <c r="H381" s="9">
        <v>41.0</v>
      </c>
      <c r="I381" s="10">
        <v>10.0</v>
      </c>
      <c r="J381" s="11">
        <v>11.0</v>
      </c>
      <c r="K381" s="12">
        <v>3.0</v>
      </c>
      <c r="L381" s="59">
        <v>31.0</v>
      </c>
      <c r="M381" s="60">
        <f t="shared" si="1"/>
        <v>13</v>
      </c>
      <c r="N381" s="60">
        <f t="shared" si="2"/>
        <v>11</v>
      </c>
      <c r="O381" s="60">
        <f t="shared" si="3"/>
        <v>10</v>
      </c>
      <c r="P381" s="60">
        <f t="shared" si="4"/>
        <v>14</v>
      </c>
      <c r="Q381" s="61">
        <f t="shared" si="5"/>
        <v>0.4791666667</v>
      </c>
      <c r="R381" s="61">
        <f t="shared" si="6"/>
        <v>0.5</v>
      </c>
      <c r="S381" s="62">
        <f t="shared" si="7"/>
        <v>0.4814814815</v>
      </c>
      <c r="T381" s="27">
        <f t="shared" si="8"/>
        <v>0.4866956988</v>
      </c>
      <c r="U381" s="27">
        <f t="shared" si="9"/>
        <v>0.4841191854</v>
      </c>
      <c r="V381" s="27">
        <f t="shared" si="10"/>
        <v>-0.6372010213</v>
      </c>
      <c r="W381" s="27">
        <f t="shared" si="11"/>
        <v>-0.07030576987</v>
      </c>
      <c r="X381" s="27">
        <f t="shared" si="12"/>
        <v>0.8854481469</v>
      </c>
      <c r="Y381" s="27">
        <f t="shared" si="13"/>
        <v>-0.2418767485</v>
      </c>
      <c r="Z381" s="27"/>
    </row>
    <row r="382">
      <c r="A382" s="29">
        <v>5565.0</v>
      </c>
      <c r="B382" s="30">
        <v>1927.0</v>
      </c>
      <c r="C382" s="31" t="s">
        <v>0</v>
      </c>
      <c r="D382" s="5">
        <v>6.0</v>
      </c>
      <c r="E382" s="6">
        <v>16.0</v>
      </c>
      <c r="F382" s="7">
        <v>21.0</v>
      </c>
      <c r="G382" s="8">
        <v>30.0</v>
      </c>
      <c r="H382" s="9">
        <v>101.0</v>
      </c>
      <c r="I382" s="10">
        <v>37.0</v>
      </c>
      <c r="J382" s="11">
        <v>13.0</v>
      </c>
      <c r="K382" s="12">
        <v>25.0</v>
      </c>
      <c r="L382" s="59">
        <v>56.0</v>
      </c>
      <c r="M382" s="60">
        <f t="shared" si="1"/>
        <v>30</v>
      </c>
      <c r="N382" s="60">
        <f t="shared" si="2"/>
        <v>13</v>
      </c>
      <c r="O382" s="60">
        <f t="shared" si="3"/>
        <v>37</v>
      </c>
      <c r="P382" s="60">
        <f t="shared" si="4"/>
        <v>52</v>
      </c>
      <c r="Q382" s="61">
        <f t="shared" si="5"/>
        <v>0.5075757576</v>
      </c>
      <c r="R382" s="61">
        <f t="shared" si="6"/>
        <v>0.3257575758</v>
      </c>
      <c r="S382" s="62">
        <f t="shared" si="7"/>
        <v>0.3658536585</v>
      </c>
      <c r="T382" s="27">
        <f t="shared" si="8"/>
        <v>0.3644772163</v>
      </c>
      <c r="U382" s="27">
        <f t="shared" si="9"/>
        <v>0.3154109844</v>
      </c>
      <c r="V382" s="27">
        <f t="shared" si="10"/>
        <v>-0.6749797379</v>
      </c>
      <c r="W382" s="27">
        <f t="shared" si="11"/>
        <v>-0.04852100204</v>
      </c>
      <c r="X382" s="27">
        <f t="shared" si="12"/>
        <v>0.9935544643</v>
      </c>
      <c r="Y382" s="27">
        <f t="shared" si="13"/>
        <v>-0.2874993985</v>
      </c>
      <c r="Z382" s="27"/>
    </row>
    <row r="383">
      <c r="A383" s="29">
        <v>5566.0</v>
      </c>
      <c r="B383" s="30">
        <v>3340.0</v>
      </c>
      <c r="C383" s="31" t="s">
        <v>0</v>
      </c>
      <c r="D383" s="5">
        <v>27.0</v>
      </c>
      <c r="E383" s="6">
        <v>59.0</v>
      </c>
      <c r="F383" s="7">
        <v>35.0</v>
      </c>
      <c r="G383" s="8">
        <v>133.0</v>
      </c>
      <c r="H383" s="9">
        <v>275.0</v>
      </c>
      <c r="I383" s="10">
        <v>96.0</v>
      </c>
      <c r="J383" s="11">
        <v>40.0</v>
      </c>
      <c r="K383" s="12">
        <v>22.0</v>
      </c>
      <c r="L383" s="59">
        <v>109.0</v>
      </c>
      <c r="M383" s="60">
        <f t="shared" si="1"/>
        <v>133</v>
      </c>
      <c r="N383" s="60">
        <f t="shared" si="2"/>
        <v>40</v>
      </c>
      <c r="O383" s="60">
        <f t="shared" si="3"/>
        <v>96</v>
      </c>
      <c r="P383" s="60">
        <f t="shared" si="4"/>
        <v>84</v>
      </c>
      <c r="Q383" s="61">
        <f t="shared" si="5"/>
        <v>0.6487252125</v>
      </c>
      <c r="R383" s="61">
        <f t="shared" si="6"/>
        <v>0.4900849858</v>
      </c>
      <c r="S383" s="62">
        <f t="shared" si="7"/>
        <v>0.6129032258</v>
      </c>
      <c r="T383" s="27">
        <f t="shared" si="8"/>
        <v>0.607797596</v>
      </c>
      <c r="U383" s="27">
        <f t="shared" si="9"/>
        <v>0.4745190882</v>
      </c>
      <c r="V383" s="27">
        <f t="shared" si="10"/>
        <v>-0.8626818113</v>
      </c>
      <c r="W383" s="27">
        <f t="shared" si="11"/>
        <v>-0.0932967553</v>
      </c>
      <c r="X383" s="27">
        <f t="shared" si="12"/>
        <v>1.622973729</v>
      </c>
      <c r="Y383" s="27">
        <f t="shared" si="13"/>
        <v>-0.6002285609</v>
      </c>
      <c r="Z383" s="27"/>
    </row>
    <row r="384">
      <c r="A384" s="29">
        <v>5569.0</v>
      </c>
      <c r="B384" s="30">
        <v>2635.0</v>
      </c>
      <c r="C384" s="31" t="s">
        <v>0</v>
      </c>
      <c r="D384" s="5">
        <v>22.0</v>
      </c>
      <c r="E384" s="6">
        <v>43.0</v>
      </c>
      <c r="F384" s="7">
        <v>44.0</v>
      </c>
      <c r="G384" s="8">
        <v>71.0</v>
      </c>
      <c r="H384" s="9">
        <v>199.0</v>
      </c>
      <c r="I384" s="10">
        <v>55.0</v>
      </c>
      <c r="J384" s="11">
        <v>37.0</v>
      </c>
      <c r="K384" s="12">
        <v>39.0</v>
      </c>
      <c r="L384" s="59">
        <v>80.0</v>
      </c>
      <c r="M384" s="60">
        <f t="shared" si="1"/>
        <v>71</v>
      </c>
      <c r="N384" s="60">
        <f t="shared" si="2"/>
        <v>37</v>
      </c>
      <c r="O384" s="60">
        <f t="shared" si="3"/>
        <v>55</v>
      </c>
      <c r="P384" s="60">
        <f t="shared" si="4"/>
        <v>105</v>
      </c>
      <c r="Q384" s="61">
        <f t="shared" si="5"/>
        <v>0.4701492537</v>
      </c>
      <c r="R384" s="61">
        <f t="shared" si="6"/>
        <v>0.4029850746</v>
      </c>
      <c r="S384" s="62">
        <f t="shared" si="7"/>
        <v>0.4034090909</v>
      </c>
      <c r="T384" s="27">
        <f t="shared" si="8"/>
        <v>0.3998487642</v>
      </c>
      <c r="U384" s="27">
        <f t="shared" si="9"/>
        <v>0.3901856121</v>
      </c>
      <c r="V384" s="27">
        <f t="shared" si="10"/>
        <v>-0.6252095679</v>
      </c>
      <c r="W384" s="27">
        <f t="shared" si="11"/>
        <v>-0.0555979883</v>
      </c>
      <c r="X384" s="27">
        <f t="shared" si="12"/>
        <v>0.8524353243</v>
      </c>
      <c r="Y384" s="27">
        <f t="shared" si="13"/>
        <v>-0.2284765221</v>
      </c>
      <c r="Z384" s="27"/>
    </row>
    <row r="385">
      <c r="A385" s="29">
        <v>5570.0</v>
      </c>
      <c r="B385" s="30">
        <v>3157.0</v>
      </c>
      <c r="C385" s="31" t="s">
        <v>0</v>
      </c>
      <c r="D385" s="5">
        <v>14.0</v>
      </c>
      <c r="E385" s="6">
        <v>42.0</v>
      </c>
      <c r="F385" s="7">
        <v>20.0</v>
      </c>
      <c r="G385" s="8">
        <v>46.0</v>
      </c>
      <c r="H385" s="9">
        <v>214.0</v>
      </c>
      <c r="I385" s="10">
        <v>61.0</v>
      </c>
      <c r="J385" s="11">
        <v>20.0</v>
      </c>
      <c r="K385" s="12">
        <v>24.0</v>
      </c>
      <c r="L385" s="59">
        <v>95.0</v>
      </c>
      <c r="M385" s="60">
        <f t="shared" si="1"/>
        <v>46</v>
      </c>
      <c r="N385" s="60">
        <f t="shared" si="2"/>
        <v>20</v>
      </c>
      <c r="O385" s="60">
        <f t="shared" si="3"/>
        <v>61</v>
      </c>
      <c r="P385" s="60">
        <f t="shared" si="4"/>
        <v>58</v>
      </c>
      <c r="Q385" s="61">
        <f t="shared" si="5"/>
        <v>0.5783783784</v>
      </c>
      <c r="R385" s="61">
        <f t="shared" si="6"/>
        <v>0.3567567568</v>
      </c>
      <c r="S385" s="62">
        <f t="shared" si="7"/>
        <v>0.4423076923</v>
      </c>
      <c r="T385" s="27">
        <f t="shared" si="8"/>
        <v>0.4469517449</v>
      </c>
      <c r="U385" s="27">
        <f t="shared" si="9"/>
        <v>0.3454255809</v>
      </c>
      <c r="V385" s="27">
        <f t="shared" si="10"/>
        <v>-0.7691338297</v>
      </c>
      <c r="W385" s="27">
        <f t="shared" si="11"/>
        <v>-0.06055062381</v>
      </c>
      <c r="X385" s="27">
        <f t="shared" si="12"/>
        <v>1.290072254</v>
      </c>
      <c r="Y385" s="27">
        <f t="shared" si="13"/>
        <v>-0.4253735422</v>
      </c>
      <c r="Z385" s="27"/>
    </row>
    <row r="386">
      <c r="A386" s="29">
        <v>5571.0</v>
      </c>
      <c r="B386" s="30">
        <v>1712.0</v>
      </c>
      <c r="C386" s="31" t="s">
        <v>0</v>
      </c>
      <c r="D386" s="5">
        <v>8.0</v>
      </c>
      <c r="E386" s="6">
        <v>13.0</v>
      </c>
      <c r="F386" s="7">
        <v>9.0</v>
      </c>
      <c r="G386" s="8">
        <v>15.0</v>
      </c>
      <c r="H386" s="9">
        <v>71.0</v>
      </c>
      <c r="I386" s="10">
        <v>20.0</v>
      </c>
      <c r="J386" s="11">
        <v>10.0</v>
      </c>
      <c r="K386" s="12">
        <v>5.0</v>
      </c>
      <c r="L386" s="59">
        <v>39.0</v>
      </c>
      <c r="M386" s="60">
        <f t="shared" si="1"/>
        <v>15</v>
      </c>
      <c r="N386" s="60">
        <f t="shared" si="2"/>
        <v>10</v>
      </c>
      <c r="O386" s="60">
        <f t="shared" si="3"/>
        <v>20</v>
      </c>
      <c r="P386" s="60">
        <f t="shared" si="4"/>
        <v>22</v>
      </c>
      <c r="Q386" s="61">
        <f t="shared" si="5"/>
        <v>0.5223880597</v>
      </c>
      <c r="R386" s="61">
        <f t="shared" si="6"/>
        <v>0.3731343284</v>
      </c>
      <c r="S386" s="62">
        <f t="shared" si="7"/>
        <v>0.4054054054</v>
      </c>
      <c r="T386" s="27">
        <f t="shared" si="8"/>
        <v>0.4148964284</v>
      </c>
      <c r="U386" s="27">
        <f t="shared" si="9"/>
        <v>0.3612829742</v>
      </c>
      <c r="V386" s="27">
        <f t="shared" si="10"/>
        <v>-0.6946772977</v>
      </c>
      <c r="W386" s="27">
        <f t="shared" si="11"/>
        <v>-0.05719957645</v>
      </c>
      <c r="X386" s="27">
        <f t="shared" si="12"/>
        <v>1.052389289</v>
      </c>
      <c r="Y386" s="27">
        <f t="shared" si="13"/>
        <v>-0.313410867</v>
      </c>
      <c r="Z386" s="27"/>
    </row>
    <row r="387">
      <c r="A387" s="29">
        <v>5572.0</v>
      </c>
      <c r="B387" s="30">
        <v>2097.0</v>
      </c>
      <c r="C387" s="31" t="s">
        <v>0</v>
      </c>
      <c r="D387" s="5">
        <v>7.0</v>
      </c>
      <c r="E387" s="6">
        <v>21.0</v>
      </c>
      <c r="F387" s="7">
        <v>13.0</v>
      </c>
      <c r="G387" s="8">
        <v>54.0</v>
      </c>
      <c r="H387" s="9">
        <v>87.0</v>
      </c>
      <c r="I387" s="10">
        <v>40.0</v>
      </c>
      <c r="J387" s="11">
        <v>35.0</v>
      </c>
      <c r="K387" s="12">
        <v>21.0</v>
      </c>
      <c r="L387" s="59">
        <v>54.0</v>
      </c>
      <c r="M387" s="60">
        <f t="shared" si="1"/>
        <v>54</v>
      </c>
      <c r="N387" s="60">
        <f t="shared" si="2"/>
        <v>35</v>
      </c>
      <c r="O387" s="60">
        <f t="shared" si="3"/>
        <v>40</v>
      </c>
      <c r="P387" s="60">
        <f t="shared" si="4"/>
        <v>41</v>
      </c>
      <c r="Q387" s="61">
        <f t="shared" si="5"/>
        <v>0.5529411765</v>
      </c>
      <c r="R387" s="61">
        <f t="shared" si="6"/>
        <v>0.5235294118</v>
      </c>
      <c r="S387" s="62">
        <f t="shared" si="7"/>
        <v>0.5684210526</v>
      </c>
      <c r="T387" s="27">
        <f t="shared" si="8"/>
        <v>0.560568409</v>
      </c>
      <c r="U387" s="27">
        <f t="shared" si="9"/>
        <v>0.5069012647</v>
      </c>
      <c r="V387" s="27">
        <f t="shared" si="10"/>
        <v>-0.7353071632</v>
      </c>
      <c r="W387" s="27">
        <f t="shared" si="11"/>
        <v>-0.08494823949</v>
      </c>
      <c r="X387" s="27">
        <f t="shared" si="12"/>
        <v>1.179092293</v>
      </c>
      <c r="Y387" s="27">
        <f t="shared" si="13"/>
        <v>-0.3716816518</v>
      </c>
      <c r="Z387" s="27"/>
    </row>
    <row r="388">
      <c r="A388" s="29">
        <v>5577.0</v>
      </c>
      <c r="B388" s="30">
        <v>941.0</v>
      </c>
      <c r="C388" s="31" t="s">
        <v>0</v>
      </c>
      <c r="D388" s="5">
        <v>3.0</v>
      </c>
      <c r="E388" s="6">
        <v>15.0</v>
      </c>
      <c r="F388" s="7">
        <v>5.0</v>
      </c>
      <c r="G388" s="8">
        <v>19.0</v>
      </c>
      <c r="H388" s="9">
        <v>32.0</v>
      </c>
      <c r="I388" s="10">
        <v>21.0</v>
      </c>
      <c r="J388" s="11">
        <v>8.0</v>
      </c>
      <c r="K388" s="12">
        <v>7.0</v>
      </c>
      <c r="L388" s="59">
        <v>28.0</v>
      </c>
      <c r="M388" s="60">
        <f t="shared" si="1"/>
        <v>19</v>
      </c>
      <c r="N388" s="60">
        <f t="shared" si="2"/>
        <v>8</v>
      </c>
      <c r="O388" s="60">
        <f t="shared" si="3"/>
        <v>21</v>
      </c>
      <c r="P388" s="60">
        <f t="shared" si="4"/>
        <v>15</v>
      </c>
      <c r="Q388" s="61">
        <f t="shared" si="5"/>
        <v>0.6349206349</v>
      </c>
      <c r="R388" s="61">
        <f t="shared" si="6"/>
        <v>0.4285714286</v>
      </c>
      <c r="S388" s="62">
        <f t="shared" si="7"/>
        <v>0.5588235294</v>
      </c>
      <c r="T388" s="27">
        <f t="shared" si="8"/>
        <v>0.549212454</v>
      </c>
      <c r="U388" s="27">
        <f t="shared" si="9"/>
        <v>0.4149593018</v>
      </c>
      <c r="V388" s="27">
        <f t="shared" si="10"/>
        <v>-0.8443243346</v>
      </c>
      <c r="W388" s="27">
        <f t="shared" si="11"/>
        <v>-0.07985038637</v>
      </c>
      <c r="X388" s="27">
        <f t="shared" si="12"/>
        <v>1.554636357</v>
      </c>
      <c r="Y388" s="27">
        <f t="shared" si="13"/>
        <v>-0.5627203894</v>
      </c>
      <c r="Z388" s="27"/>
    </row>
    <row r="389">
      <c r="A389" s="29">
        <v>5578.0</v>
      </c>
      <c r="B389" s="30">
        <v>1554.0</v>
      </c>
      <c r="C389" s="31" t="s">
        <v>0</v>
      </c>
      <c r="D389" s="5">
        <v>6.0</v>
      </c>
      <c r="E389" s="6">
        <v>7.0</v>
      </c>
      <c r="F389" s="7">
        <v>11.0</v>
      </c>
      <c r="G389" s="8">
        <v>28.0</v>
      </c>
      <c r="H389" s="9">
        <v>59.0</v>
      </c>
      <c r="I389" s="10">
        <v>18.0</v>
      </c>
      <c r="J389" s="11">
        <v>9.0</v>
      </c>
      <c r="K389" s="12">
        <v>14.0</v>
      </c>
      <c r="L389" s="59">
        <v>17.0</v>
      </c>
      <c r="M389" s="60">
        <f t="shared" si="1"/>
        <v>28</v>
      </c>
      <c r="N389" s="60">
        <f t="shared" si="2"/>
        <v>9</v>
      </c>
      <c r="O389" s="60">
        <f t="shared" si="3"/>
        <v>18</v>
      </c>
      <c r="P389" s="60">
        <f t="shared" si="4"/>
        <v>31</v>
      </c>
      <c r="Q389" s="61">
        <f t="shared" si="5"/>
        <v>0.5348837209</v>
      </c>
      <c r="R389" s="61">
        <f t="shared" si="6"/>
        <v>0.4302325581</v>
      </c>
      <c r="S389" s="62">
        <f t="shared" si="7"/>
        <v>0.4745762712</v>
      </c>
      <c r="T389" s="27">
        <f t="shared" si="8"/>
        <v>0.4711499279</v>
      </c>
      <c r="U389" s="27">
        <f t="shared" si="9"/>
        <v>0.4165676712</v>
      </c>
      <c r="V389" s="27">
        <f t="shared" si="10"/>
        <v>-0.7112941633</v>
      </c>
      <c r="W389" s="27">
        <f t="shared" si="11"/>
        <v>-0.0675300418</v>
      </c>
      <c r="X389" s="27">
        <f t="shared" si="12"/>
        <v>1.103338307</v>
      </c>
      <c r="Y389" s="27">
        <f t="shared" si="13"/>
        <v>-0.3364437517</v>
      </c>
      <c r="Z389" s="27"/>
    </row>
    <row r="390">
      <c r="A390" s="29">
        <v>5582.0</v>
      </c>
      <c r="B390" s="30">
        <v>1702.0</v>
      </c>
      <c r="C390" s="31" t="s">
        <v>0</v>
      </c>
      <c r="D390" s="5">
        <v>8.0</v>
      </c>
      <c r="E390" s="6">
        <v>23.0</v>
      </c>
      <c r="F390" s="7">
        <v>9.0</v>
      </c>
      <c r="G390" s="8">
        <v>23.0</v>
      </c>
      <c r="H390" s="9">
        <v>72.0</v>
      </c>
      <c r="I390" s="10">
        <v>14.0</v>
      </c>
      <c r="J390" s="11">
        <v>7.0</v>
      </c>
      <c r="K390" s="12">
        <v>9.0</v>
      </c>
      <c r="L390" s="59">
        <v>30.0</v>
      </c>
      <c r="M390" s="60">
        <f t="shared" si="1"/>
        <v>23</v>
      </c>
      <c r="N390" s="60">
        <f t="shared" si="2"/>
        <v>7</v>
      </c>
      <c r="O390" s="60">
        <f t="shared" si="3"/>
        <v>14</v>
      </c>
      <c r="P390" s="60">
        <f t="shared" si="4"/>
        <v>26</v>
      </c>
      <c r="Q390" s="61">
        <f t="shared" si="5"/>
        <v>0.5285714286</v>
      </c>
      <c r="R390" s="61">
        <f t="shared" si="6"/>
        <v>0.4285714286</v>
      </c>
      <c r="S390" s="62">
        <f t="shared" si="7"/>
        <v>0.4693877551</v>
      </c>
      <c r="T390" s="27">
        <f t="shared" si="8"/>
        <v>0.464873791</v>
      </c>
      <c r="U390" s="27">
        <f t="shared" si="9"/>
        <v>0.4149593018</v>
      </c>
      <c r="V390" s="27">
        <f t="shared" si="10"/>
        <v>-0.7029000086</v>
      </c>
      <c r="W390" s="27">
        <f t="shared" si="11"/>
        <v>-0.06647544665</v>
      </c>
      <c r="X390" s="27">
        <f t="shared" si="12"/>
        <v>1.077450443</v>
      </c>
      <c r="Y390" s="27">
        <f t="shared" si="13"/>
        <v>-0.324672405</v>
      </c>
      <c r="Z390" s="27"/>
    </row>
    <row r="391">
      <c r="A391" s="29">
        <v>5585.0</v>
      </c>
      <c r="B391" s="30">
        <v>1460.0</v>
      </c>
      <c r="C391" s="31" t="s">
        <v>0</v>
      </c>
      <c r="D391" s="5">
        <v>11.0</v>
      </c>
      <c r="E391" s="6">
        <v>19.0</v>
      </c>
      <c r="F391" s="7">
        <v>12.0</v>
      </c>
      <c r="G391" s="8">
        <v>14.0</v>
      </c>
      <c r="H391" s="9">
        <v>47.0</v>
      </c>
      <c r="I391" s="10">
        <v>21.0</v>
      </c>
      <c r="J391" s="11">
        <v>11.0</v>
      </c>
      <c r="K391" s="12">
        <v>7.0</v>
      </c>
      <c r="L391" s="59">
        <v>31.0</v>
      </c>
      <c r="M391" s="60">
        <f t="shared" si="1"/>
        <v>14</v>
      </c>
      <c r="N391" s="60">
        <f t="shared" si="2"/>
        <v>11</v>
      </c>
      <c r="O391" s="60">
        <f t="shared" si="3"/>
        <v>21</v>
      </c>
      <c r="P391" s="60">
        <f t="shared" si="4"/>
        <v>30</v>
      </c>
      <c r="Q391" s="61">
        <f t="shared" si="5"/>
        <v>0.4605263158</v>
      </c>
      <c r="R391" s="61">
        <f t="shared" si="6"/>
        <v>0.3289473684</v>
      </c>
      <c r="S391" s="62">
        <f t="shared" si="7"/>
        <v>0.3181818182</v>
      </c>
      <c r="T391" s="27">
        <f t="shared" si="8"/>
        <v>0.3313090124</v>
      </c>
      <c r="U391" s="27">
        <f t="shared" si="9"/>
        <v>0.3184994641</v>
      </c>
      <c r="V391" s="27">
        <f t="shared" si="10"/>
        <v>-0.6124128809</v>
      </c>
      <c r="W391" s="27">
        <f t="shared" si="11"/>
        <v>-0.04445444921</v>
      </c>
      <c r="X391" s="27">
        <f t="shared" si="12"/>
        <v>0.8178974238</v>
      </c>
      <c r="Y391" s="27">
        <f t="shared" si="13"/>
        <v>-0.2147324514</v>
      </c>
      <c r="Z391" s="27"/>
    </row>
    <row r="392">
      <c r="A392" s="29">
        <v>5586.0</v>
      </c>
      <c r="B392" s="30">
        <v>1444.0</v>
      </c>
      <c r="C392" s="31" t="s">
        <v>0</v>
      </c>
      <c r="D392" s="5">
        <v>11.0</v>
      </c>
      <c r="E392" s="6">
        <v>14.0</v>
      </c>
      <c r="F392" s="7">
        <v>9.0</v>
      </c>
      <c r="G392" s="8">
        <v>19.0</v>
      </c>
      <c r="H392" s="9">
        <v>47.0</v>
      </c>
      <c r="I392" s="10">
        <v>12.0</v>
      </c>
      <c r="J392" s="11">
        <v>7.0</v>
      </c>
      <c r="K392" s="12">
        <v>5.0</v>
      </c>
      <c r="L392" s="59">
        <v>27.0</v>
      </c>
      <c r="M392" s="60">
        <f t="shared" si="1"/>
        <v>19</v>
      </c>
      <c r="N392" s="60">
        <f t="shared" si="2"/>
        <v>7</v>
      </c>
      <c r="O392" s="60">
        <f t="shared" si="3"/>
        <v>12</v>
      </c>
      <c r="P392" s="60">
        <f t="shared" si="4"/>
        <v>25</v>
      </c>
      <c r="Q392" s="61">
        <f t="shared" si="5"/>
        <v>0.4920634921</v>
      </c>
      <c r="R392" s="61">
        <f t="shared" si="6"/>
        <v>0.4126984127</v>
      </c>
      <c r="S392" s="62">
        <f t="shared" si="7"/>
        <v>0.4318181818</v>
      </c>
      <c r="T392" s="27">
        <f t="shared" si="8"/>
        <v>0.4239748508</v>
      </c>
      <c r="U392" s="27">
        <f t="shared" si="9"/>
        <v>0.3995904387</v>
      </c>
      <c r="V392" s="27">
        <f t="shared" si="10"/>
        <v>-0.6543513593</v>
      </c>
      <c r="W392" s="27">
        <f t="shared" si="11"/>
        <v>-0.0595920476</v>
      </c>
      <c r="X392" s="27">
        <f t="shared" si="12"/>
        <v>0.9337534617</v>
      </c>
      <c r="Y392" s="27">
        <f t="shared" si="13"/>
        <v>-0.2619375488</v>
      </c>
      <c r="Z392" s="27"/>
    </row>
    <row r="393">
      <c r="A393" s="29">
        <v>5587.0</v>
      </c>
      <c r="B393" s="30">
        <v>2966.0</v>
      </c>
      <c r="C393" s="31" t="s">
        <v>0</v>
      </c>
      <c r="D393" s="5">
        <v>10.0</v>
      </c>
      <c r="E393" s="6">
        <v>37.0</v>
      </c>
      <c r="F393" s="7">
        <v>29.0</v>
      </c>
      <c r="G393" s="8">
        <v>65.0</v>
      </c>
      <c r="H393" s="9">
        <v>174.0</v>
      </c>
      <c r="I393" s="10">
        <v>46.0</v>
      </c>
      <c r="J393" s="11">
        <v>32.0</v>
      </c>
      <c r="K393" s="12">
        <v>23.0</v>
      </c>
      <c r="L393" s="59">
        <v>101.0</v>
      </c>
      <c r="M393" s="60">
        <f t="shared" si="1"/>
        <v>65</v>
      </c>
      <c r="N393" s="60">
        <f t="shared" si="2"/>
        <v>32</v>
      </c>
      <c r="O393" s="60">
        <f t="shared" si="3"/>
        <v>46</v>
      </c>
      <c r="P393" s="60">
        <f t="shared" si="4"/>
        <v>62</v>
      </c>
      <c r="Q393" s="61">
        <f t="shared" si="5"/>
        <v>0.5414634146</v>
      </c>
      <c r="R393" s="61">
        <f t="shared" si="6"/>
        <v>0.4731707317</v>
      </c>
      <c r="S393" s="62">
        <f t="shared" si="7"/>
        <v>0.5118110236</v>
      </c>
      <c r="T393" s="27">
        <f t="shared" si="8"/>
        <v>0.5110636572</v>
      </c>
      <c r="U393" s="27">
        <f t="shared" si="9"/>
        <v>0.4581420584</v>
      </c>
      <c r="V393" s="27">
        <f t="shared" si="10"/>
        <v>-0.7200439112</v>
      </c>
      <c r="W393" s="27">
        <f t="shared" si="11"/>
        <v>-0.07518329517</v>
      </c>
      <c r="X393" s="27">
        <f t="shared" si="12"/>
        <v>1.13064996</v>
      </c>
      <c r="Y393" s="27">
        <f t="shared" si="13"/>
        <v>-0.3490130605</v>
      </c>
      <c r="Z393" s="27"/>
    </row>
    <row r="394">
      <c r="A394" s="29">
        <v>5593.0</v>
      </c>
      <c r="B394" s="30">
        <v>1952.0</v>
      </c>
      <c r="C394" s="31" t="s">
        <v>0</v>
      </c>
      <c r="D394" s="5">
        <v>16.0</v>
      </c>
      <c r="E394" s="6">
        <v>38.0</v>
      </c>
      <c r="F394" s="7">
        <v>23.0</v>
      </c>
      <c r="G394" s="8">
        <v>84.0</v>
      </c>
      <c r="H394" s="9">
        <v>138.0</v>
      </c>
      <c r="I394" s="10">
        <v>38.0</v>
      </c>
      <c r="J394" s="11">
        <v>33.0</v>
      </c>
      <c r="K394" s="12">
        <v>14.0</v>
      </c>
      <c r="L394" s="59">
        <v>74.0</v>
      </c>
      <c r="M394" s="60">
        <f t="shared" si="1"/>
        <v>84</v>
      </c>
      <c r="N394" s="60">
        <f t="shared" si="2"/>
        <v>33</v>
      </c>
      <c r="O394" s="60">
        <f t="shared" si="3"/>
        <v>38</v>
      </c>
      <c r="P394" s="60">
        <f t="shared" si="4"/>
        <v>53</v>
      </c>
      <c r="Q394" s="61">
        <f t="shared" si="5"/>
        <v>0.5865384615</v>
      </c>
      <c r="R394" s="61">
        <f t="shared" si="6"/>
        <v>0.5625</v>
      </c>
      <c r="S394" s="62">
        <f t="shared" si="7"/>
        <v>0.6131386861</v>
      </c>
      <c r="T394" s="27">
        <f t="shared" si="8"/>
        <v>0.6174415857</v>
      </c>
      <c r="U394" s="27">
        <f t="shared" si="9"/>
        <v>0.5446340836</v>
      </c>
      <c r="V394" s="27">
        <f t="shared" si="10"/>
        <v>-0.7799851966</v>
      </c>
      <c r="W394" s="27">
        <f t="shared" si="11"/>
        <v>-0.0968173938</v>
      </c>
      <c r="X394" s="27">
        <f t="shared" si="12"/>
        <v>1.326731155</v>
      </c>
      <c r="Y394" s="27">
        <f t="shared" si="13"/>
        <v>-0.4436329683</v>
      </c>
      <c r="Z394" s="27"/>
    </row>
    <row r="395">
      <c r="A395" s="29">
        <v>5597.0</v>
      </c>
      <c r="B395" s="30">
        <v>2462.0</v>
      </c>
      <c r="C395" s="31" t="s">
        <v>0</v>
      </c>
      <c r="D395" s="5">
        <v>12.0</v>
      </c>
      <c r="E395" s="6">
        <v>16.0</v>
      </c>
      <c r="F395" s="7">
        <v>12.0</v>
      </c>
      <c r="G395" s="8">
        <v>22.0</v>
      </c>
      <c r="H395" s="9">
        <v>75.0</v>
      </c>
      <c r="I395" s="10">
        <v>24.0</v>
      </c>
      <c r="J395" s="11">
        <v>14.0</v>
      </c>
      <c r="K395" s="12">
        <v>20.0</v>
      </c>
      <c r="L395" s="59">
        <v>29.0</v>
      </c>
      <c r="M395" s="60">
        <f t="shared" si="1"/>
        <v>22</v>
      </c>
      <c r="N395" s="60">
        <f t="shared" si="2"/>
        <v>14</v>
      </c>
      <c r="O395" s="60">
        <f t="shared" si="3"/>
        <v>24</v>
      </c>
      <c r="P395" s="60">
        <f t="shared" si="4"/>
        <v>44</v>
      </c>
      <c r="Q395" s="61">
        <f t="shared" si="5"/>
        <v>0.4423076923</v>
      </c>
      <c r="R395" s="61">
        <f t="shared" si="6"/>
        <v>0.3461538462</v>
      </c>
      <c r="S395" s="62">
        <f t="shared" si="7"/>
        <v>0.3333333333</v>
      </c>
      <c r="T395" s="27">
        <f t="shared" si="8"/>
        <v>0.3327787329</v>
      </c>
      <c r="U395" s="27">
        <f t="shared" si="9"/>
        <v>0.335159436</v>
      </c>
      <c r="V395" s="27">
        <f t="shared" si="10"/>
        <v>-0.5881855581</v>
      </c>
      <c r="W395" s="27">
        <f t="shared" si="11"/>
        <v>-0.04492913104</v>
      </c>
      <c r="X395" s="27">
        <f t="shared" si="12"/>
        <v>0.7544646933</v>
      </c>
      <c r="Y395" s="27">
        <f t="shared" si="13"/>
        <v>-0.1902426133</v>
      </c>
      <c r="Z395" s="27"/>
    </row>
    <row r="396">
      <c r="A396" s="29">
        <v>5603.0</v>
      </c>
      <c r="B396" s="30">
        <v>1061.0</v>
      </c>
      <c r="C396" s="31" t="s">
        <v>0</v>
      </c>
      <c r="D396" s="5">
        <v>6.0</v>
      </c>
      <c r="E396" s="6">
        <v>17.0</v>
      </c>
      <c r="F396" s="7">
        <v>15.0</v>
      </c>
      <c r="G396" s="8">
        <v>21.0</v>
      </c>
      <c r="H396" s="9">
        <v>58.0</v>
      </c>
      <c r="I396" s="10">
        <v>37.0</v>
      </c>
      <c r="J396" s="11">
        <v>10.0</v>
      </c>
      <c r="K396" s="12">
        <v>19.0</v>
      </c>
      <c r="L396" s="59">
        <v>27.0</v>
      </c>
      <c r="M396" s="60">
        <f t="shared" si="1"/>
        <v>21</v>
      </c>
      <c r="N396" s="60">
        <f t="shared" si="2"/>
        <v>10</v>
      </c>
      <c r="O396" s="60">
        <f t="shared" si="3"/>
        <v>37</v>
      </c>
      <c r="P396" s="60">
        <f t="shared" si="4"/>
        <v>40</v>
      </c>
      <c r="Q396" s="61">
        <f t="shared" si="5"/>
        <v>0.537037037</v>
      </c>
      <c r="R396" s="61">
        <f t="shared" si="6"/>
        <v>0.287037037</v>
      </c>
      <c r="S396" s="62">
        <f t="shared" si="7"/>
        <v>0.3442622951</v>
      </c>
      <c r="T396" s="27">
        <f t="shared" si="8"/>
        <v>0.3567555983</v>
      </c>
      <c r="U396" s="27">
        <f t="shared" si="9"/>
        <v>0.2779202731</v>
      </c>
      <c r="V396" s="27">
        <f t="shared" si="10"/>
        <v>-0.7141576664</v>
      </c>
      <c r="W396" s="27">
        <f t="shared" si="11"/>
        <v>-0.0452352028</v>
      </c>
      <c r="X396" s="27">
        <f t="shared" si="12"/>
        <v>1.11223975</v>
      </c>
      <c r="Y396" s="27">
        <f t="shared" si="13"/>
        <v>-0.340523462</v>
      </c>
      <c r="Z396" s="27"/>
    </row>
    <row r="397">
      <c r="A397" s="29">
        <v>5612.0</v>
      </c>
      <c r="B397" s="30">
        <v>2855.0</v>
      </c>
      <c r="C397" s="31" t="s">
        <v>0</v>
      </c>
      <c r="D397" s="5">
        <v>7.0</v>
      </c>
      <c r="E397" s="6">
        <v>41.0</v>
      </c>
      <c r="F397" s="7">
        <v>15.0</v>
      </c>
      <c r="G397" s="8">
        <v>30.0</v>
      </c>
      <c r="H397" s="9">
        <v>97.0</v>
      </c>
      <c r="I397" s="10">
        <v>38.0</v>
      </c>
      <c r="J397" s="11">
        <v>22.0</v>
      </c>
      <c r="K397" s="12">
        <v>27.0</v>
      </c>
      <c r="L397" s="59">
        <v>56.0</v>
      </c>
      <c r="M397" s="60">
        <f t="shared" si="1"/>
        <v>30</v>
      </c>
      <c r="N397" s="60">
        <f t="shared" si="2"/>
        <v>22</v>
      </c>
      <c r="O397" s="60">
        <f t="shared" si="3"/>
        <v>38</v>
      </c>
      <c r="P397" s="60">
        <f t="shared" si="4"/>
        <v>49</v>
      </c>
      <c r="Q397" s="61">
        <f t="shared" si="5"/>
        <v>0.4892086331</v>
      </c>
      <c r="R397" s="61">
        <f t="shared" si="6"/>
        <v>0.3741007194</v>
      </c>
      <c r="S397" s="62">
        <f t="shared" si="7"/>
        <v>0.3797468354</v>
      </c>
      <c r="T397" s="27">
        <f t="shared" si="8"/>
        <v>0.3900155148</v>
      </c>
      <c r="U397" s="27">
        <f t="shared" si="9"/>
        <v>0.3622186711</v>
      </c>
      <c r="V397" s="27">
        <f t="shared" si="10"/>
        <v>-0.6505549369</v>
      </c>
      <c r="W397" s="27">
        <f t="shared" si="11"/>
        <v>-0.05370528445</v>
      </c>
      <c r="X397" s="27">
        <f t="shared" si="12"/>
        <v>0.9229499721</v>
      </c>
      <c r="Y397" s="27">
        <f t="shared" si="13"/>
        <v>-0.2574048131</v>
      </c>
      <c r="Z397" s="27"/>
    </row>
    <row r="398">
      <c r="A398" s="29">
        <v>5620.0</v>
      </c>
      <c r="B398" s="30">
        <v>2808.0</v>
      </c>
      <c r="C398" s="31" t="s">
        <v>0</v>
      </c>
      <c r="D398" s="5">
        <v>18.0</v>
      </c>
      <c r="E398" s="6">
        <v>44.0</v>
      </c>
      <c r="F398" s="7">
        <v>20.0</v>
      </c>
      <c r="G398" s="8">
        <v>38.0</v>
      </c>
      <c r="H398" s="9">
        <v>126.0</v>
      </c>
      <c r="I398" s="10">
        <v>34.0</v>
      </c>
      <c r="J398" s="11">
        <v>15.0</v>
      </c>
      <c r="K398" s="12">
        <v>21.0</v>
      </c>
      <c r="L398" s="59">
        <v>56.0</v>
      </c>
      <c r="M398" s="60">
        <f t="shared" si="1"/>
        <v>38</v>
      </c>
      <c r="N398" s="60">
        <f t="shared" si="2"/>
        <v>15</v>
      </c>
      <c r="O398" s="60">
        <f t="shared" si="3"/>
        <v>34</v>
      </c>
      <c r="P398" s="60">
        <f t="shared" si="4"/>
        <v>59</v>
      </c>
      <c r="Q398" s="61">
        <f t="shared" si="5"/>
        <v>0.4931506849</v>
      </c>
      <c r="R398" s="61">
        <f t="shared" si="6"/>
        <v>0.3630136986</v>
      </c>
      <c r="S398" s="62">
        <f t="shared" si="7"/>
        <v>0.3917525773</v>
      </c>
      <c r="T398" s="27">
        <f t="shared" si="8"/>
        <v>0.3838715841</v>
      </c>
      <c r="U398" s="27">
        <f t="shared" si="9"/>
        <v>0.3514837921</v>
      </c>
      <c r="V398" s="27">
        <f t="shared" si="10"/>
        <v>-0.6557971202</v>
      </c>
      <c r="W398" s="27">
        <f t="shared" si="11"/>
        <v>-0.05253358268</v>
      </c>
      <c r="X398" s="27">
        <f t="shared" si="12"/>
        <v>0.9378841952</v>
      </c>
      <c r="Y398" s="27">
        <f t="shared" si="13"/>
        <v>-0.2636776065</v>
      </c>
      <c r="Z398" s="27"/>
    </row>
    <row r="399">
      <c r="A399" s="29">
        <v>5622.0</v>
      </c>
      <c r="B399" s="30">
        <v>2384.0</v>
      </c>
      <c r="C399" s="31" t="s">
        <v>0</v>
      </c>
      <c r="D399" s="5">
        <v>9.0</v>
      </c>
      <c r="E399" s="6">
        <v>25.0</v>
      </c>
      <c r="F399" s="7">
        <v>6.0</v>
      </c>
      <c r="G399" s="8">
        <v>41.0</v>
      </c>
      <c r="H399" s="9">
        <v>108.0</v>
      </c>
      <c r="I399" s="10">
        <v>26.0</v>
      </c>
      <c r="J399" s="11">
        <v>12.0</v>
      </c>
      <c r="K399" s="12">
        <v>10.0</v>
      </c>
      <c r="L399" s="59">
        <v>53.0</v>
      </c>
      <c r="M399" s="60">
        <f t="shared" si="1"/>
        <v>41</v>
      </c>
      <c r="N399" s="60">
        <f t="shared" si="2"/>
        <v>12</v>
      </c>
      <c r="O399" s="60">
        <f t="shared" si="3"/>
        <v>26</v>
      </c>
      <c r="P399" s="60">
        <f t="shared" si="4"/>
        <v>25</v>
      </c>
      <c r="Q399" s="61">
        <f t="shared" si="5"/>
        <v>0.6442307692</v>
      </c>
      <c r="R399" s="61">
        <f t="shared" si="6"/>
        <v>0.5096153846</v>
      </c>
      <c r="S399" s="62">
        <f t="shared" si="7"/>
        <v>0.6212121212</v>
      </c>
      <c r="T399" s="27">
        <f t="shared" si="8"/>
        <v>0.6196173219</v>
      </c>
      <c r="U399" s="27">
        <f t="shared" si="9"/>
        <v>0.4934291697</v>
      </c>
      <c r="V399" s="27">
        <f t="shared" si="10"/>
        <v>-0.856705052</v>
      </c>
      <c r="W399" s="27">
        <f t="shared" si="11"/>
        <v>-0.09634259923</v>
      </c>
      <c r="X399" s="27">
        <f t="shared" si="12"/>
        <v>1.600563331</v>
      </c>
      <c r="Y399" s="27">
        <f t="shared" si="13"/>
        <v>-0.5878394335</v>
      </c>
      <c r="Z399" s="27"/>
    </row>
    <row r="400">
      <c r="A400" s="29">
        <v>5624.0</v>
      </c>
      <c r="B400" s="30">
        <v>1053.0</v>
      </c>
      <c r="C400" s="31" t="s">
        <v>0</v>
      </c>
      <c r="D400" s="5">
        <v>8.0</v>
      </c>
      <c r="E400" s="6">
        <v>24.0</v>
      </c>
      <c r="F400" s="7">
        <v>7.0</v>
      </c>
      <c r="G400" s="8">
        <v>24.0</v>
      </c>
      <c r="H400" s="9">
        <v>58.0</v>
      </c>
      <c r="I400" s="10">
        <v>19.0</v>
      </c>
      <c r="J400" s="11">
        <v>10.0</v>
      </c>
      <c r="K400" s="12">
        <v>7.0</v>
      </c>
      <c r="L400" s="59">
        <v>18.0</v>
      </c>
      <c r="M400" s="60">
        <f t="shared" si="1"/>
        <v>24</v>
      </c>
      <c r="N400" s="60">
        <f t="shared" si="2"/>
        <v>10</v>
      </c>
      <c r="O400" s="60">
        <f t="shared" si="3"/>
        <v>19</v>
      </c>
      <c r="P400" s="60">
        <f t="shared" si="4"/>
        <v>22</v>
      </c>
      <c r="Q400" s="61">
        <f t="shared" si="5"/>
        <v>0.5733333333</v>
      </c>
      <c r="R400" s="61">
        <f t="shared" si="6"/>
        <v>0.4533333333</v>
      </c>
      <c r="S400" s="62">
        <f t="shared" si="7"/>
        <v>0.5217391304</v>
      </c>
      <c r="T400" s="27">
        <f t="shared" si="8"/>
        <v>0.5200761923</v>
      </c>
      <c r="U400" s="27">
        <f t="shared" si="9"/>
        <v>0.4389347281</v>
      </c>
      <c r="V400" s="27">
        <f t="shared" si="10"/>
        <v>-0.7624248741</v>
      </c>
      <c r="W400" s="27">
        <f t="shared" si="11"/>
        <v>-0.07627095971</v>
      </c>
      <c r="X400" s="27">
        <f t="shared" si="12"/>
        <v>1.267664477</v>
      </c>
      <c r="Y400" s="27">
        <f t="shared" si="13"/>
        <v>-0.4143390848</v>
      </c>
      <c r="Z400" s="27"/>
    </row>
    <row r="401">
      <c r="A401" s="29">
        <v>5625.0</v>
      </c>
      <c r="B401" s="30">
        <v>3153.0</v>
      </c>
      <c r="C401" s="31" t="s">
        <v>0</v>
      </c>
      <c r="D401" s="5">
        <v>20.0</v>
      </c>
      <c r="E401" s="6">
        <v>43.0</v>
      </c>
      <c r="F401" s="7">
        <v>29.0</v>
      </c>
      <c r="G401" s="8">
        <v>50.0</v>
      </c>
      <c r="H401" s="9">
        <v>136.0</v>
      </c>
      <c r="I401" s="10">
        <v>62.0</v>
      </c>
      <c r="J401" s="11">
        <v>16.0</v>
      </c>
      <c r="K401" s="12">
        <v>22.0</v>
      </c>
      <c r="L401" s="59">
        <v>71.0</v>
      </c>
      <c r="M401" s="60">
        <f t="shared" si="1"/>
        <v>50</v>
      </c>
      <c r="N401" s="60">
        <f t="shared" si="2"/>
        <v>16</v>
      </c>
      <c r="O401" s="60">
        <f t="shared" si="3"/>
        <v>62</v>
      </c>
      <c r="P401" s="60">
        <f t="shared" si="4"/>
        <v>71</v>
      </c>
      <c r="Q401" s="61">
        <f t="shared" si="5"/>
        <v>0.5628140704</v>
      </c>
      <c r="R401" s="61">
        <f t="shared" si="6"/>
        <v>0.3316582915</v>
      </c>
      <c r="S401" s="62">
        <f t="shared" si="7"/>
        <v>0.4132231405</v>
      </c>
      <c r="T401" s="27">
        <f t="shared" si="8"/>
        <v>0.4140494562</v>
      </c>
      <c r="U401" s="27">
        <f t="shared" si="9"/>
        <v>0.3211242838</v>
      </c>
      <c r="V401" s="27">
        <f t="shared" si="10"/>
        <v>-0.7484362443</v>
      </c>
      <c r="W401" s="27">
        <f t="shared" si="11"/>
        <v>-0.05477598182</v>
      </c>
      <c r="X401" s="27">
        <f t="shared" si="12"/>
        <v>1.221574135</v>
      </c>
      <c r="Y401" s="27">
        <f t="shared" si="13"/>
        <v>-0.3919486426</v>
      </c>
      <c r="Z401" s="27"/>
    </row>
    <row r="402">
      <c r="A402" s="29">
        <v>5635.0</v>
      </c>
      <c r="B402" s="30">
        <v>1712.0</v>
      </c>
      <c r="C402" s="31" t="s">
        <v>0</v>
      </c>
      <c r="D402" s="5">
        <v>11.0</v>
      </c>
      <c r="E402" s="6">
        <v>11.0</v>
      </c>
      <c r="F402" s="7">
        <v>5.0</v>
      </c>
      <c r="G402" s="8">
        <v>22.0</v>
      </c>
      <c r="H402" s="9">
        <v>59.0</v>
      </c>
      <c r="I402" s="10">
        <v>23.0</v>
      </c>
      <c r="J402" s="11">
        <v>14.0</v>
      </c>
      <c r="K402" s="12">
        <v>12.0</v>
      </c>
      <c r="L402" s="59">
        <v>33.0</v>
      </c>
      <c r="M402" s="60">
        <f t="shared" si="1"/>
        <v>22</v>
      </c>
      <c r="N402" s="60">
        <f t="shared" si="2"/>
        <v>14</v>
      </c>
      <c r="O402" s="60">
        <f t="shared" si="3"/>
        <v>23</v>
      </c>
      <c r="P402" s="60">
        <f t="shared" si="4"/>
        <v>28</v>
      </c>
      <c r="Q402" s="61">
        <f t="shared" si="5"/>
        <v>0.5172413793</v>
      </c>
      <c r="R402" s="61">
        <f t="shared" si="6"/>
        <v>0.4137931034</v>
      </c>
      <c r="S402" s="62">
        <f t="shared" si="7"/>
        <v>0.44</v>
      </c>
      <c r="T402" s="27">
        <f t="shared" si="8"/>
        <v>0.4440379207</v>
      </c>
      <c r="U402" s="27">
        <f t="shared" si="9"/>
        <v>0.4006503603</v>
      </c>
      <c r="V402" s="27">
        <f t="shared" si="10"/>
        <v>-0.6878331864</v>
      </c>
      <c r="W402" s="27">
        <f t="shared" si="11"/>
        <v>-0.06280740854</v>
      </c>
      <c r="X402" s="27">
        <f t="shared" si="12"/>
        <v>1.031754706</v>
      </c>
      <c r="Y402" s="27">
        <f t="shared" si="13"/>
        <v>-0.3042384567</v>
      </c>
      <c r="Z402" s="27"/>
    </row>
    <row r="403">
      <c r="A403" s="29">
        <v>5652.0</v>
      </c>
      <c r="B403" s="30">
        <v>1211.0</v>
      </c>
      <c r="C403" s="31" t="s">
        <v>0</v>
      </c>
      <c r="D403" s="5">
        <v>18.0</v>
      </c>
      <c r="E403" s="6">
        <v>39.0</v>
      </c>
      <c r="F403" s="7">
        <v>26.0</v>
      </c>
      <c r="G403" s="8">
        <v>63.0</v>
      </c>
      <c r="H403" s="9">
        <v>148.0</v>
      </c>
      <c r="I403" s="10">
        <v>58.0</v>
      </c>
      <c r="J403" s="11">
        <v>31.0</v>
      </c>
      <c r="K403" s="12">
        <v>26.0</v>
      </c>
      <c r="L403" s="59">
        <v>70.0</v>
      </c>
      <c r="M403" s="60">
        <f t="shared" si="1"/>
        <v>63</v>
      </c>
      <c r="N403" s="60">
        <f t="shared" si="2"/>
        <v>31</v>
      </c>
      <c r="O403" s="60">
        <f t="shared" si="3"/>
        <v>58</v>
      </c>
      <c r="P403" s="60">
        <f t="shared" si="4"/>
        <v>70</v>
      </c>
      <c r="Q403" s="61">
        <f t="shared" si="5"/>
        <v>0.545045045</v>
      </c>
      <c r="R403" s="61">
        <f t="shared" si="6"/>
        <v>0.4234234234</v>
      </c>
      <c r="S403" s="62">
        <f t="shared" si="7"/>
        <v>0.4736842105</v>
      </c>
      <c r="T403" s="27">
        <f t="shared" si="8"/>
        <v>0.4736285141</v>
      </c>
      <c r="U403" s="27">
        <f t="shared" si="9"/>
        <v>0.4099748057</v>
      </c>
      <c r="V403" s="27">
        <f t="shared" si="10"/>
        <v>-0.7248068021</v>
      </c>
      <c r="W403" s="27">
        <f t="shared" si="11"/>
        <v>-0.06772385018</v>
      </c>
      <c r="X403" s="27">
        <f t="shared" si="12"/>
        <v>1.145657303</v>
      </c>
      <c r="Y403" s="27">
        <f t="shared" si="13"/>
        <v>-0.3559848482</v>
      </c>
      <c r="Z403" s="27"/>
    </row>
    <row r="404">
      <c r="A404" s="29">
        <v>6001.0</v>
      </c>
      <c r="B404" s="30">
        <v>2316.0</v>
      </c>
      <c r="C404" s="31" t="s">
        <v>0</v>
      </c>
      <c r="D404" s="5">
        <v>21.0</v>
      </c>
      <c r="E404" s="6">
        <v>71.0</v>
      </c>
      <c r="F404" s="7">
        <v>22.0</v>
      </c>
      <c r="G404" s="8">
        <v>45.0</v>
      </c>
      <c r="H404" s="9">
        <v>182.0</v>
      </c>
      <c r="I404" s="10">
        <v>57.0</v>
      </c>
      <c r="J404" s="11">
        <v>15.0</v>
      </c>
      <c r="K404" s="12">
        <v>11.0</v>
      </c>
      <c r="L404" s="59">
        <v>89.0</v>
      </c>
      <c r="M404" s="60">
        <f t="shared" si="1"/>
        <v>45</v>
      </c>
      <c r="N404" s="60">
        <f t="shared" si="2"/>
        <v>15</v>
      </c>
      <c r="O404" s="60">
        <f t="shared" si="3"/>
        <v>57</v>
      </c>
      <c r="P404" s="60">
        <f t="shared" si="4"/>
        <v>54</v>
      </c>
      <c r="Q404" s="61">
        <f t="shared" si="5"/>
        <v>0.5964912281</v>
      </c>
      <c r="R404" s="61">
        <f t="shared" si="6"/>
        <v>0.350877193</v>
      </c>
      <c r="S404" s="62">
        <f t="shared" si="7"/>
        <v>0.4545454545</v>
      </c>
      <c r="T404" s="27">
        <f t="shared" si="8"/>
        <v>0.4571434078</v>
      </c>
      <c r="U404" s="27">
        <f t="shared" si="9"/>
        <v>0.3397327617</v>
      </c>
      <c r="V404" s="27">
        <f t="shared" si="10"/>
        <v>-0.7932204933</v>
      </c>
      <c r="W404" s="27">
        <f t="shared" si="11"/>
        <v>-0.06141770253</v>
      </c>
      <c r="X404" s="27">
        <f t="shared" si="12"/>
        <v>1.372138844</v>
      </c>
      <c r="Y404" s="27">
        <f t="shared" si="13"/>
        <v>-0.4666019076</v>
      </c>
      <c r="Z404" s="27"/>
    </row>
    <row r="405">
      <c r="A405" s="29">
        <v>6003.0</v>
      </c>
      <c r="B405" s="30">
        <v>1099.0</v>
      </c>
      <c r="C405" s="31" t="s">
        <v>0</v>
      </c>
      <c r="D405" s="5">
        <v>18.0</v>
      </c>
      <c r="E405" s="6">
        <v>41.0</v>
      </c>
      <c r="F405" s="7">
        <v>9.0</v>
      </c>
      <c r="G405" s="8">
        <v>94.0</v>
      </c>
      <c r="H405" s="9">
        <v>205.0</v>
      </c>
      <c r="I405" s="10">
        <v>55.0</v>
      </c>
      <c r="J405" s="11">
        <v>31.0</v>
      </c>
      <c r="K405" s="12">
        <v>10.0</v>
      </c>
      <c r="L405" s="59">
        <v>64.0</v>
      </c>
      <c r="M405" s="60">
        <f t="shared" si="1"/>
        <v>94</v>
      </c>
      <c r="N405" s="60">
        <f t="shared" si="2"/>
        <v>31</v>
      </c>
      <c r="O405" s="60">
        <f t="shared" si="3"/>
        <v>55</v>
      </c>
      <c r="P405" s="60">
        <f t="shared" si="4"/>
        <v>37</v>
      </c>
      <c r="Q405" s="61">
        <f t="shared" si="5"/>
        <v>0.6866359447</v>
      </c>
      <c r="R405" s="61">
        <f t="shared" si="6"/>
        <v>0.5760368664</v>
      </c>
      <c r="S405" s="62">
        <f t="shared" si="7"/>
        <v>0.7175572519</v>
      </c>
      <c r="T405" s="27">
        <f t="shared" si="8"/>
        <v>0.7015672024</v>
      </c>
      <c r="U405" s="27">
        <f t="shared" si="9"/>
        <v>0.557740997</v>
      </c>
      <c r="V405" s="27">
        <f t="shared" si="10"/>
        <v>-0.9130959135</v>
      </c>
      <c r="W405" s="27">
        <f t="shared" si="11"/>
        <v>-0.1160676467</v>
      </c>
      <c r="X405" s="27">
        <f t="shared" si="12"/>
        <v>1.818205659</v>
      </c>
      <c r="Y405" s="27">
        <f t="shared" si="13"/>
        <v>-0.7117277999</v>
      </c>
      <c r="Z405" s="27"/>
    </row>
    <row r="406">
      <c r="A406" s="29">
        <v>6004.0</v>
      </c>
      <c r="B406" s="30">
        <v>1458.0</v>
      </c>
      <c r="C406" s="31" t="s">
        <v>0</v>
      </c>
      <c r="D406" s="5">
        <v>22.0</v>
      </c>
      <c r="E406" s="6">
        <v>49.0</v>
      </c>
      <c r="F406" s="7">
        <v>8.0</v>
      </c>
      <c r="G406" s="8">
        <v>148.0</v>
      </c>
      <c r="H406" s="9">
        <v>294.0</v>
      </c>
      <c r="I406" s="10">
        <v>64.0</v>
      </c>
      <c r="J406" s="11">
        <v>32.0</v>
      </c>
      <c r="K406" s="12">
        <v>7.0</v>
      </c>
      <c r="L406" s="59">
        <v>105.0</v>
      </c>
      <c r="M406" s="60">
        <f t="shared" si="1"/>
        <v>148</v>
      </c>
      <c r="N406" s="60">
        <f t="shared" si="2"/>
        <v>32</v>
      </c>
      <c r="O406" s="60">
        <f t="shared" si="3"/>
        <v>64</v>
      </c>
      <c r="P406" s="60">
        <f t="shared" si="4"/>
        <v>37</v>
      </c>
      <c r="Q406" s="61">
        <f t="shared" si="5"/>
        <v>0.7544483986</v>
      </c>
      <c r="R406" s="61">
        <f t="shared" si="6"/>
        <v>0.640569395</v>
      </c>
      <c r="S406" s="62">
        <f t="shared" si="7"/>
        <v>0.8</v>
      </c>
      <c r="T406" s="27">
        <f t="shared" si="8"/>
        <v>0.7926070283</v>
      </c>
      <c r="U406" s="27">
        <f t="shared" si="9"/>
        <v>0.6202238674</v>
      </c>
      <c r="V406" s="27">
        <f t="shared" si="10"/>
        <v>-1.003273649</v>
      </c>
      <c r="W406" s="27">
        <f t="shared" si="11"/>
        <v>-0.141817587</v>
      </c>
      <c r="X406" s="27">
        <f t="shared" si="12"/>
        <v>2.195073254</v>
      </c>
      <c r="Y406" s="27">
        <f t="shared" si="13"/>
        <v>-0.9441107636</v>
      </c>
      <c r="Z406" s="27"/>
    </row>
    <row r="407">
      <c r="A407" s="29">
        <v>6007.0</v>
      </c>
      <c r="B407" s="30">
        <v>2030.0</v>
      </c>
      <c r="C407" s="31" t="s">
        <v>0</v>
      </c>
      <c r="D407" s="5">
        <v>20.0</v>
      </c>
      <c r="E407" s="6">
        <v>43.0</v>
      </c>
      <c r="F407" s="7">
        <v>36.0</v>
      </c>
      <c r="G407" s="8">
        <v>63.0</v>
      </c>
      <c r="H407" s="9">
        <v>110.0</v>
      </c>
      <c r="I407" s="10">
        <v>46.0</v>
      </c>
      <c r="J407" s="11">
        <v>21.0</v>
      </c>
      <c r="K407" s="12">
        <v>30.0</v>
      </c>
      <c r="L407" s="59">
        <v>54.0</v>
      </c>
      <c r="M407" s="60">
        <f t="shared" si="1"/>
        <v>63</v>
      </c>
      <c r="N407" s="60">
        <f t="shared" si="2"/>
        <v>21</v>
      </c>
      <c r="O407" s="60">
        <f t="shared" si="3"/>
        <v>46</v>
      </c>
      <c r="P407" s="60">
        <f t="shared" si="4"/>
        <v>86</v>
      </c>
      <c r="Q407" s="61">
        <f t="shared" si="5"/>
        <v>0.5046296296</v>
      </c>
      <c r="R407" s="61">
        <f t="shared" si="6"/>
        <v>0.3888888889</v>
      </c>
      <c r="S407" s="62">
        <f t="shared" si="7"/>
        <v>0.4228187919</v>
      </c>
      <c r="T407" s="27">
        <f t="shared" si="8"/>
        <v>0.4139309648</v>
      </c>
      <c r="U407" s="27">
        <f t="shared" si="9"/>
        <v>0.3765371442</v>
      </c>
      <c r="V407" s="27">
        <f t="shared" si="10"/>
        <v>-0.6710619451</v>
      </c>
      <c r="W407" s="27">
        <f t="shared" si="11"/>
        <v>-0.05758808633</v>
      </c>
      <c r="X407" s="27">
        <f t="shared" si="12"/>
        <v>0.9820541374</v>
      </c>
      <c r="Y407" s="27">
        <f t="shared" si="13"/>
        <v>-0.2825221914</v>
      </c>
      <c r="Z407" s="27"/>
    </row>
    <row r="408">
      <c r="A408" s="29">
        <v>6009.0</v>
      </c>
      <c r="B408" s="30">
        <v>1588.0</v>
      </c>
      <c r="C408" s="31" t="s">
        <v>0</v>
      </c>
      <c r="D408" s="5">
        <v>16.0</v>
      </c>
      <c r="E408" s="6">
        <v>51.0</v>
      </c>
      <c r="F408" s="7">
        <v>22.0</v>
      </c>
      <c r="G408" s="8">
        <v>42.0</v>
      </c>
      <c r="H408" s="9">
        <v>111.0</v>
      </c>
      <c r="I408" s="10">
        <v>37.0</v>
      </c>
      <c r="J408" s="11">
        <v>11.0</v>
      </c>
      <c r="K408" s="12">
        <v>14.0</v>
      </c>
      <c r="L408" s="59">
        <v>49.0</v>
      </c>
      <c r="M408" s="60">
        <f t="shared" si="1"/>
        <v>42</v>
      </c>
      <c r="N408" s="60">
        <f t="shared" si="2"/>
        <v>11</v>
      </c>
      <c r="O408" s="60">
        <f t="shared" si="3"/>
        <v>37</v>
      </c>
      <c r="P408" s="60">
        <f t="shared" si="4"/>
        <v>52</v>
      </c>
      <c r="Q408" s="61">
        <f t="shared" si="5"/>
        <v>0.5563380282</v>
      </c>
      <c r="R408" s="61">
        <f t="shared" si="6"/>
        <v>0.3732394366</v>
      </c>
      <c r="S408" s="62">
        <f t="shared" si="7"/>
        <v>0.4468085106</v>
      </c>
      <c r="T408" s="27">
        <f t="shared" si="8"/>
        <v>0.4421880635</v>
      </c>
      <c r="U408" s="27">
        <f t="shared" si="9"/>
        <v>0.361384744</v>
      </c>
      <c r="V408" s="27">
        <f t="shared" si="10"/>
        <v>-0.7398243333</v>
      </c>
      <c r="W408" s="27">
        <f t="shared" si="11"/>
        <v>-0.06093413318</v>
      </c>
      <c r="X408" s="27">
        <f t="shared" si="12"/>
        <v>1.193623691</v>
      </c>
      <c r="Y408" s="27">
        <f t="shared" si="13"/>
        <v>-0.3785738107</v>
      </c>
      <c r="Z408" s="27"/>
    </row>
    <row r="409">
      <c r="A409" s="29">
        <v>6011.0</v>
      </c>
      <c r="B409" s="30">
        <v>1013.0</v>
      </c>
      <c r="C409" s="31" t="s">
        <v>0</v>
      </c>
      <c r="D409" s="5">
        <v>8.0</v>
      </c>
      <c r="E409" s="6">
        <v>17.0</v>
      </c>
      <c r="F409" s="7">
        <v>17.0</v>
      </c>
      <c r="G409" s="8">
        <v>23.0</v>
      </c>
      <c r="H409" s="9">
        <v>76.0</v>
      </c>
      <c r="I409" s="10">
        <v>22.0</v>
      </c>
      <c r="J409" s="11">
        <v>15.0</v>
      </c>
      <c r="K409" s="12">
        <v>9.0</v>
      </c>
      <c r="L409" s="59">
        <v>43.0</v>
      </c>
      <c r="M409" s="60">
        <f t="shared" si="1"/>
        <v>23</v>
      </c>
      <c r="N409" s="60">
        <f t="shared" si="2"/>
        <v>15</v>
      </c>
      <c r="O409" s="60">
        <f t="shared" si="3"/>
        <v>22</v>
      </c>
      <c r="P409" s="60">
        <f t="shared" si="4"/>
        <v>34</v>
      </c>
      <c r="Q409" s="61">
        <f t="shared" si="5"/>
        <v>0.4787234043</v>
      </c>
      <c r="R409" s="61">
        <f t="shared" si="6"/>
        <v>0.4042553191</v>
      </c>
      <c r="S409" s="62">
        <f t="shared" si="7"/>
        <v>0.4035087719</v>
      </c>
      <c r="T409" s="27">
        <f t="shared" si="8"/>
        <v>0.4071300641</v>
      </c>
      <c r="U409" s="27">
        <f t="shared" si="9"/>
        <v>0.3914155116</v>
      </c>
      <c r="V409" s="27">
        <f t="shared" si="10"/>
        <v>-0.6366115661</v>
      </c>
      <c r="W409" s="27">
        <f t="shared" si="11"/>
        <v>-0.05679037919</v>
      </c>
      <c r="X409" s="27">
        <f t="shared" si="12"/>
        <v>0.8838107027</v>
      </c>
      <c r="Y409" s="27">
        <f t="shared" si="13"/>
        <v>-0.2412061109</v>
      </c>
      <c r="Z409" s="27"/>
    </row>
    <row r="410">
      <c r="A410" s="29">
        <v>6012.0</v>
      </c>
      <c r="B410" s="30">
        <v>1030.0</v>
      </c>
      <c r="C410" s="31" t="s">
        <v>0</v>
      </c>
      <c r="D410" s="5">
        <v>3.0</v>
      </c>
      <c r="E410" s="6">
        <v>21.0</v>
      </c>
      <c r="F410" s="7">
        <v>20.0</v>
      </c>
      <c r="G410" s="8">
        <v>27.0</v>
      </c>
      <c r="H410" s="9">
        <v>60.0</v>
      </c>
      <c r="I410" s="10">
        <v>36.0</v>
      </c>
      <c r="J410" s="11">
        <v>9.0</v>
      </c>
      <c r="K410" s="12">
        <v>8.0</v>
      </c>
      <c r="L410" s="59">
        <v>25.0</v>
      </c>
      <c r="M410" s="60">
        <f t="shared" si="1"/>
        <v>27</v>
      </c>
      <c r="N410" s="60">
        <f t="shared" si="2"/>
        <v>9</v>
      </c>
      <c r="O410" s="60">
        <f t="shared" si="3"/>
        <v>36</v>
      </c>
      <c r="P410" s="60">
        <f t="shared" si="4"/>
        <v>31</v>
      </c>
      <c r="Q410" s="61">
        <f t="shared" si="5"/>
        <v>0.6116504854</v>
      </c>
      <c r="R410" s="61">
        <f t="shared" si="6"/>
        <v>0.3495145631</v>
      </c>
      <c r="S410" s="62">
        <f t="shared" si="7"/>
        <v>0.4655172414</v>
      </c>
      <c r="T410" s="27">
        <f t="shared" si="8"/>
        <v>0.4684917655</v>
      </c>
      <c r="U410" s="27">
        <f t="shared" si="9"/>
        <v>0.3384134112</v>
      </c>
      <c r="V410" s="27">
        <f t="shared" si="10"/>
        <v>-0.8133794379</v>
      </c>
      <c r="W410" s="27">
        <f t="shared" si="11"/>
        <v>-0.06273399805</v>
      </c>
      <c r="X410" s="27">
        <f t="shared" si="12"/>
        <v>1.44276828</v>
      </c>
      <c r="Y410" s="27">
        <f t="shared" si="13"/>
        <v>-0.5030883959</v>
      </c>
      <c r="Z410" s="27"/>
    </row>
    <row r="411">
      <c r="A411" s="29">
        <v>6014.0</v>
      </c>
      <c r="B411" s="30">
        <v>1399.0</v>
      </c>
      <c r="C411" s="31" t="s">
        <v>0</v>
      </c>
      <c r="D411" s="5">
        <v>25.0</v>
      </c>
      <c r="E411" s="6">
        <v>21.0</v>
      </c>
      <c r="F411" s="7">
        <v>7.0</v>
      </c>
      <c r="G411" s="8">
        <v>38.0</v>
      </c>
      <c r="H411" s="9">
        <v>114.0</v>
      </c>
      <c r="I411" s="10">
        <v>25.0</v>
      </c>
      <c r="J411" s="11">
        <v>20.0</v>
      </c>
      <c r="K411" s="12">
        <v>6.0</v>
      </c>
      <c r="L411" s="59">
        <v>62.0</v>
      </c>
      <c r="M411" s="60">
        <f t="shared" si="1"/>
        <v>38</v>
      </c>
      <c r="N411" s="60">
        <f t="shared" si="2"/>
        <v>20</v>
      </c>
      <c r="O411" s="60">
        <f t="shared" si="3"/>
        <v>25</v>
      </c>
      <c r="P411" s="60">
        <f t="shared" si="4"/>
        <v>38</v>
      </c>
      <c r="Q411" s="61">
        <f t="shared" si="5"/>
        <v>0.520661157</v>
      </c>
      <c r="R411" s="61">
        <f t="shared" si="6"/>
        <v>0.479338843</v>
      </c>
      <c r="S411" s="62">
        <f t="shared" si="7"/>
        <v>0.5</v>
      </c>
      <c r="T411" s="27">
        <f t="shared" si="8"/>
        <v>0.5001379697</v>
      </c>
      <c r="U411" s="27">
        <f t="shared" si="9"/>
        <v>0.4641142604</v>
      </c>
      <c r="V411" s="27">
        <f t="shared" si="10"/>
        <v>-0.6923808438</v>
      </c>
      <c r="W411" s="27">
        <f t="shared" si="11"/>
        <v>-0.07323727347</v>
      </c>
      <c r="X411" s="27">
        <f t="shared" si="12"/>
        <v>1.045442844</v>
      </c>
      <c r="Y411" s="27">
        <f t="shared" si="13"/>
        <v>-0.3103129238</v>
      </c>
      <c r="Z411" s="27"/>
    </row>
    <row r="412">
      <c r="A412" s="29">
        <v>6015.0</v>
      </c>
      <c r="B412" s="30">
        <v>1359.0</v>
      </c>
      <c r="C412" s="31" t="s">
        <v>0</v>
      </c>
      <c r="D412" s="5">
        <v>8.0</v>
      </c>
      <c r="E412" s="6">
        <v>24.0</v>
      </c>
      <c r="F412" s="7">
        <v>11.0</v>
      </c>
      <c r="G412" s="8">
        <v>26.0</v>
      </c>
      <c r="H412" s="9">
        <v>68.0</v>
      </c>
      <c r="I412" s="10">
        <v>13.0</v>
      </c>
      <c r="J412" s="11">
        <v>13.0</v>
      </c>
      <c r="K412" s="12">
        <v>14.0</v>
      </c>
      <c r="L412" s="59">
        <v>25.0</v>
      </c>
      <c r="M412" s="60">
        <f t="shared" si="1"/>
        <v>26</v>
      </c>
      <c r="N412" s="60">
        <f t="shared" si="2"/>
        <v>13</v>
      </c>
      <c r="O412" s="60">
        <f t="shared" si="3"/>
        <v>13</v>
      </c>
      <c r="P412" s="60">
        <f t="shared" si="4"/>
        <v>33</v>
      </c>
      <c r="Q412" s="61">
        <f t="shared" si="5"/>
        <v>0.4588235294</v>
      </c>
      <c r="R412" s="61">
        <f t="shared" si="6"/>
        <v>0.4588235294</v>
      </c>
      <c r="S412" s="62">
        <f t="shared" si="7"/>
        <v>0.4406779661</v>
      </c>
      <c r="T412" s="27">
        <f t="shared" si="8"/>
        <v>0.4383380571</v>
      </c>
      <c r="U412" s="27">
        <f t="shared" si="9"/>
        <v>0.4442505466</v>
      </c>
      <c r="V412" s="27">
        <f t="shared" si="10"/>
        <v>-0.6101484971</v>
      </c>
      <c r="W412" s="27">
        <f t="shared" si="11"/>
        <v>-0.06177684546</v>
      </c>
      <c r="X412" s="27">
        <f t="shared" si="12"/>
        <v>0.8118602885</v>
      </c>
      <c r="Y412" s="27">
        <f t="shared" si="13"/>
        <v>-0.2123593414</v>
      </c>
      <c r="Z412" s="27"/>
    </row>
    <row r="413">
      <c r="A413" s="29">
        <v>6016.0</v>
      </c>
      <c r="B413" s="30">
        <v>2203.0</v>
      </c>
      <c r="C413" s="31" t="s">
        <v>0</v>
      </c>
      <c r="D413" s="5">
        <v>23.0</v>
      </c>
      <c r="E413" s="6">
        <v>30.0</v>
      </c>
      <c r="F413" s="7">
        <v>14.0</v>
      </c>
      <c r="G413" s="8">
        <v>69.0</v>
      </c>
      <c r="H413" s="9">
        <v>129.0</v>
      </c>
      <c r="I413" s="10">
        <v>25.0</v>
      </c>
      <c r="J413" s="11">
        <v>27.0</v>
      </c>
      <c r="K413" s="12">
        <v>12.0</v>
      </c>
      <c r="L413" s="59">
        <v>67.0</v>
      </c>
      <c r="M413" s="60">
        <f t="shared" si="1"/>
        <v>69</v>
      </c>
      <c r="N413" s="60">
        <f t="shared" si="2"/>
        <v>27</v>
      </c>
      <c r="O413" s="60">
        <f t="shared" si="3"/>
        <v>25</v>
      </c>
      <c r="P413" s="60">
        <f t="shared" si="4"/>
        <v>49</v>
      </c>
      <c r="Q413" s="61">
        <f t="shared" si="5"/>
        <v>0.5529411765</v>
      </c>
      <c r="R413" s="61">
        <f t="shared" si="6"/>
        <v>0.5647058824</v>
      </c>
      <c r="S413" s="62">
        <f t="shared" si="7"/>
        <v>0.5847457627</v>
      </c>
      <c r="T413" s="27">
        <f t="shared" si="8"/>
        <v>0.5937557256</v>
      </c>
      <c r="U413" s="27">
        <f t="shared" si="9"/>
        <v>0.5467699035</v>
      </c>
      <c r="V413" s="27">
        <f t="shared" si="10"/>
        <v>-0.7353071632</v>
      </c>
      <c r="W413" s="27">
        <f t="shared" si="11"/>
        <v>-0.0916295617</v>
      </c>
      <c r="X413" s="27">
        <f t="shared" si="12"/>
        <v>1.179092293</v>
      </c>
      <c r="Y413" s="27">
        <f t="shared" si="13"/>
        <v>-0.3716816518</v>
      </c>
      <c r="Z413" s="27"/>
    </row>
    <row r="414">
      <c r="A414" s="29">
        <v>6017.0</v>
      </c>
      <c r="B414" s="30">
        <v>2829.0</v>
      </c>
      <c r="C414" s="31" t="s">
        <v>0</v>
      </c>
      <c r="D414" s="5">
        <v>33.0</v>
      </c>
      <c r="E414" s="6">
        <v>40.0</v>
      </c>
      <c r="F414" s="7">
        <v>35.0</v>
      </c>
      <c r="G414" s="8">
        <v>77.0</v>
      </c>
      <c r="H414" s="9">
        <v>159.0</v>
      </c>
      <c r="I414" s="10">
        <v>74.0</v>
      </c>
      <c r="J414" s="11">
        <v>34.0</v>
      </c>
      <c r="K414" s="12">
        <v>27.0</v>
      </c>
      <c r="L414" s="59">
        <v>97.0</v>
      </c>
      <c r="M414" s="60">
        <f t="shared" si="1"/>
        <v>77</v>
      </c>
      <c r="N414" s="60">
        <f t="shared" si="2"/>
        <v>34</v>
      </c>
      <c r="O414" s="60">
        <f t="shared" si="3"/>
        <v>74</v>
      </c>
      <c r="P414" s="60">
        <f t="shared" si="4"/>
        <v>95</v>
      </c>
      <c r="Q414" s="61">
        <f t="shared" si="5"/>
        <v>0.5392857143</v>
      </c>
      <c r="R414" s="61">
        <f t="shared" si="6"/>
        <v>0.3964285714</v>
      </c>
      <c r="S414" s="62">
        <f t="shared" si="7"/>
        <v>0.4476744186</v>
      </c>
      <c r="T414" s="27">
        <f t="shared" si="8"/>
        <v>0.4472197402</v>
      </c>
      <c r="U414" s="27">
        <f t="shared" si="9"/>
        <v>0.3838373541</v>
      </c>
      <c r="V414" s="27">
        <f t="shared" si="10"/>
        <v>-0.7171479817</v>
      </c>
      <c r="W414" s="27">
        <f t="shared" si="11"/>
        <v>-0.06273620278</v>
      </c>
      <c r="X414" s="27">
        <f t="shared" si="12"/>
        <v>1.121573574</v>
      </c>
      <c r="Y414" s="27">
        <f t="shared" si="13"/>
        <v>-0.3448189093</v>
      </c>
      <c r="Z414" s="27"/>
    </row>
    <row r="415">
      <c r="A415" s="29">
        <v>6018.0</v>
      </c>
      <c r="B415" s="30">
        <v>909.0</v>
      </c>
      <c r="C415" s="31" t="s">
        <v>0</v>
      </c>
      <c r="D415" s="5">
        <v>6.0</v>
      </c>
      <c r="E415" s="6">
        <v>26.0</v>
      </c>
      <c r="F415" s="7">
        <v>16.0</v>
      </c>
      <c r="G415" s="8">
        <v>38.0</v>
      </c>
      <c r="H415" s="9">
        <v>128.0</v>
      </c>
      <c r="I415" s="10">
        <v>26.0</v>
      </c>
      <c r="J415" s="11">
        <v>17.0</v>
      </c>
      <c r="K415" s="12">
        <v>2.0</v>
      </c>
      <c r="L415" s="59">
        <v>25.0</v>
      </c>
      <c r="M415" s="60">
        <f t="shared" si="1"/>
        <v>38</v>
      </c>
      <c r="N415" s="60">
        <f t="shared" si="2"/>
        <v>17</v>
      </c>
      <c r="O415" s="60">
        <f t="shared" si="3"/>
        <v>26</v>
      </c>
      <c r="P415" s="60">
        <f t="shared" si="4"/>
        <v>24</v>
      </c>
      <c r="Q415" s="61">
        <f t="shared" si="5"/>
        <v>0.6095238095</v>
      </c>
      <c r="R415" s="61">
        <f t="shared" si="6"/>
        <v>0.5238095238</v>
      </c>
      <c r="S415" s="62">
        <f t="shared" si="7"/>
        <v>0.6129032258</v>
      </c>
      <c r="T415" s="27">
        <f t="shared" si="8"/>
        <v>0.6043357845</v>
      </c>
      <c r="U415" s="27">
        <f t="shared" si="9"/>
        <v>0.5071724799</v>
      </c>
      <c r="V415" s="27">
        <f t="shared" si="10"/>
        <v>-0.8105513612</v>
      </c>
      <c r="W415" s="27">
        <f t="shared" si="11"/>
        <v>-0.09369112</v>
      </c>
      <c r="X415" s="27">
        <f t="shared" si="12"/>
        <v>1.432752866</v>
      </c>
      <c r="Y415" s="27">
        <f t="shared" si="13"/>
        <v>-0.4978589865</v>
      </c>
      <c r="Z415" s="27"/>
    </row>
    <row r="416">
      <c r="A416" s="29">
        <v>6030.0</v>
      </c>
      <c r="B416" s="30">
        <v>1171.0</v>
      </c>
      <c r="C416" s="31" t="s">
        <v>0</v>
      </c>
      <c r="D416" s="5">
        <v>10.0</v>
      </c>
      <c r="E416" s="6">
        <v>15.0</v>
      </c>
      <c r="F416" s="7">
        <v>13.0</v>
      </c>
      <c r="G416" s="8">
        <v>19.0</v>
      </c>
      <c r="H416" s="9">
        <v>81.0</v>
      </c>
      <c r="I416" s="10">
        <v>30.0</v>
      </c>
      <c r="J416" s="11">
        <v>5.0</v>
      </c>
      <c r="K416" s="12">
        <v>5.0</v>
      </c>
      <c r="L416" s="59">
        <v>36.0</v>
      </c>
      <c r="M416" s="60">
        <f t="shared" si="1"/>
        <v>19</v>
      </c>
      <c r="N416" s="60">
        <f t="shared" si="2"/>
        <v>5</v>
      </c>
      <c r="O416" s="60">
        <f t="shared" si="3"/>
        <v>30</v>
      </c>
      <c r="P416" s="60">
        <f t="shared" si="4"/>
        <v>28</v>
      </c>
      <c r="Q416" s="61">
        <f t="shared" si="5"/>
        <v>0.5975609756</v>
      </c>
      <c r="R416" s="61">
        <f t="shared" si="6"/>
        <v>0.2926829268</v>
      </c>
      <c r="S416" s="62">
        <f t="shared" si="7"/>
        <v>0.4042553191</v>
      </c>
      <c r="T416" s="27">
        <f t="shared" si="8"/>
        <v>0.4118804816</v>
      </c>
      <c r="U416" s="27">
        <f t="shared" si="9"/>
        <v>0.2833868402</v>
      </c>
      <c r="V416" s="27">
        <f t="shared" si="10"/>
        <v>-0.7946430552</v>
      </c>
      <c r="W416" s="27">
        <f t="shared" si="11"/>
        <v>-0.05132323019</v>
      </c>
      <c r="X416" s="27">
        <f t="shared" si="12"/>
        <v>1.377064845</v>
      </c>
      <c r="Y416" s="27">
        <f t="shared" si="13"/>
        <v>-0.4691168245</v>
      </c>
      <c r="Z416" s="27"/>
    </row>
    <row r="417">
      <c r="A417" s="29">
        <v>6031.0</v>
      </c>
      <c r="B417" s="30">
        <v>1096.0</v>
      </c>
      <c r="C417" s="31" t="s">
        <v>0</v>
      </c>
      <c r="D417" s="5">
        <v>11.0</v>
      </c>
      <c r="E417" s="6">
        <v>21.0</v>
      </c>
      <c r="F417" s="7">
        <v>10.0</v>
      </c>
      <c r="G417" s="8">
        <v>23.0</v>
      </c>
      <c r="H417" s="9">
        <v>53.0</v>
      </c>
      <c r="I417" s="10">
        <v>18.0</v>
      </c>
      <c r="J417" s="11">
        <v>4.0</v>
      </c>
      <c r="K417" s="12">
        <v>11.0</v>
      </c>
      <c r="L417" s="59">
        <v>20.0</v>
      </c>
      <c r="M417" s="60">
        <f t="shared" si="1"/>
        <v>23</v>
      </c>
      <c r="N417" s="60">
        <f t="shared" si="2"/>
        <v>4</v>
      </c>
      <c r="O417" s="60">
        <f t="shared" si="3"/>
        <v>18</v>
      </c>
      <c r="P417" s="60">
        <f t="shared" si="4"/>
        <v>32</v>
      </c>
      <c r="Q417" s="61">
        <f t="shared" si="5"/>
        <v>0.5324675325</v>
      </c>
      <c r="R417" s="61">
        <f t="shared" si="6"/>
        <v>0.3506493506</v>
      </c>
      <c r="S417" s="62">
        <f t="shared" si="7"/>
        <v>0.4181818182</v>
      </c>
      <c r="T417" s="27">
        <f t="shared" si="8"/>
        <v>0.4046408991</v>
      </c>
      <c r="U417" s="27">
        <f t="shared" si="9"/>
        <v>0.339512156</v>
      </c>
      <c r="V417" s="27">
        <f t="shared" si="10"/>
        <v>-0.7080810897</v>
      </c>
      <c r="W417" s="27">
        <f t="shared" si="11"/>
        <v>-0.05478990354</v>
      </c>
      <c r="X417" s="27">
        <f t="shared" si="12"/>
        <v>1.093392773</v>
      </c>
      <c r="Y417" s="27">
        <f t="shared" si="13"/>
        <v>-0.3319049432</v>
      </c>
      <c r="Z417" s="27"/>
    </row>
    <row r="418">
      <c r="A418" s="29">
        <v>6033.0</v>
      </c>
      <c r="B418" s="30">
        <v>1635.0</v>
      </c>
      <c r="C418" s="31" t="s">
        <v>0</v>
      </c>
      <c r="D418" s="5">
        <v>15.0</v>
      </c>
      <c r="E418" s="6">
        <v>17.0</v>
      </c>
      <c r="F418" s="7">
        <v>3.0</v>
      </c>
      <c r="G418" s="8">
        <v>35.0</v>
      </c>
      <c r="H418" s="9">
        <v>86.0</v>
      </c>
      <c r="I418" s="10">
        <v>16.0</v>
      </c>
      <c r="J418" s="11">
        <v>15.0</v>
      </c>
      <c r="K418" s="12">
        <v>7.0</v>
      </c>
      <c r="L418" s="59">
        <v>40.0</v>
      </c>
      <c r="M418" s="60">
        <f t="shared" si="1"/>
        <v>35</v>
      </c>
      <c r="N418" s="60">
        <f t="shared" si="2"/>
        <v>15</v>
      </c>
      <c r="O418" s="60">
        <f t="shared" si="3"/>
        <v>16</v>
      </c>
      <c r="P418" s="60">
        <f t="shared" si="4"/>
        <v>25</v>
      </c>
      <c r="Q418" s="61">
        <f t="shared" si="5"/>
        <v>0.5604395604</v>
      </c>
      <c r="R418" s="61">
        <f t="shared" si="6"/>
        <v>0.5494505495</v>
      </c>
      <c r="S418" s="62">
        <f t="shared" si="7"/>
        <v>0.5833333333</v>
      </c>
      <c r="T418" s="27">
        <f t="shared" si="8"/>
        <v>0.5871487757</v>
      </c>
      <c r="U418" s="27">
        <f t="shared" si="9"/>
        <v>0.5319991048</v>
      </c>
      <c r="V418" s="27">
        <f t="shared" si="10"/>
        <v>-0.7452785954</v>
      </c>
      <c r="W418" s="27">
        <f t="shared" si="11"/>
        <v>-0.09036323309</v>
      </c>
      <c r="X418" s="27">
        <f t="shared" si="12"/>
        <v>1.211288248</v>
      </c>
      <c r="Y418" s="27">
        <f t="shared" si="13"/>
        <v>-0.3870086547</v>
      </c>
      <c r="Z418" s="27"/>
    </row>
    <row r="419">
      <c r="A419" s="29">
        <v>6036.0</v>
      </c>
      <c r="B419" s="30">
        <v>1465.0</v>
      </c>
      <c r="C419" s="31" t="s">
        <v>0</v>
      </c>
      <c r="D419" s="5">
        <v>10.0</v>
      </c>
      <c r="E419" s="6">
        <v>18.0</v>
      </c>
      <c r="F419" s="7">
        <v>9.0</v>
      </c>
      <c r="G419" s="8">
        <v>67.0</v>
      </c>
      <c r="H419" s="9">
        <v>127.0</v>
      </c>
      <c r="I419" s="10">
        <v>43.0</v>
      </c>
      <c r="J419" s="11">
        <v>9.0</v>
      </c>
      <c r="K419" s="12">
        <v>6.0</v>
      </c>
      <c r="L419" s="59">
        <v>54.0</v>
      </c>
      <c r="M419" s="60">
        <f t="shared" si="1"/>
        <v>67</v>
      </c>
      <c r="N419" s="60">
        <f t="shared" si="2"/>
        <v>9</v>
      </c>
      <c r="O419" s="60">
        <f t="shared" si="3"/>
        <v>43</v>
      </c>
      <c r="P419" s="60">
        <f t="shared" si="4"/>
        <v>25</v>
      </c>
      <c r="Q419" s="61">
        <f t="shared" si="5"/>
        <v>0.7638888889</v>
      </c>
      <c r="R419" s="61">
        <f t="shared" si="6"/>
        <v>0.5277777778</v>
      </c>
      <c r="S419" s="62">
        <f t="shared" si="7"/>
        <v>0.7282608696</v>
      </c>
      <c r="T419" s="27">
        <f t="shared" si="8"/>
        <v>0.7137444152</v>
      </c>
      <c r="U419" s="27">
        <f t="shared" si="9"/>
        <v>0.5110146957</v>
      </c>
      <c r="V419" s="27">
        <f t="shared" si="10"/>
        <v>-1.015827715</v>
      </c>
      <c r="W419" s="27">
        <f t="shared" si="11"/>
        <v>-0.1183084211</v>
      </c>
      <c r="X419" s="27">
        <f t="shared" si="12"/>
        <v>2.250351308</v>
      </c>
      <c r="Y419" s="27">
        <f t="shared" si="13"/>
        <v>-0.9799973585</v>
      </c>
      <c r="Z419" s="27"/>
    </row>
    <row r="420">
      <c r="A420" s="29">
        <v>6037.0</v>
      </c>
      <c r="B420" s="30">
        <v>1876.0</v>
      </c>
      <c r="C420" s="31" t="s">
        <v>0</v>
      </c>
      <c r="D420" s="5">
        <v>7.0</v>
      </c>
      <c r="E420" s="6">
        <v>29.0</v>
      </c>
      <c r="F420" s="7">
        <v>25.0</v>
      </c>
      <c r="G420" s="8">
        <v>26.0</v>
      </c>
      <c r="H420" s="9">
        <v>94.0</v>
      </c>
      <c r="I420" s="10">
        <v>57.0</v>
      </c>
      <c r="J420" s="11">
        <v>18.0</v>
      </c>
      <c r="K420" s="12">
        <v>17.0</v>
      </c>
      <c r="L420" s="59">
        <v>65.0</v>
      </c>
      <c r="M420" s="60">
        <f t="shared" si="1"/>
        <v>26</v>
      </c>
      <c r="N420" s="60">
        <f t="shared" si="2"/>
        <v>18</v>
      </c>
      <c r="O420" s="60">
        <f t="shared" si="3"/>
        <v>57</v>
      </c>
      <c r="P420" s="60">
        <f t="shared" si="4"/>
        <v>49</v>
      </c>
      <c r="Q420" s="61">
        <f t="shared" si="5"/>
        <v>0.5533333333</v>
      </c>
      <c r="R420" s="61">
        <f t="shared" si="6"/>
        <v>0.2933333333</v>
      </c>
      <c r="S420" s="62">
        <f t="shared" si="7"/>
        <v>0.3466666667</v>
      </c>
      <c r="T420" s="27">
        <f t="shared" si="8"/>
        <v>0.3753619463</v>
      </c>
      <c r="U420" s="27">
        <f t="shared" si="9"/>
        <v>0.2840165888</v>
      </c>
      <c r="V420" s="27">
        <f t="shared" si="10"/>
        <v>-0.7358286576</v>
      </c>
      <c r="W420" s="27">
        <f t="shared" si="11"/>
        <v>-0.04763022313</v>
      </c>
      <c r="X420" s="27">
        <f t="shared" si="12"/>
        <v>1.180765357</v>
      </c>
      <c r="Y420" s="27">
        <f t="shared" si="13"/>
        <v>-0.3724730249</v>
      </c>
      <c r="Z420" s="27"/>
    </row>
    <row r="421">
      <c r="A421" s="29">
        <v>6038.0</v>
      </c>
      <c r="B421" s="30">
        <v>1419.0</v>
      </c>
      <c r="C421" s="31" t="s">
        <v>0</v>
      </c>
      <c r="D421" s="5">
        <v>12.0</v>
      </c>
      <c r="E421" s="6">
        <v>6.0</v>
      </c>
      <c r="F421" s="7">
        <v>13.0</v>
      </c>
      <c r="G421" s="8">
        <v>28.0</v>
      </c>
      <c r="H421" s="9">
        <v>62.0</v>
      </c>
      <c r="I421" s="10">
        <v>22.0</v>
      </c>
      <c r="J421" s="11">
        <v>9.0</v>
      </c>
      <c r="K421" s="12">
        <v>5.0</v>
      </c>
      <c r="L421" s="59">
        <v>26.0</v>
      </c>
      <c r="M421" s="60">
        <f t="shared" si="1"/>
        <v>28</v>
      </c>
      <c r="N421" s="60">
        <f t="shared" si="2"/>
        <v>9</v>
      </c>
      <c r="O421" s="60">
        <f t="shared" si="3"/>
        <v>22</v>
      </c>
      <c r="P421" s="60">
        <f t="shared" si="4"/>
        <v>30</v>
      </c>
      <c r="Q421" s="61">
        <f t="shared" si="5"/>
        <v>0.5617977528</v>
      </c>
      <c r="R421" s="61">
        <f t="shared" si="6"/>
        <v>0.4157303371</v>
      </c>
      <c r="S421" s="62">
        <f t="shared" si="7"/>
        <v>0.4827586207</v>
      </c>
      <c r="T421" s="27">
        <f t="shared" si="8"/>
        <v>0.4807532565</v>
      </c>
      <c r="U421" s="27">
        <f t="shared" si="9"/>
        <v>0.4025260643</v>
      </c>
      <c r="V421" s="27">
        <f t="shared" si="10"/>
        <v>-0.7470847343</v>
      </c>
      <c r="W421" s="27">
        <f t="shared" si="11"/>
        <v>-0.06853715621</v>
      </c>
      <c r="X421" s="27">
        <f t="shared" si="12"/>
        <v>1.217166334</v>
      </c>
      <c r="Y421" s="27">
        <f t="shared" si="13"/>
        <v>-0.3898291572</v>
      </c>
      <c r="Z421" s="27"/>
    </row>
    <row r="422">
      <c r="A422" s="29">
        <v>6042.0</v>
      </c>
      <c r="B422" s="30">
        <v>2262.0</v>
      </c>
      <c r="C422" s="31" t="s">
        <v>0</v>
      </c>
      <c r="D422" s="5">
        <v>24.0</v>
      </c>
      <c r="E422" s="6">
        <v>42.0</v>
      </c>
      <c r="F422" s="7">
        <v>26.0</v>
      </c>
      <c r="G422" s="8">
        <v>65.0</v>
      </c>
      <c r="H422" s="9">
        <v>164.0</v>
      </c>
      <c r="I422" s="10">
        <v>47.0</v>
      </c>
      <c r="J422" s="11">
        <v>20.0</v>
      </c>
      <c r="K422" s="12">
        <v>24.0</v>
      </c>
      <c r="L422" s="59">
        <v>62.0</v>
      </c>
      <c r="M422" s="60">
        <f t="shared" si="1"/>
        <v>65</v>
      </c>
      <c r="N422" s="60">
        <f t="shared" si="2"/>
        <v>20</v>
      </c>
      <c r="O422" s="60">
        <f t="shared" si="3"/>
        <v>47</v>
      </c>
      <c r="P422" s="60">
        <f t="shared" si="4"/>
        <v>74</v>
      </c>
      <c r="Q422" s="61">
        <f t="shared" si="5"/>
        <v>0.5436893204</v>
      </c>
      <c r="R422" s="61">
        <f t="shared" si="6"/>
        <v>0.4126213592</v>
      </c>
      <c r="S422" s="62">
        <f t="shared" si="7"/>
        <v>0.4676258993</v>
      </c>
      <c r="T422" s="27">
        <f t="shared" si="8"/>
        <v>0.4638218215</v>
      </c>
      <c r="U422" s="27">
        <f t="shared" si="9"/>
        <v>0.3995158326</v>
      </c>
      <c r="V422" s="27">
        <f t="shared" si="10"/>
        <v>-0.7230039448</v>
      </c>
      <c r="W422" s="27">
        <f t="shared" si="11"/>
        <v>-0.06583197326</v>
      </c>
      <c r="X422" s="27">
        <f t="shared" si="12"/>
        <v>1.139965061</v>
      </c>
      <c r="Y422" s="27">
        <f t="shared" si="13"/>
        <v>-0.35333506</v>
      </c>
      <c r="Z422" s="27"/>
    </row>
    <row r="423">
      <c r="A423" s="29">
        <v>6044.0</v>
      </c>
      <c r="B423" s="30">
        <v>2239.0</v>
      </c>
      <c r="C423" s="31" t="s">
        <v>0</v>
      </c>
      <c r="D423" s="5">
        <v>11.0</v>
      </c>
      <c r="E423" s="6">
        <v>31.0</v>
      </c>
      <c r="F423" s="7">
        <v>13.0</v>
      </c>
      <c r="G423" s="8">
        <v>46.0</v>
      </c>
      <c r="H423" s="9">
        <v>110.0</v>
      </c>
      <c r="I423" s="10">
        <v>27.0</v>
      </c>
      <c r="J423" s="11">
        <v>13.0</v>
      </c>
      <c r="K423" s="12">
        <v>8.0</v>
      </c>
      <c r="L423" s="59">
        <v>46.0</v>
      </c>
      <c r="M423" s="60">
        <f t="shared" si="1"/>
        <v>46</v>
      </c>
      <c r="N423" s="60">
        <f t="shared" si="2"/>
        <v>13</v>
      </c>
      <c r="O423" s="60">
        <f t="shared" si="3"/>
        <v>27</v>
      </c>
      <c r="P423" s="60">
        <f t="shared" si="4"/>
        <v>32</v>
      </c>
      <c r="Q423" s="61">
        <f t="shared" si="5"/>
        <v>0.6186440678</v>
      </c>
      <c r="R423" s="61">
        <f t="shared" si="6"/>
        <v>0.5</v>
      </c>
      <c r="S423" s="62">
        <f t="shared" si="7"/>
        <v>0.5897435897</v>
      </c>
      <c r="T423" s="27">
        <f t="shared" si="8"/>
        <v>0.5925875683</v>
      </c>
      <c r="U423" s="27">
        <f t="shared" si="9"/>
        <v>0.4841191854</v>
      </c>
      <c r="V423" s="27">
        <f t="shared" si="10"/>
        <v>-0.8226795794</v>
      </c>
      <c r="W423" s="27">
        <f t="shared" si="11"/>
        <v>-0.0907706034</v>
      </c>
      <c r="X423" s="27">
        <f t="shared" si="12"/>
        <v>1.475949988</v>
      </c>
      <c r="Y423" s="27">
        <f t="shared" si="13"/>
        <v>-0.520543328</v>
      </c>
      <c r="Z423" s="27"/>
    </row>
    <row r="424">
      <c r="A424" s="29">
        <v>6045.0</v>
      </c>
      <c r="B424" s="30">
        <v>2485.0</v>
      </c>
      <c r="C424" s="31" t="s">
        <v>0</v>
      </c>
      <c r="D424" s="5">
        <v>18.0</v>
      </c>
      <c r="E424" s="6">
        <v>34.0</v>
      </c>
      <c r="F424" s="7">
        <v>27.0</v>
      </c>
      <c r="G424" s="8">
        <v>49.0</v>
      </c>
      <c r="H424" s="9">
        <v>122.0</v>
      </c>
      <c r="I424" s="10">
        <v>42.0</v>
      </c>
      <c r="J424" s="11">
        <v>25.0</v>
      </c>
      <c r="K424" s="12">
        <v>15.0</v>
      </c>
      <c r="L424" s="59">
        <v>64.0</v>
      </c>
      <c r="M424" s="60">
        <f t="shared" si="1"/>
        <v>49</v>
      </c>
      <c r="N424" s="60">
        <f t="shared" si="2"/>
        <v>25</v>
      </c>
      <c r="O424" s="60">
        <f t="shared" si="3"/>
        <v>42</v>
      </c>
      <c r="P424" s="60">
        <f t="shared" si="4"/>
        <v>60</v>
      </c>
      <c r="Q424" s="61">
        <f t="shared" si="5"/>
        <v>0.5170454545</v>
      </c>
      <c r="R424" s="61">
        <f t="shared" si="6"/>
        <v>0.4204545455</v>
      </c>
      <c r="S424" s="62">
        <f t="shared" si="7"/>
        <v>0.4495412844</v>
      </c>
      <c r="T424" s="27">
        <f t="shared" si="8"/>
        <v>0.4493255072</v>
      </c>
      <c r="U424" s="27">
        <f t="shared" si="9"/>
        <v>0.4071002241</v>
      </c>
      <c r="V424" s="27">
        <f t="shared" si="10"/>
        <v>-0.6875726435</v>
      </c>
      <c r="W424" s="27">
        <f t="shared" si="11"/>
        <v>-0.06379433898</v>
      </c>
      <c r="X424" s="27">
        <f t="shared" si="12"/>
        <v>1.030973222</v>
      </c>
      <c r="Y424" s="27">
        <f t="shared" si="13"/>
        <v>-0.3038928621</v>
      </c>
      <c r="Z424" s="27"/>
    </row>
    <row r="425">
      <c r="A425" s="29">
        <v>6046.0</v>
      </c>
      <c r="B425" s="30">
        <v>839.0</v>
      </c>
      <c r="C425" s="31" t="s">
        <v>0</v>
      </c>
      <c r="D425" s="5">
        <v>1.0</v>
      </c>
      <c r="E425" s="6">
        <v>13.0</v>
      </c>
      <c r="F425" s="7">
        <v>5.0</v>
      </c>
      <c r="G425" s="8">
        <v>17.0</v>
      </c>
      <c r="H425" s="9">
        <v>51.0</v>
      </c>
      <c r="I425" s="10">
        <v>10.0</v>
      </c>
      <c r="J425" s="11">
        <v>15.0</v>
      </c>
      <c r="K425" s="12">
        <v>11.0</v>
      </c>
      <c r="L425" s="59">
        <v>22.0</v>
      </c>
      <c r="M425" s="60">
        <f t="shared" si="1"/>
        <v>17</v>
      </c>
      <c r="N425" s="60">
        <f t="shared" si="2"/>
        <v>15</v>
      </c>
      <c r="O425" s="60">
        <f t="shared" si="3"/>
        <v>10</v>
      </c>
      <c r="P425" s="60">
        <f t="shared" si="4"/>
        <v>17</v>
      </c>
      <c r="Q425" s="61">
        <f t="shared" si="5"/>
        <v>0.4576271186</v>
      </c>
      <c r="R425" s="61">
        <f t="shared" si="6"/>
        <v>0.5423728814</v>
      </c>
      <c r="S425" s="62">
        <f t="shared" si="7"/>
        <v>0.5</v>
      </c>
      <c r="T425" s="27">
        <f t="shared" si="8"/>
        <v>0.5071943875</v>
      </c>
      <c r="U425" s="27">
        <f t="shared" si="9"/>
        <v>0.525146235</v>
      </c>
      <c r="V425" s="27">
        <f t="shared" si="10"/>
        <v>-0.6085574971</v>
      </c>
      <c r="W425" s="27">
        <f t="shared" si="11"/>
        <v>-0.07283566412</v>
      </c>
      <c r="X425" s="27">
        <f t="shared" si="12"/>
        <v>0.8076318566</v>
      </c>
      <c r="Y425" s="27">
        <f t="shared" si="13"/>
        <v>-0.210702449</v>
      </c>
      <c r="Z425" s="27"/>
    </row>
    <row r="426">
      <c r="A426" s="29">
        <v>6057.0</v>
      </c>
      <c r="B426" s="30">
        <v>1872.0</v>
      </c>
      <c r="C426" s="31" t="s">
        <v>0</v>
      </c>
      <c r="D426" s="5">
        <v>8.0</v>
      </c>
      <c r="E426" s="6">
        <v>28.0</v>
      </c>
      <c r="F426" s="7">
        <v>18.0</v>
      </c>
      <c r="G426" s="8">
        <v>27.0</v>
      </c>
      <c r="H426" s="9">
        <v>78.0</v>
      </c>
      <c r="I426" s="10">
        <v>18.0</v>
      </c>
      <c r="J426" s="11">
        <v>11.0</v>
      </c>
      <c r="K426" s="12">
        <v>8.0</v>
      </c>
      <c r="L426" s="59">
        <v>39.0</v>
      </c>
      <c r="M426" s="60">
        <f t="shared" si="1"/>
        <v>27</v>
      </c>
      <c r="N426" s="60">
        <f t="shared" si="2"/>
        <v>11</v>
      </c>
      <c r="O426" s="60">
        <f t="shared" si="3"/>
        <v>18</v>
      </c>
      <c r="P426" s="60">
        <f t="shared" si="4"/>
        <v>34</v>
      </c>
      <c r="Q426" s="61">
        <f t="shared" si="5"/>
        <v>0.5</v>
      </c>
      <c r="R426" s="61">
        <f t="shared" si="6"/>
        <v>0.4222222222</v>
      </c>
      <c r="S426" s="62">
        <f t="shared" si="7"/>
        <v>0.4426229508</v>
      </c>
      <c r="T426" s="27">
        <f t="shared" si="8"/>
        <v>0.4377676396</v>
      </c>
      <c r="U426" s="27">
        <f t="shared" si="9"/>
        <v>0.4088117566</v>
      </c>
      <c r="V426" s="27">
        <f t="shared" si="10"/>
        <v>-0.6649054135</v>
      </c>
      <c r="W426" s="27">
        <f t="shared" si="11"/>
        <v>-0.06195059142</v>
      </c>
      <c r="X426" s="27">
        <f t="shared" si="12"/>
        <v>0.964117453</v>
      </c>
      <c r="Y426" s="27">
        <f t="shared" si="13"/>
        <v>-0.2748174711</v>
      </c>
      <c r="Z426" s="27"/>
    </row>
    <row r="427">
      <c r="A427" s="29">
        <v>6062.0</v>
      </c>
      <c r="B427" s="30">
        <v>2028.0</v>
      </c>
      <c r="C427" s="31" t="s">
        <v>0</v>
      </c>
      <c r="D427" s="5">
        <v>39.0</v>
      </c>
      <c r="E427" s="6">
        <v>36.0</v>
      </c>
      <c r="F427" s="7">
        <v>30.0</v>
      </c>
      <c r="G427" s="8">
        <v>55.0</v>
      </c>
      <c r="H427" s="9">
        <v>105.0</v>
      </c>
      <c r="I427" s="10">
        <v>47.0</v>
      </c>
      <c r="J427" s="11">
        <v>28.0</v>
      </c>
      <c r="K427" s="12">
        <v>23.0</v>
      </c>
      <c r="L427" s="59">
        <v>56.0</v>
      </c>
      <c r="M427" s="60">
        <f t="shared" si="1"/>
        <v>55</v>
      </c>
      <c r="N427" s="60">
        <f t="shared" si="2"/>
        <v>28</v>
      </c>
      <c r="O427" s="60">
        <f t="shared" si="3"/>
        <v>47</v>
      </c>
      <c r="P427" s="60">
        <f t="shared" si="4"/>
        <v>92</v>
      </c>
      <c r="Q427" s="61">
        <f t="shared" si="5"/>
        <v>0.4594594595</v>
      </c>
      <c r="R427" s="61">
        <f t="shared" si="6"/>
        <v>0.3738738739</v>
      </c>
      <c r="S427" s="62">
        <f t="shared" si="7"/>
        <v>0.3741496599</v>
      </c>
      <c r="T427" s="27">
        <f t="shared" si="8"/>
        <v>0.3679767057</v>
      </c>
      <c r="U427" s="27">
        <f t="shared" si="9"/>
        <v>0.3619990305</v>
      </c>
      <c r="V427" s="27">
        <f t="shared" si="10"/>
        <v>-0.6109941638</v>
      </c>
      <c r="W427" s="27">
        <f t="shared" si="11"/>
        <v>-0.05040883732</v>
      </c>
      <c r="X427" s="27">
        <f t="shared" si="12"/>
        <v>0.814112327</v>
      </c>
      <c r="Y427" s="27">
        <f t="shared" si="13"/>
        <v>-0.2132435568</v>
      </c>
      <c r="Z427" s="27"/>
    </row>
    <row r="428">
      <c r="A428" s="29">
        <v>6066.0</v>
      </c>
      <c r="B428" s="30">
        <v>2936.0</v>
      </c>
      <c r="C428" s="31" t="s">
        <v>0</v>
      </c>
      <c r="D428" s="5">
        <v>22.0</v>
      </c>
      <c r="E428" s="6">
        <v>50.0</v>
      </c>
      <c r="F428" s="7">
        <v>27.0</v>
      </c>
      <c r="G428" s="8">
        <v>49.0</v>
      </c>
      <c r="H428" s="9">
        <v>134.0</v>
      </c>
      <c r="I428" s="10">
        <v>64.0</v>
      </c>
      <c r="J428" s="11">
        <v>12.0</v>
      </c>
      <c r="K428" s="12">
        <v>25.0</v>
      </c>
      <c r="L428" s="59">
        <v>91.0</v>
      </c>
      <c r="M428" s="60">
        <f t="shared" si="1"/>
        <v>49</v>
      </c>
      <c r="N428" s="60">
        <f t="shared" si="2"/>
        <v>12</v>
      </c>
      <c r="O428" s="60">
        <f t="shared" si="3"/>
        <v>64</v>
      </c>
      <c r="P428" s="60">
        <f t="shared" si="4"/>
        <v>74</v>
      </c>
      <c r="Q428" s="61">
        <f t="shared" si="5"/>
        <v>0.567839196</v>
      </c>
      <c r="R428" s="61">
        <f t="shared" si="6"/>
        <v>0.3065326633</v>
      </c>
      <c r="S428" s="62">
        <f t="shared" si="7"/>
        <v>0.3983739837</v>
      </c>
      <c r="T428" s="27">
        <f t="shared" si="8"/>
        <v>0.3980556336</v>
      </c>
      <c r="U428" s="27">
        <f t="shared" si="9"/>
        <v>0.2967966865</v>
      </c>
      <c r="V428" s="27">
        <f t="shared" si="10"/>
        <v>-0.7551187108</v>
      </c>
      <c r="W428" s="27">
        <f t="shared" si="11"/>
        <v>-0.05107830664</v>
      </c>
      <c r="X428" s="27">
        <f t="shared" si="12"/>
        <v>1.243485342</v>
      </c>
      <c r="Y428" s="27">
        <f t="shared" si="13"/>
        <v>-0.4025412836</v>
      </c>
      <c r="Z428" s="27"/>
    </row>
    <row r="429">
      <c r="A429" s="29">
        <v>6154.0</v>
      </c>
      <c r="B429" s="30">
        <v>2698.0</v>
      </c>
      <c r="C429" s="31" t="s">
        <v>0</v>
      </c>
      <c r="D429" s="5">
        <v>22.0</v>
      </c>
      <c r="E429" s="6">
        <v>58.0</v>
      </c>
      <c r="F429" s="7">
        <v>30.0</v>
      </c>
      <c r="G429" s="8">
        <v>77.0</v>
      </c>
      <c r="H429" s="9">
        <v>243.0</v>
      </c>
      <c r="I429" s="10">
        <v>75.0</v>
      </c>
      <c r="J429" s="11">
        <v>19.0</v>
      </c>
      <c r="K429" s="12">
        <v>24.0</v>
      </c>
      <c r="L429" s="59">
        <v>104.0</v>
      </c>
      <c r="M429" s="60">
        <f t="shared" si="1"/>
        <v>77</v>
      </c>
      <c r="N429" s="60">
        <f t="shared" si="2"/>
        <v>19</v>
      </c>
      <c r="O429" s="60">
        <f t="shared" si="3"/>
        <v>75</v>
      </c>
      <c r="P429" s="60">
        <f t="shared" si="4"/>
        <v>76</v>
      </c>
      <c r="Q429" s="61">
        <f t="shared" si="5"/>
        <v>0.6153846154</v>
      </c>
      <c r="R429" s="61">
        <f t="shared" si="6"/>
        <v>0.3886639676</v>
      </c>
      <c r="S429" s="62">
        <f t="shared" si="7"/>
        <v>0.5032679739</v>
      </c>
      <c r="T429" s="27">
        <f t="shared" si="8"/>
        <v>0.5023788112</v>
      </c>
      <c r="U429" s="27">
        <f t="shared" si="9"/>
        <v>0.3763193668</v>
      </c>
      <c r="V429" s="27">
        <f t="shared" si="10"/>
        <v>-0.8183451243</v>
      </c>
      <c r="W429" s="27">
        <f t="shared" si="11"/>
        <v>-0.07018677374</v>
      </c>
      <c r="X429" s="27">
        <f t="shared" si="12"/>
        <v>1.460438272</v>
      </c>
      <c r="Y429" s="27">
        <f t="shared" si="13"/>
        <v>-0.5123588356</v>
      </c>
      <c r="Z429" s="27"/>
    </row>
    <row r="430">
      <c r="A430" s="29">
        <v>6431.0</v>
      </c>
      <c r="B430" s="30">
        <v>1155.0</v>
      </c>
      <c r="C430" s="31" t="s">
        <v>0</v>
      </c>
      <c r="D430" s="5">
        <v>6.0</v>
      </c>
      <c r="E430" s="6">
        <v>17.0</v>
      </c>
      <c r="F430" s="7">
        <v>2.0</v>
      </c>
      <c r="G430" s="8">
        <v>45.0</v>
      </c>
      <c r="H430" s="9">
        <v>108.0</v>
      </c>
      <c r="I430" s="10">
        <v>23.0</v>
      </c>
      <c r="J430" s="11">
        <v>11.0</v>
      </c>
      <c r="K430" s="12">
        <v>10.0</v>
      </c>
      <c r="L430" s="59">
        <v>35.0</v>
      </c>
      <c r="M430" s="60">
        <f t="shared" si="1"/>
        <v>45</v>
      </c>
      <c r="N430" s="60">
        <f t="shared" si="2"/>
        <v>11</v>
      </c>
      <c r="O430" s="60">
        <f t="shared" si="3"/>
        <v>23</v>
      </c>
      <c r="P430" s="60">
        <f t="shared" si="4"/>
        <v>18</v>
      </c>
      <c r="Q430" s="61">
        <f t="shared" si="5"/>
        <v>0.7010309278</v>
      </c>
      <c r="R430" s="61">
        <f t="shared" si="6"/>
        <v>0.5773195876</v>
      </c>
      <c r="S430" s="62">
        <f t="shared" si="7"/>
        <v>0.7142857143</v>
      </c>
      <c r="T430" s="27">
        <f t="shared" si="8"/>
        <v>0.7122960269</v>
      </c>
      <c r="U430" s="27">
        <f t="shared" si="9"/>
        <v>0.558982977</v>
      </c>
      <c r="V430" s="27">
        <f t="shared" si="10"/>
        <v>-0.9322385179</v>
      </c>
      <c r="W430" s="27">
        <f t="shared" si="11"/>
        <v>-0.1187648259</v>
      </c>
      <c r="X430" s="27">
        <f t="shared" si="12"/>
        <v>1.895240345</v>
      </c>
      <c r="Y430" s="27">
        <f t="shared" si="13"/>
        <v>-0.7574358578</v>
      </c>
      <c r="Z430" s="27"/>
    </row>
    <row r="431">
      <c r="A431" s="29">
        <v>6467.0</v>
      </c>
      <c r="B431" s="30">
        <v>2528.0</v>
      </c>
      <c r="C431" s="31" t="s">
        <v>0</v>
      </c>
      <c r="D431" s="5">
        <v>17.0</v>
      </c>
      <c r="E431" s="6">
        <v>40.0</v>
      </c>
      <c r="F431" s="7">
        <v>21.0</v>
      </c>
      <c r="G431" s="8">
        <v>125.0</v>
      </c>
      <c r="H431" s="9">
        <v>140.0</v>
      </c>
      <c r="I431" s="10">
        <v>69.0</v>
      </c>
      <c r="J431" s="11">
        <v>28.0</v>
      </c>
      <c r="K431" s="12">
        <v>25.0</v>
      </c>
      <c r="L431" s="59">
        <v>69.0</v>
      </c>
      <c r="M431" s="60">
        <f t="shared" si="1"/>
        <v>125</v>
      </c>
      <c r="N431" s="60">
        <f t="shared" si="2"/>
        <v>28</v>
      </c>
      <c r="O431" s="60">
        <f t="shared" si="3"/>
        <v>69</v>
      </c>
      <c r="P431" s="60">
        <f t="shared" si="4"/>
        <v>63</v>
      </c>
      <c r="Q431" s="61">
        <f t="shared" si="5"/>
        <v>0.6807017544</v>
      </c>
      <c r="R431" s="61">
        <f t="shared" si="6"/>
        <v>0.5368421053</v>
      </c>
      <c r="S431" s="62">
        <f t="shared" si="7"/>
        <v>0.664893617</v>
      </c>
      <c r="T431" s="27">
        <f t="shared" si="8"/>
        <v>0.6673435741</v>
      </c>
      <c r="U431" s="27">
        <f t="shared" si="9"/>
        <v>0.5197911254</v>
      </c>
      <c r="V431" s="27">
        <f t="shared" si="10"/>
        <v>-0.9052045629</v>
      </c>
      <c r="W431" s="27">
        <f t="shared" si="11"/>
        <v>-0.1072353086</v>
      </c>
      <c r="X431" s="27">
        <f t="shared" si="12"/>
        <v>1.786914101</v>
      </c>
      <c r="Y431" s="27">
        <f t="shared" si="13"/>
        <v>-0.6934336867</v>
      </c>
      <c r="Z431" s="27"/>
    </row>
    <row r="432">
      <c r="A432" s="29">
        <v>6468.0</v>
      </c>
      <c r="B432" s="30">
        <v>2117.0</v>
      </c>
      <c r="C432" s="31" t="s">
        <v>0</v>
      </c>
      <c r="D432" s="5">
        <v>18.0</v>
      </c>
      <c r="E432" s="6">
        <v>32.0</v>
      </c>
      <c r="F432" s="7">
        <v>7.0</v>
      </c>
      <c r="G432" s="8">
        <v>43.0</v>
      </c>
      <c r="H432" s="9">
        <v>123.0</v>
      </c>
      <c r="I432" s="10">
        <v>45.0</v>
      </c>
      <c r="J432" s="11">
        <v>29.0</v>
      </c>
      <c r="K432" s="12">
        <v>13.0</v>
      </c>
      <c r="L432" s="59">
        <v>60.0</v>
      </c>
      <c r="M432" s="60">
        <f t="shared" si="1"/>
        <v>43</v>
      </c>
      <c r="N432" s="60">
        <f t="shared" si="2"/>
        <v>29</v>
      </c>
      <c r="O432" s="60">
        <f t="shared" si="3"/>
        <v>45</v>
      </c>
      <c r="P432" s="60">
        <f t="shared" si="4"/>
        <v>38</v>
      </c>
      <c r="Q432" s="61">
        <f t="shared" si="5"/>
        <v>0.5677419355</v>
      </c>
      <c r="R432" s="61">
        <f t="shared" si="6"/>
        <v>0.464516129</v>
      </c>
      <c r="S432" s="62">
        <f t="shared" si="7"/>
        <v>0.5308641975</v>
      </c>
      <c r="T432" s="27">
        <f t="shared" si="8"/>
        <v>0.524619574</v>
      </c>
      <c r="U432" s="27">
        <f t="shared" si="9"/>
        <v>0.44976234</v>
      </c>
      <c r="V432" s="27">
        <f t="shared" si="10"/>
        <v>-0.7549893727</v>
      </c>
      <c r="W432" s="27">
        <f t="shared" si="11"/>
        <v>-0.07739023003</v>
      </c>
      <c r="X432" s="27">
        <f t="shared" si="12"/>
        <v>1.243059406</v>
      </c>
      <c r="Y432" s="27">
        <f t="shared" si="13"/>
        <v>-0.4023344751</v>
      </c>
      <c r="Z432" s="27"/>
    </row>
    <row r="433">
      <c r="A433" s="29">
        <v>6469.0</v>
      </c>
      <c r="B433" s="30">
        <v>3436.0</v>
      </c>
      <c r="C433" s="31" t="s">
        <v>0</v>
      </c>
      <c r="D433" s="5">
        <v>27.0</v>
      </c>
      <c r="E433" s="6">
        <v>56.0</v>
      </c>
      <c r="F433" s="7">
        <v>25.0</v>
      </c>
      <c r="G433" s="8">
        <v>77.0</v>
      </c>
      <c r="H433" s="9">
        <v>168.0</v>
      </c>
      <c r="I433" s="10">
        <v>75.0</v>
      </c>
      <c r="J433" s="11">
        <v>29.0</v>
      </c>
      <c r="K433" s="12">
        <v>23.0</v>
      </c>
      <c r="L433" s="59">
        <v>80.0</v>
      </c>
      <c r="M433" s="60">
        <f t="shared" si="1"/>
        <v>77</v>
      </c>
      <c r="N433" s="60">
        <f t="shared" si="2"/>
        <v>29</v>
      </c>
      <c r="O433" s="60">
        <f t="shared" si="3"/>
        <v>75</v>
      </c>
      <c r="P433" s="60">
        <f t="shared" si="4"/>
        <v>75</v>
      </c>
      <c r="Q433" s="61">
        <f t="shared" si="5"/>
        <v>0.59375</v>
      </c>
      <c r="R433" s="61">
        <f t="shared" si="6"/>
        <v>0.4140625</v>
      </c>
      <c r="S433" s="62">
        <f t="shared" si="7"/>
        <v>0.5065789474</v>
      </c>
      <c r="T433" s="27">
        <f t="shared" si="8"/>
        <v>0.5050610757</v>
      </c>
      <c r="U433" s="27">
        <f t="shared" si="9"/>
        <v>0.4009112004</v>
      </c>
      <c r="V433" s="27">
        <f t="shared" si="10"/>
        <v>-0.7895751785</v>
      </c>
      <c r="W433" s="27">
        <f t="shared" si="11"/>
        <v>-0.07214460964</v>
      </c>
      <c r="X433" s="27">
        <f t="shared" si="12"/>
        <v>1.359556252</v>
      </c>
      <c r="Y433" s="27">
        <f t="shared" si="13"/>
        <v>-0.4601984947</v>
      </c>
      <c r="Z433" s="27"/>
    </row>
    <row r="434">
      <c r="A434" s="29">
        <v>6471.0</v>
      </c>
      <c r="B434" s="30">
        <v>1467.0</v>
      </c>
      <c r="C434" s="31" t="s">
        <v>0</v>
      </c>
      <c r="D434" s="5">
        <v>18.0</v>
      </c>
      <c r="E434" s="6">
        <v>19.0</v>
      </c>
      <c r="F434" s="7">
        <v>17.0</v>
      </c>
      <c r="G434" s="8">
        <v>29.0</v>
      </c>
      <c r="H434" s="9">
        <v>77.0</v>
      </c>
      <c r="I434" s="10">
        <v>16.0</v>
      </c>
      <c r="J434" s="11">
        <v>16.0</v>
      </c>
      <c r="K434" s="12">
        <v>7.0</v>
      </c>
      <c r="L434" s="59">
        <v>40.0</v>
      </c>
      <c r="M434" s="60">
        <f t="shared" si="1"/>
        <v>29</v>
      </c>
      <c r="N434" s="60">
        <f t="shared" si="2"/>
        <v>16</v>
      </c>
      <c r="O434" s="60">
        <f t="shared" si="3"/>
        <v>16</v>
      </c>
      <c r="P434" s="60">
        <f t="shared" si="4"/>
        <v>42</v>
      </c>
      <c r="Q434" s="61">
        <f t="shared" si="5"/>
        <v>0.4368932039</v>
      </c>
      <c r="R434" s="61">
        <f t="shared" si="6"/>
        <v>0.4368932039</v>
      </c>
      <c r="S434" s="62">
        <f t="shared" si="7"/>
        <v>0.4084507042</v>
      </c>
      <c r="T434" s="27">
        <f t="shared" si="8"/>
        <v>0.4052958722</v>
      </c>
      <c r="U434" s="27">
        <f t="shared" si="9"/>
        <v>0.4230167639</v>
      </c>
      <c r="V434" s="27">
        <f t="shared" si="10"/>
        <v>-0.5809853128</v>
      </c>
      <c r="W434" s="27">
        <f t="shared" si="11"/>
        <v>-0.05601249826</v>
      </c>
      <c r="X434" s="27">
        <f t="shared" si="12"/>
        <v>0.7361062654</v>
      </c>
      <c r="Y434" s="27">
        <f t="shared" si="13"/>
        <v>-0.1833412522</v>
      </c>
      <c r="Z434" s="27"/>
    </row>
    <row r="435">
      <c r="A435" s="29">
        <v>6490.0</v>
      </c>
      <c r="B435" s="30">
        <v>3005.0</v>
      </c>
      <c r="C435" s="31" t="s">
        <v>0</v>
      </c>
      <c r="D435" s="5">
        <v>28.0</v>
      </c>
      <c r="E435" s="6">
        <v>30.0</v>
      </c>
      <c r="F435" s="7">
        <v>30.0</v>
      </c>
      <c r="G435" s="8">
        <v>117.0</v>
      </c>
      <c r="H435" s="9">
        <v>199.0</v>
      </c>
      <c r="I435" s="10">
        <v>78.0</v>
      </c>
      <c r="J435" s="11">
        <v>46.0</v>
      </c>
      <c r="K435" s="12">
        <v>23.0</v>
      </c>
      <c r="L435" s="59">
        <v>71.0</v>
      </c>
      <c r="M435" s="60">
        <f t="shared" si="1"/>
        <v>117</v>
      </c>
      <c r="N435" s="60">
        <f t="shared" si="2"/>
        <v>46</v>
      </c>
      <c r="O435" s="60">
        <f t="shared" si="3"/>
        <v>78</v>
      </c>
      <c r="P435" s="60">
        <f t="shared" si="4"/>
        <v>81</v>
      </c>
      <c r="Q435" s="61">
        <f t="shared" si="5"/>
        <v>0.6055900621</v>
      </c>
      <c r="R435" s="61">
        <f t="shared" si="6"/>
        <v>0.5062111801</v>
      </c>
      <c r="S435" s="62">
        <f t="shared" si="7"/>
        <v>0.5909090909</v>
      </c>
      <c r="T435" s="27">
        <f t="shared" si="8"/>
        <v>0.5874030481</v>
      </c>
      <c r="U435" s="27">
        <f t="shared" si="9"/>
        <v>0.4901330883</v>
      </c>
      <c r="V435" s="27">
        <f t="shared" si="10"/>
        <v>-0.8053202213</v>
      </c>
      <c r="W435" s="27">
        <f t="shared" si="11"/>
        <v>-0.08995904527</v>
      </c>
      <c r="X435" s="27">
        <f t="shared" si="12"/>
        <v>1.414319129</v>
      </c>
      <c r="Y435" s="27">
        <f t="shared" si="13"/>
        <v>-0.488281809</v>
      </c>
      <c r="Z435" s="27"/>
    </row>
    <row r="436">
      <c r="A436" s="29">
        <v>6492.0</v>
      </c>
      <c r="B436" s="30">
        <v>3663.0</v>
      </c>
      <c r="C436" s="31" t="s">
        <v>0</v>
      </c>
      <c r="D436" s="5">
        <v>15.0</v>
      </c>
      <c r="E436" s="6">
        <v>54.0</v>
      </c>
      <c r="F436" s="7">
        <v>33.0</v>
      </c>
      <c r="G436" s="8">
        <v>61.0</v>
      </c>
      <c r="H436" s="9">
        <v>216.0</v>
      </c>
      <c r="I436" s="10">
        <v>56.0</v>
      </c>
      <c r="J436" s="11">
        <v>24.0</v>
      </c>
      <c r="K436" s="12">
        <v>17.0</v>
      </c>
      <c r="L436" s="59">
        <v>94.0</v>
      </c>
      <c r="M436" s="60">
        <f t="shared" si="1"/>
        <v>61</v>
      </c>
      <c r="N436" s="60">
        <f t="shared" si="2"/>
        <v>24</v>
      </c>
      <c r="O436" s="60">
        <f t="shared" si="3"/>
        <v>56</v>
      </c>
      <c r="P436" s="60">
        <f t="shared" si="4"/>
        <v>65</v>
      </c>
      <c r="Q436" s="61">
        <f t="shared" si="5"/>
        <v>0.567961165</v>
      </c>
      <c r="R436" s="61">
        <f t="shared" si="6"/>
        <v>0.4126213592</v>
      </c>
      <c r="S436" s="62">
        <f t="shared" si="7"/>
        <v>0.4841269841</v>
      </c>
      <c r="T436" s="27">
        <f t="shared" si="8"/>
        <v>0.4831947889</v>
      </c>
      <c r="U436" s="27">
        <f t="shared" si="9"/>
        <v>0.3995158326</v>
      </c>
      <c r="V436" s="27">
        <f t="shared" si="10"/>
        <v>-0.7552809066</v>
      </c>
      <c r="W436" s="27">
        <f t="shared" si="11"/>
        <v>-0.06877090064</v>
      </c>
      <c r="X436" s="27">
        <f t="shared" si="12"/>
        <v>1.244019588</v>
      </c>
      <c r="Y436" s="27">
        <f t="shared" si="13"/>
        <v>-0.402800731</v>
      </c>
      <c r="Z436" s="27"/>
    </row>
    <row r="437">
      <c r="A437" s="29">
        <v>6493.0</v>
      </c>
      <c r="B437" s="30">
        <v>2602.0</v>
      </c>
      <c r="C437" s="31" t="s">
        <v>0</v>
      </c>
      <c r="D437" s="5">
        <v>23.0</v>
      </c>
      <c r="E437" s="6">
        <v>48.0</v>
      </c>
      <c r="F437" s="7">
        <v>31.0</v>
      </c>
      <c r="G437" s="8">
        <v>86.0</v>
      </c>
      <c r="H437" s="9">
        <v>187.0</v>
      </c>
      <c r="I437" s="10">
        <v>67.0</v>
      </c>
      <c r="J437" s="11">
        <v>25.0</v>
      </c>
      <c r="K437" s="12">
        <v>23.0</v>
      </c>
      <c r="L437" s="59">
        <v>64.0</v>
      </c>
      <c r="M437" s="60">
        <f t="shared" si="1"/>
        <v>86</v>
      </c>
      <c r="N437" s="60">
        <f t="shared" si="2"/>
        <v>25</v>
      </c>
      <c r="O437" s="60">
        <f t="shared" si="3"/>
        <v>67</v>
      </c>
      <c r="P437" s="60">
        <f t="shared" si="4"/>
        <v>77</v>
      </c>
      <c r="Q437" s="61">
        <f t="shared" si="5"/>
        <v>0.6</v>
      </c>
      <c r="R437" s="61">
        <f t="shared" si="6"/>
        <v>0.4352941176</v>
      </c>
      <c r="S437" s="62">
        <f t="shared" si="7"/>
        <v>0.527607362</v>
      </c>
      <c r="T437" s="27">
        <f t="shared" si="8"/>
        <v>0.5268961397</v>
      </c>
      <c r="U437" s="27">
        <f t="shared" si="9"/>
        <v>0.4214684673</v>
      </c>
      <c r="V437" s="27">
        <f t="shared" si="10"/>
        <v>-0.7978864962</v>
      </c>
      <c r="W437" s="27">
        <f t="shared" si="11"/>
        <v>-0.07664227967</v>
      </c>
      <c r="X437" s="27">
        <f t="shared" si="12"/>
        <v>1.388329132</v>
      </c>
      <c r="Y437" s="27">
        <f t="shared" si="13"/>
        <v>-0.4748845901</v>
      </c>
      <c r="Z437" s="27"/>
    </row>
    <row r="438">
      <c r="A438" s="29">
        <v>6497.0</v>
      </c>
      <c r="B438" s="30">
        <v>2091.0</v>
      </c>
      <c r="C438" s="31" t="s">
        <v>0</v>
      </c>
      <c r="D438" s="5">
        <v>13.0</v>
      </c>
      <c r="E438" s="6">
        <v>29.0</v>
      </c>
      <c r="F438" s="7">
        <v>26.0</v>
      </c>
      <c r="G438" s="8">
        <v>53.0</v>
      </c>
      <c r="H438" s="9">
        <v>138.0</v>
      </c>
      <c r="I438" s="10">
        <v>60.0</v>
      </c>
      <c r="J438" s="11">
        <v>18.0</v>
      </c>
      <c r="K438" s="12">
        <v>26.0</v>
      </c>
      <c r="L438" s="59">
        <v>40.0</v>
      </c>
      <c r="M438" s="60">
        <f t="shared" si="1"/>
        <v>53</v>
      </c>
      <c r="N438" s="60">
        <f t="shared" si="2"/>
        <v>18</v>
      </c>
      <c r="O438" s="60">
        <f t="shared" si="3"/>
        <v>60</v>
      </c>
      <c r="P438" s="60">
        <f t="shared" si="4"/>
        <v>65</v>
      </c>
      <c r="Q438" s="61">
        <f t="shared" si="5"/>
        <v>0.5765306122</v>
      </c>
      <c r="R438" s="61">
        <f t="shared" si="6"/>
        <v>0.362244898</v>
      </c>
      <c r="S438" s="62">
        <f t="shared" si="7"/>
        <v>0.4491525424</v>
      </c>
      <c r="T438" s="27">
        <f t="shared" si="8"/>
        <v>0.4498218406</v>
      </c>
      <c r="U438" s="27">
        <f t="shared" si="9"/>
        <v>0.3507394098</v>
      </c>
      <c r="V438" s="27">
        <f t="shared" si="10"/>
        <v>-0.7666766503</v>
      </c>
      <c r="W438" s="27">
        <f t="shared" si="11"/>
        <v>-0.06128568079</v>
      </c>
      <c r="X438" s="27">
        <f t="shared" si="12"/>
        <v>1.28184254</v>
      </c>
      <c r="Y438" s="27">
        <f t="shared" si="13"/>
        <v>-0.4213096846</v>
      </c>
      <c r="Z438" s="27"/>
    </row>
    <row r="439">
      <c r="A439" s="29">
        <v>6499.0</v>
      </c>
      <c r="B439" s="30">
        <v>2178.0</v>
      </c>
      <c r="C439" s="31" t="s">
        <v>0</v>
      </c>
      <c r="D439" s="5">
        <v>9.0</v>
      </c>
      <c r="E439" s="6">
        <v>27.0</v>
      </c>
      <c r="F439" s="7">
        <v>35.0</v>
      </c>
      <c r="G439" s="8">
        <v>39.0</v>
      </c>
      <c r="H439" s="9">
        <v>89.0</v>
      </c>
      <c r="I439" s="10">
        <v>46.0</v>
      </c>
      <c r="J439" s="11">
        <v>19.0</v>
      </c>
      <c r="K439" s="12">
        <v>14.0</v>
      </c>
      <c r="L439" s="59">
        <v>53.0</v>
      </c>
      <c r="M439" s="60">
        <f t="shared" si="1"/>
        <v>39</v>
      </c>
      <c r="N439" s="60">
        <f t="shared" si="2"/>
        <v>19</v>
      </c>
      <c r="O439" s="60">
        <f t="shared" si="3"/>
        <v>46</v>
      </c>
      <c r="P439" s="60">
        <f t="shared" si="4"/>
        <v>58</v>
      </c>
      <c r="Q439" s="61">
        <f t="shared" si="5"/>
        <v>0.524691358</v>
      </c>
      <c r="R439" s="61">
        <f t="shared" si="6"/>
        <v>0.3580246914</v>
      </c>
      <c r="S439" s="62">
        <f t="shared" si="7"/>
        <v>0.4020618557</v>
      </c>
      <c r="T439" s="27">
        <f t="shared" si="8"/>
        <v>0.4044148227</v>
      </c>
      <c r="U439" s="27">
        <f t="shared" si="9"/>
        <v>0.3466532439</v>
      </c>
      <c r="V439" s="27">
        <f t="shared" si="10"/>
        <v>-0.6977402487</v>
      </c>
      <c r="W439" s="27">
        <f t="shared" si="11"/>
        <v>-0.05512533675</v>
      </c>
      <c r="X439" s="27">
        <f t="shared" si="12"/>
        <v>1.061690077</v>
      </c>
      <c r="Y439" s="27">
        <f t="shared" si="13"/>
        <v>-0.3175748191</v>
      </c>
      <c r="Z439" s="27"/>
    </row>
    <row r="440">
      <c r="A440" s="29">
        <v>6509.0</v>
      </c>
      <c r="B440" s="30">
        <v>1455.0</v>
      </c>
      <c r="C440" s="31" t="s">
        <v>0</v>
      </c>
      <c r="D440" s="5">
        <v>11.0</v>
      </c>
      <c r="E440" s="6">
        <v>37.0</v>
      </c>
      <c r="F440" s="7">
        <v>17.0</v>
      </c>
      <c r="G440" s="8">
        <v>96.0</v>
      </c>
      <c r="H440" s="9">
        <v>212.0</v>
      </c>
      <c r="I440" s="10">
        <v>48.0</v>
      </c>
      <c r="J440" s="11">
        <v>14.0</v>
      </c>
      <c r="K440" s="12">
        <v>17.0</v>
      </c>
      <c r="L440" s="59">
        <v>59.0</v>
      </c>
      <c r="M440" s="60">
        <f t="shared" si="1"/>
        <v>96</v>
      </c>
      <c r="N440" s="60">
        <f t="shared" si="2"/>
        <v>14</v>
      </c>
      <c r="O440" s="60">
        <f t="shared" si="3"/>
        <v>48</v>
      </c>
      <c r="P440" s="60">
        <f t="shared" si="4"/>
        <v>45</v>
      </c>
      <c r="Q440" s="61">
        <f t="shared" si="5"/>
        <v>0.7093596059</v>
      </c>
      <c r="R440" s="61">
        <f t="shared" si="6"/>
        <v>0.5418719212</v>
      </c>
      <c r="S440" s="62">
        <f t="shared" si="7"/>
        <v>0.6808510638</v>
      </c>
      <c r="T440" s="27">
        <f t="shared" si="8"/>
        <v>0.6908488536</v>
      </c>
      <c r="U440" s="27">
        <f t="shared" si="9"/>
        <v>0.5246611861</v>
      </c>
      <c r="V440" s="27">
        <f t="shared" si="10"/>
        <v>-0.9433140842</v>
      </c>
      <c r="W440" s="27">
        <f t="shared" si="11"/>
        <v>-0.1127969786</v>
      </c>
      <c r="X440" s="27">
        <f t="shared" si="12"/>
        <v>1.940541096</v>
      </c>
      <c r="Y440" s="27">
        <f t="shared" si="13"/>
        <v>-0.7847542718</v>
      </c>
      <c r="Z440" s="27"/>
    </row>
    <row r="441">
      <c r="A441" s="29">
        <v>6512.0</v>
      </c>
      <c r="B441" s="30">
        <v>1939.0</v>
      </c>
      <c r="C441" s="31" t="s">
        <v>0</v>
      </c>
      <c r="D441" s="5">
        <v>19.0</v>
      </c>
      <c r="E441" s="6">
        <v>37.0</v>
      </c>
      <c r="F441" s="7">
        <v>34.0</v>
      </c>
      <c r="G441" s="8">
        <v>91.0</v>
      </c>
      <c r="H441" s="9">
        <v>219.0</v>
      </c>
      <c r="I441" s="10">
        <v>107.0</v>
      </c>
      <c r="J441" s="11">
        <v>32.0</v>
      </c>
      <c r="K441" s="12">
        <v>20.0</v>
      </c>
      <c r="L441" s="59">
        <v>60.0</v>
      </c>
      <c r="M441" s="60">
        <f t="shared" si="1"/>
        <v>91</v>
      </c>
      <c r="N441" s="60">
        <f t="shared" si="2"/>
        <v>32</v>
      </c>
      <c r="O441" s="60">
        <f t="shared" si="3"/>
        <v>107</v>
      </c>
      <c r="P441" s="60">
        <f t="shared" si="4"/>
        <v>73</v>
      </c>
      <c r="Q441" s="61">
        <f t="shared" si="5"/>
        <v>0.6534653465</v>
      </c>
      <c r="R441" s="61">
        <f t="shared" si="6"/>
        <v>0.4059405941</v>
      </c>
      <c r="S441" s="62">
        <f t="shared" si="7"/>
        <v>0.5548780488</v>
      </c>
      <c r="T441" s="27">
        <f t="shared" si="8"/>
        <v>0.5460266491</v>
      </c>
      <c r="U441" s="27">
        <f t="shared" si="9"/>
        <v>0.3930472594</v>
      </c>
      <c r="V441" s="27">
        <f t="shared" si="10"/>
        <v>-0.8689852929</v>
      </c>
      <c r="W441" s="27">
        <f t="shared" si="11"/>
        <v>-0.07784297223</v>
      </c>
      <c r="X441" s="27">
        <f t="shared" si="12"/>
        <v>1.646778012</v>
      </c>
      <c r="Y441" s="27">
        <f t="shared" si="13"/>
        <v>-0.6134822634</v>
      </c>
      <c r="Z441" s="27"/>
    </row>
    <row r="442">
      <c r="A442" s="29">
        <v>6514.0</v>
      </c>
      <c r="B442" s="30">
        <v>2368.0</v>
      </c>
      <c r="C442" s="31" t="s">
        <v>0</v>
      </c>
      <c r="D442" s="5">
        <v>17.0</v>
      </c>
      <c r="E442" s="6">
        <v>43.0</v>
      </c>
      <c r="F442" s="7">
        <v>28.0</v>
      </c>
      <c r="G442" s="8">
        <v>87.0</v>
      </c>
      <c r="H442" s="9">
        <v>222.0</v>
      </c>
      <c r="I442" s="10">
        <v>93.0</v>
      </c>
      <c r="J442" s="11">
        <v>41.0</v>
      </c>
      <c r="K442" s="12">
        <v>26.0</v>
      </c>
      <c r="L442" s="59">
        <v>106.0</v>
      </c>
      <c r="M442" s="60">
        <f t="shared" si="1"/>
        <v>87</v>
      </c>
      <c r="N442" s="60">
        <f t="shared" si="2"/>
        <v>41</v>
      </c>
      <c r="O442" s="60">
        <f t="shared" si="3"/>
        <v>93</v>
      </c>
      <c r="P442" s="60">
        <f t="shared" si="4"/>
        <v>71</v>
      </c>
      <c r="Q442" s="61">
        <f t="shared" si="5"/>
        <v>0.6164383562</v>
      </c>
      <c r="R442" s="61">
        <f t="shared" si="6"/>
        <v>0.4383561644</v>
      </c>
      <c r="S442" s="62">
        <f t="shared" si="7"/>
        <v>0.5506329114</v>
      </c>
      <c r="T442" s="27">
        <f t="shared" si="8"/>
        <v>0.5423515202</v>
      </c>
      <c r="U442" s="27">
        <f t="shared" si="9"/>
        <v>0.4244332584</v>
      </c>
      <c r="V442" s="27">
        <f t="shared" si="10"/>
        <v>-0.8197464002</v>
      </c>
      <c r="W442" s="27">
        <f t="shared" si="11"/>
        <v>-0.07929597385</v>
      </c>
      <c r="X442" s="27">
        <f t="shared" si="12"/>
        <v>1.465444055</v>
      </c>
      <c r="Y442" s="27">
        <f t="shared" si="13"/>
        <v>-0.5149953253</v>
      </c>
      <c r="Z442" s="27"/>
    </row>
    <row r="443">
      <c r="A443" s="29">
        <v>6517.0</v>
      </c>
      <c r="B443" s="30">
        <v>2267.0</v>
      </c>
      <c r="C443" s="31" t="s">
        <v>0</v>
      </c>
      <c r="D443" s="5">
        <v>26.0</v>
      </c>
      <c r="E443" s="6">
        <v>34.0</v>
      </c>
      <c r="F443" s="7">
        <v>23.0</v>
      </c>
      <c r="G443" s="8">
        <v>40.0</v>
      </c>
      <c r="H443" s="9">
        <v>183.0</v>
      </c>
      <c r="I443" s="10">
        <v>56.0</v>
      </c>
      <c r="J443" s="11">
        <v>26.0</v>
      </c>
      <c r="K443" s="12">
        <v>28.0</v>
      </c>
      <c r="L443" s="59">
        <v>80.0</v>
      </c>
      <c r="M443" s="60">
        <f t="shared" si="1"/>
        <v>40</v>
      </c>
      <c r="N443" s="60">
        <f t="shared" si="2"/>
        <v>26</v>
      </c>
      <c r="O443" s="60">
        <f t="shared" si="3"/>
        <v>56</v>
      </c>
      <c r="P443" s="60">
        <f t="shared" si="4"/>
        <v>77</v>
      </c>
      <c r="Q443" s="61">
        <f t="shared" si="5"/>
        <v>0.4824120603</v>
      </c>
      <c r="R443" s="61">
        <f t="shared" si="6"/>
        <v>0.3316582915</v>
      </c>
      <c r="S443" s="62">
        <f t="shared" si="7"/>
        <v>0.3418803419</v>
      </c>
      <c r="T443" s="27">
        <f t="shared" si="8"/>
        <v>0.3498268043</v>
      </c>
      <c r="U443" s="27">
        <f t="shared" si="9"/>
        <v>0.3211242838</v>
      </c>
      <c r="V443" s="27">
        <f t="shared" si="10"/>
        <v>-0.6415167809</v>
      </c>
      <c r="W443" s="27">
        <f t="shared" si="11"/>
        <v>-0.04695084156</v>
      </c>
      <c r="X443" s="27">
        <f t="shared" si="12"/>
        <v>0.897483038</v>
      </c>
      <c r="Y443" s="27">
        <f t="shared" si="13"/>
        <v>-0.2468248011</v>
      </c>
      <c r="Z443" s="27"/>
    </row>
    <row r="444">
      <c r="A444" s="29">
        <v>6520.0</v>
      </c>
      <c r="B444" s="30">
        <v>2800.0</v>
      </c>
      <c r="C444" s="31" t="s">
        <v>0</v>
      </c>
      <c r="D444" s="5">
        <v>36.0</v>
      </c>
      <c r="E444" s="6">
        <v>55.0</v>
      </c>
      <c r="F444" s="7">
        <v>47.0</v>
      </c>
      <c r="G444" s="8">
        <v>134.0</v>
      </c>
      <c r="H444" s="9">
        <v>242.0</v>
      </c>
      <c r="I444" s="10">
        <v>101.0</v>
      </c>
      <c r="J444" s="11">
        <v>61.0</v>
      </c>
      <c r="K444" s="12">
        <v>39.0</v>
      </c>
      <c r="L444" s="59">
        <v>98.0</v>
      </c>
      <c r="M444" s="60">
        <f t="shared" si="1"/>
        <v>134</v>
      </c>
      <c r="N444" s="60">
        <f t="shared" si="2"/>
        <v>61</v>
      </c>
      <c r="O444" s="60">
        <f t="shared" si="3"/>
        <v>101</v>
      </c>
      <c r="P444" s="60">
        <f t="shared" si="4"/>
        <v>122</v>
      </c>
      <c r="Q444" s="61">
        <f t="shared" si="5"/>
        <v>0.5622009569</v>
      </c>
      <c r="R444" s="61">
        <f t="shared" si="6"/>
        <v>0.466507177</v>
      </c>
      <c r="S444" s="62">
        <f t="shared" si="7"/>
        <v>0.5234375</v>
      </c>
      <c r="T444" s="27">
        <f t="shared" si="8"/>
        <v>0.5218627149</v>
      </c>
      <c r="U444" s="27">
        <f t="shared" si="9"/>
        <v>0.4516901491</v>
      </c>
      <c r="V444" s="27">
        <f t="shared" si="10"/>
        <v>-0.7476209195</v>
      </c>
      <c r="W444" s="27">
        <f t="shared" si="11"/>
        <v>-0.07696340535</v>
      </c>
      <c r="X444" s="27">
        <f t="shared" si="12"/>
        <v>1.218914089</v>
      </c>
      <c r="Y444" s="27">
        <f t="shared" si="13"/>
        <v>-0.3906691048</v>
      </c>
      <c r="Z444" s="27"/>
    </row>
    <row r="445">
      <c r="A445" s="29">
        <v>6522.0</v>
      </c>
      <c r="B445" s="30">
        <v>1570.0</v>
      </c>
      <c r="C445" s="31" t="s">
        <v>0</v>
      </c>
      <c r="D445" s="5">
        <v>12.0</v>
      </c>
      <c r="E445" s="6">
        <v>30.0</v>
      </c>
      <c r="F445" s="7">
        <v>25.0</v>
      </c>
      <c r="G445" s="8">
        <v>68.0</v>
      </c>
      <c r="H445" s="9">
        <v>145.0</v>
      </c>
      <c r="I445" s="10">
        <v>45.0</v>
      </c>
      <c r="J445" s="11">
        <v>23.0</v>
      </c>
      <c r="K445" s="12">
        <v>14.0</v>
      </c>
      <c r="L445" s="59">
        <v>61.0</v>
      </c>
      <c r="M445" s="60">
        <f t="shared" si="1"/>
        <v>68</v>
      </c>
      <c r="N445" s="60">
        <f t="shared" si="2"/>
        <v>23</v>
      </c>
      <c r="O445" s="60">
        <f t="shared" si="3"/>
        <v>45</v>
      </c>
      <c r="P445" s="60">
        <f t="shared" si="4"/>
        <v>51</v>
      </c>
      <c r="Q445" s="61">
        <f t="shared" si="5"/>
        <v>0.6042780749</v>
      </c>
      <c r="R445" s="61">
        <f t="shared" si="6"/>
        <v>0.486631016</v>
      </c>
      <c r="S445" s="62">
        <f t="shared" si="7"/>
        <v>0.5714285714</v>
      </c>
      <c r="T445" s="27">
        <f t="shared" si="8"/>
        <v>0.5709015958</v>
      </c>
      <c r="U445" s="27">
        <f t="shared" si="9"/>
        <v>0.4711748222</v>
      </c>
      <c r="V445" s="27">
        <f t="shared" si="10"/>
        <v>-0.8035755265</v>
      </c>
      <c r="W445" s="27">
        <f t="shared" si="11"/>
        <v>-0.08629209005</v>
      </c>
      <c r="X445" s="27">
        <f t="shared" si="12"/>
        <v>1.408197633</v>
      </c>
      <c r="Y445" s="27">
        <f t="shared" si="13"/>
        <v>-0.4851151489</v>
      </c>
      <c r="Z445" s="27"/>
    </row>
    <row r="446">
      <c r="A446" s="29">
        <v>6526.0</v>
      </c>
      <c r="B446" s="30">
        <v>1880.0</v>
      </c>
      <c r="C446" s="31" t="s">
        <v>0</v>
      </c>
      <c r="D446" s="5">
        <v>24.0</v>
      </c>
      <c r="E446" s="6">
        <v>56.0</v>
      </c>
      <c r="F446" s="7">
        <v>17.0</v>
      </c>
      <c r="G446" s="8">
        <v>196.0</v>
      </c>
      <c r="H446" s="9">
        <v>353.0</v>
      </c>
      <c r="I446" s="10">
        <v>50.0</v>
      </c>
      <c r="J446" s="11">
        <v>45.0</v>
      </c>
      <c r="K446" s="12">
        <v>13.0</v>
      </c>
      <c r="L446" s="59">
        <v>148.0</v>
      </c>
      <c r="M446" s="60">
        <f t="shared" si="1"/>
        <v>196</v>
      </c>
      <c r="N446" s="60">
        <f t="shared" si="2"/>
        <v>45</v>
      </c>
      <c r="O446" s="60">
        <f t="shared" si="3"/>
        <v>50</v>
      </c>
      <c r="P446" s="60">
        <f t="shared" si="4"/>
        <v>54</v>
      </c>
      <c r="Q446" s="61">
        <f t="shared" si="5"/>
        <v>0.7130434783</v>
      </c>
      <c r="R446" s="61">
        <f t="shared" si="6"/>
        <v>0.6985507246</v>
      </c>
      <c r="S446" s="62">
        <f t="shared" si="7"/>
        <v>0.784</v>
      </c>
      <c r="T446" s="27">
        <f t="shared" si="8"/>
        <v>0.8122006142</v>
      </c>
      <c r="U446" s="27">
        <f t="shared" si="9"/>
        <v>0.6763636155</v>
      </c>
      <c r="V446" s="27">
        <f t="shared" si="10"/>
        <v>-0.9482129375</v>
      </c>
      <c r="W446" s="27">
        <f t="shared" si="11"/>
        <v>-0.1461666606</v>
      </c>
      <c r="X446" s="27">
        <f t="shared" si="12"/>
        <v>1.96074881</v>
      </c>
      <c r="Y446" s="27">
        <f t="shared" si="13"/>
        <v>-0.7970441196</v>
      </c>
      <c r="Z446" s="27"/>
    </row>
    <row r="447">
      <c r="A447" s="29">
        <v>6527.0</v>
      </c>
      <c r="B447" s="30">
        <v>2826.0</v>
      </c>
      <c r="C447" s="31" t="s">
        <v>0</v>
      </c>
      <c r="D447" s="5">
        <v>47.0</v>
      </c>
      <c r="E447" s="6">
        <v>57.0</v>
      </c>
      <c r="F447" s="7">
        <v>31.0</v>
      </c>
      <c r="G447" s="8">
        <v>112.0</v>
      </c>
      <c r="H447" s="9">
        <v>183.0</v>
      </c>
      <c r="I447" s="10">
        <v>58.0</v>
      </c>
      <c r="J447" s="11">
        <v>31.0</v>
      </c>
      <c r="K447" s="12">
        <v>38.0</v>
      </c>
      <c r="L447" s="59">
        <v>92.0</v>
      </c>
      <c r="M447" s="60">
        <f t="shared" si="1"/>
        <v>112</v>
      </c>
      <c r="N447" s="60">
        <f t="shared" si="2"/>
        <v>31</v>
      </c>
      <c r="O447" s="60">
        <f t="shared" si="3"/>
        <v>58</v>
      </c>
      <c r="P447" s="60">
        <f t="shared" si="4"/>
        <v>116</v>
      </c>
      <c r="Q447" s="61">
        <f t="shared" si="5"/>
        <v>0.5362776025</v>
      </c>
      <c r="R447" s="61">
        <f t="shared" si="6"/>
        <v>0.4511041009</v>
      </c>
      <c r="S447" s="62">
        <f t="shared" si="7"/>
        <v>0.4912280702</v>
      </c>
      <c r="T447" s="27">
        <f t="shared" si="8"/>
        <v>0.4891652648</v>
      </c>
      <c r="U447" s="27">
        <f t="shared" si="9"/>
        <v>0.4367762998</v>
      </c>
      <c r="V447" s="27">
        <f t="shared" si="10"/>
        <v>-0.7131477621</v>
      </c>
      <c r="W447" s="27">
        <f t="shared" si="11"/>
        <v>-0.07099059231</v>
      </c>
      <c r="X447" s="27">
        <f t="shared" si="12"/>
        <v>1.109096295</v>
      </c>
      <c r="Y447" s="27">
        <f t="shared" si="13"/>
        <v>-0.3390808814</v>
      </c>
      <c r="Z447" s="27"/>
    </row>
    <row r="448">
      <c r="A448" s="29">
        <v>6528.0</v>
      </c>
      <c r="B448" s="30">
        <v>2145.0</v>
      </c>
      <c r="C448" s="31" t="s">
        <v>0</v>
      </c>
      <c r="D448" s="5">
        <v>22.0</v>
      </c>
      <c r="E448" s="6">
        <v>55.0</v>
      </c>
      <c r="F448" s="7">
        <v>22.0</v>
      </c>
      <c r="G448" s="8">
        <v>62.0</v>
      </c>
      <c r="H448" s="9">
        <v>253.0</v>
      </c>
      <c r="I448" s="10">
        <v>56.0</v>
      </c>
      <c r="J448" s="11">
        <v>19.0</v>
      </c>
      <c r="K448" s="12">
        <v>14.0</v>
      </c>
      <c r="L448" s="59">
        <v>91.0</v>
      </c>
      <c r="M448" s="60">
        <f t="shared" si="1"/>
        <v>62</v>
      </c>
      <c r="N448" s="60">
        <f t="shared" si="2"/>
        <v>19</v>
      </c>
      <c r="O448" s="60">
        <f t="shared" si="3"/>
        <v>56</v>
      </c>
      <c r="P448" s="60">
        <f t="shared" si="4"/>
        <v>58</v>
      </c>
      <c r="Q448" s="61">
        <f t="shared" si="5"/>
        <v>0.6051282051</v>
      </c>
      <c r="R448" s="61">
        <f t="shared" si="6"/>
        <v>0.4153846154</v>
      </c>
      <c r="S448" s="62">
        <f t="shared" si="7"/>
        <v>0.5166666667</v>
      </c>
      <c r="T448" s="27">
        <f t="shared" si="8"/>
        <v>0.515232464</v>
      </c>
      <c r="U448" s="27">
        <f t="shared" si="9"/>
        <v>0.4021913233</v>
      </c>
      <c r="V448" s="27">
        <f t="shared" si="10"/>
        <v>-0.8047060389</v>
      </c>
      <c r="W448" s="27">
        <f t="shared" si="11"/>
        <v>-0.07376191253</v>
      </c>
      <c r="X448" s="27">
        <f t="shared" si="12"/>
        <v>1.412162674</v>
      </c>
      <c r="Y448" s="27">
        <f t="shared" si="13"/>
        <v>-0.4871654874</v>
      </c>
      <c r="Z448" s="27"/>
    </row>
    <row r="449">
      <c r="A449" s="29">
        <v>6530.0</v>
      </c>
      <c r="B449" s="30">
        <v>2916.0</v>
      </c>
      <c r="C449" s="31" t="s">
        <v>0</v>
      </c>
      <c r="D449" s="5">
        <v>27.0</v>
      </c>
      <c r="E449" s="6">
        <v>37.0</v>
      </c>
      <c r="F449" s="7">
        <v>39.0</v>
      </c>
      <c r="G449" s="8">
        <v>89.0</v>
      </c>
      <c r="H449" s="9">
        <v>158.0</v>
      </c>
      <c r="I449" s="10">
        <v>82.0</v>
      </c>
      <c r="J449" s="11">
        <v>42.0</v>
      </c>
      <c r="K449" s="12">
        <v>14.0</v>
      </c>
      <c r="L449" s="59">
        <v>80.0</v>
      </c>
      <c r="M449" s="60">
        <f t="shared" si="1"/>
        <v>89</v>
      </c>
      <c r="N449" s="60">
        <f t="shared" si="2"/>
        <v>42</v>
      </c>
      <c r="O449" s="60">
        <f t="shared" si="3"/>
        <v>82</v>
      </c>
      <c r="P449" s="60">
        <f t="shared" si="4"/>
        <v>80</v>
      </c>
      <c r="Q449" s="61">
        <f t="shared" si="5"/>
        <v>0.5836177474</v>
      </c>
      <c r="R449" s="61">
        <f t="shared" si="6"/>
        <v>0.4470989761</v>
      </c>
      <c r="S449" s="62">
        <f t="shared" si="7"/>
        <v>0.5266272189</v>
      </c>
      <c r="T449" s="27">
        <f t="shared" si="8"/>
        <v>0.523250031</v>
      </c>
      <c r="U449" s="27">
        <f t="shared" si="9"/>
        <v>0.4328983842</v>
      </c>
      <c r="V449" s="27">
        <f t="shared" si="10"/>
        <v>-0.7761011994</v>
      </c>
      <c r="W449" s="27">
        <f t="shared" si="11"/>
        <v>-0.07657138995</v>
      </c>
      <c r="X449" s="27">
        <f t="shared" si="12"/>
        <v>1.31355093</v>
      </c>
      <c r="Y449" s="27">
        <f t="shared" si="13"/>
        <v>-0.4370385997</v>
      </c>
      <c r="Z449" s="27"/>
    </row>
    <row r="450">
      <c r="A450" s="29">
        <v>6533.0</v>
      </c>
      <c r="B450" s="30">
        <v>1331.0</v>
      </c>
      <c r="C450" s="31" t="s">
        <v>0</v>
      </c>
      <c r="D450" s="5">
        <v>9.0</v>
      </c>
      <c r="E450" s="6">
        <v>20.0</v>
      </c>
      <c r="F450" s="7">
        <v>6.0</v>
      </c>
      <c r="G450" s="8">
        <v>28.0</v>
      </c>
      <c r="H450" s="9">
        <v>70.0</v>
      </c>
      <c r="I450" s="10">
        <v>19.0</v>
      </c>
      <c r="J450" s="11">
        <v>12.0</v>
      </c>
      <c r="K450" s="12">
        <v>5.0</v>
      </c>
      <c r="L450" s="59">
        <v>34.0</v>
      </c>
      <c r="M450" s="60">
        <f t="shared" si="1"/>
        <v>28</v>
      </c>
      <c r="N450" s="60">
        <f t="shared" si="2"/>
        <v>12</v>
      </c>
      <c r="O450" s="60">
        <f t="shared" si="3"/>
        <v>19</v>
      </c>
      <c r="P450" s="60">
        <f t="shared" si="4"/>
        <v>20</v>
      </c>
      <c r="Q450" s="61">
        <f t="shared" si="5"/>
        <v>0.5949367089</v>
      </c>
      <c r="R450" s="61">
        <f t="shared" si="6"/>
        <v>0.5063291139</v>
      </c>
      <c r="S450" s="62">
        <f t="shared" si="7"/>
        <v>0.5833333333</v>
      </c>
      <c r="T450" s="27">
        <f t="shared" si="8"/>
        <v>0.5792417228</v>
      </c>
      <c r="U450" s="27">
        <f t="shared" si="9"/>
        <v>0.4902472764</v>
      </c>
      <c r="V450" s="27">
        <f t="shared" si="10"/>
        <v>-0.7911532768</v>
      </c>
      <c r="W450" s="27">
        <f t="shared" si="11"/>
        <v>-0.08839710293</v>
      </c>
      <c r="X450" s="27">
        <f t="shared" si="12"/>
        <v>1.364996285</v>
      </c>
      <c r="Y450" s="27">
        <f t="shared" si="13"/>
        <v>-0.4629633648</v>
      </c>
      <c r="Z450" s="27"/>
    </row>
    <row r="451">
      <c r="A451" s="29">
        <v>6538.0</v>
      </c>
      <c r="B451" s="30">
        <v>2501.0</v>
      </c>
      <c r="C451" s="31" t="s">
        <v>0</v>
      </c>
      <c r="D451" s="5">
        <v>17.0</v>
      </c>
      <c r="E451" s="6">
        <v>26.0</v>
      </c>
      <c r="F451" s="7">
        <v>18.0</v>
      </c>
      <c r="G451" s="8">
        <v>50.0</v>
      </c>
      <c r="H451" s="9">
        <v>148.0</v>
      </c>
      <c r="I451" s="10">
        <v>44.0</v>
      </c>
      <c r="J451" s="11">
        <v>39.0</v>
      </c>
      <c r="K451" s="12">
        <v>23.0</v>
      </c>
      <c r="L451" s="59">
        <v>75.0</v>
      </c>
      <c r="M451" s="60">
        <f t="shared" si="1"/>
        <v>50</v>
      </c>
      <c r="N451" s="60">
        <f t="shared" si="2"/>
        <v>39</v>
      </c>
      <c r="O451" s="60">
        <f t="shared" si="3"/>
        <v>44</v>
      </c>
      <c r="P451" s="60">
        <f t="shared" si="4"/>
        <v>58</v>
      </c>
      <c r="Q451" s="61">
        <f t="shared" si="5"/>
        <v>0.4921465969</v>
      </c>
      <c r="R451" s="61">
        <f t="shared" si="6"/>
        <v>0.4659685864</v>
      </c>
      <c r="S451" s="62">
        <f t="shared" si="7"/>
        <v>0.462962963</v>
      </c>
      <c r="T451" s="27">
        <f t="shared" si="8"/>
        <v>0.4679218855</v>
      </c>
      <c r="U451" s="27">
        <f t="shared" si="9"/>
        <v>0.4511686649</v>
      </c>
      <c r="V451" s="27">
        <f t="shared" si="10"/>
        <v>-0.654461873</v>
      </c>
      <c r="W451" s="27">
        <f t="shared" si="11"/>
        <v>-0.06729541738</v>
      </c>
      <c r="X451" s="27">
        <f t="shared" si="12"/>
        <v>0.9340688923</v>
      </c>
      <c r="Y451" s="27">
        <f t="shared" si="13"/>
        <v>-0.2620702874</v>
      </c>
      <c r="Z451" s="27"/>
    </row>
    <row r="452">
      <c r="A452" s="29">
        <v>6539.0</v>
      </c>
      <c r="B452" s="30">
        <v>1687.0</v>
      </c>
      <c r="C452" s="31" t="s">
        <v>0</v>
      </c>
      <c r="D452" s="5">
        <v>17.0</v>
      </c>
      <c r="E452" s="6">
        <v>19.0</v>
      </c>
      <c r="F452" s="7">
        <v>12.0</v>
      </c>
      <c r="G452" s="8">
        <v>56.0</v>
      </c>
      <c r="H452" s="9">
        <v>100.0</v>
      </c>
      <c r="I452" s="10">
        <v>30.0</v>
      </c>
      <c r="J452" s="11">
        <v>15.0</v>
      </c>
      <c r="K452" s="12">
        <v>17.0</v>
      </c>
      <c r="L452" s="59">
        <v>58.0</v>
      </c>
      <c r="M452" s="60">
        <f t="shared" si="1"/>
        <v>56</v>
      </c>
      <c r="N452" s="60">
        <f t="shared" si="2"/>
        <v>15</v>
      </c>
      <c r="O452" s="60">
        <f t="shared" si="3"/>
        <v>30</v>
      </c>
      <c r="P452" s="60">
        <f t="shared" si="4"/>
        <v>46</v>
      </c>
      <c r="Q452" s="61">
        <f t="shared" si="5"/>
        <v>0.5850340136</v>
      </c>
      <c r="R452" s="61">
        <f t="shared" si="6"/>
        <v>0.4829931973</v>
      </c>
      <c r="S452" s="62">
        <f t="shared" si="7"/>
        <v>0.5490196078</v>
      </c>
      <c r="T452" s="27">
        <f t="shared" si="8"/>
        <v>0.552966265</v>
      </c>
      <c r="U452" s="27">
        <f t="shared" si="9"/>
        <v>0.4676525464</v>
      </c>
      <c r="V452" s="27">
        <f t="shared" si="10"/>
        <v>-0.7779845655</v>
      </c>
      <c r="W452" s="27">
        <f t="shared" si="11"/>
        <v>-0.08291946584</v>
      </c>
      <c r="X452" s="27">
        <f t="shared" si="12"/>
        <v>1.319933858</v>
      </c>
      <c r="Y452" s="27">
        <f t="shared" si="13"/>
        <v>-0.4402280139</v>
      </c>
      <c r="Z452" s="27"/>
    </row>
    <row r="453">
      <c r="A453" s="29">
        <v>6540.0</v>
      </c>
      <c r="B453" s="30">
        <v>2203.0</v>
      </c>
      <c r="C453" s="31" t="s">
        <v>0</v>
      </c>
      <c r="D453" s="5">
        <v>17.0</v>
      </c>
      <c r="E453" s="6">
        <v>22.0</v>
      </c>
      <c r="F453" s="7">
        <v>19.0</v>
      </c>
      <c r="G453" s="8">
        <v>93.0</v>
      </c>
      <c r="H453" s="9">
        <v>87.0</v>
      </c>
      <c r="I453" s="10">
        <v>37.0</v>
      </c>
      <c r="J453" s="11">
        <v>31.0</v>
      </c>
      <c r="K453" s="12">
        <v>17.0</v>
      </c>
      <c r="L453" s="59">
        <v>49.0</v>
      </c>
      <c r="M453" s="60">
        <f t="shared" si="1"/>
        <v>93</v>
      </c>
      <c r="N453" s="60">
        <f t="shared" si="2"/>
        <v>31</v>
      </c>
      <c r="O453" s="60">
        <f t="shared" si="3"/>
        <v>37</v>
      </c>
      <c r="P453" s="60">
        <f t="shared" si="4"/>
        <v>53</v>
      </c>
      <c r="Q453" s="61">
        <f t="shared" si="5"/>
        <v>0.6074766355</v>
      </c>
      <c r="R453" s="61">
        <f t="shared" si="6"/>
        <v>0.5794392523</v>
      </c>
      <c r="S453" s="62">
        <f t="shared" si="7"/>
        <v>0.6369863014</v>
      </c>
      <c r="T453" s="27">
        <f t="shared" si="8"/>
        <v>0.6467103781</v>
      </c>
      <c r="U453" s="27">
        <f t="shared" si="9"/>
        <v>0.5610353177</v>
      </c>
      <c r="V453" s="27">
        <f t="shared" si="10"/>
        <v>-0.8078290071</v>
      </c>
      <c r="W453" s="27">
        <f t="shared" si="11"/>
        <v>-0.1032932295</v>
      </c>
      <c r="X453" s="27">
        <f t="shared" si="12"/>
        <v>1.423144812</v>
      </c>
      <c r="Y453" s="27">
        <f t="shared" si="13"/>
        <v>-0.4928594213</v>
      </c>
      <c r="Z453" s="27"/>
    </row>
    <row r="454">
      <c r="A454" s="29">
        <v>6545.0</v>
      </c>
      <c r="B454" s="30">
        <v>1652.0</v>
      </c>
      <c r="C454" s="31" t="s">
        <v>0</v>
      </c>
      <c r="D454" s="5">
        <v>22.0</v>
      </c>
      <c r="E454" s="6">
        <v>35.0</v>
      </c>
      <c r="F454" s="7">
        <v>10.0</v>
      </c>
      <c r="G454" s="8">
        <v>35.0</v>
      </c>
      <c r="H454" s="9">
        <v>97.0</v>
      </c>
      <c r="I454" s="10">
        <v>31.0</v>
      </c>
      <c r="J454" s="11">
        <v>8.0</v>
      </c>
      <c r="K454" s="12">
        <v>6.0</v>
      </c>
      <c r="L454" s="59">
        <v>46.0</v>
      </c>
      <c r="M454" s="60">
        <f t="shared" si="1"/>
        <v>35</v>
      </c>
      <c r="N454" s="60">
        <f t="shared" si="2"/>
        <v>8</v>
      </c>
      <c r="O454" s="60">
        <f t="shared" si="3"/>
        <v>31</v>
      </c>
      <c r="P454" s="60">
        <f t="shared" si="4"/>
        <v>38</v>
      </c>
      <c r="Q454" s="61">
        <f t="shared" si="5"/>
        <v>0.5892857143</v>
      </c>
      <c r="R454" s="61">
        <f t="shared" si="6"/>
        <v>0.3839285714</v>
      </c>
      <c r="S454" s="62">
        <f t="shared" si="7"/>
        <v>0.4794520548</v>
      </c>
      <c r="T454" s="27">
        <f t="shared" si="8"/>
        <v>0.4775092539</v>
      </c>
      <c r="U454" s="27">
        <f t="shared" si="9"/>
        <v>0.3717343745</v>
      </c>
      <c r="V454" s="27">
        <f t="shared" si="10"/>
        <v>-0.7836385231</v>
      </c>
      <c r="W454" s="27">
        <f t="shared" si="11"/>
        <v>-0.06639122945</v>
      </c>
      <c r="X454" s="27">
        <f t="shared" si="12"/>
        <v>1.339188656</v>
      </c>
      <c r="Y454" s="27">
        <f t="shared" si="13"/>
        <v>-0.4498959302</v>
      </c>
      <c r="Z454" s="27"/>
    </row>
    <row r="455">
      <c r="A455" s="29">
        <v>6547.0</v>
      </c>
      <c r="B455" s="30">
        <v>2090.0</v>
      </c>
      <c r="C455" s="31" t="s">
        <v>0</v>
      </c>
      <c r="D455" s="5">
        <v>12.0</v>
      </c>
      <c r="E455" s="6">
        <v>25.0</v>
      </c>
      <c r="F455" s="7">
        <v>26.0</v>
      </c>
      <c r="G455" s="8">
        <v>33.0</v>
      </c>
      <c r="H455" s="9">
        <v>115.0</v>
      </c>
      <c r="I455" s="10">
        <v>19.0</v>
      </c>
      <c r="J455" s="11">
        <v>19.0</v>
      </c>
      <c r="K455" s="12">
        <v>15.0</v>
      </c>
      <c r="L455" s="59">
        <v>43.0</v>
      </c>
      <c r="M455" s="60">
        <f t="shared" si="1"/>
        <v>33</v>
      </c>
      <c r="N455" s="60">
        <f t="shared" si="2"/>
        <v>19</v>
      </c>
      <c r="O455" s="60">
        <f t="shared" si="3"/>
        <v>19</v>
      </c>
      <c r="P455" s="60">
        <f t="shared" si="4"/>
        <v>53</v>
      </c>
      <c r="Q455" s="61">
        <f t="shared" si="5"/>
        <v>0.4193548387</v>
      </c>
      <c r="R455" s="61">
        <f t="shared" si="6"/>
        <v>0.4193548387</v>
      </c>
      <c r="S455" s="62">
        <f t="shared" si="7"/>
        <v>0.3837209302</v>
      </c>
      <c r="T455" s="27">
        <f t="shared" si="8"/>
        <v>0.3793360253</v>
      </c>
      <c r="U455" s="27">
        <f t="shared" si="9"/>
        <v>0.4060354458</v>
      </c>
      <c r="V455" s="27">
        <f t="shared" si="10"/>
        <v>-0.5576626049</v>
      </c>
      <c r="W455" s="27">
        <f t="shared" si="11"/>
        <v>-0.05160570105</v>
      </c>
      <c r="X455" s="27">
        <f t="shared" si="12"/>
        <v>0.6781929222</v>
      </c>
      <c r="Y455" s="27">
        <f t="shared" si="13"/>
        <v>-0.1621359428</v>
      </c>
      <c r="Z455" s="27"/>
    </row>
    <row r="456">
      <c r="A456" s="29">
        <v>6552.0</v>
      </c>
      <c r="B456" s="30">
        <v>918.0</v>
      </c>
      <c r="C456" s="31" t="s">
        <v>0</v>
      </c>
      <c r="D456" s="5">
        <v>7.0</v>
      </c>
      <c r="E456" s="6">
        <v>26.0</v>
      </c>
      <c r="F456" s="7">
        <v>10.0</v>
      </c>
      <c r="G456" s="8">
        <v>30.0</v>
      </c>
      <c r="H456" s="9">
        <v>91.0</v>
      </c>
      <c r="I456" s="10">
        <v>32.0</v>
      </c>
      <c r="J456" s="11">
        <v>8.0</v>
      </c>
      <c r="K456" s="12">
        <v>5.0</v>
      </c>
      <c r="L456" s="59">
        <v>25.0</v>
      </c>
      <c r="M456" s="60">
        <f t="shared" si="1"/>
        <v>30</v>
      </c>
      <c r="N456" s="60">
        <f t="shared" si="2"/>
        <v>8</v>
      </c>
      <c r="O456" s="60">
        <f t="shared" si="3"/>
        <v>32</v>
      </c>
      <c r="P456" s="60">
        <f t="shared" si="4"/>
        <v>22</v>
      </c>
      <c r="Q456" s="61">
        <f t="shared" si="5"/>
        <v>0.6739130435</v>
      </c>
      <c r="R456" s="61">
        <f t="shared" si="6"/>
        <v>0.4130434783</v>
      </c>
      <c r="S456" s="62">
        <f t="shared" si="7"/>
        <v>0.5769230769</v>
      </c>
      <c r="T456" s="27">
        <f t="shared" si="8"/>
        <v>0.5671329692</v>
      </c>
      <c r="U456" s="27">
        <f t="shared" si="9"/>
        <v>0.3999245445</v>
      </c>
      <c r="V456" s="27">
        <f t="shared" si="10"/>
        <v>-0.8961768617</v>
      </c>
      <c r="W456" s="27">
        <f t="shared" si="11"/>
        <v>-0.08168343576</v>
      </c>
      <c r="X456" s="27">
        <f t="shared" si="12"/>
        <v>1.751449664</v>
      </c>
      <c r="Y456" s="27">
        <f t="shared" si="13"/>
        <v>-0.6728928481</v>
      </c>
      <c r="Z456" s="27"/>
    </row>
    <row r="457">
      <c r="A457" s="29">
        <v>6600.0</v>
      </c>
      <c r="B457" s="30">
        <v>1776.0</v>
      </c>
      <c r="C457" s="31" t="s">
        <v>0</v>
      </c>
      <c r="D457" s="5">
        <v>11.0</v>
      </c>
      <c r="E457" s="6">
        <v>18.0</v>
      </c>
      <c r="F457" s="7">
        <v>22.0</v>
      </c>
      <c r="G457" s="8">
        <v>39.0</v>
      </c>
      <c r="H457" s="9">
        <v>184.0</v>
      </c>
      <c r="I457" s="10">
        <v>45.0</v>
      </c>
      <c r="J457" s="11">
        <v>11.0</v>
      </c>
      <c r="K457" s="12">
        <v>9.0</v>
      </c>
      <c r="L457" s="59">
        <v>54.0</v>
      </c>
      <c r="M457" s="60">
        <f t="shared" si="1"/>
        <v>39</v>
      </c>
      <c r="N457" s="60">
        <f t="shared" si="2"/>
        <v>11</v>
      </c>
      <c r="O457" s="60">
        <f t="shared" si="3"/>
        <v>45</v>
      </c>
      <c r="P457" s="60">
        <f t="shared" si="4"/>
        <v>42</v>
      </c>
      <c r="Q457" s="61">
        <f t="shared" si="5"/>
        <v>0.6131386861</v>
      </c>
      <c r="R457" s="61">
        <f t="shared" si="6"/>
        <v>0.3649635036</v>
      </c>
      <c r="S457" s="62">
        <f t="shared" si="7"/>
        <v>0.4814814815</v>
      </c>
      <c r="T457" s="27">
        <f t="shared" si="8"/>
        <v>0.4818868902</v>
      </c>
      <c r="U457" s="27">
        <f t="shared" si="9"/>
        <v>0.3533716682</v>
      </c>
      <c r="V457" s="27">
        <f t="shared" si="10"/>
        <v>-0.8153584633</v>
      </c>
      <c r="W457" s="27">
        <f t="shared" si="11"/>
        <v>-0.06566629621</v>
      </c>
      <c r="X457" s="27">
        <f t="shared" si="12"/>
        <v>1.449797591</v>
      </c>
      <c r="Y457" s="27">
        <f t="shared" si="13"/>
        <v>-0.506769516</v>
      </c>
      <c r="Z457" s="27"/>
    </row>
    <row r="458">
      <c r="A458" s="29">
        <v>6609.0</v>
      </c>
      <c r="B458" s="30">
        <v>3046.0</v>
      </c>
      <c r="C458" s="31" t="s">
        <v>0</v>
      </c>
      <c r="D458" s="5">
        <v>20.0</v>
      </c>
      <c r="E458" s="6">
        <v>22.0</v>
      </c>
      <c r="F458" s="7">
        <v>19.0</v>
      </c>
      <c r="G458" s="8">
        <v>55.0</v>
      </c>
      <c r="H458" s="9">
        <v>134.0</v>
      </c>
      <c r="I458" s="10">
        <v>38.0</v>
      </c>
      <c r="J458" s="11">
        <v>16.0</v>
      </c>
      <c r="K458" s="12">
        <v>18.0</v>
      </c>
      <c r="L458" s="59">
        <v>69.0</v>
      </c>
      <c r="M458" s="60">
        <f t="shared" si="1"/>
        <v>55</v>
      </c>
      <c r="N458" s="60">
        <f t="shared" si="2"/>
        <v>16</v>
      </c>
      <c r="O458" s="60">
        <f t="shared" si="3"/>
        <v>38</v>
      </c>
      <c r="P458" s="60">
        <f t="shared" si="4"/>
        <v>57</v>
      </c>
      <c r="Q458" s="61">
        <f t="shared" si="5"/>
        <v>0.5602409639</v>
      </c>
      <c r="R458" s="61">
        <f t="shared" si="6"/>
        <v>0.4277108434</v>
      </c>
      <c r="S458" s="62">
        <f t="shared" si="7"/>
        <v>0.4910714286</v>
      </c>
      <c r="T458" s="27">
        <f t="shared" si="8"/>
        <v>0.4891391522</v>
      </c>
      <c r="U458" s="27">
        <f t="shared" si="9"/>
        <v>0.4141260502</v>
      </c>
      <c r="V458" s="27">
        <f t="shared" si="10"/>
        <v>-0.7450144995</v>
      </c>
      <c r="W458" s="27">
        <f t="shared" si="11"/>
        <v>-0.07031686282</v>
      </c>
      <c r="X458" s="27">
        <f t="shared" si="12"/>
        <v>1.210429939</v>
      </c>
      <c r="Y458" s="27">
        <f t="shared" si="13"/>
        <v>-0.3865973809</v>
      </c>
      <c r="Z458" s="27"/>
    </row>
    <row r="459">
      <c r="A459" s="29">
        <v>6610.0</v>
      </c>
      <c r="B459" s="30">
        <v>2673.0</v>
      </c>
      <c r="C459" s="31" t="s">
        <v>0</v>
      </c>
      <c r="D459" s="5">
        <v>14.0</v>
      </c>
      <c r="E459" s="6">
        <v>55.0</v>
      </c>
      <c r="F459" s="7">
        <v>16.0</v>
      </c>
      <c r="G459" s="8">
        <v>60.0</v>
      </c>
      <c r="H459" s="9">
        <v>214.0</v>
      </c>
      <c r="I459" s="10">
        <v>62.0</v>
      </c>
      <c r="J459" s="11">
        <v>33.0</v>
      </c>
      <c r="K459" s="12">
        <v>27.0</v>
      </c>
      <c r="L459" s="59">
        <v>96.0</v>
      </c>
      <c r="M459" s="60">
        <f t="shared" si="1"/>
        <v>60</v>
      </c>
      <c r="N459" s="60">
        <f t="shared" si="2"/>
        <v>33</v>
      </c>
      <c r="O459" s="60">
        <f t="shared" si="3"/>
        <v>62</v>
      </c>
      <c r="P459" s="60">
        <f t="shared" si="4"/>
        <v>57</v>
      </c>
      <c r="Q459" s="61">
        <f t="shared" si="5"/>
        <v>0.5754716981</v>
      </c>
      <c r="R459" s="61">
        <f t="shared" si="6"/>
        <v>0.4386792453</v>
      </c>
      <c r="S459" s="62">
        <f t="shared" si="7"/>
        <v>0.5128205128</v>
      </c>
      <c r="T459" s="27">
        <f t="shared" si="8"/>
        <v>0.5100543863</v>
      </c>
      <c r="U459" s="27">
        <f t="shared" si="9"/>
        <v>0.4247460778</v>
      </c>
      <c r="V459" s="27">
        <f t="shared" si="10"/>
        <v>-0.7652684948</v>
      </c>
      <c r="W459" s="27">
        <f t="shared" si="11"/>
        <v>-0.07408075889</v>
      </c>
      <c r="X459" s="27">
        <f t="shared" si="12"/>
        <v>1.277138143</v>
      </c>
      <c r="Y459" s="27">
        <f t="shared" si="13"/>
        <v>-0.4189924865</v>
      </c>
      <c r="Z459" s="27"/>
    </row>
    <row r="460">
      <c r="A460" s="29">
        <v>6625.0</v>
      </c>
      <c r="B460" s="30">
        <v>1843.0</v>
      </c>
      <c r="C460" s="31" t="s">
        <v>0</v>
      </c>
      <c r="D460" s="5">
        <v>28.0</v>
      </c>
      <c r="E460" s="6">
        <v>19.0</v>
      </c>
      <c r="F460" s="7">
        <v>12.0</v>
      </c>
      <c r="G460" s="8">
        <v>87.0</v>
      </c>
      <c r="H460" s="9">
        <v>136.0</v>
      </c>
      <c r="I460" s="10">
        <v>60.0</v>
      </c>
      <c r="J460" s="11">
        <v>24.0</v>
      </c>
      <c r="K460" s="12">
        <v>19.0</v>
      </c>
      <c r="L460" s="59">
        <v>54.0</v>
      </c>
      <c r="M460" s="60">
        <f t="shared" si="1"/>
        <v>87</v>
      </c>
      <c r="N460" s="60">
        <f t="shared" si="2"/>
        <v>24</v>
      </c>
      <c r="O460" s="60">
        <f t="shared" si="3"/>
        <v>60</v>
      </c>
      <c r="P460" s="60">
        <f t="shared" si="4"/>
        <v>59</v>
      </c>
      <c r="Q460" s="61">
        <f t="shared" si="5"/>
        <v>0.6391304348</v>
      </c>
      <c r="R460" s="61">
        <f t="shared" si="6"/>
        <v>0.4826086957</v>
      </c>
      <c r="S460" s="62">
        <f t="shared" si="7"/>
        <v>0.595890411</v>
      </c>
      <c r="T460" s="27">
        <f t="shared" si="8"/>
        <v>0.5946874345</v>
      </c>
      <c r="U460" s="27">
        <f t="shared" si="9"/>
        <v>0.4672802572</v>
      </c>
      <c r="V460" s="27">
        <f t="shared" si="10"/>
        <v>-0.849922572</v>
      </c>
      <c r="W460" s="27">
        <f t="shared" si="11"/>
        <v>-0.09051467717</v>
      </c>
      <c r="X460" s="27">
        <f t="shared" si="12"/>
        <v>1.575320532</v>
      </c>
      <c r="Y460" s="27">
        <f t="shared" si="13"/>
        <v>-0.5739880121</v>
      </c>
      <c r="Z460" s="27"/>
    </row>
    <row r="461">
      <c r="A461" s="29">
        <v>6632.0</v>
      </c>
      <c r="B461" s="30">
        <v>1203.0</v>
      </c>
      <c r="C461" s="31" t="s">
        <v>0</v>
      </c>
      <c r="D461" s="5">
        <v>12.0</v>
      </c>
      <c r="E461" s="6">
        <v>28.0</v>
      </c>
      <c r="F461" s="7">
        <v>17.0</v>
      </c>
      <c r="G461" s="8">
        <v>43.0</v>
      </c>
      <c r="H461" s="9">
        <v>97.0</v>
      </c>
      <c r="I461" s="10">
        <v>39.0</v>
      </c>
      <c r="J461" s="11">
        <v>18.0</v>
      </c>
      <c r="K461" s="12">
        <v>8.0</v>
      </c>
      <c r="L461" s="59">
        <v>40.0</v>
      </c>
      <c r="M461" s="60">
        <f t="shared" si="1"/>
        <v>43</v>
      </c>
      <c r="N461" s="60">
        <f t="shared" si="2"/>
        <v>18</v>
      </c>
      <c r="O461" s="60">
        <f t="shared" si="3"/>
        <v>39</v>
      </c>
      <c r="P461" s="60">
        <f t="shared" si="4"/>
        <v>37</v>
      </c>
      <c r="Q461" s="61">
        <f t="shared" si="5"/>
        <v>0.598540146</v>
      </c>
      <c r="R461" s="61">
        <f t="shared" si="6"/>
        <v>0.4452554745</v>
      </c>
      <c r="S461" s="62">
        <f t="shared" si="7"/>
        <v>0.5375</v>
      </c>
      <c r="T461" s="27">
        <f t="shared" si="8"/>
        <v>0.5336295283</v>
      </c>
      <c r="U461" s="27">
        <f t="shared" si="9"/>
        <v>0.4311134352</v>
      </c>
      <c r="V461" s="27">
        <f t="shared" si="10"/>
        <v>-0.7959451665</v>
      </c>
      <c r="W461" s="27">
        <f t="shared" si="11"/>
        <v>-0.07820543182</v>
      </c>
      <c r="X461" s="27">
        <f t="shared" si="12"/>
        <v>1.381581492</v>
      </c>
      <c r="Y461" s="27">
        <f t="shared" si="13"/>
        <v>-0.4714267062</v>
      </c>
      <c r="Z461" s="27"/>
    </row>
    <row r="462">
      <c r="A462" s="29">
        <v>6648.0</v>
      </c>
      <c r="B462" s="30">
        <v>3398.0</v>
      </c>
      <c r="C462" s="31" t="s">
        <v>0</v>
      </c>
      <c r="D462" s="5">
        <v>35.0</v>
      </c>
      <c r="E462" s="6">
        <v>39.0</v>
      </c>
      <c r="F462" s="7">
        <v>32.0</v>
      </c>
      <c r="G462" s="8">
        <v>39.0</v>
      </c>
      <c r="H462" s="9">
        <v>161.0</v>
      </c>
      <c r="I462" s="10">
        <v>62.0</v>
      </c>
      <c r="J462" s="11">
        <v>31.0</v>
      </c>
      <c r="K462" s="12">
        <v>21.0</v>
      </c>
      <c r="L462" s="59">
        <v>70.0</v>
      </c>
      <c r="M462" s="60">
        <f t="shared" si="1"/>
        <v>39</v>
      </c>
      <c r="N462" s="60">
        <f t="shared" si="2"/>
        <v>31</v>
      </c>
      <c r="O462" s="60">
        <f t="shared" si="3"/>
        <v>62</v>
      </c>
      <c r="P462" s="60">
        <f t="shared" si="4"/>
        <v>88</v>
      </c>
      <c r="Q462" s="61">
        <f t="shared" si="5"/>
        <v>0.4590909091</v>
      </c>
      <c r="R462" s="61">
        <f t="shared" si="6"/>
        <v>0.3181818182</v>
      </c>
      <c r="S462" s="62">
        <f t="shared" si="7"/>
        <v>0.3070866142</v>
      </c>
      <c r="T462" s="27">
        <f t="shared" si="8"/>
        <v>0.321294111</v>
      </c>
      <c r="U462" s="27">
        <f t="shared" si="9"/>
        <v>0.3080758453</v>
      </c>
      <c r="V462" s="27">
        <f t="shared" si="10"/>
        <v>-0.6105040615</v>
      </c>
      <c r="W462" s="27">
        <f t="shared" si="11"/>
        <v>-0.04286555168</v>
      </c>
      <c r="X462" s="27">
        <f t="shared" si="12"/>
        <v>0.8128067883</v>
      </c>
      <c r="Y462" s="27">
        <f t="shared" si="13"/>
        <v>-0.2127308154</v>
      </c>
      <c r="Z462" s="27"/>
    </row>
    <row r="463">
      <c r="A463" s="29">
        <v>6652.0</v>
      </c>
      <c r="B463" s="30">
        <v>2057.0</v>
      </c>
      <c r="C463" s="31" t="s">
        <v>0</v>
      </c>
      <c r="D463" s="5">
        <v>16.0</v>
      </c>
      <c r="E463" s="6">
        <v>31.0</v>
      </c>
      <c r="F463" s="7">
        <v>18.0</v>
      </c>
      <c r="G463" s="8">
        <v>64.0</v>
      </c>
      <c r="H463" s="9">
        <v>194.0</v>
      </c>
      <c r="I463" s="10">
        <v>39.0</v>
      </c>
      <c r="J463" s="11">
        <v>14.0</v>
      </c>
      <c r="K463" s="12">
        <v>19.0</v>
      </c>
      <c r="L463" s="59">
        <v>89.0</v>
      </c>
      <c r="M463" s="60">
        <f t="shared" si="1"/>
        <v>64</v>
      </c>
      <c r="N463" s="60">
        <f t="shared" si="2"/>
        <v>14</v>
      </c>
      <c r="O463" s="60">
        <f t="shared" si="3"/>
        <v>39</v>
      </c>
      <c r="P463" s="60">
        <f t="shared" si="4"/>
        <v>53</v>
      </c>
      <c r="Q463" s="61">
        <f t="shared" si="5"/>
        <v>0.6058823529</v>
      </c>
      <c r="R463" s="61">
        <f t="shared" si="6"/>
        <v>0.4588235294</v>
      </c>
      <c r="S463" s="62">
        <f t="shared" si="7"/>
        <v>0.547008547</v>
      </c>
      <c r="T463" s="27">
        <f t="shared" si="8"/>
        <v>0.5501719727</v>
      </c>
      <c r="U463" s="27">
        <f t="shared" si="9"/>
        <v>0.4442505466</v>
      </c>
      <c r="V463" s="27">
        <f t="shared" si="10"/>
        <v>-0.8057089128</v>
      </c>
      <c r="W463" s="27">
        <f t="shared" si="11"/>
        <v>-0.08157711644</v>
      </c>
      <c r="X463" s="27">
        <f t="shared" si="12"/>
        <v>1.415684714</v>
      </c>
      <c r="Y463" s="27">
        <f t="shared" si="13"/>
        <v>-0.4889891647</v>
      </c>
      <c r="Z463" s="27"/>
    </row>
    <row r="464">
      <c r="A464" s="29">
        <v>6656.0</v>
      </c>
      <c r="B464" s="30">
        <v>1361.0</v>
      </c>
      <c r="C464" s="31" t="s">
        <v>0</v>
      </c>
      <c r="D464" s="5">
        <v>15.0</v>
      </c>
      <c r="E464" s="6">
        <v>18.0</v>
      </c>
      <c r="F464" s="7">
        <v>16.0</v>
      </c>
      <c r="G464" s="8">
        <v>27.0</v>
      </c>
      <c r="H464" s="9">
        <v>103.0</v>
      </c>
      <c r="I464" s="10">
        <v>18.0</v>
      </c>
      <c r="J464" s="11">
        <v>7.0</v>
      </c>
      <c r="K464" s="12">
        <v>15.0</v>
      </c>
      <c r="L464" s="59">
        <v>49.0</v>
      </c>
      <c r="M464" s="60">
        <f t="shared" si="1"/>
        <v>27</v>
      </c>
      <c r="N464" s="60">
        <f t="shared" si="2"/>
        <v>7</v>
      </c>
      <c r="O464" s="60">
        <f t="shared" si="3"/>
        <v>18</v>
      </c>
      <c r="P464" s="60">
        <f t="shared" si="4"/>
        <v>46</v>
      </c>
      <c r="Q464" s="61">
        <f t="shared" si="5"/>
        <v>0.4591836735</v>
      </c>
      <c r="R464" s="61">
        <f t="shared" si="6"/>
        <v>0.3469387755</v>
      </c>
      <c r="S464" s="62">
        <f t="shared" si="7"/>
        <v>0.3698630137</v>
      </c>
      <c r="T464" s="27">
        <f t="shared" si="8"/>
        <v>0.3453302776</v>
      </c>
      <c r="U464" s="27">
        <f t="shared" si="9"/>
        <v>0.3359194348</v>
      </c>
      <c r="V464" s="27">
        <f t="shared" si="10"/>
        <v>-0.6106274206</v>
      </c>
      <c r="W464" s="27">
        <f t="shared" si="11"/>
        <v>-0.04674914202</v>
      </c>
      <c r="X464" s="27">
        <f t="shared" si="12"/>
        <v>0.8131352946</v>
      </c>
      <c r="Y464" s="27">
        <f t="shared" si="13"/>
        <v>-0.2128597953</v>
      </c>
      <c r="Z464" s="27"/>
    </row>
    <row r="465">
      <c r="A465" s="29">
        <v>6657.0</v>
      </c>
      <c r="B465" s="30">
        <v>1675.0</v>
      </c>
      <c r="C465" s="31" t="s">
        <v>0</v>
      </c>
      <c r="D465" s="5">
        <v>15.0</v>
      </c>
      <c r="E465" s="6">
        <v>22.0</v>
      </c>
      <c r="F465" s="7">
        <v>19.0</v>
      </c>
      <c r="G465" s="8">
        <v>30.0</v>
      </c>
      <c r="H465" s="9">
        <v>82.0</v>
      </c>
      <c r="I465" s="10">
        <v>14.0</v>
      </c>
      <c r="J465" s="11">
        <v>19.0</v>
      </c>
      <c r="K465" s="12">
        <v>8.0</v>
      </c>
      <c r="L465" s="59">
        <v>33.0</v>
      </c>
      <c r="M465" s="60">
        <f t="shared" si="1"/>
        <v>30</v>
      </c>
      <c r="N465" s="60">
        <f t="shared" si="2"/>
        <v>19</v>
      </c>
      <c r="O465" s="60">
        <f t="shared" si="3"/>
        <v>14</v>
      </c>
      <c r="P465" s="60">
        <f t="shared" si="4"/>
        <v>42</v>
      </c>
      <c r="Q465" s="61">
        <f t="shared" si="5"/>
        <v>0.419047619</v>
      </c>
      <c r="R465" s="61">
        <f t="shared" si="6"/>
        <v>0.4666666667</v>
      </c>
      <c r="S465" s="62">
        <f t="shared" si="7"/>
        <v>0.4166666667</v>
      </c>
      <c r="T465" s="27">
        <f t="shared" si="8"/>
        <v>0.4191363431</v>
      </c>
      <c r="U465" s="27">
        <f t="shared" si="9"/>
        <v>0.451844573</v>
      </c>
      <c r="V465" s="27">
        <f t="shared" si="10"/>
        <v>-0.5572540608</v>
      </c>
      <c r="W465" s="27">
        <f t="shared" si="11"/>
        <v>-0.057385811</v>
      </c>
      <c r="X465" s="27">
        <f t="shared" si="12"/>
        <v>0.6771995969</v>
      </c>
      <c r="Y465" s="27">
        <f t="shared" si="13"/>
        <v>-0.1617798611</v>
      </c>
      <c r="Z465" s="27"/>
    </row>
    <row r="466">
      <c r="A466" s="29">
        <v>6658.0</v>
      </c>
      <c r="B466" s="30">
        <v>2677.0</v>
      </c>
      <c r="C466" s="31" t="s">
        <v>0</v>
      </c>
      <c r="D466" s="5">
        <v>20.0</v>
      </c>
      <c r="E466" s="6">
        <v>41.0</v>
      </c>
      <c r="F466" s="7">
        <v>23.0</v>
      </c>
      <c r="G466" s="8">
        <v>64.0</v>
      </c>
      <c r="H466" s="9">
        <v>189.0</v>
      </c>
      <c r="I466" s="10">
        <v>38.0</v>
      </c>
      <c r="J466" s="11">
        <v>14.0</v>
      </c>
      <c r="K466" s="12">
        <v>11.0</v>
      </c>
      <c r="L466" s="59">
        <v>79.0</v>
      </c>
      <c r="M466" s="60">
        <f t="shared" si="1"/>
        <v>64</v>
      </c>
      <c r="N466" s="60">
        <f t="shared" si="2"/>
        <v>14</v>
      </c>
      <c r="O466" s="60">
        <f t="shared" si="3"/>
        <v>38</v>
      </c>
      <c r="P466" s="60">
        <f t="shared" si="4"/>
        <v>54</v>
      </c>
      <c r="Q466" s="61">
        <f t="shared" si="5"/>
        <v>0.6</v>
      </c>
      <c r="R466" s="61">
        <f t="shared" si="6"/>
        <v>0.4588235294</v>
      </c>
      <c r="S466" s="62">
        <f t="shared" si="7"/>
        <v>0.5423728814</v>
      </c>
      <c r="T466" s="27">
        <f t="shared" si="8"/>
        <v>0.5455353931</v>
      </c>
      <c r="U466" s="27">
        <f t="shared" si="9"/>
        <v>0.4442505466</v>
      </c>
      <c r="V466" s="27">
        <f t="shared" si="10"/>
        <v>-0.7978864962</v>
      </c>
      <c r="W466" s="27">
        <f t="shared" si="11"/>
        <v>-0.0807851056</v>
      </c>
      <c r="X466" s="27">
        <f t="shared" si="12"/>
        <v>1.388329132</v>
      </c>
      <c r="Y466" s="27">
        <f t="shared" si="13"/>
        <v>-0.4748845901</v>
      </c>
      <c r="Z466" s="27"/>
    </row>
    <row r="467">
      <c r="A467" s="29">
        <v>6666.0</v>
      </c>
      <c r="B467" s="30">
        <v>3147.0</v>
      </c>
      <c r="C467" s="31" t="s">
        <v>0</v>
      </c>
      <c r="D467" s="5">
        <v>63.0</v>
      </c>
      <c r="E467" s="6">
        <v>30.0</v>
      </c>
      <c r="F467" s="7">
        <v>38.0</v>
      </c>
      <c r="G467" s="8">
        <v>123.0</v>
      </c>
      <c r="H467" s="9">
        <v>139.0</v>
      </c>
      <c r="I467" s="10">
        <v>62.0</v>
      </c>
      <c r="J467" s="11">
        <v>39.0</v>
      </c>
      <c r="K467" s="12">
        <v>26.0</v>
      </c>
      <c r="L467" s="59">
        <v>61.0</v>
      </c>
      <c r="M467" s="60">
        <f t="shared" si="1"/>
        <v>123</v>
      </c>
      <c r="N467" s="60">
        <f t="shared" si="2"/>
        <v>39</v>
      </c>
      <c r="O467" s="60">
        <f t="shared" si="3"/>
        <v>62</v>
      </c>
      <c r="P467" s="60">
        <f t="shared" si="4"/>
        <v>127</v>
      </c>
      <c r="Q467" s="61">
        <f t="shared" si="5"/>
        <v>0.5270655271</v>
      </c>
      <c r="R467" s="61">
        <f t="shared" si="6"/>
        <v>0.4615384615</v>
      </c>
      <c r="S467" s="62">
        <f t="shared" si="7"/>
        <v>0.492</v>
      </c>
      <c r="T467" s="27">
        <f t="shared" si="8"/>
        <v>0.4905232687</v>
      </c>
      <c r="U467" s="27">
        <f t="shared" si="9"/>
        <v>0.4468792481</v>
      </c>
      <c r="V467" s="27">
        <f t="shared" si="10"/>
        <v>-0.7008974444</v>
      </c>
      <c r="W467" s="27">
        <f t="shared" si="11"/>
        <v>-0.07138498545</v>
      </c>
      <c r="X467" s="27">
        <f t="shared" si="12"/>
        <v>1.07131987</v>
      </c>
      <c r="Y467" s="27">
        <f t="shared" si="13"/>
        <v>-0.3219053256</v>
      </c>
      <c r="Z467" s="27"/>
    </row>
    <row r="468">
      <c r="A468" s="29">
        <v>6675.0</v>
      </c>
      <c r="B468" s="30">
        <v>1609.0</v>
      </c>
      <c r="C468" s="31" t="s">
        <v>0</v>
      </c>
      <c r="D468" s="5">
        <v>13.0</v>
      </c>
      <c r="E468" s="6">
        <v>23.0</v>
      </c>
      <c r="F468" s="7">
        <v>17.0</v>
      </c>
      <c r="G468" s="8">
        <v>69.0</v>
      </c>
      <c r="H468" s="9">
        <v>105.0</v>
      </c>
      <c r="I468" s="10">
        <v>48.0</v>
      </c>
      <c r="J468" s="11">
        <v>34.0</v>
      </c>
      <c r="K468" s="12">
        <v>16.0</v>
      </c>
      <c r="L468" s="59">
        <v>53.0</v>
      </c>
      <c r="M468" s="60">
        <f t="shared" si="1"/>
        <v>69</v>
      </c>
      <c r="N468" s="60">
        <f t="shared" si="2"/>
        <v>34</v>
      </c>
      <c r="O468" s="60">
        <f t="shared" si="3"/>
        <v>48</v>
      </c>
      <c r="P468" s="60">
        <f t="shared" si="4"/>
        <v>46</v>
      </c>
      <c r="Q468" s="61">
        <f t="shared" si="5"/>
        <v>0.5939086294</v>
      </c>
      <c r="R468" s="61">
        <f t="shared" si="6"/>
        <v>0.5228426396</v>
      </c>
      <c r="S468" s="62">
        <f t="shared" si="7"/>
        <v>0.6</v>
      </c>
      <c r="T468" s="27">
        <f t="shared" si="8"/>
        <v>0.5915550787</v>
      </c>
      <c r="U468" s="27">
        <f t="shared" si="9"/>
        <v>0.5062363055</v>
      </c>
      <c r="V468" s="27">
        <f t="shared" si="10"/>
        <v>-0.7897861257</v>
      </c>
      <c r="W468" s="27">
        <f t="shared" si="11"/>
        <v>-0.09112236846</v>
      </c>
      <c r="X468" s="27">
        <f t="shared" si="12"/>
        <v>1.360282802</v>
      </c>
      <c r="Y468" s="27">
        <f t="shared" si="13"/>
        <v>-0.4605674406</v>
      </c>
      <c r="Z468" s="27"/>
    </row>
    <row r="469">
      <c r="A469" s="29">
        <v>6681.0</v>
      </c>
      <c r="B469" s="30">
        <v>954.0</v>
      </c>
      <c r="C469" s="31" t="s">
        <v>0</v>
      </c>
      <c r="D469" s="5">
        <v>8.0</v>
      </c>
      <c r="E469" s="6">
        <v>20.0</v>
      </c>
      <c r="F469" s="7">
        <v>20.0</v>
      </c>
      <c r="G469" s="8">
        <v>52.0</v>
      </c>
      <c r="H469" s="9">
        <v>90.0</v>
      </c>
      <c r="I469" s="10">
        <v>44.0</v>
      </c>
      <c r="J469" s="11">
        <v>19.0</v>
      </c>
      <c r="K469" s="12">
        <v>13.0</v>
      </c>
      <c r="L469" s="59">
        <v>37.0</v>
      </c>
      <c r="M469" s="60">
        <f t="shared" si="1"/>
        <v>52</v>
      </c>
      <c r="N469" s="60">
        <f t="shared" si="2"/>
        <v>19</v>
      </c>
      <c r="O469" s="60">
        <f t="shared" si="3"/>
        <v>44</v>
      </c>
      <c r="P469" s="60">
        <f t="shared" si="4"/>
        <v>41</v>
      </c>
      <c r="Q469" s="61">
        <f t="shared" si="5"/>
        <v>0.6153846154</v>
      </c>
      <c r="R469" s="61">
        <f t="shared" si="6"/>
        <v>0.4551282051</v>
      </c>
      <c r="S469" s="62">
        <f t="shared" si="7"/>
        <v>0.5591397849</v>
      </c>
      <c r="T469" s="27">
        <f t="shared" si="8"/>
        <v>0.5547296106</v>
      </c>
      <c r="U469" s="27">
        <f t="shared" si="9"/>
        <v>0.4406725918</v>
      </c>
      <c r="V469" s="27">
        <f t="shared" si="10"/>
        <v>-0.8183451243</v>
      </c>
      <c r="W469" s="27">
        <f t="shared" si="11"/>
        <v>-0.08218919946</v>
      </c>
      <c r="X469" s="27">
        <f t="shared" si="12"/>
        <v>1.460438272</v>
      </c>
      <c r="Y469" s="27">
        <f t="shared" si="13"/>
        <v>-0.5123588356</v>
      </c>
      <c r="Z469" s="27"/>
    </row>
    <row r="470">
      <c r="A470" s="29">
        <v>6693.0</v>
      </c>
      <c r="B470" s="30">
        <v>2717.0</v>
      </c>
      <c r="C470" s="31" t="s">
        <v>0</v>
      </c>
      <c r="D470" s="5">
        <v>21.0</v>
      </c>
      <c r="E470" s="6">
        <v>50.0</v>
      </c>
      <c r="F470" s="7">
        <v>29.0</v>
      </c>
      <c r="G470" s="8">
        <v>67.0</v>
      </c>
      <c r="H470" s="9">
        <v>145.0</v>
      </c>
      <c r="I470" s="10">
        <v>46.0</v>
      </c>
      <c r="J470" s="11">
        <v>32.0</v>
      </c>
      <c r="K470" s="12">
        <v>23.0</v>
      </c>
      <c r="L470" s="59">
        <v>85.0</v>
      </c>
      <c r="M470" s="60">
        <f t="shared" si="1"/>
        <v>67</v>
      </c>
      <c r="N470" s="60">
        <f t="shared" si="2"/>
        <v>32</v>
      </c>
      <c r="O470" s="60">
        <f t="shared" si="3"/>
        <v>46</v>
      </c>
      <c r="P470" s="60">
        <f t="shared" si="4"/>
        <v>73</v>
      </c>
      <c r="Q470" s="61">
        <f t="shared" si="5"/>
        <v>0.5183486239</v>
      </c>
      <c r="R470" s="61">
        <f t="shared" si="6"/>
        <v>0.4541284404</v>
      </c>
      <c r="S470" s="62">
        <f t="shared" si="7"/>
        <v>0.4785714286</v>
      </c>
      <c r="T470" s="27">
        <f t="shared" si="8"/>
        <v>0.4778138941</v>
      </c>
      <c r="U470" s="27">
        <f t="shared" si="9"/>
        <v>0.4397045812</v>
      </c>
      <c r="V470" s="27">
        <f t="shared" si="10"/>
        <v>-0.6893056122</v>
      </c>
      <c r="W470" s="27">
        <f t="shared" si="11"/>
        <v>-0.06907724625</v>
      </c>
      <c r="X470" s="27">
        <f t="shared" si="12"/>
        <v>1.036176732</v>
      </c>
      <c r="Y470" s="27">
        <f t="shared" si="13"/>
        <v>-0.3061964671</v>
      </c>
      <c r="Z470" s="27"/>
    </row>
    <row r="471">
      <c r="A471" s="29">
        <v>6695.0</v>
      </c>
      <c r="B471" s="30">
        <v>3240.0</v>
      </c>
      <c r="C471" s="31" t="s">
        <v>0</v>
      </c>
      <c r="D471" s="5">
        <v>28.0</v>
      </c>
      <c r="E471" s="6">
        <v>66.0</v>
      </c>
      <c r="F471" s="7">
        <v>43.0</v>
      </c>
      <c r="G471" s="8">
        <v>79.0</v>
      </c>
      <c r="H471" s="9">
        <v>176.0</v>
      </c>
      <c r="I471" s="10">
        <v>68.0</v>
      </c>
      <c r="J471" s="11">
        <v>38.0</v>
      </c>
      <c r="K471" s="12">
        <v>28.0</v>
      </c>
      <c r="L471" s="59">
        <v>101.0</v>
      </c>
      <c r="M471" s="60">
        <f t="shared" si="1"/>
        <v>79</v>
      </c>
      <c r="N471" s="60">
        <f t="shared" si="2"/>
        <v>38</v>
      </c>
      <c r="O471" s="60">
        <f t="shared" si="3"/>
        <v>68</v>
      </c>
      <c r="P471" s="60">
        <f t="shared" si="4"/>
        <v>99</v>
      </c>
      <c r="Q471" s="61">
        <f t="shared" si="5"/>
        <v>0.5176056338</v>
      </c>
      <c r="R471" s="61">
        <f t="shared" si="6"/>
        <v>0.411971831</v>
      </c>
      <c r="S471" s="62">
        <f t="shared" si="7"/>
        <v>0.4438202247</v>
      </c>
      <c r="T471" s="27">
        <f t="shared" si="8"/>
        <v>0.4428329877</v>
      </c>
      <c r="U471" s="27">
        <f t="shared" si="9"/>
        <v>0.3988869344</v>
      </c>
      <c r="V471" s="27">
        <f t="shared" si="10"/>
        <v>-0.6883175759</v>
      </c>
      <c r="W471" s="27">
        <f t="shared" si="11"/>
        <v>-0.06257500337</v>
      </c>
      <c r="X471" s="27">
        <f t="shared" si="12"/>
        <v>1.033208393</v>
      </c>
      <c r="Y471" s="27">
        <f t="shared" si="13"/>
        <v>-0.3048816668</v>
      </c>
      <c r="Z471" s="27"/>
    </row>
    <row r="472">
      <c r="A472" s="29">
        <v>6704.0</v>
      </c>
      <c r="B472" s="30">
        <v>1247.0</v>
      </c>
      <c r="C472" s="31" t="s">
        <v>0</v>
      </c>
      <c r="D472" s="5">
        <v>15.0</v>
      </c>
      <c r="E472" s="6">
        <v>14.0</v>
      </c>
      <c r="F472" s="7">
        <v>8.0</v>
      </c>
      <c r="G472" s="8">
        <v>29.0</v>
      </c>
      <c r="H472" s="9">
        <v>76.0</v>
      </c>
      <c r="I472" s="10">
        <v>27.0</v>
      </c>
      <c r="J472" s="11">
        <v>12.0</v>
      </c>
      <c r="K472" s="12">
        <v>6.0</v>
      </c>
      <c r="L472" s="59">
        <v>34.0</v>
      </c>
      <c r="M472" s="60">
        <f t="shared" si="1"/>
        <v>29</v>
      </c>
      <c r="N472" s="60">
        <f t="shared" si="2"/>
        <v>12</v>
      </c>
      <c r="O472" s="60">
        <f t="shared" si="3"/>
        <v>27</v>
      </c>
      <c r="P472" s="60">
        <f t="shared" si="4"/>
        <v>29</v>
      </c>
      <c r="Q472" s="61">
        <f t="shared" si="5"/>
        <v>0.5773195876</v>
      </c>
      <c r="R472" s="61">
        <f t="shared" si="6"/>
        <v>0.4226804124</v>
      </c>
      <c r="S472" s="62">
        <f t="shared" si="7"/>
        <v>0.5</v>
      </c>
      <c r="T472" s="27">
        <f t="shared" si="8"/>
        <v>0.4987448469</v>
      </c>
      <c r="U472" s="27">
        <f t="shared" si="9"/>
        <v>0.4092553938</v>
      </c>
      <c r="V472" s="27">
        <f t="shared" si="10"/>
        <v>-0.7677258383</v>
      </c>
      <c r="W472" s="27">
        <f t="shared" si="11"/>
        <v>-0.07160820386</v>
      </c>
      <c r="X472" s="27">
        <f t="shared" si="12"/>
        <v>1.285353314</v>
      </c>
      <c r="Y472" s="27">
        <f t="shared" si="13"/>
        <v>-0.4230417248</v>
      </c>
      <c r="Z472" s="27"/>
    </row>
    <row r="473">
      <c r="A473" s="29">
        <v>6706.0</v>
      </c>
      <c r="B473" s="30">
        <v>2091.0</v>
      </c>
      <c r="C473" s="31" t="s">
        <v>0</v>
      </c>
      <c r="D473" s="5">
        <v>6.0</v>
      </c>
      <c r="E473" s="6">
        <v>31.0</v>
      </c>
      <c r="F473" s="7">
        <v>10.0</v>
      </c>
      <c r="G473" s="8">
        <v>32.0</v>
      </c>
      <c r="H473" s="9">
        <v>127.0</v>
      </c>
      <c r="I473" s="10">
        <v>31.0</v>
      </c>
      <c r="J473" s="11">
        <v>11.0</v>
      </c>
      <c r="K473" s="12">
        <v>14.0</v>
      </c>
      <c r="L473" s="59">
        <v>54.0</v>
      </c>
      <c r="M473" s="60">
        <f t="shared" si="1"/>
        <v>32</v>
      </c>
      <c r="N473" s="60">
        <f t="shared" si="2"/>
        <v>11</v>
      </c>
      <c r="O473" s="60">
        <f t="shared" si="3"/>
        <v>31</v>
      </c>
      <c r="P473" s="60">
        <f t="shared" si="4"/>
        <v>30</v>
      </c>
      <c r="Q473" s="61">
        <f t="shared" si="5"/>
        <v>0.6057692308</v>
      </c>
      <c r="R473" s="61">
        <f t="shared" si="6"/>
        <v>0.4134615385</v>
      </c>
      <c r="S473" s="62">
        <f t="shared" si="7"/>
        <v>0.5161290323</v>
      </c>
      <c r="T473" s="27">
        <f t="shared" si="8"/>
        <v>0.5142253575</v>
      </c>
      <c r="U473" s="27">
        <f t="shared" si="9"/>
        <v>0.4003293264</v>
      </c>
      <c r="V473" s="27">
        <f t="shared" si="10"/>
        <v>-0.8055584817</v>
      </c>
      <c r="W473" s="27">
        <f t="shared" si="11"/>
        <v>-0.07349819806</v>
      </c>
      <c r="X473" s="27">
        <f t="shared" si="12"/>
        <v>1.415156128</v>
      </c>
      <c r="Y473" s="27">
        <f t="shared" si="13"/>
        <v>-0.4887153235</v>
      </c>
      <c r="Z473" s="27"/>
    </row>
    <row r="474">
      <c r="A474" s="29">
        <v>6707.0</v>
      </c>
      <c r="B474" s="30">
        <v>1803.0</v>
      </c>
      <c r="C474" s="31" t="s">
        <v>0</v>
      </c>
      <c r="D474" s="5">
        <v>19.0</v>
      </c>
      <c r="E474" s="6">
        <v>30.0</v>
      </c>
      <c r="F474" s="7">
        <v>12.0</v>
      </c>
      <c r="G474" s="8">
        <v>66.0</v>
      </c>
      <c r="H474" s="9">
        <v>106.0</v>
      </c>
      <c r="I474" s="10">
        <v>29.0</v>
      </c>
      <c r="J474" s="11">
        <v>17.0</v>
      </c>
      <c r="K474" s="12">
        <v>23.0</v>
      </c>
      <c r="L474" s="59">
        <v>49.0</v>
      </c>
      <c r="M474" s="60">
        <f t="shared" si="1"/>
        <v>66</v>
      </c>
      <c r="N474" s="60">
        <f t="shared" si="2"/>
        <v>17</v>
      </c>
      <c r="O474" s="60">
        <f t="shared" si="3"/>
        <v>29</v>
      </c>
      <c r="P474" s="60">
        <f t="shared" si="4"/>
        <v>54</v>
      </c>
      <c r="Q474" s="61">
        <f t="shared" si="5"/>
        <v>0.5722891566</v>
      </c>
      <c r="R474" s="61">
        <f t="shared" si="6"/>
        <v>0.5</v>
      </c>
      <c r="S474" s="62">
        <f t="shared" si="7"/>
        <v>0.55</v>
      </c>
      <c r="T474" s="27">
        <f t="shared" si="8"/>
        <v>0.5565974682</v>
      </c>
      <c r="U474" s="27">
        <f t="shared" si="9"/>
        <v>0.4841191854</v>
      </c>
      <c r="V474" s="27">
        <f t="shared" si="10"/>
        <v>-0.7610363167</v>
      </c>
      <c r="W474" s="27">
        <f t="shared" si="11"/>
        <v>-0.08396917512</v>
      </c>
      <c r="X474" s="27">
        <f t="shared" si="12"/>
        <v>1.263051243</v>
      </c>
      <c r="Y474" s="27">
        <f t="shared" si="13"/>
        <v>-0.4120793745</v>
      </c>
      <c r="Z474" s="27"/>
    </row>
    <row r="475">
      <c r="A475" s="29">
        <v>6708.0</v>
      </c>
      <c r="B475" s="30">
        <v>2286.0</v>
      </c>
      <c r="C475" s="31" t="s">
        <v>0</v>
      </c>
      <c r="D475" s="5">
        <v>19.0</v>
      </c>
      <c r="E475" s="6">
        <v>41.0</v>
      </c>
      <c r="F475" s="7">
        <v>25.0</v>
      </c>
      <c r="G475" s="8">
        <v>71.0</v>
      </c>
      <c r="H475" s="9">
        <v>135.0</v>
      </c>
      <c r="I475" s="10">
        <v>38.0</v>
      </c>
      <c r="J475" s="11">
        <v>21.0</v>
      </c>
      <c r="K475" s="12">
        <v>21.0</v>
      </c>
      <c r="L475" s="59">
        <v>59.0</v>
      </c>
      <c r="M475" s="60">
        <f t="shared" si="1"/>
        <v>71</v>
      </c>
      <c r="N475" s="60">
        <f t="shared" si="2"/>
        <v>21</v>
      </c>
      <c r="O475" s="60">
        <f t="shared" si="3"/>
        <v>38</v>
      </c>
      <c r="P475" s="60">
        <f t="shared" si="4"/>
        <v>65</v>
      </c>
      <c r="Q475" s="61">
        <f t="shared" si="5"/>
        <v>0.558974359</v>
      </c>
      <c r="R475" s="61">
        <f t="shared" si="6"/>
        <v>0.4717948718</v>
      </c>
      <c r="S475" s="62">
        <f t="shared" si="7"/>
        <v>0.5220588235</v>
      </c>
      <c r="T475" s="27">
        <f t="shared" si="8"/>
        <v>0.5235843804</v>
      </c>
      <c r="U475" s="27">
        <f t="shared" si="9"/>
        <v>0.456809898</v>
      </c>
      <c r="V475" s="27">
        <f t="shared" si="10"/>
        <v>-0.7433301546</v>
      </c>
      <c r="W475" s="27">
        <f t="shared" si="11"/>
        <v>-0.07738904152</v>
      </c>
      <c r="X475" s="27">
        <f t="shared" si="12"/>
        <v>1.204962994</v>
      </c>
      <c r="Y475" s="27">
        <f t="shared" si="13"/>
        <v>-0.3839812213</v>
      </c>
      <c r="Z475" s="27"/>
    </row>
    <row r="476">
      <c r="A476" s="29">
        <v>6710.0</v>
      </c>
      <c r="B476" s="30">
        <v>2561.0</v>
      </c>
      <c r="C476" s="31" t="s">
        <v>0</v>
      </c>
      <c r="D476" s="5">
        <v>10.0</v>
      </c>
      <c r="E476" s="6">
        <v>15.0</v>
      </c>
      <c r="F476" s="7">
        <v>16.0</v>
      </c>
      <c r="G476" s="8">
        <v>29.0</v>
      </c>
      <c r="H476" s="9">
        <v>90.0</v>
      </c>
      <c r="I476" s="10">
        <v>16.0</v>
      </c>
      <c r="J476" s="11">
        <v>11.0</v>
      </c>
      <c r="K476" s="12">
        <v>11.0</v>
      </c>
      <c r="L476" s="59">
        <v>43.0</v>
      </c>
      <c r="M476" s="60">
        <f t="shared" si="1"/>
        <v>29</v>
      </c>
      <c r="N476" s="60">
        <f t="shared" si="2"/>
        <v>11</v>
      </c>
      <c r="O476" s="60">
        <f t="shared" si="3"/>
        <v>16</v>
      </c>
      <c r="P476" s="60">
        <f t="shared" si="4"/>
        <v>37</v>
      </c>
      <c r="Q476" s="61">
        <f t="shared" si="5"/>
        <v>0.4838709677</v>
      </c>
      <c r="R476" s="61">
        <f t="shared" si="6"/>
        <v>0.4301075269</v>
      </c>
      <c r="S476" s="62">
        <f t="shared" si="7"/>
        <v>0.4393939394</v>
      </c>
      <c r="T476" s="27">
        <f t="shared" si="8"/>
        <v>0.4322784827</v>
      </c>
      <c r="U476" s="27">
        <f t="shared" si="9"/>
        <v>0.4164466111</v>
      </c>
      <c r="V476" s="27">
        <f t="shared" si="10"/>
        <v>-0.6434568518</v>
      </c>
      <c r="W476" s="27">
        <f t="shared" si="11"/>
        <v>-0.06107183557</v>
      </c>
      <c r="X476" s="27">
        <f t="shared" si="12"/>
        <v>0.902919571</v>
      </c>
      <c r="Y476" s="27">
        <f t="shared" si="13"/>
        <v>-0.2490709181</v>
      </c>
      <c r="Z476" s="27"/>
    </row>
    <row r="477">
      <c r="A477" s="29">
        <v>6713.0</v>
      </c>
      <c r="B477" s="30">
        <v>3045.0</v>
      </c>
      <c r="C477" s="31" t="s">
        <v>0</v>
      </c>
      <c r="D477" s="5">
        <v>25.0</v>
      </c>
      <c r="E477" s="6">
        <v>39.0</v>
      </c>
      <c r="F477" s="7">
        <v>29.0</v>
      </c>
      <c r="G477" s="8">
        <v>63.0</v>
      </c>
      <c r="H477" s="9">
        <v>114.0</v>
      </c>
      <c r="I477" s="10">
        <v>47.0</v>
      </c>
      <c r="J477" s="11">
        <v>30.0</v>
      </c>
      <c r="K477" s="12">
        <v>28.0</v>
      </c>
      <c r="L477" s="59">
        <v>60.0</v>
      </c>
      <c r="M477" s="60">
        <f t="shared" si="1"/>
        <v>63</v>
      </c>
      <c r="N477" s="60">
        <f t="shared" si="2"/>
        <v>30</v>
      </c>
      <c r="O477" s="60">
        <f t="shared" si="3"/>
        <v>47</v>
      </c>
      <c r="P477" s="60">
        <f t="shared" si="4"/>
        <v>82</v>
      </c>
      <c r="Q477" s="61">
        <f t="shared" si="5"/>
        <v>0.4954954955</v>
      </c>
      <c r="R477" s="61">
        <f t="shared" si="6"/>
        <v>0.4189189189</v>
      </c>
      <c r="S477" s="62">
        <f t="shared" si="7"/>
        <v>0.4344827586</v>
      </c>
      <c r="T477" s="27">
        <f t="shared" si="8"/>
        <v>0.4316653679</v>
      </c>
      <c r="U477" s="27">
        <f t="shared" si="9"/>
        <v>0.4056133716</v>
      </c>
      <c r="V477" s="27">
        <f t="shared" si="10"/>
        <v>-0.6589152746</v>
      </c>
      <c r="W477" s="27">
        <f t="shared" si="11"/>
        <v>-0.06091216699</v>
      </c>
      <c r="X477" s="27">
        <f t="shared" si="12"/>
        <v>0.9468242173</v>
      </c>
      <c r="Y477" s="27">
        <f t="shared" si="13"/>
        <v>-0.2674566854</v>
      </c>
      <c r="Z477" s="27"/>
    </row>
    <row r="478">
      <c r="A478" s="29">
        <v>6715.0</v>
      </c>
      <c r="B478" s="30">
        <v>1301.0</v>
      </c>
      <c r="C478" s="31" t="s">
        <v>0</v>
      </c>
      <c r="D478" s="5">
        <v>11.0</v>
      </c>
      <c r="E478" s="6">
        <v>13.0</v>
      </c>
      <c r="F478" s="7">
        <v>7.0</v>
      </c>
      <c r="G478" s="8">
        <v>20.0</v>
      </c>
      <c r="H478" s="9">
        <v>21.0</v>
      </c>
      <c r="I478" s="10">
        <v>19.0</v>
      </c>
      <c r="J478" s="11">
        <v>6.0</v>
      </c>
      <c r="K478" s="12">
        <v>7.0</v>
      </c>
      <c r="L478" s="59">
        <v>29.0</v>
      </c>
      <c r="M478" s="60">
        <f t="shared" si="1"/>
        <v>20</v>
      </c>
      <c r="N478" s="60">
        <f t="shared" si="2"/>
        <v>6</v>
      </c>
      <c r="O478" s="60">
        <f t="shared" si="3"/>
        <v>19</v>
      </c>
      <c r="P478" s="60">
        <f t="shared" si="4"/>
        <v>25</v>
      </c>
      <c r="Q478" s="61">
        <f t="shared" si="5"/>
        <v>0.5571428571</v>
      </c>
      <c r="R478" s="61">
        <f t="shared" si="6"/>
        <v>0.3714285714</v>
      </c>
      <c r="S478" s="62">
        <f t="shared" si="7"/>
        <v>0.4444444444</v>
      </c>
      <c r="T478" s="27">
        <f t="shared" si="8"/>
        <v>0.4413830042</v>
      </c>
      <c r="U478" s="27">
        <f t="shared" si="9"/>
        <v>0.3596313949</v>
      </c>
      <c r="V478" s="27">
        <f t="shared" si="10"/>
        <v>-0.7408946036</v>
      </c>
      <c r="W478" s="27">
        <f t="shared" si="11"/>
        <v>-0.06072621883</v>
      </c>
      <c r="X478" s="27">
        <f t="shared" si="12"/>
        <v>1.197079711</v>
      </c>
      <c r="Y478" s="27">
        <f t="shared" si="13"/>
        <v>-0.3802191853</v>
      </c>
      <c r="Z478" s="27"/>
    </row>
    <row r="479">
      <c r="A479" s="29">
        <v>6717.0</v>
      </c>
      <c r="B479" s="30">
        <v>1986.0</v>
      </c>
      <c r="C479" s="31" t="s">
        <v>0</v>
      </c>
      <c r="D479" s="5">
        <v>24.0</v>
      </c>
      <c r="E479" s="6">
        <v>18.0</v>
      </c>
      <c r="F479" s="7">
        <v>34.0</v>
      </c>
      <c r="G479" s="8">
        <v>64.0</v>
      </c>
      <c r="H479" s="9">
        <v>144.0</v>
      </c>
      <c r="I479" s="10">
        <v>41.0</v>
      </c>
      <c r="J479" s="11">
        <v>21.0</v>
      </c>
      <c r="K479" s="12">
        <v>21.0</v>
      </c>
      <c r="L479" s="59">
        <v>61.0</v>
      </c>
      <c r="M479" s="60">
        <f t="shared" si="1"/>
        <v>64</v>
      </c>
      <c r="N479" s="60">
        <f t="shared" si="2"/>
        <v>21</v>
      </c>
      <c r="O479" s="60">
        <f t="shared" si="3"/>
        <v>41</v>
      </c>
      <c r="P479" s="60">
        <f t="shared" si="4"/>
        <v>79</v>
      </c>
      <c r="Q479" s="61">
        <f t="shared" si="5"/>
        <v>0.512195122</v>
      </c>
      <c r="R479" s="61">
        <f t="shared" si="6"/>
        <v>0.4146341463</v>
      </c>
      <c r="S479" s="62">
        <f t="shared" si="7"/>
        <v>0.4475524476</v>
      </c>
      <c r="T479" s="27">
        <f t="shared" si="8"/>
        <v>0.4408335156</v>
      </c>
      <c r="U479" s="27">
        <f t="shared" si="9"/>
        <v>0.4014646903</v>
      </c>
      <c r="V479" s="27">
        <f t="shared" si="10"/>
        <v>-0.6811226187</v>
      </c>
      <c r="W479" s="27">
        <f t="shared" si="11"/>
        <v>-0.06232106523</v>
      </c>
      <c r="X479" s="27">
        <f t="shared" si="12"/>
        <v>1.011721111</v>
      </c>
      <c r="Y479" s="27">
        <f t="shared" si="13"/>
        <v>-0.2954205075</v>
      </c>
      <c r="Z479" s="27"/>
    </row>
    <row r="480">
      <c r="A480" s="29">
        <v>6718.0</v>
      </c>
      <c r="B480" s="30">
        <v>3357.0</v>
      </c>
      <c r="C480" s="31" t="s">
        <v>0</v>
      </c>
      <c r="D480" s="5">
        <v>13.0</v>
      </c>
      <c r="E480" s="6">
        <v>35.0</v>
      </c>
      <c r="F480" s="7">
        <v>15.0</v>
      </c>
      <c r="G480" s="8">
        <v>52.0</v>
      </c>
      <c r="H480" s="9">
        <v>122.0</v>
      </c>
      <c r="I480" s="10">
        <v>66.0</v>
      </c>
      <c r="J480" s="11">
        <v>22.0</v>
      </c>
      <c r="K480" s="12">
        <v>16.0</v>
      </c>
      <c r="L480" s="59">
        <v>81.0</v>
      </c>
      <c r="M480" s="60">
        <f t="shared" si="1"/>
        <v>52</v>
      </c>
      <c r="N480" s="60">
        <f t="shared" si="2"/>
        <v>22</v>
      </c>
      <c r="O480" s="60">
        <f t="shared" si="3"/>
        <v>66</v>
      </c>
      <c r="P480" s="60">
        <f t="shared" si="4"/>
        <v>44</v>
      </c>
      <c r="Q480" s="61">
        <f t="shared" si="5"/>
        <v>0.6413043478</v>
      </c>
      <c r="R480" s="61">
        <f t="shared" si="6"/>
        <v>0.402173913</v>
      </c>
      <c r="S480" s="62">
        <f t="shared" si="7"/>
        <v>0.5416666667</v>
      </c>
      <c r="T480" s="27">
        <f t="shared" si="8"/>
        <v>0.5336034437</v>
      </c>
      <c r="U480" s="27">
        <f t="shared" si="9"/>
        <v>0.3894002143</v>
      </c>
      <c r="V480" s="27">
        <f t="shared" si="10"/>
        <v>-0.8528134651</v>
      </c>
      <c r="W480" s="27">
        <f t="shared" si="11"/>
        <v>-0.07568545852</v>
      </c>
      <c r="X480" s="27">
        <f t="shared" si="12"/>
        <v>1.586055224</v>
      </c>
      <c r="Y480" s="27">
        <f t="shared" si="13"/>
        <v>-0.579864977</v>
      </c>
      <c r="Z480" s="27"/>
    </row>
    <row r="481">
      <c r="A481" s="29">
        <v>6719.0</v>
      </c>
      <c r="B481" s="30">
        <v>2026.0</v>
      </c>
      <c r="C481" s="31" t="s">
        <v>0</v>
      </c>
      <c r="D481" s="5">
        <v>16.0</v>
      </c>
      <c r="E481" s="6">
        <v>39.0</v>
      </c>
      <c r="F481" s="7">
        <v>17.0</v>
      </c>
      <c r="G481" s="8">
        <v>68.0</v>
      </c>
      <c r="H481" s="9">
        <v>113.0</v>
      </c>
      <c r="I481" s="10">
        <v>30.0</v>
      </c>
      <c r="J481" s="11">
        <v>27.0</v>
      </c>
      <c r="K481" s="12">
        <v>12.0</v>
      </c>
      <c r="L481" s="59">
        <v>62.0</v>
      </c>
      <c r="M481" s="60">
        <f t="shared" si="1"/>
        <v>68</v>
      </c>
      <c r="N481" s="60">
        <f t="shared" si="2"/>
        <v>27</v>
      </c>
      <c r="O481" s="60">
        <f t="shared" si="3"/>
        <v>30</v>
      </c>
      <c r="P481" s="60">
        <f t="shared" si="4"/>
        <v>45</v>
      </c>
      <c r="Q481" s="61">
        <f t="shared" si="5"/>
        <v>0.5764705882</v>
      </c>
      <c r="R481" s="61">
        <f t="shared" si="6"/>
        <v>0.5588235294</v>
      </c>
      <c r="S481" s="62">
        <f t="shared" si="7"/>
        <v>0.6017699115</v>
      </c>
      <c r="T481" s="27">
        <f t="shared" si="8"/>
        <v>0.6068533938</v>
      </c>
      <c r="U481" s="27">
        <f t="shared" si="9"/>
        <v>0.5410743837</v>
      </c>
      <c r="V481" s="27">
        <f t="shared" si="10"/>
        <v>-0.7665968297</v>
      </c>
      <c r="W481" s="27">
        <f t="shared" si="11"/>
        <v>-0.09453360145</v>
      </c>
      <c r="X481" s="27">
        <f t="shared" si="12"/>
        <v>1.281575643</v>
      </c>
      <c r="Y481" s="27">
        <f t="shared" si="13"/>
        <v>-0.4211781075</v>
      </c>
      <c r="Z481" s="27"/>
    </row>
    <row r="482">
      <c r="A482" s="29">
        <v>6725.0</v>
      </c>
      <c r="B482" s="30">
        <v>2372.0</v>
      </c>
      <c r="C482" s="31" t="s">
        <v>0</v>
      </c>
      <c r="D482" s="5">
        <v>11.0</v>
      </c>
      <c r="E482" s="6">
        <v>29.0</v>
      </c>
      <c r="F482" s="7">
        <v>26.0</v>
      </c>
      <c r="G482" s="8">
        <v>67.0</v>
      </c>
      <c r="H482" s="9">
        <v>139.0</v>
      </c>
      <c r="I482" s="10">
        <v>45.0</v>
      </c>
      <c r="J482" s="11">
        <v>22.0</v>
      </c>
      <c r="K482" s="12">
        <v>14.0</v>
      </c>
      <c r="L482" s="59">
        <v>53.0</v>
      </c>
      <c r="M482" s="60">
        <f t="shared" si="1"/>
        <v>67</v>
      </c>
      <c r="N482" s="60">
        <f t="shared" si="2"/>
        <v>22</v>
      </c>
      <c r="O482" s="60">
        <f t="shared" si="3"/>
        <v>45</v>
      </c>
      <c r="P482" s="60">
        <f t="shared" si="4"/>
        <v>51</v>
      </c>
      <c r="Q482" s="61">
        <f t="shared" si="5"/>
        <v>0.6054054054</v>
      </c>
      <c r="R482" s="61">
        <f t="shared" si="6"/>
        <v>0.4810810811</v>
      </c>
      <c r="S482" s="62">
        <f t="shared" si="7"/>
        <v>0.5677966102</v>
      </c>
      <c r="T482" s="27">
        <f t="shared" si="8"/>
        <v>0.5673927788</v>
      </c>
      <c r="U482" s="27">
        <f t="shared" si="9"/>
        <v>0.4658011622</v>
      </c>
      <c r="V482" s="27">
        <f t="shared" si="10"/>
        <v>-0.8050746628</v>
      </c>
      <c r="W482" s="27">
        <f t="shared" si="11"/>
        <v>-0.08546709404</v>
      </c>
      <c r="X482" s="27">
        <f t="shared" si="12"/>
        <v>1.413456752</v>
      </c>
      <c r="Y482" s="27">
        <f t="shared" si="13"/>
        <v>-0.4878352841</v>
      </c>
      <c r="Z482" s="27"/>
    </row>
    <row r="483">
      <c r="A483" s="29">
        <v>6727.0</v>
      </c>
      <c r="B483" s="30">
        <v>1057.0</v>
      </c>
      <c r="C483" s="31" t="s">
        <v>0</v>
      </c>
      <c r="D483" s="5">
        <v>13.0</v>
      </c>
      <c r="E483" s="6">
        <v>22.0</v>
      </c>
      <c r="F483" s="7">
        <v>11.0</v>
      </c>
      <c r="G483" s="8">
        <v>81.0</v>
      </c>
      <c r="H483" s="9">
        <v>214.0</v>
      </c>
      <c r="I483" s="10">
        <v>25.0</v>
      </c>
      <c r="J483" s="11">
        <v>9.0</v>
      </c>
      <c r="K483" s="12">
        <v>5.0</v>
      </c>
      <c r="L483" s="59">
        <v>58.0</v>
      </c>
      <c r="M483" s="60">
        <f t="shared" si="1"/>
        <v>81</v>
      </c>
      <c r="N483" s="60">
        <f t="shared" si="2"/>
        <v>9</v>
      </c>
      <c r="O483" s="60">
        <f t="shared" si="3"/>
        <v>25</v>
      </c>
      <c r="P483" s="60">
        <f t="shared" si="4"/>
        <v>29</v>
      </c>
      <c r="Q483" s="61">
        <f t="shared" si="5"/>
        <v>0.7361111111</v>
      </c>
      <c r="R483" s="61">
        <f t="shared" si="6"/>
        <v>0.625</v>
      </c>
      <c r="S483" s="62">
        <f t="shared" si="7"/>
        <v>0.7363636364</v>
      </c>
      <c r="T483" s="27">
        <f t="shared" si="8"/>
        <v>0.7705009455</v>
      </c>
      <c r="U483" s="27">
        <f t="shared" si="9"/>
        <v>0.6051489818</v>
      </c>
      <c r="V483" s="27">
        <f t="shared" si="10"/>
        <v>-0.9788885254</v>
      </c>
      <c r="W483" s="27">
        <f t="shared" si="11"/>
        <v>-0.1350074566</v>
      </c>
      <c r="X483" s="27">
        <f t="shared" si="12"/>
        <v>2.089665066</v>
      </c>
      <c r="Y483" s="27">
        <f t="shared" si="13"/>
        <v>-0.8769290262</v>
      </c>
      <c r="Z483" s="27"/>
    </row>
    <row r="484">
      <c r="A484" s="29">
        <v>6728.0</v>
      </c>
      <c r="B484" s="30">
        <v>2521.0</v>
      </c>
      <c r="C484" s="31" t="s">
        <v>0</v>
      </c>
      <c r="D484" s="5">
        <v>44.0</v>
      </c>
      <c r="E484" s="6">
        <v>48.0</v>
      </c>
      <c r="F484" s="7">
        <v>22.0</v>
      </c>
      <c r="G484" s="8">
        <v>128.0</v>
      </c>
      <c r="H484" s="9">
        <v>310.0</v>
      </c>
      <c r="I484" s="10">
        <v>94.0</v>
      </c>
      <c r="J484" s="11">
        <v>36.0</v>
      </c>
      <c r="K484" s="12">
        <v>34.0</v>
      </c>
      <c r="L484" s="59">
        <v>102.0</v>
      </c>
      <c r="M484" s="60">
        <f t="shared" si="1"/>
        <v>128</v>
      </c>
      <c r="N484" s="60">
        <f t="shared" si="2"/>
        <v>36</v>
      </c>
      <c r="O484" s="60">
        <f t="shared" si="3"/>
        <v>94</v>
      </c>
      <c r="P484" s="60">
        <f t="shared" si="4"/>
        <v>100</v>
      </c>
      <c r="Q484" s="61">
        <f t="shared" si="5"/>
        <v>0.6201117318</v>
      </c>
      <c r="R484" s="61">
        <f t="shared" si="6"/>
        <v>0.4581005587</v>
      </c>
      <c r="S484" s="62">
        <f t="shared" si="7"/>
        <v>0.5614035088</v>
      </c>
      <c r="T484" s="27">
        <f t="shared" si="8"/>
        <v>0.5607741548</v>
      </c>
      <c r="U484" s="27">
        <f t="shared" si="9"/>
        <v>0.4435505386</v>
      </c>
      <c r="V484" s="27">
        <f t="shared" si="10"/>
        <v>-0.824631295</v>
      </c>
      <c r="W484" s="27">
        <f t="shared" si="11"/>
        <v>-0.08336142587</v>
      </c>
      <c r="X484" s="27">
        <f t="shared" si="12"/>
        <v>1.482961348</v>
      </c>
      <c r="Y484" s="27">
        <f t="shared" si="13"/>
        <v>-0.5242569171</v>
      </c>
      <c r="Z484" s="27"/>
    </row>
    <row r="485">
      <c r="A485" s="29">
        <v>6731.0</v>
      </c>
      <c r="B485" s="30">
        <v>2964.0</v>
      </c>
      <c r="C485" s="31" t="s">
        <v>0</v>
      </c>
      <c r="D485" s="5">
        <v>42.0</v>
      </c>
      <c r="E485" s="6">
        <v>24.0</v>
      </c>
      <c r="F485" s="7">
        <v>37.0</v>
      </c>
      <c r="G485" s="8">
        <v>90.0</v>
      </c>
      <c r="H485" s="9">
        <v>124.0</v>
      </c>
      <c r="I485" s="10">
        <v>75.0</v>
      </c>
      <c r="J485" s="11">
        <v>38.0</v>
      </c>
      <c r="K485" s="12">
        <v>23.0</v>
      </c>
      <c r="L485" s="59">
        <v>63.0</v>
      </c>
      <c r="M485" s="60">
        <f t="shared" si="1"/>
        <v>90</v>
      </c>
      <c r="N485" s="60">
        <f t="shared" si="2"/>
        <v>38</v>
      </c>
      <c r="O485" s="60">
        <f t="shared" si="3"/>
        <v>75</v>
      </c>
      <c r="P485" s="60">
        <f t="shared" si="4"/>
        <v>102</v>
      </c>
      <c r="Q485" s="61">
        <f t="shared" si="5"/>
        <v>0.5409836066</v>
      </c>
      <c r="R485" s="61">
        <f t="shared" si="6"/>
        <v>0.4196721311</v>
      </c>
      <c r="S485" s="62">
        <f t="shared" si="7"/>
        <v>0.46875</v>
      </c>
      <c r="T485" s="27">
        <f t="shared" si="8"/>
        <v>0.4673860017</v>
      </c>
      <c r="U485" s="27">
        <f t="shared" si="9"/>
        <v>0.4063426605</v>
      </c>
      <c r="V485" s="27">
        <f t="shared" si="10"/>
        <v>-0.7194058572</v>
      </c>
      <c r="W485" s="27">
        <f t="shared" si="11"/>
        <v>-0.06662367738</v>
      </c>
      <c r="X485" s="27">
        <f t="shared" si="12"/>
        <v>1.128647037</v>
      </c>
      <c r="Y485" s="27">
        <f t="shared" si="13"/>
        <v>-0.3480860675</v>
      </c>
      <c r="Z485" s="27"/>
    </row>
    <row r="486">
      <c r="A486" s="29">
        <v>6734.0</v>
      </c>
      <c r="B486" s="30">
        <v>818.0</v>
      </c>
      <c r="C486" s="31" t="s">
        <v>0</v>
      </c>
      <c r="D486" s="5">
        <v>4.0</v>
      </c>
      <c r="E486" s="6">
        <v>7.0</v>
      </c>
      <c r="F486" s="7">
        <v>12.0</v>
      </c>
      <c r="G486" s="8">
        <v>28.0</v>
      </c>
      <c r="H486" s="9">
        <v>70.0</v>
      </c>
      <c r="I486" s="10">
        <v>18.0</v>
      </c>
      <c r="J486" s="11">
        <v>1.0</v>
      </c>
      <c r="K486" s="12">
        <v>9.0</v>
      </c>
      <c r="L486" s="59">
        <v>38.0</v>
      </c>
      <c r="M486" s="60">
        <f t="shared" si="1"/>
        <v>28</v>
      </c>
      <c r="N486" s="60">
        <f t="shared" si="2"/>
        <v>1</v>
      </c>
      <c r="O486" s="60">
        <f t="shared" si="3"/>
        <v>18</v>
      </c>
      <c r="P486" s="60">
        <f t="shared" si="4"/>
        <v>25</v>
      </c>
      <c r="Q486" s="61">
        <f t="shared" si="5"/>
        <v>0.6388888889</v>
      </c>
      <c r="R486" s="61">
        <f t="shared" si="6"/>
        <v>0.4027777778</v>
      </c>
      <c r="S486" s="62">
        <f t="shared" si="7"/>
        <v>0.5283018868</v>
      </c>
      <c r="T486" s="27">
        <f t="shared" si="8"/>
        <v>0.5321744001</v>
      </c>
      <c r="U486" s="27">
        <f t="shared" si="9"/>
        <v>0.3899848994</v>
      </c>
      <c r="V486" s="27">
        <f t="shared" si="10"/>
        <v>-0.8496013617</v>
      </c>
      <c r="W486" s="27">
        <f t="shared" si="11"/>
        <v>-0.07551360468</v>
      </c>
      <c r="X486" s="27">
        <f t="shared" si="12"/>
        <v>1.574130039</v>
      </c>
      <c r="Y486" s="27">
        <f t="shared" si="13"/>
        <v>-0.5733374779</v>
      </c>
      <c r="Z486" s="27"/>
    </row>
    <row r="487">
      <c r="A487" s="29">
        <v>6735.0</v>
      </c>
      <c r="B487" s="30">
        <v>2985.0</v>
      </c>
      <c r="C487" s="31" t="s">
        <v>0</v>
      </c>
      <c r="D487" s="5">
        <v>17.0</v>
      </c>
      <c r="E487" s="6">
        <v>34.0</v>
      </c>
      <c r="F487" s="7">
        <v>32.0</v>
      </c>
      <c r="G487" s="8">
        <v>59.0</v>
      </c>
      <c r="H487" s="9">
        <v>181.0</v>
      </c>
      <c r="I487" s="10">
        <v>52.0</v>
      </c>
      <c r="J487" s="11">
        <v>38.0</v>
      </c>
      <c r="K487" s="12">
        <v>21.0</v>
      </c>
      <c r="L487" s="59">
        <v>112.0</v>
      </c>
      <c r="M487" s="60">
        <f t="shared" si="1"/>
        <v>59</v>
      </c>
      <c r="N487" s="60">
        <f t="shared" si="2"/>
        <v>38</v>
      </c>
      <c r="O487" s="60">
        <f t="shared" si="3"/>
        <v>52</v>
      </c>
      <c r="P487" s="60">
        <f t="shared" si="4"/>
        <v>70</v>
      </c>
      <c r="Q487" s="61">
        <f t="shared" si="5"/>
        <v>0.5068493151</v>
      </c>
      <c r="R487" s="61">
        <f t="shared" si="6"/>
        <v>0.4429223744</v>
      </c>
      <c r="S487" s="62">
        <f t="shared" si="7"/>
        <v>0.4573643411</v>
      </c>
      <c r="T487" s="27">
        <f t="shared" si="8"/>
        <v>0.4599203623</v>
      </c>
      <c r="U487" s="27">
        <f t="shared" si="9"/>
        <v>0.4288544382</v>
      </c>
      <c r="V487" s="27">
        <f t="shared" si="10"/>
        <v>-0.6740137068</v>
      </c>
      <c r="W487" s="27">
        <f t="shared" si="11"/>
        <v>-0.06587806717</v>
      </c>
      <c r="X487" s="27">
        <f t="shared" si="12"/>
        <v>0.9907125488</v>
      </c>
      <c r="Y487" s="27">
        <f t="shared" si="13"/>
        <v>-0.2862667568</v>
      </c>
      <c r="Z487" s="27"/>
    </row>
    <row r="488">
      <c r="A488" s="29">
        <v>6736.0</v>
      </c>
      <c r="B488" s="30">
        <v>969.0</v>
      </c>
      <c r="C488" s="31" t="s">
        <v>0</v>
      </c>
      <c r="D488" s="5">
        <v>10.0</v>
      </c>
      <c r="E488" s="6">
        <v>13.0</v>
      </c>
      <c r="F488" s="7">
        <v>8.0</v>
      </c>
      <c r="G488" s="8">
        <v>23.0</v>
      </c>
      <c r="H488" s="9">
        <v>61.0</v>
      </c>
      <c r="I488" s="10">
        <v>23.0</v>
      </c>
      <c r="J488" s="11">
        <v>6.0</v>
      </c>
      <c r="K488" s="12">
        <v>8.0</v>
      </c>
      <c r="L488" s="59">
        <v>20.0</v>
      </c>
      <c r="M488" s="60">
        <f t="shared" si="1"/>
        <v>23</v>
      </c>
      <c r="N488" s="60">
        <f t="shared" si="2"/>
        <v>6</v>
      </c>
      <c r="O488" s="60">
        <f t="shared" si="3"/>
        <v>23</v>
      </c>
      <c r="P488" s="60">
        <f t="shared" si="4"/>
        <v>26</v>
      </c>
      <c r="Q488" s="61">
        <f t="shared" si="5"/>
        <v>0.5897435897</v>
      </c>
      <c r="R488" s="61">
        <f t="shared" si="6"/>
        <v>0.3717948718</v>
      </c>
      <c r="S488" s="62">
        <f t="shared" si="7"/>
        <v>0.4693877551</v>
      </c>
      <c r="T488" s="27">
        <f t="shared" si="8"/>
        <v>0.4682327152</v>
      </c>
      <c r="U488" s="27">
        <f t="shared" si="9"/>
        <v>0.3599860609</v>
      </c>
      <c r="V488" s="27">
        <f t="shared" si="10"/>
        <v>-0.7842474108</v>
      </c>
      <c r="W488" s="27">
        <f t="shared" si="11"/>
        <v>-0.0643429531</v>
      </c>
      <c r="X488" s="27">
        <f t="shared" si="12"/>
        <v>1.341270566</v>
      </c>
      <c r="Y488" s="27">
        <f t="shared" si="13"/>
        <v>-0.4509454537</v>
      </c>
      <c r="Z488" s="27"/>
    </row>
    <row r="489">
      <c r="A489" s="29">
        <v>6738.0</v>
      </c>
      <c r="B489" s="30">
        <v>2930.0</v>
      </c>
      <c r="C489" s="31" t="s">
        <v>0</v>
      </c>
      <c r="D489" s="5">
        <v>26.0</v>
      </c>
      <c r="E489" s="6">
        <v>48.0</v>
      </c>
      <c r="F489" s="7">
        <v>39.0</v>
      </c>
      <c r="G489" s="8">
        <v>81.0</v>
      </c>
      <c r="H489" s="9">
        <v>154.0</v>
      </c>
      <c r="I489" s="10">
        <v>51.0</v>
      </c>
      <c r="J489" s="11">
        <v>27.0</v>
      </c>
      <c r="K489" s="12">
        <v>25.0</v>
      </c>
      <c r="L489" s="59">
        <v>64.0</v>
      </c>
      <c r="M489" s="60">
        <f t="shared" si="1"/>
        <v>81</v>
      </c>
      <c r="N489" s="60">
        <f t="shared" si="2"/>
        <v>27</v>
      </c>
      <c r="O489" s="60">
        <f t="shared" si="3"/>
        <v>51</v>
      </c>
      <c r="P489" s="60">
        <f t="shared" si="4"/>
        <v>90</v>
      </c>
      <c r="Q489" s="61">
        <f t="shared" si="5"/>
        <v>0.5301204819</v>
      </c>
      <c r="R489" s="61">
        <f t="shared" si="6"/>
        <v>0.4337349398</v>
      </c>
      <c r="S489" s="62">
        <f t="shared" si="7"/>
        <v>0.4736842105</v>
      </c>
      <c r="T489" s="27">
        <f t="shared" si="8"/>
        <v>0.4702769077</v>
      </c>
      <c r="U489" s="27">
        <f t="shared" si="9"/>
        <v>0.4199588114</v>
      </c>
      <c r="V489" s="27">
        <f t="shared" si="10"/>
        <v>-0.7049599565</v>
      </c>
      <c r="W489" s="27">
        <f t="shared" si="11"/>
        <v>-0.06747351853</v>
      </c>
      <c r="X489" s="27">
        <f t="shared" si="12"/>
        <v>1.083774939</v>
      </c>
      <c r="Y489" s="27">
        <f t="shared" si="13"/>
        <v>-0.3275352739</v>
      </c>
      <c r="Z489" s="27"/>
    </row>
    <row r="490">
      <c r="A490" s="29">
        <v>6741.0</v>
      </c>
      <c r="B490" s="30">
        <v>2371.0</v>
      </c>
      <c r="C490" s="31" t="s">
        <v>0</v>
      </c>
      <c r="D490" s="5">
        <v>32.0</v>
      </c>
      <c r="E490" s="6">
        <v>65.0</v>
      </c>
      <c r="F490" s="7">
        <v>22.0</v>
      </c>
      <c r="G490" s="8">
        <v>155.0</v>
      </c>
      <c r="H490" s="9">
        <v>264.0</v>
      </c>
      <c r="I490" s="10">
        <v>89.0</v>
      </c>
      <c r="J490" s="11">
        <v>55.0</v>
      </c>
      <c r="K490" s="12">
        <v>18.0</v>
      </c>
      <c r="L490" s="59">
        <v>87.0</v>
      </c>
      <c r="M490" s="60">
        <f t="shared" si="1"/>
        <v>155</v>
      </c>
      <c r="N490" s="60">
        <f t="shared" si="2"/>
        <v>55</v>
      </c>
      <c r="O490" s="60">
        <f t="shared" si="3"/>
        <v>89</v>
      </c>
      <c r="P490" s="60">
        <f t="shared" si="4"/>
        <v>72</v>
      </c>
      <c r="Q490" s="61">
        <f t="shared" si="5"/>
        <v>0.6576819407</v>
      </c>
      <c r="R490" s="61">
        <f t="shared" si="6"/>
        <v>0.5660377358</v>
      </c>
      <c r="S490" s="62">
        <f t="shared" si="7"/>
        <v>0.6828193833</v>
      </c>
      <c r="T490" s="27">
        <f t="shared" si="8"/>
        <v>0.6733992302</v>
      </c>
      <c r="U490" s="27">
        <f t="shared" si="9"/>
        <v>0.5480594552</v>
      </c>
      <c r="V490" s="27">
        <f t="shared" si="10"/>
        <v>-0.8745925655</v>
      </c>
      <c r="W490" s="27">
        <f t="shared" si="11"/>
        <v>-0.1092435154</v>
      </c>
      <c r="X490" s="27">
        <f t="shared" si="12"/>
        <v>1.668098799</v>
      </c>
      <c r="Y490" s="27">
        <f t="shared" si="13"/>
        <v>-0.6254348487</v>
      </c>
      <c r="Z490" s="27"/>
    </row>
    <row r="491">
      <c r="A491" s="29">
        <v>6742.0</v>
      </c>
      <c r="B491" s="30">
        <v>1281.0</v>
      </c>
      <c r="C491" s="31" t="s">
        <v>0</v>
      </c>
      <c r="D491" s="5">
        <v>28.0</v>
      </c>
      <c r="E491" s="6">
        <v>41.0</v>
      </c>
      <c r="F491" s="7">
        <v>23.0</v>
      </c>
      <c r="G491" s="8">
        <v>134.0</v>
      </c>
      <c r="H491" s="9">
        <v>213.0</v>
      </c>
      <c r="I491" s="10">
        <v>68.0</v>
      </c>
      <c r="J491" s="11">
        <v>33.0</v>
      </c>
      <c r="K491" s="12">
        <v>25.0</v>
      </c>
      <c r="L491" s="59">
        <v>71.0</v>
      </c>
      <c r="M491" s="60">
        <f t="shared" si="1"/>
        <v>134</v>
      </c>
      <c r="N491" s="60">
        <f t="shared" si="2"/>
        <v>33</v>
      </c>
      <c r="O491" s="60">
        <f t="shared" si="3"/>
        <v>68</v>
      </c>
      <c r="P491" s="60">
        <f t="shared" si="4"/>
        <v>76</v>
      </c>
      <c r="Q491" s="61">
        <f t="shared" si="5"/>
        <v>0.6495176849</v>
      </c>
      <c r="R491" s="61">
        <f t="shared" si="6"/>
        <v>0.536977492</v>
      </c>
      <c r="S491" s="62">
        <f t="shared" si="7"/>
        <v>0.6380952381</v>
      </c>
      <c r="T491" s="27">
        <f t="shared" si="8"/>
        <v>0.6448603919</v>
      </c>
      <c r="U491" s="27">
        <f t="shared" si="9"/>
        <v>0.519922212</v>
      </c>
      <c r="V491" s="27">
        <f t="shared" si="10"/>
        <v>-0.8637356497</v>
      </c>
      <c r="W491" s="27">
        <f t="shared" si="11"/>
        <v>-0.1023484872</v>
      </c>
      <c r="X491" s="27">
        <f t="shared" si="12"/>
        <v>1.626941349</v>
      </c>
      <c r="Y491" s="27">
        <f t="shared" si="13"/>
        <v>-0.6024309381</v>
      </c>
      <c r="Z491" s="27"/>
    </row>
    <row r="492">
      <c r="A492" s="29">
        <v>6750.0</v>
      </c>
      <c r="B492" s="30">
        <v>1492.0</v>
      </c>
      <c r="C492" s="31" t="s">
        <v>0</v>
      </c>
      <c r="D492" s="5">
        <v>8.0</v>
      </c>
      <c r="E492" s="6">
        <v>17.0</v>
      </c>
      <c r="F492" s="7">
        <v>8.0</v>
      </c>
      <c r="G492" s="8">
        <v>51.0</v>
      </c>
      <c r="H492" s="9">
        <v>72.0</v>
      </c>
      <c r="I492" s="10">
        <v>33.0</v>
      </c>
      <c r="J492" s="11">
        <v>15.0</v>
      </c>
      <c r="K492" s="12">
        <v>17.0</v>
      </c>
      <c r="L492" s="59">
        <v>56.0</v>
      </c>
      <c r="M492" s="60">
        <f t="shared" si="1"/>
        <v>51</v>
      </c>
      <c r="N492" s="60">
        <f t="shared" si="2"/>
        <v>15</v>
      </c>
      <c r="O492" s="60">
        <f t="shared" si="3"/>
        <v>33</v>
      </c>
      <c r="P492" s="60">
        <f t="shared" si="4"/>
        <v>33</v>
      </c>
      <c r="Q492" s="61">
        <f t="shared" si="5"/>
        <v>0.6363636364</v>
      </c>
      <c r="R492" s="61">
        <f t="shared" si="6"/>
        <v>0.5</v>
      </c>
      <c r="S492" s="62">
        <f t="shared" si="7"/>
        <v>0.6071428571</v>
      </c>
      <c r="T492" s="27">
        <f t="shared" si="8"/>
        <v>0.6061623991</v>
      </c>
      <c r="U492" s="27">
        <f t="shared" si="9"/>
        <v>0.4841191854</v>
      </c>
      <c r="V492" s="27">
        <f t="shared" si="10"/>
        <v>-0.8462432535</v>
      </c>
      <c r="W492" s="27">
        <f t="shared" si="11"/>
        <v>-0.0933705086</v>
      </c>
      <c r="X492" s="27">
        <f t="shared" si="12"/>
        <v>1.561710916</v>
      </c>
      <c r="Y492" s="27">
        <f t="shared" si="13"/>
        <v>-0.5665658458</v>
      </c>
      <c r="Z492" s="27"/>
    </row>
    <row r="493">
      <c r="A493" s="29">
        <v>6751.0</v>
      </c>
      <c r="B493" s="30">
        <v>2136.0</v>
      </c>
      <c r="C493" s="31" t="s">
        <v>0</v>
      </c>
      <c r="D493" s="5">
        <v>16.0</v>
      </c>
      <c r="E493" s="6">
        <v>22.0</v>
      </c>
      <c r="F493" s="7">
        <v>26.0</v>
      </c>
      <c r="G493" s="8">
        <v>46.0</v>
      </c>
      <c r="H493" s="9">
        <v>119.0</v>
      </c>
      <c r="I493" s="10">
        <v>55.0</v>
      </c>
      <c r="J493" s="11">
        <v>16.0</v>
      </c>
      <c r="K493" s="12">
        <v>11.0</v>
      </c>
      <c r="L493" s="59">
        <v>52.0</v>
      </c>
      <c r="M493" s="60">
        <f t="shared" si="1"/>
        <v>46</v>
      </c>
      <c r="N493" s="60">
        <f t="shared" si="2"/>
        <v>16</v>
      </c>
      <c r="O493" s="60">
        <f t="shared" si="3"/>
        <v>55</v>
      </c>
      <c r="P493" s="60">
        <f t="shared" si="4"/>
        <v>53</v>
      </c>
      <c r="Q493" s="61">
        <f t="shared" si="5"/>
        <v>0.5941176471</v>
      </c>
      <c r="R493" s="61">
        <f t="shared" si="6"/>
        <v>0.3647058824</v>
      </c>
      <c r="S493" s="62">
        <f t="shared" si="7"/>
        <v>0.4646464646</v>
      </c>
      <c r="T493" s="27">
        <f t="shared" si="8"/>
        <v>0.4661723533</v>
      </c>
      <c r="U493" s="27">
        <f t="shared" si="9"/>
        <v>0.3531222294</v>
      </c>
      <c r="V493" s="27">
        <f t="shared" si="10"/>
        <v>-0.7900640796</v>
      </c>
      <c r="W493" s="27">
        <f t="shared" si="11"/>
        <v>-0.06358425481</v>
      </c>
      <c r="X493" s="27">
        <f t="shared" si="12"/>
        <v>1.361240434</v>
      </c>
      <c r="Y493" s="27">
        <f t="shared" si="13"/>
        <v>-0.4610538821</v>
      </c>
      <c r="Z493" s="27"/>
    </row>
    <row r="494">
      <c r="A494" s="29">
        <v>6753.0</v>
      </c>
      <c r="B494" s="30">
        <v>3310.0</v>
      </c>
      <c r="C494" s="31" t="s">
        <v>0</v>
      </c>
      <c r="D494" s="5">
        <v>47.0</v>
      </c>
      <c r="E494" s="6">
        <v>41.0</v>
      </c>
      <c r="F494" s="7">
        <v>35.0</v>
      </c>
      <c r="G494" s="8">
        <v>112.0</v>
      </c>
      <c r="H494" s="9">
        <v>173.0</v>
      </c>
      <c r="I494" s="10">
        <v>83.0</v>
      </c>
      <c r="J494" s="11">
        <v>47.0</v>
      </c>
      <c r="K494" s="12">
        <v>19.0</v>
      </c>
      <c r="L494" s="59">
        <v>81.0</v>
      </c>
      <c r="M494" s="60">
        <f t="shared" si="1"/>
        <v>112</v>
      </c>
      <c r="N494" s="60">
        <f t="shared" si="2"/>
        <v>47</v>
      </c>
      <c r="O494" s="60">
        <f t="shared" si="3"/>
        <v>83</v>
      </c>
      <c r="P494" s="60">
        <f t="shared" si="4"/>
        <v>101</v>
      </c>
      <c r="Q494" s="61">
        <f t="shared" si="5"/>
        <v>0.5685131195</v>
      </c>
      <c r="R494" s="61">
        <f t="shared" si="6"/>
        <v>0.4635568513</v>
      </c>
      <c r="S494" s="62">
        <f t="shared" si="7"/>
        <v>0.5258215962</v>
      </c>
      <c r="T494" s="27">
        <f t="shared" si="8"/>
        <v>0.5244576836</v>
      </c>
      <c r="U494" s="27">
        <f t="shared" si="9"/>
        <v>0.4488335305</v>
      </c>
      <c r="V494" s="27">
        <f t="shared" si="10"/>
        <v>-0.7560149016</v>
      </c>
      <c r="W494" s="27">
        <f t="shared" si="11"/>
        <v>-0.07733531537</v>
      </c>
      <c r="X494" s="27">
        <f t="shared" si="12"/>
        <v>1.246438683</v>
      </c>
      <c r="Y494" s="27">
        <f t="shared" si="13"/>
        <v>-0.4039762188</v>
      </c>
      <c r="Z494" s="27"/>
    </row>
    <row r="495">
      <c r="A495" s="29">
        <v>7001.0</v>
      </c>
      <c r="B495" s="30">
        <v>1904.0</v>
      </c>
      <c r="C495" s="31" t="s">
        <v>0</v>
      </c>
      <c r="D495" s="5">
        <v>15.0</v>
      </c>
      <c r="E495" s="6">
        <v>24.0</v>
      </c>
      <c r="F495" s="7">
        <v>31.0</v>
      </c>
      <c r="G495" s="8">
        <v>76.0</v>
      </c>
      <c r="H495" s="9">
        <v>158.0</v>
      </c>
      <c r="I495" s="10">
        <v>60.0</v>
      </c>
      <c r="J495" s="11">
        <v>33.0</v>
      </c>
      <c r="K495" s="12">
        <v>25.0</v>
      </c>
      <c r="L495" s="59">
        <v>72.0</v>
      </c>
      <c r="M495" s="60">
        <f t="shared" si="1"/>
        <v>76</v>
      </c>
      <c r="N495" s="60">
        <f t="shared" si="2"/>
        <v>33</v>
      </c>
      <c r="O495" s="60">
        <f t="shared" si="3"/>
        <v>60</v>
      </c>
      <c r="P495" s="60">
        <f t="shared" si="4"/>
        <v>71</v>
      </c>
      <c r="Q495" s="61">
        <f t="shared" si="5"/>
        <v>0.5666666667</v>
      </c>
      <c r="R495" s="61">
        <f t="shared" si="6"/>
        <v>0.4541666667</v>
      </c>
      <c r="S495" s="62">
        <f t="shared" si="7"/>
        <v>0.5170068027</v>
      </c>
      <c r="T495" s="27">
        <f t="shared" si="8"/>
        <v>0.5154738648</v>
      </c>
      <c r="U495" s="27">
        <f t="shared" si="9"/>
        <v>0.4397415934</v>
      </c>
      <c r="V495" s="27">
        <f t="shared" si="10"/>
        <v>-0.7535594686</v>
      </c>
      <c r="W495" s="27">
        <f t="shared" si="11"/>
        <v>-0.07552266178</v>
      </c>
      <c r="X495" s="27">
        <f t="shared" si="12"/>
        <v>1.238355306</v>
      </c>
      <c r="Y495" s="27">
        <f t="shared" si="13"/>
        <v>-0.4000528106</v>
      </c>
      <c r="Z495" s="27"/>
    </row>
    <row r="496">
      <c r="A496" s="29">
        <v>7003.0</v>
      </c>
      <c r="B496" s="30">
        <v>1198.0</v>
      </c>
      <c r="C496" s="31" t="s">
        <v>0</v>
      </c>
      <c r="D496" s="5">
        <v>6.0</v>
      </c>
      <c r="E496" s="6">
        <v>16.0</v>
      </c>
      <c r="F496" s="7">
        <v>3.0</v>
      </c>
      <c r="G496" s="8">
        <v>23.0</v>
      </c>
      <c r="H496" s="9">
        <v>77.0</v>
      </c>
      <c r="I496" s="10">
        <v>18.0</v>
      </c>
      <c r="J496" s="11">
        <v>10.0</v>
      </c>
      <c r="K496" s="12">
        <v>7.0</v>
      </c>
      <c r="L496" s="59">
        <v>35.0</v>
      </c>
      <c r="M496" s="60">
        <f t="shared" si="1"/>
        <v>23</v>
      </c>
      <c r="N496" s="60">
        <f t="shared" si="2"/>
        <v>10</v>
      </c>
      <c r="O496" s="60">
        <f t="shared" si="3"/>
        <v>18</v>
      </c>
      <c r="P496" s="60">
        <f t="shared" si="4"/>
        <v>16</v>
      </c>
      <c r="Q496" s="61">
        <f t="shared" si="5"/>
        <v>0.6119402985</v>
      </c>
      <c r="R496" s="61">
        <f t="shared" si="6"/>
        <v>0.4925373134</v>
      </c>
      <c r="S496" s="62">
        <f t="shared" si="7"/>
        <v>0.5897435897</v>
      </c>
      <c r="T496" s="27">
        <f t="shared" si="8"/>
        <v>0.5815256856</v>
      </c>
      <c r="U496" s="27">
        <f t="shared" si="9"/>
        <v>0.4768935259</v>
      </c>
      <c r="V496" s="27">
        <f t="shared" si="10"/>
        <v>-0.8137648344</v>
      </c>
      <c r="W496" s="27">
        <f t="shared" si="11"/>
        <v>-0.08844688792</v>
      </c>
      <c r="X496" s="27">
        <f t="shared" si="12"/>
        <v>1.444135833</v>
      </c>
      <c r="Y496" s="27">
        <f t="shared" si="13"/>
        <v>-0.5038038569</v>
      </c>
      <c r="Z496" s="27"/>
    </row>
    <row r="497">
      <c r="A497" s="29">
        <v>7004.0</v>
      </c>
      <c r="B497" s="30">
        <v>1264.0</v>
      </c>
      <c r="C497" s="31" t="s">
        <v>0</v>
      </c>
      <c r="D497" s="5">
        <v>14.0</v>
      </c>
      <c r="E497" s="6">
        <v>40.0</v>
      </c>
      <c r="F497" s="7">
        <v>8.0</v>
      </c>
      <c r="G497" s="8">
        <v>35.0</v>
      </c>
      <c r="H497" s="9">
        <v>109.0</v>
      </c>
      <c r="I497" s="10">
        <v>31.0</v>
      </c>
      <c r="J497" s="11">
        <v>15.0</v>
      </c>
      <c r="K497" s="12">
        <v>8.0</v>
      </c>
      <c r="L497" s="59">
        <v>28.0</v>
      </c>
      <c r="M497" s="60">
        <f t="shared" si="1"/>
        <v>35</v>
      </c>
      <c r="N497" s="60">
        <f t="shared" si="2"/>
        <v>15</v>
      </c>
      <c r="O497" s="60">
        <f t="shared" si="3"/>
        <v>31</v>
      </c>
      <c r="P497" s="60">
        <f t="shared" si="4"/>
        <v>30</v>
      </c>
      <c r="Q497" s="61">
        <f t="shared" si="5"/>
        <v>0.5945945946</v>
      </c>
      <c r="R497" s="61">
        <f t="shared" si="6"/>
        <v>0.4504504505</v>
      </c>
      <c r="S497" s="62">
        <f t="shared" si="7"/>
        <v>0.5384615385</v>
      </c>
      <c r="T497" s="27">
        <f t="shared" si="8"/>
        <v>0.5346223629</v>
      </c>
      <c r="U497" s="27">
        <f t="shared" si="9"/>
        <v>0.4361434103</v>
      </c>
      <c r="V497" s="27">
        <f t="shared" si="10"/>
        <v>-0.7906983296</v>
      </c>
      <c r="W497" s="27">
        <f t="shared" si="11"/>
        <v>-0.07859634451</v>
      </c>
      <c r="X497" s="27">
        <f t="shared" si="12"/>
        <v>1.363426873</v>
      </c>
      <c r="Y497" s="27">
        <f t="shared" si="13"/>
        <v>-0.4621651523</v>
      </c>
      <c r="Z497" s="27"/>
    </row>
    <row r="498">
      <c r="A498" s="29">
        <v>7006.0</v>
      </c>
      <c r="B498" s="30">
        <v>990.0</v>
      </c>
      <c r="C498" s="31" t="s">
        <v>0</v>
      </c>
      <c r="D498" s="5">
        <v>11.0</v>
      </c>
      <c r="E498" s="6">
        <v>26.0</v>
      </c>
      <c r="F498" s="7">
        <v>12.0</v>
      </c>
      <c r="G498" s="8">
        <v>32.0</v>
      </c>
      <c r="H498" s="9">
        <v>81.0</v>
      </c>
      <c r="I498" s="10">
        <v>14.0</v>
      </c>
      <c r="J498" s="11">
        <v>6.0</v>
      </c>
      <c r="K498" s="12">
        <v>10.0</v>
      </c>
      <c r="L498" s="59">
        <v>39.0</v>
      </c>
      <c r="M498" s="60">
        <f t="shared" si="1"/>
        <v>32</v>
      </c>
      <c r="N498" s="60">
        <f t="shared" si="2"/>
        <v>6</v>
      </c>
      <c r="O498" s="60">
        <f t="shared" si="3"/>
        <v>14</v>
      </c>
      <c r="P498" s="60">
        <f t="shared" si="4"/>
        <v>33</v>
      </c>
      <c r="Q498" s="61">
        <f t="shared" si="5"/>
        <v>0.5411764706</v>
      </c>
      <c r="R498" s="61">
        <f t="shared" si="6"/>
        <v>0.4470588235</v>
      </c>
      <c r="S498" s="62">
        <f t="shared" si="7"/>
        <v>0.4923076923</v>
      </c>
      <c r="T498" s="27">
        <f t="shared" si="8"/>
        <v>0.4897058544</v>
      </c>
      <c r="U498" s="27">
        <f t="shared" si="9"/>
        <v>0.4328595069</v>
      </c>
      <c r="V498" s="27">
        <f t="shared" si="10"/>
        <v>-0.7196623299</v>
      </c>
      <c r="W498" s="27">
        <f t="shared" si="11"/>
        <v>-0.07099666394</v>
      </c>
      <c r="X498" s="27">
        <f t="shared" si="12"/>
        <v>1.12945192</v>
      </c>
      <c r="Y498" s="27">
        <f t="shared" si="13"/>
        <v>-0.3484584848</v>
      </c>
      <c r="Z498" s="27"/>
    </row>
    <row r="499">
      <c r="A499" s="29">
        <v>7007.0</v>
      </c>
      <c r="B499" s="30">
        <v>1565.0</v>
      </c>
      <c r="C499" s="31" t="s">
        <v>0</v>
      </c>
      <c r="D499" s="5">
        <v>13.0</v>
      </c>
      <c r="E499" s="6">
        <v>43.0</v>
      </c>
      <c r="F499" s="7">
        <v>18.0</v>
      </c>
      <c r="G499" s="8">
        <v>71.0</v>
      </c>
      <c r="H499" s="9">
        <v>193.0</v>
      </c>
      <c r="I499" s="10">
        <v>42.0</v>
      </c>
      <c r="J499" s="11">
        <v>37.0</v>
      </c>
      <c r="K499" s="12">
        <v>13.0</v>
      </c>
      <c r="L499" s="59">
        <v>87.0</v>
      </c>
      <c r="M499" s="60">
        <f t="shared" si="1"/>
        <v>71</v>
      </c>
      <c r="N499" s="60">
        <f t="shared" si="2"/>
        <v>37</v>
      </c>
      <c r="O499" s="60">
        <f t="shared" si="3"/>
        <v>42</v>
      </c>
      <c r="P499" s="60">
        <f t="shared" si="4"/>
        <v>44</v>
      </c>
      <c r="Q499" s="61">
        <f t="shared" si="5"/>
        <v>0.5824742268</v>
      </c>
      <c r="R499" s="61">
        <f t="shared" si="6"/>
        <v>0.5567010309</v>
      </c>
      <c r="S499" s="62">
        <f t="shared" si="7"/>
        <v>0.6173913043</v>
      </c>
      <c r="T499" s="27">
        <f t="shared" si="8"/>
        <v>0.6097291901</v>
      </c>
      <c r="U499" s="27">
        <f t="shared" si="9"/>
        <v>0.5390192992</v>
      </c>
      <c r="V499" s="27">
        <f t="shared" si="10"/>
        <v>-0.7745805333</v>
      </c>
      <c r="W499" s="27">
        <f t="shared" si="11"/>
        <v>-0.09515532664</v>
      </c>
      <c r="X499" s="27">
        <f t="shared" si="12"/>
        <v>1.308408519</v>
      </c>
      <c r="Y499" s="27">
        <f t="shared" si="13"/>
        <v>-0.4344746745</v>
      </c>
      <c r="Z499" s="27"/>
    </row>
    <row r="500">
      <c r="A500" s="29">
        <v>7012.0</v>
      </c>
      <c r="B500" s="30">
        <v>2557.0</v>
      </c>
      <c r="C500" s="31" t="s">
        <v>0</v>
      </c>
      <c r="D500" s="5">
        <v>13.0</v>
      </c>
      <c r="E500" s="6">
        <v>46.0</v>
      </c>
      <c r="F500" s="7">
        <v>16.0</v>
      </c>
      <c r="G500" s="8">
        <v>46.0</v>
      </c>
      <c r="H500" s="9">
        <v>116.0</v>
      </c>
      <c r="I500" s="10">
        <v>40.0</v>
      </c>
      <c r="J500" s="11">
        <v>18.0</v>
      </c>
      <c r="K500" s="12">
        <v>19.0</v>
      </c>
      <c r="L500" s="59">
        <v>97.0</v>
      </c>
      <c r="M500" s="60">
        <f t="shared" si="1"/>
        <v>46</v>
      </c>
      <c r="N500" s="60">
        <f t="shared" si="2"/>
        <v>18</v>
      </c>
      <c r="O500" s="60">
        <f t="shared" si="3"/>
        <v>40</v>
      </c>
      <c r="P500" s="60">
        <f t="shared" si="4"/>
        <v>48</v>
      </c>
      <c r="Q500" s="61">
        <f t="shared" si="5"/>
        <v>0.5657894737</v>
      </c>
      <c r="R500" s="61">
        <f t="shared" si="6"/>
        <v>0.4210526316</v>
      </c>
      <c r="S500" s="62">
        <f t="shared" si="7"/>
        <v>0.4893617021</v>
      </c>
      <c r="T500" s="27">
        <f t="shared" si="8"/>
        <v>0.4882169573</v>
      </c>
      <c r="U500" s="27">
        <f t="shared" si="9"/>
        <v>0.407679314</v>
      </c>
      <c r="V500" s="27">
        <f t="shared" si="10"/>
        <v>-0.7523929679</v>
      </c>
      <c r="W500" s="27">
        <f t="shared" si="11"/>
        <v>-0.06990779671</v>
      </c>
      <c r="X500" s="27">
        <f t="shared" si="12"/>
        <v>1.234524356</v>
      </c>
      <c r="Y500" s="27">
        <f t="shared" si="13"/>
        <v>-0.3981978546</v>
      </c>
      <c r="Z500" s="27"/>
    </row>
    <row r="501">
      <c r="A501" s="29">
        <v>7019.0</v>
      </c>
      <c r="B501" s="30">
        <v>2220.0</v>
      </c>
      <c r="C501" s="31" t="s">
        <v>0</v>
      </c>
      <c r="D501" s="5">
        <v>26.0</v>
      </c>
      <c r="E501" s="6">
        <v>84.0</v>
      </c>
      <c r="F501" s="7">
        <v>29.0</v>
      </c>
      <c r="G501" s="8">
        <v>65.0</v>
      </c>
      <c r="H501" s="9">
        <v>195.0</v>
      </c>
      <c r="I501" s="10">
        <v>63.0</v>
      </c>
      <c r="J501" s="11">
        <v>23.0</v>
      </c>
      <c r="K501" s="12">
        <v>17.0</v>
      </c>
      <c r="L501" s="59">
        <v>63.0</v>
      </c>
      <c r="M501" s="60">
        <f t="shared" si="1"/>
        <v>65</v>
      </c>
      <c r="N501" s="60">
        <f t="shared" si="2"/>
        <v>23</v>
      </c>
      <c r="O501" s="60">
        <f t="shared" si="3"/>
        <v>63</v>
      </c>
      <c r="P501" s="60">
        <f t="shared" si="4"/>
        <v>72</v>
      </c>
      <c r="Q501" s="61">
        <f t="shared" si="5"/>
        <v>0.5739910314</v>
      </c>
      <c r="R501" s="61">
        <f t="shared" si="6"/>
        <v>0.3946188341</v>
      </c>
      <c r="S501" s="62">
        <f t="shared" si="7"/>
        <v>0.4744525547</v>
      </c>
      <c r="T501" s="27">
        <f t="shared" si="8"/>
        <v>0.4736366965</v>
      </c>
      <c r="U501" s="27">
        <f t="shared" si="9"/>
        <v>0.382085097</v>
      </c>
      <c r="V501" s="27">
        <f t="shared" si="10"/>
        <v>-0.7632994881</v>
      </c>
      <c r="W501" s="27">
        <f t="shared" si="11"/>
        <v>-0.06646871471</v>
      </c>
      <c r="X501" s="27">
        <f t="shared" si="12"/>
        <v>1.270574542</v>
      </c>
      <c r="Y501" s="27">
        <f t="shared" si="13"/>
        <v>-0.4157666457</v>
      </c>
      <c r="Z501" s="27"/>
    </row>
    <row r="502">
      <c r="A502" s="29">
        <v>7021.0</v>
      </c>
      <c r="B502" s="30">
        <v>1481.0</v>
      </c>
      <c r="C502" s="31" t="s">
        <v>0</v>
      </c>
      <c r="D502" s="5">
        <v>6.0</v>
      </c>
      <c r="E502" s="6">
        <v>16.0</v>
      </c>
      <c r="F502" s="7">
        <v>14.0</v>
      </c>
      <c r="G502" s="8">
        <v>27.0</v>
      </c>
      <c r="H502" s="9">
        <v>113.0</v>
      </c>
      <c r="I502" s="10">
        <v>26.0</v>
      </c>
      <c r="J502" s="11">
        <v>13.0</v>
      </c>
      <c r="K502" s="12">
        <v>16.0</v>
      </c>
      <c r="L502" s="59">
        <v>55.0</v>
      </c>
      <c r="M502" s="60">
        <f t="shared" si="1"/>
        <v>27</v>
      </c>
      <c r="N502" s="60">
        <f t="shared" si="2"/>
        <v>13</v>
      </c>
      <c r="O502" s="60">
        <f t="shared" si="3"/>
        <v>26</v>
      </c>
      <c r="P502" s="60">
        <f t="shared" si="4"/>
        <v>36</v>
      </c>
      <c r="Q502" s="61">
        <f t="shared" si="5"/>
        <v>0.5196078431</v>
      </c>
      <c r="R502" s="61">
        <f t="shared" si="6"/>
        <v>0.3921568627</v>
      </c>
      <c r="S502" s="62">
        <f t="shared" si="7"/>
        <v>0.4285714286</v>
      </c>
      <c r="T502" s="27">
        <f t="shared" si="8"/>
        <v>0.4282211849</v>
      </c>
      <c r="U502" s="27">
        <f t="shared" si="9"/>
        <v>0.3797013219</v>
      </c>
      <c r="V502" s="27">
        <f t="shared" si="10"/>
        <v>-0.6909801356</v>
      </c>
      <c r="W502" s="27">
        <f t="shared" si="11"/>
        <v>-0.05979569014</v>
      </c>
      <c r="X502" s="27">
        <f t="shared" si="12"/>
        <v>1.041217195</v>
      </c>
      <c r="Y502" s="27">
        <f t="shared" si="13"/>
        <v>-0.3084334129</v>
      </c>
      <c r="Z502" s="27"/>
    </row>
    <row r="503">
      <c r="A503" s="29">
        <v>7022.0</v>
      </c>
      <c r="B503" s="30">
        <v>1472.0</v>
      </c>
      <c r="C503" s="31" t="s">
        <v>0</v>
      </c>
      <c r="D503" s="5">
        <v>6.0</v>
      </c>
      <c r="E503" s="6">
        <v>13.0</v>
      </c>
      <c r="F503" s="7">
        <v>3.0</v>
      </c>
      <c r="G503" s="8">
        <v>25.0</v>
      </c>
      <c r="H503" s="9">
        <v>55.0</v>
      </c>
      <c r="I503" s="10">
        <v>15.0</v>
      </c>
      <c r="J503" s="11">
        <v>9.0</v>
      </c>
      <c r="K503" s="12">
        <v>3.0</v>
      </c>
      <c r="L503" s="59">
        <v>12.0</v>
      </c>
      <c r="M503" s="60">
        <f t="shared" si="1"/>
        <v>25</v>
      </c>
      <c r="N503" s="60">
        <f t="shared" si="2"/>
        <v>9</v>
      </c>
      <c r="O503" s="60">
        <f t="shared" si="3"/>
        <v>15</v>
      </c>
      <c r="P503" s="60">
        <f t="shared" si="4"/>
        <v>12</v>
      </c>
      <c r="Q503" s="61">
        <f t="shared" si="5"/>
        <v>0.6557377049</v>
      </c>
      <c r="R503" s="61">
        <f t="shared" si="6"/>
        <v>0.5573770492</v>
      </c>
      <c r="S503" s="62">
        <f t="shared" si="7"/>
        <v>0.6756756757</v>
      </c>
      <c r="T503" s="27">
        <f t="shared" si="8"/>
        <v>0.6652710449</v>
      </c>
      <c r="U503" s="27">
        <f t="shared" si="9"/>
        <v>0.539673846</v>
      </c>
      <c r="V503" s="27">
        <f t="shared" si="10"/>
        <v>-0.8720070997</v>
      </c>
      <c r="W503" s="27">
        <f t="shared" si="11"/>
        <v>-0.1072540261</v>
      </c>
      <c r="X503" s="27">
        <f t="shared" si="12"/>
        <v>1.658250927</v>
      </c>
      <c r="Y503" s="27">
        <f t="shared" si="13"/>
        <v>-0.6199045084</v>
      </c>
      <c r="Z503" s="27"/>
    </row>
    <row r="504">
      <c r="A504" s="29">
        <v>7023.0</v>
      </c>
      <c r="B504" s="30">
        <v>1807.0</v>
      </c>
      <c r="C504" s="31" t="s">
        <v>0</v>
      </c>
      <c r="D504" s="5">
        <v>7.0</v>
      </c>
      <c r="E504" s="6">
        <v>44.0</v>
      </c>
      <c r="F504" s="7">
        <v>17.0</v>
      </c>
      <c r="G504" s="8">
        <v>36.0</v>
      </c>
      <c r="H504" s="9">
        <v>147.0</v>
      </c>
      <c r="I504" s="10">
        <v>33.0</v>
      </c>
      <c r="J504" s="11">
        <v>8.0</v>
      </c>
      <c r="K504" s="12">
        <v>25.0</v>
      </c>
      <c r="L504" s="59">
        <v>53.0</v>
      </c>
      <c r="M504" s="60">
        <f t="shared" si="1"/>
        <v>36</v>
      </c>
      <c r="N504" s="60">
        <f t="shared" si="2"/>
        <v>8</v>
      </c>
      <c r="O504" s="60">
        <f t="shared" si="3"/>
        <v>33</v>
      </c>
      <c r="P504" s="60">
        <f t="shared" si="4"/>
        <v>49</v>
      </c>
      <c r="Q504" s="61">
        <f t="shared" si="5"/>
        <v>0.5476190476</v>
      </c>
      <c r="R504" s="61">
        <f t="shared" si="6"/>
        <v>0.3492063492</v>
      </c>
      <c r="S504" s="62">
        <f t="shared" si="7"/>
        <v>0.4235294118</v>
      </c>
      <c r="T504" s="27">
        <f t="shared" si="8"/>
        <v>0.4157316065</v>
      </c>
      <c r="U504" s="27">
        <f t="shared" si="9"/>
        <v>0.3381149866</v>
      </c>
      <c r="V504" s="27">
        <f t="shared" si="10"/>
        <v>-0.7282297386</v>
      </c>
      <c r="W504" s="27">
        <f t="shared" si="11"/>
        <v>-0.05611707709</v>
      </c>
      <c r="X504" s="27">
        <f t="shared" si="12"/>
        <v>1.156503702</v>
      </c>
      <c r="Y504" s="27">
        <f t="shared" si="13"/>
        <v>-0.3610521727</v>
      </c>
      <c r="Z504" s="27"/>
    </row>
    <row r="505">
      <c r="A505" s="29">
        <v>7024.0</v>
      </c>
      <c r="B505" s="30">
        <v>1974.0</v>
      </c>
      <c r="C505" s="31" t="s">
        <v>0</v>
      </c>
      <c r="D505" s="5">
        <v>30.0</v>
      </c>
      <c r="E505" s="6">
        <v>56.0</v>
      </c>
      <c r="F505" s="7">
        <v>27.0</v>
      </c>
      <c r="G505" s="8">
        <v>78.0</v>
      </c>
      <c r="H505" s="9">
        <v>232.0</v>
      </c>
      <c r="I505" s="10">
        <v>70.0</v>
      </c>
      <c r="J505" s="11">
        <v>19.0</v>
      </c>
      <c r="K505" s="12">
        <v>14.0</v>
      </c>
      <c r="L505" s="59">
        <v>103.0</v>
      </c>
      <c r="M505" s="60">
        <f t="shared" si="1"/>
        <v>78</v>
      </c>
      <c r="N505" s="60">
        <f t="shared" si="2"/>
        <v>19</v>
      </c>
      <c r="O505" s="60">
        <f t="shared" si="3"/>
        <v>70</v>
      </c>
      <c r="P505" s="60">
        <f t="shared" si="4"/>
        <v>71</v>
      </c>
      <c r="Q505" s="61">
        <f t="shared" si="5"/>
        <v>0.6218487395</v>
      </c>
      <c r="R505" s="61">
        <f t="shared" si="6"/>
        <v>0.4075630252</v>
      </c>
      <c r="S505" s="62">
        <f t="shared" si="7"/>
        <v>0.5234899329</v>
      </c>
      <c r="T505" s="27">
        <f t="shared" si="8"/>
        <v>0.5224222198</v>
      </c>
      <c r="U505" s="27">
        <f t="shared" si="9"/>
        <v>0.3946181595</v>
      </c>
      <c r="V505" s="27">
        <f t="shared" si="10"/>
        <v>-0.8269411865</v>
      </c>
      <c r="W505" s="27">
        <f t="shared" si="11"/>
        <v>-0.07437276038</v>
      </c>
      <c r="X505" s="27">
        <f t="shared" si="12"/>
        <v>1.491280891</v>
      </c>
      <c r="Y505" s="27">
        <f t="shared" si="13"/>
        <v>-0.5286747894</v>
      </c>
      <c r="Z505" s="27"/>
    </row>
    <row r="506">
      <c r="A506" s="29">
        <v>7028.0</v>
      </c>
      <c r="B506" s="30">
        <v>2826.0</v>
      </c>
      <c r="C506" s="31" t="s">
        <v>0</v>
      </c>
      <c r="D506" s="5">
        <v>11.0</v>
      </c>
      <c r="E506" s="6">
        <v>34.0</v>
      </c>
      <c r="F506" s="7">
        <v>6.0</v>
      </c>
      <c r="G506" s="8">
        <v>24.0</v>
      </c>
      <c r="H506" s="9">
        <v>96.0</v>
      </c>
      <c r="I506" s="10">
        <v>30.0</v>
      </c>
      <c r="J506" s="11">
        <v>4.0</v>
      </c>
      <c r="K506" s="12">
        <v>15.0</v>
      </c>
      <c r="L506" s="59">
        <v>63.0</v>
      </c>
      <c r="M506" s="60">
        <f t="shared" si="1"/>
        <v>24</v>
      </c>
      <c r="N506" s="60">
        <f t="shared" si="2"/>
        <v>4</v>
      </c>
      <c r="O506" s="60">
        <f t="shared" si="3"/>
        <v>30</v>
      </c>
      <c r="P506" s="60">
        <f t="shared" si="4"/>
        <v>32</v>
      </c>
      <c r="Q506" s="61">
        <f t="shared" si="5"/>
        <v>0.6</v>
      </c>
      <c r="R506" s="61">
        <f t="shared" si="6"/>
        <v>0.3111111111</v>
      </c>
      <c r="S506" s="62">
        <f t="shared" si="7"/>
        <v>0.4285714286</v>
      </c>
      <c r="T506" s="27">
        <f t="shared" si="8"/>
        <v>0.4285223024</v>
      </c>
      <c r="U506" s="27">
        <f t="shared" si="9"/>
        <v>0.3012297154</v>
      </c>
      <c r="V506" s="27">
        <f t="shared" si="10"/>
        <v>-0.7978864962</v>
      </c>
      <c r="W506" s="27">
        <f t="shared" si="11"/>
        <v>-0.05477736505</v>
      </c>
      <c r="X506" s="27">
        <f t="shared" si="12"/>
        <v>1.388329132</v>
      </c>
      <c r="Y506" s="27">
        <f t="shared" si="13"/>
        <v>-0.4748845901</v>
      </c>
      <c r="Z506" s="27"/>
    </row>
    <row r="507">
      <c r="A507" s="29">
        <v>7029.0</v>
      </c>
      <c r="B507" s="30">
        <v>2657.0</v>
      </c>
      <c r="C507" s="31" t="s">
        <v>0</v>
      </c>
      <c r="D507" s="5">
        <v>19.0</v>
      </c>
      <c r="E507" s="6">
        <v>39.0</v>
      </c>
      <c r="F507" s="7">
        <v>37.0</v>
      </c>
      <c r="G507" s="8">
        <v>75.0</v>
      </c>
      <c r="H507" s="9">
        <v>195.0</v>
      </c>
      <c r="I507" s="10">
        <v>83.0</v>
      </c>
      <c r="J507" s="11">
        <v>33.0</v>
      </c>
      <c r="K507" s="12">
        <v>46.0</v>
      </c>
      <c r="L507" s="59">
        <v>86.0</v>
      </c>
      <c r="M507" s="60">
        <f t="shared" si="1"/>
        <v>75</v>
      </c>
      <c r="N507" s="60">
        <f t="shared" si="2"/>
        <v>33</v>
      </c>
      <c r="O507" s="60">
        <f t="shared" si="3"/>
        <v>83</v>
      </c>
      <c r="P507" s="60">
        <f t="shared" si="4"/>
        <v>102</v>
      </c>
      <c r="Q507" s="61">
        <f t="shared" si="5"/>
        <v>0.5392491468</v>
      </c>
      <c r="R507" s="61">
        <f t="shared" si="6"/>
        <v>0.3686006826</v>
      </c>
      <c r="S507" s="62">
        <f t="shared" si="7"/>
        <v>0.4237288136</v>
      </c>
      <c r="T507" s="27">
        <f t="shared" si="8"/>
        <v>0.4246501964</v>
      </c>
      <c r="U507" s="27">
        <f t="shared" si="9"/>
        <v>0.3568933244</v>
      </c>
      <c r="V507" s="27">
        <f t="shared" si="10"/>
        <v>-0.7170993538</v>
      </c>
      <c r="W507" s="27">
        <f t="shared" si="11"/>
        <v>-0.05832838704</v>
      </c>
      <c r="X507" s="27">
        <f t="shared" si="12"/>
        <v>1.121421477</v>
      </c>
      <c r="Y507" s="27">
        <f t="shared" si="13"/>
        <v>-0.3447487703</v>
      </c>
      <c r="Z507" s="27"/>
    </row>
    <row r="508">
      <c r="A508" s="29">
        <v>7032.0</v>
      </c>
      <c r="B508" s="30">
        <v>578.0</v>
      </c>
      <c r="C508" s="31" t="s">
        <v>0</v>
      </c>
      <c r="D508" s="5">
        <v>5.0</v>
      </c>
      <c r="E508" s="6">
        <v>13.0</v>
      </c>
      <c r="F508" s="7">
        <v>6.0</v>
      </c>
      <c r="G508" s="8">
        <v>49.0</v>
      </c>
      <c r="H508" s="9">
        <v>51.0</v>
      </c>
      <c r="I508" s="10">
        <v>32.0</v>
      </c>
      <c r="J508" s="11">
        <v>9.0</v>
      </c>
      <c r="K508" s="12">
        <v>9.0</v>
      </c>
      <c r="L508" s="59">
        <v>35.0</v>
      </c>
      <c r="M508" s="60">
        <f t="shared" si="1"/>
        <v>49</v>
      </c>
      <c r="N508" s="60">
        <f t="shared" si="2"/>
        <v>9</v>
      </c>
      <c r="O508" s="60">
        <f t="shared" si="3"/>
        <v>32</v>
      </c>
      <c r="P508" s="60">
        <f t="shared" si="4"/>
        <v>20</v>
      </c>
      <c r="Q508" s="61">
        <f t="shared" si="5"/>
        <v>0.7363636364</v>
      </c>
      <c r="R508" s="61">
        <f t="shared" si="6"/>
        <v>0.5272727273</v>
      </c>
      <c r="S508" s="62">
        <f t="shared" si="7"/>
        <v>0.7101449275</v>
      </c>
      <c r="T508" s="27">
        <f t="shared" si="8"/>
        <v>0.6971441923</v>
      </c>
      <c r="U508" s="27">
        <f t="shared" si="9"/>
        <v>0.5105256864</v>
      </c>
      <c r="V508" s="27">
        <f t="shared" si="10"/>
        <v>-0.9792243362</v>
      </c>
      <c r="W508" s="27">
        <f t="shared" si="11"/>
        <v>-0.1139362726</v>
      </c>
      <c r="X508" s="27">
        <f t="shared" si="12"/>
        <v>2.091099044</v>
      </c>
      <c r="Y508" s="27">
        <f t="shared" si="13"/>
        <v>-0.8778318357</v>
      </c>
      <c r="Z508" s="27"/>
    </row>
    <row r="509">
      <c r="A509" s="29">
        <v>7036.0</v>
      </c>
      <c r="B509" s="30">
        <v>2890.0</v>
      </c>
      <c r="C509" s="31" t="s">
        <v>0</v>
      </c>
      <c r="D509" s="5">
        <v>20.0</v>
      </c>
      <c r="E509" s="6">
        <v>40.0</v>
      </c>
      <c r="F509" s="7">
        <v>33.0</v>
      </c>
      <c r="G509" s="8">
        <v>43.0</v>
      </c>
      <c r="H509" s="9">
        <v>152.0</v>
      </c>
      <c r="I509" s="10">
        <v>46.0</v>
      </c>
      <c r="J509" s="11">
        <v>32.0</v>
      </c>
      <c r="K509" s="12">
        <v>26.0</v>
      </c>
      <c r="L509" s="59">
        <v>72.0</v>
      </c>
      <c r="M509" s="60">
        <f t="shared" si="1"/>
        <v>43</v>
      </c>
      <c r="N509" s="60">
        <f t="shared" si="2"/>
        <v>32</v>
      </c>
      <c r="O509" s="60">
        <f t="shared" si="3"/>
        <v>46</v>
      </c>
      <c r="P509" s="60">
        <f t="shared" si="4"/>
        <v>79</v>
      </c>
      <c r="Q509" s="61">
        <f t="shared" si="5"/>
        <v>0.445</v>
      </c>
      <c r="R509" s="61">
        <f t="shared" si="6"/>
        <v>0.375</v>
      </c>
      <c r="S509" s="62">
        <f t="shared" si="7"/>
        <v>0.3524590164</v>
      </c>
      <c r="T509" s="27">
        <f t="shared" si="8"/>
        <v>0.3588056167</v>
      </c>
      <c r="U509" s="27">
        <f t="shared" si="9"/>
        <v>0.3630893891</v>
      </c>
      <c r="V509" s="27">
        <f t="shared" si="10"/>
        <v>-0.591765818</v>
      </c>
      <c r="W509" s="27">
        <f t="shared" si="11"/>
        <v>-0.0489694971</v>
      </c>
      <c r="X509" s="27">
        <f t="shared" si="12"/>
        <v>0.7636774345</v>
      </c>
      <c r="Y509" s="27">
        <f t="shared" si="13"/>
        <v>-0.1937377978</v>
      </c>
      <c r="Z509" s="27"/>
    </row>
    <row r="510">
      <c r="A510" s="29">
        <v>7037.0</v>
      </c>
      <c r="B510" s="30">
        <v>1571.0</v>
      </c>
      <c r="C510" s="31" t="s">
        <v>0</v>
      </c>
      <c r="D510" s="5">
        <v>12.0</v>
      </c>
      <c r="E510" s="6">
        <v>25.0</v>
      </c>
      <c r="F510" s="7">
        <v>13.0</v>
      </c>
      <c r="G510" s="8">
        <v>21.0</v>
      </c>
      <c r="H510" s="9">
        <v>51.0</v>
      </c>
      <c r="I510" s="10">
        <v>17.0</v>
      </c>
      <c r="J510" s="11">
        <v>21.0</v>
      </c>
      <c r="K510" s="12">
        <v>11.0</v>
      </c>
      <c r="L510" s="59">
        <v>41.0</v>
      </c>
      <c r="M510" s="60">
        <f t="shared" si="1"/>
        <v>21</v>
      </c>
      <c r="N510" s="60">
        <f t="shared" si="2"/>
        <v>21</v>
      </c>
      <c r="O510" s="60">
        <f t="shared" si="3"/>
        <v>17</v>
      </c>
      <c r="P510" s="60">
        <f t="shared" si="4"/>
        <v>36</v>
      </c>
      <c r="Q510" s="61">
        <f t="shared" si="5"/>
        <v>0.4</v>
      </c>
      <c r="R510" s="61">
        <f t="shared" si="6"/>
        <v>0.4421052632</v>
      </c>
      <c r="S510" s="62">
        <f t="shared" si="7"/>
        <v>0.3684210526</v>
      </c>
      <c r="T510" s="27">
        <f t="shared" si="8"/>
        <v>0.3870851339</v>
      </c>
      <c r="U510" s="27">
        <f t="shared" si="9"/>
        <v>0.4280632797</v>
      </c>
      <c r="V510" s="27">
        <f t="shared" si="10"/>
        <v>-0.5319243308</v>
      </c>
      <c r="W510" s="27">
        <f t="shared" si="11"/>
        <v>-0.05189434583</v>
      </c>
      <c r="X510" s="27">
        <f t="shared" si="12"/>
        <v>0.6170351699</v>
      </c>
      <c r="Y510" s="27">
        <f t="shared" si="13"/>
        <v>-0.1407065452</v>
      </c>
      <c r="Z510" s="27"/>
    </row>
    <row r="511">
      <c r="A511" s="29">
        <v>7039.0</v>
      </c>
      <c r="B511" s="30">
        <v>2711.0</v>
      </c>
      <c r="C511" s="31" t="s">
        <v>0</v>
      </c>
      <c r="D511" s="5">
        <v>34.0</v>
      </c>
      <c r="E511" s="6">
        <v>32.0</v>
      </c>
      <c r="F511" s="7">
        <v>60.0</v>
      </c>
      <c r="G511" s="8">
        <v>89.0</v>
      </c>
      <c r="H511" s="9">
        <v>168.0</v>
      </c>
      <c r="I511" s="10">
        <v>86.0</v>
      </c>
      <c r="J511" s="11">
        <v>46.0</v>
      </c>
      <c r="K511" s="12">
        <v>22.0</v>
      </c>
      <c r="L511" s="59">
        <v>80.0</v>
      </c>
      <c r="M511" s="60">
        <f t="shared" si="1"/>
        <v>89</v>
      </c>
      <c r="N511" s="60">
        <f t="shared" si="2"/>
        <v>46</v>
      </c>
      <c r="O511" s="60">
        <f t="shared" si="3"/>
        <v>86</v>
      </c>
      <c r="P511" s="60">
        <f t="shared" si="4"/>
        <v>116</v>
      </c>
      <c r="Q511" s="61">
        <f t="shared" si="5"/>
        <v>0.5192878338</v>
      </c>
      <c r="R511" s="61">
        <f t="shared" si="6"/>
        <v>0.4005934718</v>
      </c>
      <c r="S511" s="62">
        <f t="shared" si="7"/>
        <v>0.4341463415</v>
      </c>
      <c r="T511" s="27">
        <f t="shared" si="8"/>
        <v>0.4348540013</v>
      </c>
      <c r="U511" s="27">
        <f t="shared" si="9"/>
        <v>0.3878699705</v>
      </c>
      <c r="V511" s="27">
        <f t="shared" si="10"/>
        <v>-0.6905545838</v>
      </c>
      <c r="W511" s="27">
        <f t="shared" si="11"/>
        <v>-0.06104447749</v>
      </c>
      <c r="X511" s="27">
        <f t="shared" si="12"/>
        <v>1.039935088</v>
      </c>
      <c r="Y511" s="27">
        <f t="shared" si="13"/>
        <v>-0.3078639019</v>
      </c>
      <c r="Z511" s="27"/>
    </row>
    <row r="512">
      <c r="A512" s="29">
        <v>7040.0</v>
      </c>
      <c r="B512" s="30">
        <v>2136.0</v>
      </c>
      <c r="C512" s="31" t="s">
        <v>0</v>
      </c>
      <c r="D512" s="5">
        <v>29.0</v>
      </c>
      <c r="E512" s="6">
        <v>32.0</v>
      </c>
      <c r="F512" s="7">
        <v>25.0</v>
      </c>
      <c r="G512" s="8">
        <v>111.0</v>
      </c>
      <c r="H512" s="9">
        <v>149.0</v>
      </c>
      <c r="I512" s="10">
        <v>77.0</v>
      </c>
      <c r="J512" s="11">
        <v>19.0</v>
      </c>
      <c r="K512" s="12">
        <v>33.0</v>
      </c>
      <c r="L512" s="59">
        <v>63.0</v>
      </c>
      <c r="M512" s="60">
        <f t="shared" si="1"/>
        <v>111</v>
      </c>
      <c r="N512" s="60">
        <f t="shared" si="2"/>
        <v>19</v>
      </c>
      <c r="O512" s="60">
        <f t="shared" si="3"/>
        <v>77</v>
      </c>
      <c r="P512" s="60">
        <f t="shared" si="4"/>
        <v>87</v>
      </c>
      <c r="Q512" s="61">
        <f t="shared" si="5"/>
        <v>0.6394557823</v>
      </c>
      <c r="R512" s="61">
        <f t="shared" si="6"/>
        <v>0.4421768707</v>
      </c>
      <c r="S512" s="62">
        <f t="shared" si="7"/>
        <v>0.5606060606</v>
      </c>
      <c r="T512" s="27">
        <f t="shared" si="8"/>
        <v>0.5633752568</v>
      </c>
      <c r="U512" s="27">
        <f t="shared" si="9"/>
        <v>0.4281326129</v>
      </c>
      <c r="V512" s="27">
        <f t="shared" si="10"/>
        <v>-0.8503552227</v>
      </c>
      <c r="W512" s="27">
        <f t="shared" si="11"/>
        <v>-0.08297378583</v>
      </c>
      <c r="X512" s="27">
        <f t="shared" si="12"/>
        <v>1.576924766</v>
      </c>
      <c r="Y512" s="27">
        <f t="shared" si="13"/>
        <v>-0.5748650192</v>
      </c>
      <c r="Z512" s="27"/>
    </row>
    <row r="513">
      <c r="A513" s="29">
        <v>7041.0</v>
      </c>
      <c r="B513" s="30">
        <v>1818.0</v>
      </c>
      <c r="C513" s="31" t="s">
        <v>0</v>
      </c>
      <c r="D513" s="5">
        <v>27.0</v>
      </c>
      <c r="E513" s="6">
        <v>33.0</v>
      </c>
      <c r="F513" s="7">
        <v>38.0</v>
      </c>
      <c r="G513" s="8">
        <v>112.0</v>
      </c>
      <c r="H513" s="9">
        <v>158.0</v>
      </c>
      <c r="I513" s="10">
        <v>97.0</v>
      </c>
      <c r="J513" s="11">
        <v>17.0</v>
      </c>
      <c r="K513" s="12">
        <v>33.0</v>
      </c>
      <c r="L513" s="59">
        <v>49.0</v>
      </c>
      <c r="M513" s="60">
        <f t="shared" si="1"/>
        <v>112</v>
      </c>
      <c r="N513" s="60">
        <f t="shared" si="2"/>
        <v>17</v>
      </c>
      <c r="O513" s="60">
        <f t="shared" si="3"/>
        <v>97</v>
      </c>
      <c r="P513" s="60">
        <f t="shared" si="4"/>
        <v>98</v>
      </c>
      <c r="Q513" s="61">
        <f t="shared" si="5"/>
        <v>0.6450617284</v>
      </c>
      <c r="R513" s="61">
        <f t="shared" si="6"/>
        <v>0.3981481481</v>
      </c>
      <c r="S513" s="62">
        <f t="shared" si="7"/>
        <v>0.5333333333</v>
      </c>
      <c r="T513" s="27">
        <f t="shared" si="8"/>
        <v>0.5334152237</v>
      </c>
      <c r="U513" s="27">
        <f t="shared" si="9"/>
        <v>0.3855023143</v>
      </c>
      <c r="V513" s="27">
        <f t="shared" si="10"/>
        <v>-0.8578100705</v>
      </c>
      <c r="W513" s="27">
        <f t="shared" si="11"/>
        <v>-0.07536684605</v>
      </c>
      <c r="X513" s="27">
        <f t="shared" si="12"/>
        <v>1.604694957</v>
      </c>
      <c r="Y513" s="27">
        <f t="shared" si="13"/>
        <v>-0.5901170377</v>
      </c>
      <c r="Z513" s="27"/>
    </row>
    <row r="514">
      <c r="A514" s="29">
        <v>7042.0</v>
      </c>
      <c r="B514" s="30">
        <v>1767.0</v>
      </c>
      <c r="C514" s="31" t="s">
        <v>0</v>
      </c>
      <c r="D514" s="5">
        <v>22.0</v>
      </c>
      <c r="E514" s="6">
        <v>28.0</v>
      </c>
      <c r="F514" s="7">
        <v>20.0</v>
      </c>
      <c r="G514" s="8">
        <v>61.0</v>
      </c>
      <c r="H514" s="9">
        <v>115.0</v>
      </c>
      <c r="I514" s="10">
        <v>40.0</v>
      </c>
      <c r="J514" s="11">
        <v>22.0</v>
      </c>
      <c r="K514" s="12">
        <v>26.0</v>
      </c>
      <c r="L514" s="59">
        <v>65.0</v>
      </c>
      <c r="M514" s="60">
        <f t="shared" si="1"/>
        <v>61</v>
      </c>
      <c r="N514" s="60">
        <f t="shared" si="2"/>
        <v>22</v>
      </c>
      <c r="O514" s="60">
        <f t="shared" si="3"/>
        <v>40</v>
      </c>
      <c r="P514" s="60">
        <f t="shared" si="4"/>
        <v>68</v>
      </c>
      <c r="Q514" s="61">
        <f t="shared" si="5"/>
        <v>0.5287958115</v>
      </c>
      <c r="R514" s="61">
        <f t="shared" si="6"/>
        <v>0.4345549738</v>
      </c>
      <c r="S514" s="62">
        <f t="shared" si="7"/>
        <v>0.4728682171</v>
      </c>
      <c r="T514" s="27">
        <f t="shared" si="8"/>
        <v>0.4699134984</v>
      </c>
      <c r="U514" s="27">
        <f t="shared" si="9"/>
        <v>0.4207527999</v>
      </c>
      <c r="V514" s="27">
        <f t="shared" si="10"/>
        <v>-0.7031983954</v>
      </c>
      <c r="W514" s="27">
        <f t="shared" si="11"/>
        <v>-0.06743216398</v>
      </c>
      <c r="X514" s="27">
        <f t="shared" si="12"/>
        <v>1.078365411</v>
      </c>
      <c r="Y514" s="27">
        <f t="shared" si="13"/>
        <v>-0.3250860589</v>
      </c>
      <c r="Z514" s="27"/>
    </row>
    <row r="515">
      <c r="A515" s="29">
        <v>7047.0</v>
      </c>
      <c r="B515" s="30">
        <v>2495.0</v>
      </c>
      <c r="C515" s="31" t="s">
        <v>0</v>
      </c>
      <c r="D515" s="5">
        <v>25.0</v>
      </c>
      <c r="E515" s="6">
        <v>41.0</v>
      </c>
      <c r="F515" s="7">
        <v>37.0</v>
      </c>
      <c r="G515" s="8">
        <v>69.0</v>
      </c>
      <c r="H515" s="9">
        <v>178.0</v>
      </c>
      <c r="I515" s="10">
        <v>71.0</v>
      </c>
      <c r="J515" s="11">
        <v>22.0</v>
      </c>
      <c r="K515" s="12">
        <v>17.0</v>
      </c>
      <c r="L515" s="59">
        <v>92.0</v>
      </c>
      <c r="M515" s="60">
        <f t="shared" si="1"/>
        <v>69</v>
      </c>
      <c r="N515" s="60">
        <f t="shared" si="2"/>
        <v>22</v>
      </c>
      <c r="O515" s="60">
        <f t="shared" si="3"/>
        <v>71</v>
      </c>
      <c r="P515" s="60">
        <f t="shared" si="4"/>
        <v>79</v>
      </c>
      <c r="Q515" s="61">
        <f t="shared" si="5"/>
        <v>0.5809128631</v>
      </c>
      <c r="R515" s="61">
        <f t="shared" si="6"/>
        <v>0.377593361</v>
      </c>
      <c r="S515" s="62">
        <f t="shared" si="7"/>
        <v>0.4662162162</v>
      </c>
      <c r="T515" s="27">
        <f t="shared" si="8"/>
        <v>0.4656533626</v>
      </c>
      <c r="U515" s="27">
        <f t="shared" si="9"/>
        <v>0.3656003807</v>
      </c>
      <c r="V515" s="27">
        <f t="shared" si="10"/>
        <v>-0.7725042149</v>
      </c>
      <c r="W515" s="27">
        <f t="shared" si="11"/>
        <v>-0.06436795449</v>
      </c>
      <c r="X515" s="27">
        <f t="shared" si="12"/>
        <v>1.301403356</v>
      </c>
      <c r="Y515" s="27">
        <f t="shared" si="13"/>
        <v>-0.4309901108</v>
      </c>
      <c r="Z515" s="27"/>
    </row>
    <row r="516">
      <c r="A516" s="29">
        <v>7053.0</v>
      </c>
      <c r="B516" s="30">
        <v>629.0</v>
      </c>
      <c r="C516" s="31" t="s">
        <v>0</v>
      </c>
      <c r="D516" s="5">
        <v>11.0</v>
      </c>
      <c r="E516" s="6">
        <v>21.0</v>
      </c>
      <c r="F516" s="7">
        <v>3.0</v>
      </c>
      <c r="G516" s="8">
        <v>13.0</v>
      </c>
      <c r="H516" s="9">
        <v>77.0</v>
      </c>
      <c r="I516" s="10">
        <v>18.0</v>
      </c>
      <c r="J516" s="11">
        <v>5.0</v>
      </c>
      <c r="K516" s="12">
        <v>5.0</v>
      </c>
      <c r="L516" s="59">
        <v>26.0</v>
      </c>
      <c r="M516" s="60">
        <f t="shared" si="1"/>
        <v>13</v>
      </c>
      <c r="N516" s="60">
        <f t="shared" si="2"/>
        <v>5</v>
      </c>
      <c r="O516" s="60">
        <f t="shared" si="3"/>
        <v>18</v>
      </c>
      <c r="P516" s="60">
        <f t="shared" si="4"/>
        <v>19</v>
      </c>
      <c r="Q516" s="61">
        <f t="shared" si="5"/>
        <v>0.5636363636</v>
      </c>
      <c r="R516" s="61">
        <f t="shared" si="6"/>
        <v>0.3272727273</v>
      </c>
      <c r="S516" s="62">
        <f t="shared" si="7"/>
        <v>0.40625</v>
      </c>
      <c r="T516" s="27">
        <f t="shared" si="8"/>
        <v>0.4112067035</v>
      </c>
      <c r="U516" s="27">
        <f t="shared" si="9"/>
        <v>0.3168780123</v>
      </c>
      <c r="V516" s="27">
        <f t="shared" si="10"/>
        <v>-0.7495297389</v>
      </c>
      <c r="W516" s="27">
        <f t="shared" si="11"/>
        <v>-0.05413064291</v>
      </c>
      <c r="X516" s="27">
        <f t="shared" si="12"/>
        <v>1.225146277</v>
      </c>
      <c r="Y516" s="27">
        <f t="shared" si="13"/>
        <v>-0.3936691105</v>
      </c>
      <c r="Z516" s="27"/>
    </row>
    <row r="517">
      <c r="A517" s="29">
        <v>7055.0</v>
      </c>
      <c r="B517" s="30">
        <v>3274.0</v>
      </c>
      <c r="C517" s="31" t="s">
        <v>0</v>
      </c>
      <c r="D517" s="5">
        <v>30.0</v>
      </c>
      <c r="E517" s="6">
        <v>50.0</v>
      </c>
      <c r="F517" s="7">
        <v>33.0</v>
      </c>
      <c r="G517" s="8">
        <v>49.0</v>
      </c>
      <c r="H517" s="9">
        <v>106.0</v>
      </c>
      <c r="I517" s="10">
        <v>44.0</v>
      </c>
      <c r="J517" s="11">
        <v>30.0</v>
      </c>
      <c r="K517" s="12">
        <v>13.0</v>
      </c>
      <c r="L517" s="59">
        <v>68.0</v>
      </c>
      <c r="M517" s="60">
        <f t="shared" si="1"/>
        <v>49</v>
      </c>
      <c r="N517" s="60">
        <f t="shared" si="2"/>
        <v>30</v>
      </c>
      <c r="O517" s="60">
        <f t="shared" si="3"/>
        <v>44</v>
      </c>
      <c r="P517" s="60">
        <f t="shared" si="4"/>
        <v>76</v>
      </c>
      <c r="Q517" s="61">
        <f t="shared" si="5"/>
        <v>0.4673366834</v>
      </c>
      <c r="R517" s="61">
        <f t="shared" si="6"/>
        <v>0.3969849246</v>
      </c>
      <c r="S517" s="62">
        <f t="shared" si="7"/>
        <v>0.392</v>
      </c>
      <c r="T517" s="27">
        <f t="shared" si="8"/>
        <v>0.3928422704</v>
      </c>
      <c r="U517" s="27">
        <f t="shared" si="9"/>
        <v>0.3843760366</v>
      </c>
      <c r="V517" s="27">
        <f t="shared" si="10"/>
        <v>-0.6214693815</v>
      </c>
      <c r="W517" s="27">
        <f t="shared" si="11"/>
        <v>-0.05444252413</v>
      </c>
      <c r="X517" s="27">
        <f t="shared" si="12"/>
        <v>0.8422667964</v>
      </c>
      <c r="Y517" s="27">
        <f t="shared" si="13"/>
        <v>-0.2244005631</v>
      </c>
      <c r="Z517" s="27"/>
    </row>
    <row r="518">
      <c r="A518" s="29">
        <v>7056.0</v>
      </c>
      <c r="B518" s="30">
        <v>2345.0</v>
      </c>
      <c r="C518" s="31" t="s">
        <v>0</v>
      </c>
      <c r="D518" s="5">
        <v>29.0</v>
      </c>
      <c r="E518" s="6">
        <v>43.0</v>
      </c>
      <c r="F518" s="7">
        <v>28.0</v>
      </c>
      <c r="G518" s="8">
        <v>68.0</v>
      </c>
      <c r="H518" s="9">
        <v>166.0</v>
      </c>
      <c r="I518" s="10">
        <v>38.0</v>
      </c>
      <c r="J518" s="11">
        <v>26.0</v>
      </c>
      <c r="K518" s="12">
        <v>21.0</v>
      </c>
      <c r="L518" s="59">
        <v>93.0</v>
      </c>
      <c r="M518" s="60">
        <f t="shared" si="1"/>
        <v>68</v>
      </c>
      <c r="N518" s="60">
        <f t="shared" si="2"/>
        <v>26</v>
      </c>
      <c r="O518" s="60">
        <f t="shared" si="3"/>
        <v>38</v>
      </c>
      <c r="P518" s="60">
        <f t="shared" si="4"/>
        <v>78</v>
      </c>
      <c r="Q518" s="61">
        <f t="shared" si="5"/>
        <v>0.5047619048</v>
      </c>
      <c r="R518" s="61">
        <f t="shared" si="6"/>
        <v>0.4476190476</v>
      </c>
      <c r="S518" s="62">
        <f t="shared" si="7"/>
        <v>0.4657534247</v>
      </c>
      <c r="T518" s="27">
        <f t="shared" si="8"/>
        <v>0.4621981867</v>
      </c>
      <c r="U518" s="27">
        <f t="shared" si="9"/>
        <v>0.4334019374</v>
      </c>
      <c r="V518" s="27">
        <f t="shared" si="10"/>
        <v>-0.671237846</v>
      </c>
      <c r="W518" s="27">
        <f t="shared" si="11"/>
        <v>-0.06630243748</v>
      </c>
      <c r="X518" s="27">
        <f t="shared" si="12"/>
        <v>0.9825690433</v>
      </c>
      <c r="Y518" s="27">
        <f t="shared" si="13"/>
        <v>-0.2827444165</v>
      </c>
      <c r="Z518" s="27"/>
    </row>
    <row r="519">
      <c r="A519" s="29">
        <v>7057.0</v>
      </c>
      <c r="B519" s="30">
        <v>1104.0</v>
      </c>
      <c r="C519" s="31" t="s">
        <v>0</v>
      </c>
      <c r="D519" s="5">
        <v>13.0</v>
      </c>
      <c r="E519" s="6">
        <v>24.0</v>
      </c>
      <c r="F519" s="7">
        <v>10.0</v>
      </c>
      <c r="G519" s="8">
        <v>38.0</v>
      </c>
      <c r="H519" s="9">
        <v>79.0</v>
      </c>
      <c r="I519" s="10">
        <v>28.0</v>
      </c>
      <c r="J519" s="11">
        <v>12.0</v>
      </c>
      <c r="K519" s="12">
        <v>11.0</v>
      </c>
      <c r="L519" s="59">
        <v>43.0</v>
      </c>
      <c r="M519" s="60">
        <f t="shared" si="1"/>
        <v>38</v>
      </c>
      <c r="N519" s="60">
        <f t="shared" si="2"/>
        <v>12</v>
      </c>
      <c r="O519" s="60">
        <f t="shared" si="3"/>
        <v>28</v>
      </c>
      <c r="P519" s="60">
        <f t="shared" si="4"/>
        <v>34</v>
      </c>
      <c r="Q519" s="61">
        <f t="shared" si="5"/>
        <v>0.5892857143</v>
      </c>
      <c r="R519" s="61">
        <f t="shared" si="6"/>
        <v>0.4464285714</v>
      </c>
      <c r="S519" s="62">
        <f t="shared" si="7"/>
        <v>0.5277777778</v>
      </c>
      <c r="T519" s="27">
        <f t="shared" si="8"/>
        <v>0.5272162775</v>
      </c>
      <c r="U519" s="27">
        <f t="shared" si="9"/>
        <v>0.4322492727</v>
      </c>
      <c r="V519" s="27">
        <f t="shared" si="10"/>
        <v>-0.7836385231</v>
      </c>
      <c r="W519" s="27">
        <f t="shared" si="11"/>
        <v>-0.07719910401</v>
      </c>
      <c r="X519" s="27">
        <f t="shared" si="12"/>
        <v>1.339188656</v>
      </c>
      <c r="Y519" s="27">
        <f t="shared" si="13"/>
        <v>-0.4498959302</v>
      </c>
      <c r="Z519" s="27"/>
    </row>
    <row r="520">
      <c r="A520" s="29">
        <v>7058.0</v>
      </c>
      <c r="B520" s="30">
        <v>922.0</v>
      </c>
      <c r="C520" s="31" t="s">
        <v>0</v>
      </c>
      <c r="D520" s="5">
        <v>14.0</v>
      </c>
      <c r="E520" s="6">
        <v>14.0</v>
      </c>
      <c r="F520" s="7">
        <v>10.0</v>
      </c>
      <c r="G520" s="8">
        <v>25.0</v>
      </c>
      <c r="H520" s="9">
        <v>71.0</v>
      </c>
      <c r="I520" s="10">
        <v>13.0</v>
      </c>
      <c r="J520" s="11">
        <v>11.0</v>
      </c>
      <c r="K520" s="12">
        <v>12.0</v>
      </c>
      <c r="L520" s="59">
        <v>51.0</v>
      </c>
      <c r="M520" s="60">
        <f t="shared" si="1"/>
        <v>25</v>
      </c>
      <c r="N520" s="60">
        <f t="shared" si="2"/>
        <v>11</v>
      </c>
      <c r="O520" s="60">
        <f t="shared" si="3"/>
        <v>13</v>
      </c>
      <c r="P520" s="60">
        <f t="shared" si="4"/>
        <v>36</v>
      </c>
      <c r="Q520" s="61">
        <f t="shared" si="5"/>
        <v>0.4470588235</v>
      </c>
      <c r="R520" s="61">
        <f t="shared" si="6"/>
        <v>0.4235294118</v>
      </c>
      <c r="S520" s="62">
        <f t="shared" si="7"/>
        <v>0.4098360656</v>
      </c>
      <c r="T520" s="27">
        <f t="shared" si="8"/>
        <v>0.400843976</v>
      </c>
      <c r="U520" s="27">
        <f t="shared" si="9"/>
        <v>0.4100774276</v>
      </c>
      <c r="V520" s="27">
        <f t="shared" si="10"/>
        <v>-0.5945036638</v>
      </c>
      <c r="W520" s="27">
        <f t="shared" si="11"/>
        <v>-0.05556260656</v>
      </c>
      <c r="X520" s="27">
        <f t="shared" si="12"/>
        <v>0.770760195</v>
      </c>
      <c r="Y520" s="27">
        <f t="shared" si="13"/>
        <v>-0.1964392822</v>
      </c>
      <c r="Z520" s="27"/>
    </row>
    <row r="521">
      <c r="A521" s="29">
        <v>7059.0</v>
      </c>
      <c r="B521" s="30">
        <v>2506.0</v>
      </c>
      <c r="C521" s="31" t="s">
        <v>0</v>
      </c>
      <c r="D521" s="5">
        <v>34.0</v>
      </c>
      <c r="E521" s="6">
        <v>70.0</v>
      </c>
      <c r="F521" s="7">
        <v>26.0</v>
      </c>
      <c r="G521" s="8">
        <v>106.0</v>
      </c>
      <c r="H521" s="9">
        <v>253.0</v>
      </c>
      <c r="I521" s="10">
        <v>86.0</v>
      </c>
      <c r="J521" s="11">
        <v>43.0</v>
      </c>
      <c r="K521" s="12">
        <v>38.0</v>
      </c>
      <c r="L521" s="59">
        <v>124.0</v>
      </c>
      <c r="M521" s="60">
        <f t="shared" si="1"/>
        <v>106</v>
      </c>
      <c r="N521" s="60">
        <f t="shared" si="2"/>
        <v>43</v>
      </c>
      <c r="O521" s="60">
        <f t="shared" si="3"/>
        <v>86</v>
      </c>
      <c r="P521" s="60">
        <f t="shared" si="4"/>
        <v>98</v>
      </c>
      <c r="Q521" s="61">
        <f t="shared" si="5"/>
        <v>0.5765765766</v>
      </c>
      <c r="R521" s="61">
        <f t="shared" si="6"/>
        <v>0.4474474474</v>
      </c>
      <c r="S521" s="62">
        <f t="shared" si="7"/>
        <v>0.5196078431</v>
      </c>
      <c r="T521" s="27">
        <f t="shared" si="8"/>
        <v>0.5179398599</v>
      </c>
      <c r="U521" s="27">
        <f t="shared" si="9"/>
        <v>0.4332357875</v>
      </c>
      <c r="V521" s="27">
        <f t="shared" si="10"/>
        <v>-0.7667377741</v>
      </c>
      <c r="W521" s="27">
        <f t="shared" si="11"/>
        <v>-0.07570653952</v>
      </c>
      <c r="X521" s="27">
        <f t="shared" si="12"/>
        <v>1.28204694</v>
      </c>
      <c r="Y521" s="27">
        <f t="shared" si="13"/>
        <v>-0.4214104603</v>
      </c>
      <c r="Z521" s="27"/>
    </row>
    <row r="522">
      <c r="A522" s="29">
        <v>7060.0</v>
      </c>
      <c r="B522" s="30">
        <v>2246.0</v>
      </c>
      <c r="C522" s="31" t="s">
        <v>0</v>
      </c>
      <c r="D522" s="5">
        <v>21.0</v>
      </c>
      <c r="E522" s="6">
        <v>41.0</v>
      </c>
      <c r="F522" s="7">
        <v>23.0</v>
      </c>
      <c r="G522" s="8">
        <v>50.0</v>
      </c>
      <c r="H522" s="9">
        <v>155.0</v>
      </c>
      <c r="I522" s="10">
        <v>60.0</v>
      </c>
      <c r="J522" s="11">
        <v>27.0</v>
      </c>
      <c r="K522" s="12">
        <v>28.0</v>
      </c>
      <c r="L522" s="59">
        <v>71.0</v>
      </c>
      <c r="M522" s="60">
        <f t="shared" si="1"/>
        <v>50</v>
      </c>
      <c r="N522" s="60">
        <f t="shared" si="2"/>
        <v>27</v>
      </c>
      <c r="O522" s="60">
        <f t="shared" si="3"/>
        <v>60</v>
      </c>
      <c r="P522" s="60">
        <f t="shared" si="4"/>
        <v>72</v>
      </c>
      <c r="Q522" s="61">
        <f t="shared" si="5"/>
        <v>0.5263157895</v>
      </c>
      <c r="R522" s="61">
        <f t="shared" si="6"/>
        <v>0.3684210526</v>
      </c>
      <c r="S522" s="62">
        <f t="shared" si="7"/>
        <v>0.4098360656</v>
      </c>
      <c r="T522" s="27">
        <f t="shared" si="8"/>
        <v>0.4141697899</v>
      </c>
      <c r="U522" s="27">
        <f t="shared" si="9"/>
        <v>0.3567193998</v>
      </c>
      <c r="V522" s="27">
        <f t="shared" si="10"/>
        <v>-0.6999004353</v>
      </c>
      <c r="W522" s="27">
        <f t="shared" si="11"/>
        <v>-0.05690169499</v>
      </c>
      <c r="X522" s="27">
        <f t="shared" si="12"/>
        <v>1.068274186</v>
      </c>
      <c r="Y522" s="27">
        <f t="shared" si="13"/>
        <v>-0.3205335718</v>
      </c>
      <c r="Z522" s="27"/>
    </row>
    <row r="523">
      <c r="A523" s="29">
        <v>7079.0</v>
      </c>
      <c r="B523" s="30">
        <v>2180.0</v>
      </c>
      <c r="C523" s="31" t="s">
        <v>0</v>
      </c>
      <c r="D523" s="5">
        <v>7.0</v>
      </c>
      <c r="E523" s="6">
        <v>27.0</v>
      </c>
      <c r="F523" s="7">
        <v>6.0</v>
      </c>
      <c r="G523" s="8">
        <v>24.0</v>
      </c>
      <c r="H523" s="9">
        <v>62.0</v>
      </c>
      <c r="I523" s="10">
        <v>17.0</v>
      </c>
      <c r="J523" s="11">
        <v>17.0</v>
      </c>
      <c r="K523" s="12">
        <v>15.0</v>
      </c>
      <c r="L523" s="59">
        <v>39.0</v>
      </c>
      <c r="M523" s="60">
        <f t="shared" si="1"/>
        <v>24</v>
      </c>
      <c r="N523" s="60">
        <f t="shared" si="2"/>
        <v>17</v>
      </c>
      <c r="O523" s="60">
        <f t="shared" si="3"/>
        <v>17</v>
      </c>
      <c r="P523" s="60">
        <f t="shared" si="4"/>
        <v>28</v>
      </c>
      <c r="Q523" s="61">
        <f t="shared" si="5"/>
        <v>0.476744186</v>
      </c>
      <c r="R523" s="61">
        <f t="shared" si="6"/>
        <v>0.476744186</v>
      </c>
      <c r="S523" s="62">
        <f t="shared" si="7"/>
        <v>0.4615384615</v>
      </c>
      <c r="T523" s="27">
        <f t="shared" si="8"/>
        <v>0.4657285675</v>
      </c>
      <c r="U523" s="27">
        <f t="shared" si="9"/>
        <v>0.461602014</v>
      </c>
      <c r="V523" s="27">
        <f t="shared" si="10"/>
        <v>-0.6339795803</v>
      </c>
      <c r="W523" s="27">
        <f t="shared" si="11"/>
        <v>-0.06669682742</v>
      </c>
      <c r="X523" s="27">
        <f t="shared" si="12"/>
        <v>0.8765178142</v>
      </c>
      <c r="Y523" s="27">
        <f t="shared" si="13"/>
        <v>-0.238226759</v>
      </c>
      <c r="Z523" s="27"/>
    </row>
    <row r="524">
      <c r="A524" s="29">
        <v>7097.0</v>
      </c>
      <c r="B524" s="30">
        <v>1210.0</v>
      </c>
      <c r="C524" s="31" t="s">
        <v>0</v>
      </c>
      <c r="D524" s="5">
        <v>12.0</v>
      </c>
      <c r="E524" s="6">
        <v>12.0</v>
      </c>
      <c r="F524" s="7">
        <v>7.0</v>
      </c>
      <c r="G524" s="8">
        <v>19.0</v>
      </c>
      <c r="H524" s="9">
        <v>62.0</v>
      </c>
      <c r="I524" s="10">
        <v>21.0</v>
      </c>
      <c r="J524" s="11">
        <v>11.0</v>
      </c>
      <c r="K524" s="12">
        <v>11.0</v>
      </c>
      <c r="L524" s="59">
        <v>29.0</v>
      </c>
      <c r="M524" s="60">
        <f t="shared" si="1"/>
        <v>19</v>
      </c>
      <c r="N524" s="60">
        <f t="shared" si="2"/>
        <v>11</v>
      </c>
      <c r="O524" s="60">
        <f t="shared" si="3"/>
        <v>21</v>
      </c>
      <c r="P524" s="60">
        <f t="shared" si="4"/>
        <v>30</v>
      </c>
      <c r="Q524" s="61">
        <f t="shared" si="5"/>
        <v>0.4938271605</v>
      </c>
      <c r="R524" s="61">
        <f t="shared" si="6"/>
        <v>0.3703703704</v>
      </c>
      <c r="S524" s="62">
        <f t="shared" si="7"/>
        <v>0.387755102</v>
      </c>
      <c r="T524" s="27">
        <f t="shared" si="8"/>
        <v>0.3904451197</v>
      </c>
      <c r="U524" s="27">
        <f t="shared" si="9"/>
        <v>0.358606804</v>
      </c>
      <c r="V524" s="27">
        <f t="shared" si="10"/>
        <v>-0.6566967047</v>
      </c>
      <c r="W524" s="27">
        <f t="shared" si="11"/>
        <v>-0.05367172746</v>
      </c>
      <c r="X524" s="27">
        <f t="shared" si="12"/>
        <v>0.9404590305</v>
      </c>
      <c r="Y524" s="27">
        <f t="shared" si="13"/>
        <v>-0.2647641887</v>
      </c>
      <c r="Z524" s="27"/>
    </row>
    <row r="525">
      <c r="A525" s="29">
        <v>7311.0</v>
      </c>
      <c r="B525" s="30">
        <v>796.0</v>
      </c>
      <c r="C525" s="31" t="s">
        <v>0</v>
      </c>
      <c r="D525" s="5">
        <v>9.0</v>
      </c>
      <c r="E525" s="6">
        <v>10.0</v>
      </c>
      <c r="F525" s="7">
        <v>11.0</v>
      </c>
      <c r="G525" s="8">
        <v>20.0</v>
      </c>
      <c r="H525" s="9">
        <v>42.0</v>
      </c>
      <c r="I525" s="10">
        <v>4.0</v>
      </c>
      <c r="J525" s="11">
        <v>8.0</v>
      </c>
      <c r="K525" s="12">
        <v>1.0</v>
      </c>
      <c r="L525" s="59">
        <v>21.0</v>
      </c>
      <c r="M525" s="60">
        <f t="shared" si="1"/>
        <v>20</v>
      </c>
      <c r="N525" s="60">
        <f t="shared" si="2"/>
        <v>8</v>
      </c>
      <c r="O525" s="60">
        <f t="shared" si="3"/>
        <v>4</v>
      </c>
      <c r="P525" s="60">
        <f t="shared" si="4"/>
        <v>21</v>
      </c>
      <c r="Q525" s="61">
        <f t="shared" si="5"/>
        <v>0.4528301887</v>
      </c>
      <c r="R525" s="61">
        <f t="shared" si="6"/>
        <v>0.5283018868</v>
      </c>
      <c r="S525" s="62">
        <f t="shared" si="7"/>
        <v>0.487804878</v>
      </c>
      <c r="T525" s="27">
        <f t="shared" si="8"/>
        <v>0.4922965003</v>
      </c>
      <c r="U525" s="27">
        <f t="shared" si="9"/>
        <v>0.5115221582</v>
      </c>
      <c r="V525" s="27">
        <f t="shared" si="10"/>
        <v>-0.6021784877</v>
      </c>
      <c r="W525" s="27">
        <f t="shared" si="11"/>
        <v>-0.07020239024</v>
      </c>
      <c r="X525" s="27">
        <f t="shared" si="12"/>
        <v>0.7907891106</v>
      </c>
      <c r="Y525" s="27">
        <f t="shared" si="13"/>
        <v>-0.2041457966</v>
      </c>
      <c r="Z525" s="27"/>
    </row>
    <row r="526">
      <c r="A526" s="29">
        <v>7312.0</v>
      </c>
      <c r="B526" s="30">
        <v>2438.0</v>
      </c>
      <c r="C526" s="31" t="s">
        <v>0</v>
      </c>
      <c r="D526" s="5">
        <v>7.0</v>
      </c>
      <c r="E526" s="6">
        <v>20.0</v>
      </c>
      <c r="F526" s="7">
        <v>6.0</v>
      </c>
      <c r="G526" s="8">
        <v>28.0</v>
      </c>
      <c r="H526" s="9">
        <v>75.0</v>
      </c>
      <c r="I526" s="10">
        <v>31.0</v>
      </c>
      <c r="J526" s="11">
        <v>12.0</v>
      </c>
      <c r="K526" s="12">
        <v>23.0</v>
      </c>
      <c r="L526" s="59">
        <v>42.0</v>
      </c>
      <c r="M526" s="60">
        <f t="shared" si="1"/>
        <v>28</v>
      </c>
      <c r="N526" s="60">
        <f t="shared" si="2"/>
        <v>12</v>
      </c>
      <c r="O526" s="60">
        <f t="shared" si="3"/>
        <v>31</v>
      </c>
      <c r="P526" s="60">
        <f t="shared" si="4"/>
        <v>36</v>
      </c>
      <c r="Q526" s="61">
        <f t="shared" si="5"/>
        <v>0.5514018692</v>
      </c>
      <c r="R526" s="61">
        <f t="shared" si="6"/>
        <v>0.3738317757</v>
      </c>
      <c r="S526" s="62">
        <f t="shared" si="7"/>
        <v>0.4375</v>
      </c>
      <c r="T526" s="27">
        <f t="shared" si="8"/>
        <v>0.4386710909</v>
      </c>
      <c r="U526" s="27">
        <f t="shared" si="9"/>
        <v>0.3619582695</v>
      </c>
      <c r="V526" s="27">
        <f t="shared" si="10"/>
        <v>-0.7332601756</v>
      </c>
      <c r="W526" s="27">
        <f t="shared" si="11"/>
        <v>-0.0604893354</v>
      </c>
      <c r="X526" s="27">
        <f t="shared" si="12"/>
        <v>1.17253659</v>
      </c>
      <c r="Y526" s="27">
        <f t="shared" si="13"/>
        <v>-0.3685861633</v>
      </c>
      <c r="Z526" s="27"/>
    </row>
    <row r="527">
      <c r="A527" s="29">
        <v>7332.0</v>
      </c>
      <c r="B527" s="30">
        <v>2570.0</v>
      </c>
      <c r="C527" s="31" t="s">
        <v>0</v>
      </c>
      <c r="D527" s="5">
        <v>22.0</v>
      </c>
      <c r="E527" s="6">
        <v>28.0</v>
      </c>
      <c r="F527" s="7">
        <v>20.0</v>
      </c>
      <c r="G527" s="8">
        <v>39.0</v>
      </c>
      <c r="H527" s="9">
        <v>117.0</v>
      </c>
      <c r="I527" s="10">
        <v>32.0</v>
      </c>
      <c r="J527" s="11">
        <v>13.0</v>
      </c>
      <c r="K527" s="12">
        <v>14.0</v>
      </c>
      <c r="L527" s="59">
        <v>54.0</v>
      </c>
      <c r="M527" s="60">
        <f t="shared" si="1"/>
        <v>39</v>
      </c>
      <c r="N527" s="60">
        <f t="shared" si="2"/>
        <v>13</v>
      </c>
      <c r="O527" s="60">
        <f t="shared" si="3"/>
        <v>32</v>
      </c>
      <c r="P527" s="60">
        <f t="shared" si="4"/>
        <v>56</v>
      </c>
      <c r="Q527" s="61">
        <f t="shared" si="5"/>
        <v>0.5071428571</v>
      </c>
      <c r="R527" s="61">
        <f t="shared" si="6"/>
        <v>0.3714285714</v>
      </c>
      <c r="S527" s="62">
        <f t="shared" si="7"/>
        <v>0.4105263158</v>
      </c>
      <c r="T527" s="27">
        <f t="shared" si="8"/>
        <v>0.4015588138</v>
      </c>
      <c r="U527" s="27">
        <f t="shared" si="9"/>
        <v>0.3596313949</v>
      </c>
      <c r="V527" s="27">
        <f t="shared" si="10"/>
        <v>-0.6744040623</v>
      </c>
      <c r="W527" s="27">
        <f t="shared" si="11"/>
        <v>-0.05527642996</v>
      </c>
      <c r="X527" s="27">
        <f t="shared" si="12"/>
        <v>0.9918604246</v>
      </c>
      <c r="Y527" s="27">
        <f t="shared" si="13"/>
        <v>-0.2867644196</v>
      </c>
      <c r="Z527" s="27"/>
    </row>
    <row r="528">
      <c r="A528" s="29">
        <v>7334.0</v>
      </c>
      <c r="B528" s="30">
        <v>1131.0</v>
      </c>
      <c r="C528" s="31" t="s">
        <v>0</v>
      </c>
      <c r="D528" s="5">
        <v>11.0</v>
      </c>
      <c r="E528" s="6">
        <v>23.0</v>
      </c>
      <c r="F528" s="7">
        <v>7.0</v>
      </c>
      <c r="G528" s="8">
        <v>26.0</v>
      </c>
      <c r="H528" s="9">
        <v>77.0</v>
      </c>
      <c r="I528" s="10">
        <v>29.0</v>
      </c>
      <c r="J528" s="11">
        <v>5.0</v>
      </c>
      <c r="K528" s="12">
        <v>17.0</v>
      </c>
      <c r="L528" s="59">
        <v>28.0</v>
      </c>
      <c r="M528" s="60">
        <f t="shared" si="1"/>
        <v>26</v>
      </c>
      <c r="N528" s="60">
        <f t="shared" si="2"/>
        <v>5</v>
      </c>
      <c r="O528" s="60">
        <f t="shared" si="3"/>
        <v>29</v>
      </c>
      <c r="P528" s="60">
        <f t="shared" si="4"/>
        <v>35</v>
      </c>
      <c r="Q528" s="61">
        <f t="shared" si="5"/>
        <v>0.5789473684</v>
      </c>
      <c r="R528" s="61">
        <f t="shared" si="6"/>
        <v>0.3263157895</v>
      </c>
      <c r="S528" s="62">
        <f t="shared" si="7"/>
        <v>0.4262295082</v>
      </c>
      <c r="T528" s="27">
        <f t="shared" si="8"/>
        <v>0.4231159683</v>
      </c>
      <c r="U528" s="27">
        <f t="shared" si="9"/>
        <v>0.3159514684</v>
      </c>
      <c r="V528" s="27">
        <f t="shared" si="10"/>
        <v>-0.7698904788</v>
      </c>
      <c r="W528" s="27">
        <f t="shared" si="11"/>
        <v>-0.05543850855</v>
      </c>
      <c r="X528" s="27">
        <f t="shared" si="12"/>
        <v>1.292611765</v>
      </c>
      <c r="Y528" s="27">
        <f t="shared" si="13"/>
        <v>-0.4266301841</v>
      </c>
      <c r="Z528" s="27"/>
    </row>
    <row r="529">
      <c r="A529" s="29">
        <v>7341.0</v>
      </c>
      <c r="B529" s="30">
        <v>2719.0</v>
      </c>
      <c r="C529" s="31" t="s">
        <v>0</v>
      </c>
      <c r="D529" s="5">
        <v>21.0</v>
      </c>
      <c r="E529" s="6">
        <v>44.0</v>
      </c>
      <c r="F529" s="7">
        <v>26.0</v>
      </c>
      <c r="G529" s="8">
        <v>68.0</v>
      </c>
      <c r="H529" s="9">
        <v>140.0</v>
      </c>
      <c r="I529" s="10">
        <v>38.0</v>
      </c>
      <c r="J529" s="11">
        <v>22.0</v>
      </c>
      <c r="K529" s="12">
        <v>18.0</v>
      </c>
      <c r="L529" s="59">
        <v>81.0</v>
      </c>
      <c r="M529" s="60">
        <f t="shared" si="1"/>
        <v>68</v>
      </c>
      <c r="N529" s="60">
        <f t="shared" si="2"/>
        <v>22</v>
      </c>
      <c r="O529" s="60">
        <f t="shared" si="3"/>
        <v>38</v>
      </c>
      <c r="P529" s="60">
        <f t="shared" si="4"/>
        <v>65</v>
      </c>
      <c r="Q529" s="61">
        <f t="shared" si="5"/>
        <v>0.5492227979</v>
      </c>
      <c r="R529" s="61">
        <f t="shared" si="6"/>
        <v>0.4663212435</v>
      </c>
      <c r="S529" s="62">
        <f t="shared" si="7"/>
        <v>0.5112781955</v>
      </c>
      <c r="T529" s="27">
        <f t="shared" si="8"/>
        <v>0.5115567069</v>
      </c>
      <c r="U529" s="27">
        <f t="shared" si="9"/>
        <v>0.4515101211</v>
      </c>
      <c r="V529" s="27">
        <f t="shared" si="10"/>
        <v>-0.7303624231</v>
      </c>
      <c r="W529" s="27">
        <f t="shared" si="11"/>
        <v>-0.07515677255</v>
      </c>
      <c r="X529" s="27">
        <f t="shared" si="12"/>
        <v>1.163287466</v>
      </c>
      <c r="Y529" s="27">
        <f t="shared" si="13"/>
        <v>-0.3642335902</v>
      </c>
      <c r="Z529" s="27"/>
    </row>
    <row r="530">
      <c r="A530" s="29">
        <v>7352.0</v>
      </c>
      <c r="B530" s="30">
        <v>2920.0</v>
      </c>
      <c r="C530" s="31" t="s">
        <v>0</v>
      </c>
      <c r="D530" s="5">
        <v>40.0</v>
      </c>
      <c r="E530" s="6">
        <v>42.0</v>
      </c>
      <c r="F530" s="7">
        <v>51.0</v>
      </c>
      <c r="G530" s="8">
        <v>145.0</v>
      </c>
      <c r="H530" s="9">
        <v>274.0</v>
      </c>
      <c r="I530" s="10">
        <v>132.0</v>
      </c>
      <c r="J530" s="11">
        <v>46.0</v>
      </c>
      <c r="K530" s="12">
        <v>41.0</v>
      </c>
      <c r="L530" s="59">
        <v>96.0</v>
      </c>
      <c r="M530" s="60">
        <f t="shared" si="1"/>
        <v>145</v>
      </c>
      <c r="N530" s="60">
        <f t="shared" si="2"/>
        <v>46</v>
      </c>
      <c r="O530" s="60">
        <f t="shared" si="3"/>
        <v>132</v>
      </c>
      <c r="P530" s="60">
        <f t="shared" si="4"/>
        <v>132</v>
      </c>
      <c r="Q530" s="61">
        <f t="shared" si="5"/>
        <v>0.6087912088</v>
      </c>
      <c r="R530" s="61">
        <f t="shared" si="6"/>
        <v>0.4197802198</v>
      </c>
      <c r="S530" s="62">
        <f t="shared" si="7"/>
        <v>0.523465704</v>
      </c>
      <c r="T530" s="27">
        <f t="shared" si="8"/>
        <v>0.5216332338</v>
      </c>
      <c r="U530" s="27">
        <f t="shared" si="9"/>
        <v>0.4064473161</v>
      </c>
      <c r="V530" s="27">
        <f t="shared" si="10"/>
        <v>-0.8095771408</v>
      </c>
      <c r="W530" s="27">
        <f t="shared" si="11"/>
        <v>-0.07499368742</v>
      </c>
      <c r="X530" s="27">
        <f t="shared" si="12"/>
        <v>1.429310819</v>
      </c>
      <c r="Y530" s="27">
        <f t="shared" si="13"/>
        <v>-0.4960659786</v>
      </c>
      <c r="Z530" s="27"/>
    </row>
    <row r="531">
      <c r="A531" s="29">
        <v>7355.0</v>
      </c>
      <c r="B531" s="30">
        <v>1480.0</v>
      </c>
      <c r="C531" s="31" t="s">
        <v>0</v>
      </c>
      <c r="D531" s="5">
        <v>15.0</v>
      </c>
      <c r="E531" s="6">
        <v>35.0</v>
      </c>
      <c r="F531" s="7">
        <v>26.0</v>
      </c>
      <c r="G531" s="8">
        <v>59.0</v>
      </c>
      <c r="H531" s="9">
        <v>103.0</v>
      </c>
      <c r="I531" s="10">
        <v>63.0</v>
      </c>
      <c r="J531" s="11">
        <v>20.0</v>
      </c>
      <c r="K531" s="12">
        <v>7.0</v>
      </c>
      <c r="L531" s="59">
        <v>52.0</v>
      </c>
      <c r="M531" s="60">
        <f t="shared" si="1"/>
        <v>59</v>
      </c>
      <c r="N531" s="60">
        <f t="shared" si="2"/>
        <v>20</v>
      </c>
      <c r="O531" s="60">
        <f t="shared" si="3"/>
        <v>63</v>
      </c>
      <c r="P531" s="60">
        <f t="shared" si="4"/>
        <v>48</v>
      </c>
      <c r="Q531" s="61">
        <f t="shared" si="5"/>
        <v>0.6421052632</v>
      </c>
      <c r="R531" s="61">
        <f t="shared" si="6"/>
        <v>0.4157894737</v>
      </c>
      <c r="S531" s="62">
        <f t="shared" si="7"/>
        <v>0.5514018692</v>
      </c>
      <c r="T531" s="27">
        <f t="shared" si="8"/>
        <v>0.5448502458</v>
      </c>
      <c r="U531" s="27">
        <f t="shared" si="9"/>
        <v>0.4025833226</v>
      </c>
      <c r="V531" s="27">
        <f t="shared" si="10"/>
        <v>-0.853878531</v>
      </c>
      <c r="W531" s="27">
        <f t="shared" si="11"/>
        <v>-0.07834550519</v>
      </c>
      <c r="X531" s="27">
        <f t="shared" si="12"/>
        <v>1.590019299</v>
      </c>
      <c r="Y531" s="27">
        <f t="shared" si="13"/>
        <v>-0.5820402453</v>
      </c>
      <c r="Z531" s="27"/>
    </row>
    <row r="532">
      <c r="A532" s="29">
        <v>7361.0</v>
      </c>
      <c r="B532" s="30">
        <v>1530.0</v>
      </c>
      <c r="C532" s="31" t="s">
        <v>0</v>
      </c>
      <c r="D532" s="5">
        <v>26.0</v>
      </c>
      <c r="E532" s="6">
        <v>26.0</v>
      </c>
      <c r="F532" s="7">
        <v>19.0</v>
      </c>
      <c r="G532" s="8">
        <v>73.0</v>
      </c>
      <c r="H532" s="9">
        <v>107.0</v>
      </c>
      <c r="I532" s="10">
        <v>48.0</v>
      </c>
      <c r="J532" s="11">
        <v>27.0</v>
      </c>
      <c r="K532" s="12">
        <v>30.0</v>
      </c>
      <c r="L532" s="59">
        <v>36.0</v>
      </c>
      <c r="M532" s="60">
        <f t="shared" si="1"/>
        <v>73</v>
      </c>
      <c r="N532" s="60">
        <f t="shared" si="2"/>
        <v>27</v>
      </c>
      <c r="O532" s="60">
        <f t="shared" si="3"/>
        <v>48</v>
      </c>
      <c r="P532" s="60">
        <f t="shared" si="4"/>
        <v>75</v>
      </c>
      <c r="Q532" s="61">
        <f t="shared" si="5"/>
        <v>0.5426008969</v>
      </c>
      <c r="R532" s="61">
        <f t="shared" si="6"/>
        <v>0.4484304933</v>
      </c>
      <c r="S532" s="62">
        <f t="shared" si="7"/>
        <v>0.4932432432</v>
      </c>
      <c r="T532" s="27">
        <f t="shared" si="8"/>
        <v>0.4919291591</v>
      </c>
      <c r="U532" s="27">
        <f t="shared" si="9"/>
        <v>0.4341876102</v>
      </c>
      <c r="V532" s="27">
        <f t="shared" si="10"/>
        <v>-0.7215565474</v>
      </c>
      <c r="W532" s="27">
        <f t="shared" si="11"/>
        <v>-0.07140193963</v>
      </c>
      <c r="X532" s="27">
        <f t="shared" si="12"/>
        <v>1.135405388</v>
      </c>
      <c r="Y532" s="27">
        <f t="shared" si="13"/>
        <v>-0.3512172578</v>
      </c>
      <c r="Z532" s="27"/>
    </row>
    <row r="533">
      <c r="A533" s="29">
        <v>7366.0</v>
      </c>
      <c r="B533" s="30">
        <v>3061.0</v>
      </c>
      <c r="C533" s="31" t="s">
        <v>0</v>
      </c>
      <c r="D533" s="5">
        <v>19.0</v>
      </c>
      <c r="E533" s="6">
        <v>77.0</v>
      </c>
      <c r="F533" s="7">
        <v>35.0</v>
      </c>
      <c r="G533" s="8">
        <v>54.0</v>
      </c>
      <c r="H533" s="9">
        <v>222.0</v>
      </c>
      <c r="I533" s="10">
        <v>64.0</v>
      </c>
      <c r="J533" s="11">
        <v>27.0</v>
      </c>
      <c r="K533" s="12">
        <v>28.0</v>
      </c>
      <c r="L533" s="59">
        <v>134.0</v>
      </c>
      <c r="M533" s="60">
        <f t="shared" si="1"/>
        <v>54</v>
      </c>
      <c r="N533" s="60">
        <f t="shared" si="2"/>
        <v>27</v>
      </c>
      <c r="O533" s="60">
        <f t="shared" si="3"/>
        <v>64</v>
      </c>
      <c r="P533" s="60">
        <f t="shared" si="4"/>
        <v>82</v>
      </c>
      <c r="Q533" s="61">
        <f t="shared" si="5"/>
        <v>0.5198237885</v>
      </c>
      <c r="R533" s="61">
        <f t="shared" si="6"/>
        <v>0.3568281938</v>
      </c>
      <c r="S533" s="62">
        <f t="shared" si="7"/>
        <v>0.3970588235</v>
      </c>
      <c r="T533" s="27">
        <f t="shared" si="8"/>
        <v>0.3995726309</v>
      </c>
      <c r="U533" s="27">
        <f t="shared" si="9"/>
        <v>0.3454947491</v>
      </c>
      <c r="V533" s="27">
        <f t="shared" si="10"/>
        <v>-0.6912673021</v>
      </c>
      <c r="W533" s="27">
        <f t="shared" si="11"/>
        <v>-0.05443142161</v>
      </c>
      <c r="X533" s="27">
        <f t="shared" si="12"/>
        <v>1.042082821</v>
      </c>
      <c r="Y533" s="27">
        <f t="shared" si="13"/>
        <v>-0.308818121</v>
      </c>
      <c r="Z533" s="27"/>
    </row>
    <row r="534">
      <c r="A534" s="29">
        <v>7378.0</v>
      </c>
      <c r="B534" s="30">
        <v>2675.0</v>
      </c>
      <c r="C534" s="31" t="s">
        <v>0</v>
      </c>
      <c r="D534" s="5">
        <v>38.0</v>
      </c>
      <c r="E534" s="6">
        <v>113.0</v>
      </c>
      <c r="F534" s="7">
        <v>29.0</v>
      </c>
      <c r="G534" s="8">
        <v>98.0</v>
      </c>
      <c r="H534" s="9">
        <v>485.0</v>
      </c>
      <c r="I534" s="10">
        <v>79.0</v>
      </c>
      <c r="J534" s="11">
        <v>40.0</v>
      </c>
      <c r="K534" s="12">
        <v>27.0</v>
      </c>
      <c r="L534" s="59">
        <v>160.0</v>
      </c>
      <c r="M534" s="60">
        <f t="shared" si="1"/>
        <v>98</v>
      </c>
      <c r="N534" s="60">
        <f t="shared" si="2"/>
        <v>40</v>
      </c>
      <c r="O534" s="60">
        <f t="shared" si="3"/>
        <v>79</v>
      </c>
      <c r="P534" s="60">
        <f t="shared" si="4"/>
        <v>94</v>
      </c>
      <c r="Q534" s="61">
        <f t="shared" si="5"/>
        <v>0.5691318328</v>
      </c>
      <c r="R534" s="61">
        <f t="shared" si="6"/>
        <v>0.4437299035</v>
      </c>
      <c r="S534" s="62">
        <f t="shared" si="7"/>
        <v>0.5104166667</v>
      </c>
      <c r="T534" s="27">
        <f t="shared" si="8"/>
        <v>0.5090589691</v>
      </c>
      <c r="U534" s="27">
        <f t="shared" si="9"/>
        <v>0.4296363189</v>
      </c>
      <c r="V534" s="27">
        <f t="shared" si="10"/>
        <v>-0.7568376732</v>
      </c>
      <c r="W534" s="27">
        <f t="shared" si="11"/>
        <v>-0.07410814456</v>
      </c>
      <c r="X534" s="27">
        <f t="shared" si="12"/>
        <v>1.24915316</v>
      </c>
      <c r="Y534" s="27">
        <f t="shared" si="13"/>
        <v>-0.4052965976</v>
      </c>
      <c r="Z534" s="27"/>
    </row>
    <row r="535">
      <c r="A535" s="29">
        <v>7402.0</v>
      </c>
      <c r="B535" s="30">
        <v>3002.0</v>
      </c>
      <c r="C535" s="31" t="s">
        <v>0</v>
      </c>
      <c r="D535" s="5">
        <v>37.0</v>
      </c>
      <c r="E535" s="6">
        <v>59.0</v>
      </c>
      <c r="F535" s="7">
        <v>32.0</v>
      </c>
      <c r="G535" s="8">
        <v>90.0</v>
      </c>
      <c r="H535" s="9">
        <v>225.0</v>
      </c>
      <c r="I535" s="10">
        <v>97.0</v>
      </c>
      <c r="J535" s="11">
        <v>37.0</v>
      </c>
      <c r="K535" s="12">
        <v>42.0</v>
      </c>
      <c r="L535" s="59">
        <v>85.0</v>
      </c>
      <c r="M535" s="60">
        <f t="shared" si="1"/>
        <v>90</v>
      </c>
      <c r="N535" s="60">
        <f t="shared" si="2"/>
        <v>37</v>
      </c>
      <c r="O535" s="60">
        <f t="shared" si="3"/>
        <v>97</v>
      </c>
      <c r="P535" s="60">
        <f t="shared" si="4"/>
        <v>111</v>
      </c>
      <c r="Q535" s="61">
        <f t="shared" si="5"/>
        <v>0.5582089552</v>
      </c>
      <c r="R535" s="61">
        <f t="shared" si="6"/>
        <v>0.3791044776</v>
      </c>
      <c r="S535" s="62">
        <f t="shared" si="7"/>
        <v>0.447761194</v>
      </c>
      <c r="T535" s="27">
        <f t="shared" si="8"/>
        <v>0.4484226302</v>
      </c>
      <c r="U535" s="27">
        <f t="shared" si="9"/>
        <v>0.3670635018</v>
      </c>
      <c r="V535" s="27">
        <f t="shared" si="10"/>
        <v>-0.7423123124</v>
      </c>
      <c r="W535" s="27">
        <f t="shared" si="11"/>
        <v>-0.06209978245</v>
      </c>
      <c r="X535" s="27">
        <f t="shared" si="12"/>
        <v>1.201665341</v>
      </c>
      <c r="Y535" s="27">
        <f t="shared" si="13"/>
        <v>-0.3824060234</v>
      </c>
      <c r="Z535" s="27"/>
    </row>
    <row r="536">
      <c r="A536" s="29">
        <v>7403.0</v>
      </c>
      <c r="B536" s="30">
        <v>3625.0</v>
      </c>
      <c r="C536" s="31" t="s">
        <v>0</v>
      </c>
      <c r="D536" s="5">
        <v>48.0</v>
      </c>
      <c r="E536" s="6">
        <v>66.0</v>
      </c>
      <c r="F536" s="7">
        <v>55.0</v>
      </c>
      <c r="G536" s="8">
        <v>123.0</v>
      </c>
      <c r="H536" s="9">
        <v>256.0</v>
      </c>
      <c r="I536" s="10">
        <v>105.0</v>
      </c>
      <c r="J536" s="11">
        <v>43.0</v>
      </c>
      <c r="K536" s="12">
        <v>49.0</v>
      </c>
      <c r="L536" s="59">
        <v>134.0</v>
      </c>
      <c r="M536" s="60">
        <f t="shared" si="1"/>
        <v>123</v>
      </c>
      <c r="N536" s="60">
        <f t="shared" si="2"/>
        <v>43</v>
      </c>
      <c r="O536" s="60">
        <f t="shared" si="3"/>
        <v>105</v>
      </c>
      <c r="P536" s="60">
        <f t="shared" si="4"/>
        <v>152</v>
      </c>
      <c r="Q536" s="61">
        <f t="shared" si="5"/>
        <v>0.5390070922</v>
      </c>
      <c r="R536" s="61">
        <f t="shared" si="6"/>
        <v>0.3924349882</v>
      </c>
      <c r="S536" s="62">
        <f t="shared" si="7"/>
        <v>0.4472727273</v>
      </c>
      <c r="T536" s="27">
        <f t="shared" si="8"/>
        <v>0.4437631521</v>
      </c>
      <c r="U536" s="27">
        <f t="shared" si="9"/>
        <v>0.3799706136</v>
      </c>
      <c r="V536" s="27">
        <f t="shared" si="10"/>
        <v>-0.716777467</v>
      </c>
      <c r="W536" s="27">
        <f t="shared" si="11"/>
        <v>-0.06207211816</v>
      </c>
      <c r="X536" s="27">
        <f t="shared" si="12"/>
        <v>1.120414951</v>
      </c>
      <c r="Y536" s="27">
        <f t="shared" si="13"/>
        <v>-0.344284733</v>
      </c>
      <c r="Z536" s="27"/>
    </row>
    <row r="537">
      <c r="A537" s="29">
        <v>7405.0</v>
      </c>
      <c r="B537" s="30">
        <v>1548.0</v>
      </c>
      <c r="C537" s="31" t="s">
        <v>0</v>
      </c>
      <c r="D537" s="5">
        <v>12.0</v>
      </c>
      <c r="E537" s="6">
        <v>21.0</v>
      </c>
      <c r="F537" s="7">
        <v>21.0</v>
      </c>
      <c r="G537" s="8">
        <v>48.0</v>
      </c>
      <c r="H537" s="9">
        <v>124.0</v>
      </c>
      <c r="I537" s="10">
        <v>45.0</v>
      </c>
      <c r="J537" s="11">
        <v>18.0</v>
      </c>
      <c r="K537" s="12">
        <v>23.0</v>
      </c>
      <c r="L537" s="59">
        <v>58.0</v>
      </c>
      <c r="M537" s="60">
        <f t="shared" si="1"/>
        <v>48</v>
      </c>
      <c r="N537" s="60">
        <f t="shared" si="2"/>
        <v>18</v>
      </c>
      <c r="O537" s="60">
        <f t="shared" si="3"/>
        <v>45</v>
      </c>
      <c r="P537" s="60">
        <f t="shared" si="4"/>
        <v>56</v>
      </c>
      <c r="Q537" s="61">
        <f t="shared" si="5"/>
        <v>0.5568862275</v>
      </c>
      <c r="R537" s="61">
        <f t="shared" si="6"/>
        <v>0.3952095808</v>
      </c>
      <c r="S537" s="62">
        <f t="shared" si="7"/>
        <v>0.4615384615</v>
      </c>
      <c r="T537" s="27">
        <f t="shared" si="8"/>
        <v>0.4603143043</v>
      </c>
      <c r="U537" s="27">
        <f t="shared" si="9"/>
        <v>0.3826570807</v>
      </c>
      <c r="V537" s="27">
        <f t="shared" si="10"/>
        <v>-0.7405533348</v>
      </c>
      <c r="W537" s="27">
        <f t="shared" si="11"/>
        <v>-0.0645845008</v>
      </c>
      <c r="X537" s="27">
        <f t="shared" si="12"/>
        <v>1.195977174</v>
      </c>
      <c r="Y537" s="27">
        <f t="shared" si="13"/>
        <v>-0.3796940208</v>
      </c>
      <c r="Z537" s="27"/>
    </row>
    <row r="538">
      <c r="A538" s="29">
        <v>7410.0</v>
      </c>
      <c r="B538" s="30">
        <v>1310.0</v>
      </c>
      <c r="C538" s="31" t="s">
        <v>0</v>
      </c>
      <c r="D538" s="5">
        <v>9.0</v>
      </c>
      <c r="E538" s="6">
        <v>29.0</v>
      </c>
      <c r="F538" s="7">
        <v>23.0</v>
      </c>
      <c r="G538" s="8">
        <v>54.0</v>
      </c>
      <c r="H538" s="9">
        <v>100.0</v>
      </c>
      <c r="I538" s="10">
        <v>35.0</v>
      </c>
      <c r="J538" s="11">
        <v>21.0</v>
      </c>
      <c r="K538" s="12">
        <v>11.0</v>
      </c>
      <c r="L538" s="59">
        <v>54.0</v>
      </c>
      <c r="M538" s="60">
        <f t="shared" si="1"/>
        <v>54</v>
      </c>
      <c r="N538" s="60">
        <f t="shared" si="2"/>
        <v>21</v>
      </c>
      <c r="O538" s="60">
        <f t="shared" si="3"/>
        <v>35</v>
      </c>
      <c r="P538" s="60">
        <f t="shared" si="4"/>
        <v>43</v>
      </c>
      <c r="Q538" s="61">
        <f t="shared" si="5"/>
        <v>0.5816993464</v>
      </c>
      <c r="R538" s="61">
        <f t="shared" si="6"/>
        <v>0.4901960784</v>
      </c>
      <c r="S538" s="62">
        <f t="shared" si="7"/>
        <v>0.5567010309</v>
      </c>
      <c r="T538" s="27">
        <f t="shared" si="8"/>
        <v>0.5560987248</v>
      </c>
      <c r="U538" s="27">
        <f t="shared" si="9"/>
        <v>0.4746266524</v>
      </c>
      <c r="V538" s="27">
        <f t="shared" si="10"/>
        <v>-0.7735500889</v>
      </c>
      <c r="W538" s="27">
        <f t="shared" si="11"/>
        <v>-0.08367635884</v>
      </c>
      <c r="X538" s="27">
        <f t="shared" si="12"/>
        <v>1.304929616</v>
      </c>
      <c r="Y538" s="27">
        <f t="shared" si="13"/>
        <v>-0.4327430019</v>
      </c>
      <c r="Z538" s="27"/>
    </row>
    <row r="539">
      <c r="A539" s="29">
        <v>7411.0</v>
      </c>
      <c r="B539" s="30">
        <v>2390.0</v>
      </c>
      <c r="C539" s="31" t="s">
        <v>0</v>
      </c>
      <c r="D539" s="5">
        <v>16.0</v>
      </c>
      <c r="E539" s="6">
        <v>43.0</v>
      </c>
      <c r="F539" s="7">
        <v>16.0</v>
      </c>
      <c r="G539" s="8">
        <v>60.0</v>
      </c>
      <c r="H539" s="9">
        <v>165.0</v>
      </c>
      <c r="I539" s="10">
        <v>56.0</v>
      </c>
      <c r="J539" s="11">
        <v>40.0</v>
      </c>
      <c r="K539" s="12">
        <v>23.0</v>
      </c>
      <c r="L539" s="59">
        <v>88.0</v>
      </c>
      <c r="M539" s="60">
        <f t="shared" si="1"/>
        <v>60</v>
      </c>
      <c r="N539" s="60">
        <f t="shared" si="2"/>
        <v>40</v>
      </c>
      <c r="O539" s="60">
        <f t="shared" si="3"/>
        <v>56</v>
      </c>
      <c r="P539" s="60">
        <f t="shared" si="4"/>
        <v>55</v>
      </c>
      <c r="Q539" s="61">
        <f t="shared" si="5"/>
        <v>0.5497630332</v>
      </c>
      <c r="R539" s="61">
        <f t="shared" si="6"/>
        <v>0.4739336493</v>
      </c>
      <c r="S539" s="62">
        <f t="shared" si="7"/>
        <v>0.5217391304</v>
      </c>
      <c r="T539" s="27">
        <f t="shared" si="8"/>
        <v>0.5181206489</v>
      </c>
      <c r="U539" s="27">
        <f t="shared" si="9"/>
        <v>0.4588807445</v>
      </c>
      <c r="V539" s="27">
        <f t="shared" si="10"/>
        <v>-0.7310808338</v>
      </c>
      <c r="W539" s="27">
        <f t="shared" si="11"/>
        <v>-0.07645879407</v>
      </c>
      <c r="X539" s="27">
        <f t="shared" si="12"/>
        <v>1.165577094</v>
      </c>
      <c r="Y539" s="27">
        <f t="shared" si="13"/>
        <v>-0.3653094675</v>
      </c>
      <c r="Z539" s="27"/>
    </row>
    <row r="540">
      <c r="A540" s="29">
        <v>7414.0</v>
      </c>
      <c r="B540" s="30">
        <v>2248.0</v>
      </c>
      <c r="C540" s="31" t="s">
        <v>0</v>
      </c>
      <c r="D540" s="5">
        <v>13.0</v>
      </c>
      <c r="E540" s="6">
        <v>40.0</v>
      </c>
      <c r="F540" s="7">
        <v>23.0</v>
      </c>
      <c r="G540" s="8">
        <v>60.0</v>
      </c>
      <c r="H540" s="9">
        <v>197.0</v>
      </c>
      <c r="I540" s="10">
        <v>40.0</v>
      </c>
      <c r="J540" s="11">
        <v>21.0</v>
      </c>
      <c r="K540" s="12">
        <v>24.0</v>
      </c>
      <c r="L540" s="59">
        <v>106.0</v>
      </c>
      <c r="M540" s="60">
        <f t="shared" si="1"/>
        <v>60</v>
      </c>
      <c r="N540" s="60">
        <f t="shared" si="2"/>
        <v>21</v>
      </c>
      <c r="O540" s="60">
        <f t="shared" si="3"/>
        <v>40</v>
      </c>
      <c r="P540" s="60">
        <f t="shared" si="4"/>
        <v>60</v>
      </c>
      <c r="Q540" s="61">
        <f t="shared" si="5"/>
        <v>0.5524861878</v>
      </c>
      <c r="R540" s="61">
        <f t="shared" si="6"/>
        <v>0.4475138122</v>
      </c>
      <c r="S540" s="62">
        <f t="shared" si="7"/>
        <v>0.5</v>
      </c>
      <c r="T540" s="27">
        <f t="shared" si="8"/>
        <v>0.4989434549</v>
      </c>
      <c r="U540" s="27">
        <f t="shared" si="9"/>
        <v>0.4333000444</v>
      </c>
      <c r="V540" s="27">
        <f t="shared" si="10"/>
        <v>-0.7347021144</v>
      </c>
      <c r="W540" s="27">
        <f t="shared" si="11"/>
        <v>-0.07255414597</v>
      </c>
      <c r="X540" s="27">
        <f t="shared" si="12"/>
        <v>1.177152655</v>
      </c>
      <c r="Y540" s="27">
        <f t="shared" si="13"/>
        <v>-0.3707648899</v>
      </c>
      <c r="Z540" s="27"/>
    </row>
    <row r="541">
      <c r="A541" s="29">
        <v>7415.0</v>
      </c>
      <c r="B541" s="30">
        <v>3127.0</v>
      </c>
      <c r="C541" s="31" t="s">
        <v>0</v>
      </c>
      <c r="D541" s="5">
        <v>44.0</v>
      </c>
      <c r="E541" s="6">
        <v>61.0</v>
      </c>
      <c r="F541" s="7">
        <v>59.0</v>
      </c>
      <c r="G541" s="8">
        <v>122.0</v>
      </c>
      <c r="H541" s="9">
        <v>229.0</v>
      </c>
      <c r="I541" s="10">
        <v>98.0</v>
      </c>
      <c r="J541" s="11">
        <v>44.0</v>
      </c>
      <c r="K541" s="12">
        <v>30.0</v>
      </c>
      <c r="L541" s="59">
        <v>109.0</v>
      </c>
      <c r="M541" s="60">
        <f t="shared" si="1"/>
        <v>122</v>
      </c>
      <c r="N541" s="60">
        <f t="shared" si="2"/>
        <v>44</v>
      </c>
      <c r="O541" s="60">
        <f t="shared" si="3"/>
        <v>98</v>
      </c>
      <c r="P541" s="60">
        <f t="shared" si="4"/>
        <v>133</v>
      </c>
      <c r="Q541" s="61">
        <f t="shared" si="5"/>
        <v>0.5541561713</v>
      </c>
      <c r="R541" s="61">
        <f t="shared" si="6"/>
        <v>0.4181360202</v>
      </c>
      <c r="S541" s="62">
        <f t="shared" si="7"/>
        <v>0.4784313725</v>
      </c>
      <c r="T541" s="27">
        <f t="shared" si="8"/>
        <v>0.4765907857</v>
      </c>
      <c r="U541" s="27">
        <f t="shared" si="9"/>
        <v>0.4048553389</v>
      </c>
      <c r="V541" s="27">
        <f t="shared" si="10"/>
        <v>-0.7369228764</v>
      </c>
      <c r="W541" s="27">
        <f t="shared" si="11"/>
        <v>-0.06799611827</v>
      </c>
      <c r="X541" s="27">
        <f t="shared" si="12"/>
        <v>1.184279698</v>
      </c>
      <c r="Y541" s="27">
        <f t="shared" si="13"/>
        <v>-0.3741371624</v>
      </c>
      <c r="Z541" s="27"/>
    </row>
    <row r="542">
      <c r="A542" s="29">
        <v>7417.0</v>
      </c>
      <c r="B542" s="30">
        <v>2919.0</v>
      </c>
      <c r="C542" s="31" t="s">
        <v>0</v>
      </c>
      <c r="D542" s="5">
        <v>35.0</v>
      </c>
      <c r="E542" s="6">
        <v>40.0</v>
      </c>
      <c r="F542" s="7">
        <v>27.0</v>
      </c>
      <c r="G542" s="8">
        <v>86.0</v>
      </c>
      <c r="H542" s="9">
        <v>186.0</v>
      </c>
      <c r="I542" s="10">
        <v>52.0</v>
      </c>
      <c r="J542" s="11">
        <v>26.0</v>
      </c>
      <c r="K542" s="12">
        <v>25.0</v>
      </c>
      <c r="L542" s="59">
        <v>77.0</v>
      </c>
      <c r="M542" s="60">
        <f t="shared" si="1"/>
        <v>86</v>
      </c>
      <c r="N542" s="60">
        <f t="shared" si="2"/>
        <v>26</v>
      </c>
      <c r="O542" s="60">
        <f t="shared" si="3"/>
        <v>52</v>
      </c>
      <c r="P542" s="60">
        <f t="shared" si="4"/>
        <v>87</v>
      </c>
      <c r="Q542" s="61">
        <f t="shared" si="5"/>
        <v>0.5498007968</v>
      </c>
      <c r="R542" s="61">
        <f t="shared" si="6"/>
        <v>0.4462151394</v>
      </c>
      <c r="S542" s="62">
        <f t="shared" si="7"/>
        <v>0.4971098266</v>
      </c>
      <c r="T542" s="27">
        <f t="shared" si="8"/>
        <v>0.495783983</v>
      </c>
      <c r="U542" s="27">
        <f t="shared" si="9"/>
        <v>0.4320426196</v>
      </c>
      <c r="V542" s="27">
        <f t="shared" si="10"/>
        <v>-0.7311310523</v>
      </c>
      <c r="W542" s="27">
        <f t="shared" si="11"/>
        <v>-0.07199196562</v>
      </c>
      <c r="X542" s="27">
        <f t="shared" si="12"/>
        <v>1.165737228</v>
      </c>
      <c r="Y542" s="27">
        <f t="shared" si="13"/>
        <v>-0.3653847528</v>
      </c>
      <c r="Z542" s="27"/>
    </row>
    <row r="543">
      <c r="A543" s="29">
        <v>7430.0</v>
      </c>
      <c r="B543" s="30">
        <v>2038.0</v>
      </c>
      <c r="C543" s="31" t="s">
        <v>0</v>
      </c>
      <c r="D543" s="5">
        <v>11.0</v>
      </c>
      <c r="E543" s="6">
        <v>35.0</v>
      </c>
      <c r="F543" s="7">
        <v>25.0</v>
      </c>
      <c r="G543" s="8">
        <v>26.0</v>
      </c>
      <c r="H543" s="9">
        <v>104.0</v>
      </c>
      <c r="I543" s="10">
        <v>43.0</v>
      </c>
      <c r="J543" s="11">
        <v>13.0</v>
      </c>
      <c r="K543" s="12">
        <v>17.0</v>
      </c>
      <c r="L543" s="59">
        <v>60.0</v>
      </c>
      <c r="M543" s="60">
        <f t="shared" si="1"/>
        <v>26</v>
      </c>
      <c r="N543" s="60">
        <f t="shared" si="2"/>
        <v>13</v>
      </c>
      <c r="O543" s="60">
        <f t="shared" si="3"/>
        <v>43</v>
      </c>
      <c r="P543" s="60">
        <f t="shared" si="4"/>
        <v>53</v>
      </c>
      <c r="Q543" s="61">
        <f t="shared" si="5"/>
        <v>0.5111111111</v>
      </c>
      <c r="R543" s="61">
        <f t="shared" si="6"/>
        <v>0.2888888889</v>
      </c>
      <c r="S543" s="62">
        <f t="shared" si="7"/>
        <v>0.3291139241</v>
      </c>
      <c r="T543" s="27">
        <f t="shared" si="8"/>
        <v>0.3371093745</v>
      </c>
      <c r="U543" s="27">
        <f t="shared" si="9"/>
        <v>0.2797133071</v>
      </c>
      <c r="V543" s="27">
        <f t="shared" si="10"/>
        <v>-0.6796810894</v>
      </c>
      <c r="W543" s="27">
        <f t="shared" si="11"/>
        <v>-0.04332918558</v>
      </c>
      <c r="X543" s="27">
        <f t="shared" si="12"/>
        <v>1.007443225</v>
      </c>
      <c r="Y543" s="27">
        <f t="shared" si="13"/>
        <v>-0.2935487887</v>
      </c>
      <c r="Z543" s="27"/>
    </row>
    <row r="544">
      <c r="A544" s="29">
        <v>7500.0</v>
      </c>
      <c r="B544" s="30">
        <v>2006.0</v>
      </c>
      <c r="C544" s="31" t="s">
        <v>0</v>
      </c>
      <c r="D544" s="5">
        <v>22.0</v>
      </c>
      <c r="E544" s="6">
        <v>46.0</v>
      </c>
      <c r="F544" s="7">
        <v>15.0</v>
      </c>
      <c r="G544" s="8">
        <v>67.0</v>
      </c>
      <c r="H544" s="9">
        <v>106.0</v>
      </c>
      <c r="I544" s="10">
        <v>33.0</v>
      </c>
      <c r="J544" s="11">
        <v>20.0</v>
      </c>
      <c r="K544" s="12">
        <v>13.0</v>
      </c>
      <c r="L544" s="59">
        <v>63.0</v>
      </c>
      <c r="M544" s="60">
        <f t="shared" si="1"/>
        <v>67</v>
      </c>
      <c r="N544" s="60">
        <f t="shared" si="2"/>
        <v>20</v>
      </c>
      <c r="O544" s="60">
        <f t="shared" si="3"/>
        <v>33</v>
      </c>
      <c r="P544" s="60">
        <f t="shared" si="4"/>
        <v>50</v>
      </c>
      <c r="Q544" s="61">
        <f t="shared" si="5"/>
        <v>0.5882352941</v>
      </c>
      <c r="R544" s="61">
        <f t="shared" si="6"/>
        <v>0.5117647059</v>
      </c>
      <c r="S544" s="62">
        <f t="shared" si="7"/>
        <v>0.5726495726</v>
      </c>
      <c r="T544" s="27">
        <f t="shared" si="8"/>
        <v>0.5783650621</v>
      </c>
      <c r="U544" s="27">
        <f t="shared" si="9"/>
        <v>0.4955102251</v>
      </c>
      <c r="V544" s="27">
        <f t="shared" si="10"/>
        <v>-0.7822416629</v>
      </c>
      <c r="W544" s="27">
        <f t="shared" si="11"/>
        <v>-0.08833967052</v>
      </c>
      <c r="X544" s="27">
        <f t="shared" si="12"/>
        <v>1.33441862</v>
      </c>
      <c r="Y544" s="27">
        <f t="shared" si="13"/>
        <v>-0.4474943556</v>
      </c>
      <c r="Z544" s="27"/>
    </row>
    <row r="545">
      <c r="A545" s="29">
        <v>7502.0</v>
      </c>
      <c r="B545" s="30">
        <v>1524.0</v>
      </c>
      <c r="C545" s="31" t="s">
        <v>0</v>
      </c>
      <c r="D545" s="5">
        <v>6.0</v>
      </c>
      <c r="E545" s="6">
        <v>20.0</v>
      </c>
      <c r="F545" s="7">
        <v>6.0</v>
      </c>
      <c r="G545" s="8">
        <v>12.0</v>
      </c>
      <c r="H545" s="9">
        <v>67.0</v>
      </c>
      <c r="I545" s="10">
        <v>21.0</v>
      </c>
      <c r="J545" s="11">
        <v>9.0</v>
      </c>
      <c r="K545" s="12">
        <v>5.0</v>
      </c>
      <c r="L545" s="59">
        <v>32.0</v>
      </c>
      <c r="M545" s="60">
        <f t="shared" si="1"/>
        <v>12</v>
      </c>
      <c r="N545" s="60">
        <f t="shared" si="2"/>
        <v>9</v>
      </c>
      <c r="O545" s="60">
        <f t="shared" si="3"/>
        <v>21</v>
      </c>
      <c r="P545" s="60">
        <f t="shared" si="4"/>
        <v>17</v>
      </c>
      <c r="Q545" s="61">
        <f t="shared" si="5"/>
        <v>0.5593220339</v>
      </c>
      <c r="R545" s="61">
        <f t="shared" si="6"/>
        <v>0.3559322034</v>
      </c>
      <c r="S545" s="62">
        <f t="shared" si="7"/>
        <v>0.4137931034</v>
      </c>
      <c r="T545" s="27">
        <f t="shared" si="8"/>
        <v>0.4306905959</v>
      </c>
      <c r="U545" s="27">
        <f t="shared" si="9"/>
        <v>0.3446272167</v>
      </c>
      <c r="V545" s="27">
        <f t="shared" si="10"/>
        <v>-0.7437924965</v>
      </c>
      <c r="W545" s="27">
        <f t="shared" si="11"/>
        <v>-0.05842027226</v>
      </c>
      <c r="X545" s="27">
        <f t="shared" si="12"/>
        <v>1.206462403</v>
      </c>
      <c r="Y545" s="27">
        <f t="shared" si="13"/>
        <v>-0.3846981613</v>
      </c>
      <c r="Z545" s="27"/>
    </row>
    <row r="546">
      <c r="A546" s="29">
        <v>7507.0</v>
      </c>
      <c r="B546" s="30">
        <v>1909.0</v>
      </c>
      <c r="C546" s="31" t="s">
        <v>0</v>
      </c>
      <c r="D546" s="5">
        <v>7.0</v>
      </c>
      <c r="E546" s="6">
        <v>38.0</v>
      </c>
      <c r="F546" s="7">
        <v>20.0</v>
      </c>
      <c r="G546" s="8">
        <v>42.0</v>
      </c>
      <c r="H546" s="9">
        <v>122.0</v>
      </c>
      <c r="I546" s="10">
        <v>39.0</v>
      </c>
      <c r="J546" s="11">
        <v>11.0</v>
      </c>
      <c r="K546" s="12">
        <v>14.0</v>
      </c>
      <c r="L546" s="59">
        <v>48.0</v>
      </c>
      <c r="M546" s="60">
        <f t="shared" si="1"/>
        <v>42</v>
      </c>
      <c r="N546" s="60">
        <f t="shared" si="2"/>
        <v>11</v>
      </c>
      <c r="O546" s="60">
        <f t="shared" si="3"/>
        <v>39</v>
      </c>
      <c r="P546" s="60">
        <f t="shared" si="4"/>
        <v>41</v>
      </c>
      <c r="Q546" s="61">
        <f t="shared" si="5"/>
        <v>0.6090225564</v>
      </c>
      <c r="R546" s="61">
        <f t="shared" si="6"/>
        <v>0.3984962406</v>
      </c>
      <c r="S546" s="62">
        <f t="shared" si="7"/>
        <v>0.5060240964</v>
      </c>
      <c r="T546" s="27">
        <f t="shared" si="8"/>
        <v>0.5050137149</v>
      </c>
      <c r="U546" s="27">
        <f t="shared" si="9"/>
        <v>0.3858393508</v>
      </c>
      <c r="V546" s="27">
        <f t="shared" si="10"/>
        <v>-0.8098847894</v>
      </c>
      <c r="W546" s="27">
        <f t="shared" si="11"/>
        <v>-0.07121836053</v>
      </c>
      <c r="X546" s="27">
        <f t="shared" si="12"/>
        <v>1.430397334</v>
      </c>
      <c r="Y546" s="27">
        <f t="shared" si="13"/>
        <v>-0.4966317258</v>
      </c>
      <c r="Z546" s="27"/>
    </row>
    <row r="547">
      <c r="A547" s="29">
        <v>7509.0</v>
      </c>
      <c r="B547" s="30">
        <v>1176.0</v>
      </c>
      <c r="C547" s="31" t="s">
        <v>0</v>
      </c>
      <c r="D547" s="5">
        <v>3.0</v>
      </c>
      <c r="E547" s="6">
        <v>14.0</v>
      </c>
      <c r="F547" s="7">
        <v>9.0</v>
      </c>
      <c r="G547" s="8">
        <v>17.0</v>
      </c>
      <c r="H547" s="9">
        <v>59.0</v>
      </c>
      <c r="I547" s="10">
        <v>17.0</v>
      </c>
      <c r="J547" s="11">
        <v>16.0</v>
      </c>
      <c r="K547" s="12">
        <v>6.0</v>
      </c>
      <c r="L547" s="59">
        <v>36.0</v>
      </c>
      <c r="M547" s="60">
        <f t="shared" si="1"/>
        <v>17</v>
      </c>
      <c r="N547" s="60">
        <f t="shared" si="2"/>
        <v>16</v>
      </c>
      <c r="O547" s="60">
        <f t="shared" si="3"/>
        <v>17</v>
      </c>
      <c r="P547" s="60">
        <f t="shared" si="4"/>
        <v>18</v>
      </c>
      <c r="Q547" s="61">
        <f t="shared" si="5"/>
        <v>0.5</v>
      </c>
      <c r="R547" s="61">
        <f t="shared" si="6"/>
        <v>0.4852941176</v>
      </c>
      <c r="S547" s="62">
        <f t="shared" si="7"/>
        <v>0.4857142857</v>
      </c>
      <c r="T547" s="27">
        <f t="shared" si="8"/>
        <v>0.4895820396</v>
      </c>
      <c r="U547" s="27">
        <f t="shared" si="9"/>
        <v>0.4698803858</v>
      </c>
      <c r="V547" s="27">
        <f t="shared" si="10"/>
        <v>-0.6649054135</v>
      </c>
      <c r="W547" s="27">
        <f t="shared" si="11"/>
        <v>-0.07120482064</v>
      </c>
      <c r="X547" s="27">
        <f t="shared" si="12"/>
        <v>0.964117453</v>
      </c>
      <c r="Y547" s="27">
        <f t="shared" si="13"/>
        <v>-0.2748174711</v>
      </c>
      <c r="Z547" s="27"/>
    </row>
    <row r="548">
      <c r="A548" s="29">
        <v>7512.0</v>
      </c>
      <c r="B548" s="30">
        <v>719.0</v>
      </c>
      <c r="C548" s="31" t="s">
        <v>0</v>
      </c>
      <c r="D548" s="5">
        <v>4.0</v>
      </c>
      <c r="E548" s="6">
        <v>10.0</v>
      </c>
      <c r="F548" s="7">
        <v>14.0</v>
      </c>
      <c r="G548" s="8">
        <v>24.0</v>
      </c>
      <c r="H548" s="9">
        <v>53.0</v>
      </c>
      <c r="I548" s="10">
        <v>18.0</v>
      </c>
      <c r="J548" s="11">
        <v>4.0</v>
      </c>
      <c r="K548" s="12">
        <v>4.0</v>
      </c>
      <c r="L548" s="59">
        <v>26.0</v>
      </c>
      <c r="M548" s="60">
        <f t="shared" si="1"/>
        <v>24</v>
      </c>
      <c r="N548" s="60">
        <f t="shared" si="2"/>
        <v>4</v>
      </c>
      <c r="O548" s="60">
        <f t="shared" si="3"/>
        <v>18</v>
      </c>
      <c r="P548" s="60">
        <f t="shared" si="4"/>
        <v>22</v>
      </c>
      <c r="Q548" s="61">
        <f t="shared" si="5"/>
        <v>0.6176470588</v>
      </c>
      <c r="R548" s="61">
        <f t="shared" si="6"/>
        <v>0.4117647059</v>
      </c>
      <c r="S548" s="62">
        <f t="shared" si="7"/>
        <v>0.5217391304</v>
      </c>
      <c r="T548" s="27">
        <f t="shared" si="8"/>
        <v>0.5223786326</v>
      </c>
      <c r="U548" s="27">
        <f t="shared" si="9"/>
        <v>0.398686388</v>
      </c>
      <c r="V548" s="27">
        <f t="shared" si="10"/>
        <v>-0.8213537461</v>
      </c>
      <c r="W548" s="27">
        <f t="shared" si="11"/>
        <v>-0.07463179061</v>
      </c>
      <c r="X548" s="27">
        <f t="shared" si="12"/>
        <v>1.471196529</v>
      </c>
      <c r="Y548" s="27">
        <f t="shared" si="13"/>
        <v>-0.5180306534</v>
      </c>
      <c r="Z548" s="27"/>
    </row>
    <row r="549">
      <c r="A549" s="29">
        <v>7513.0</v>
      </c>
      <c r="B549" s="30">
        <v>2116.0</v>
      </c>
      <c r="C549" s="31" t="s">
        <v>0</v>
      </c>
      <c r="D549" s="5">
        <v>9.0</v>
      </c>
      <c r="E549" s="6">
        <v>30.0</v>
      </c>
      <c r="F549" s="7">
        <v>19.0</v>
      </c>
      <c r="G549" s="8">
        <v>19.0</v>
      </c>
      <c r="H549" s="9">
        <v>79.0</v>
      </c>
      <c r="I549" s="10">
        <v>30.0</v>
      </c>
      <c r="J549" s="11">
        <v>15.0</v>
      </c>
      <c r="K549" s="12">
        <v>15.0</v>
      </c>
      <c r="L549" s="59">
        <v>46.0</v>
      </c>
      <c r="M549" s="60">
        <f t="shared" si="1"/>
        <v>19</v>
      </c>
      <c r="N549" s="60">
        <f t="shared" si="2"/>
        <v>15</v>
      </c>
      <c r="O549" s="60">
        <f t="shared" si="3"/>
        <v>30</v>
      </c>
      <c r="P549" s="60">
        <f t="shared" si="4"/>
        <v>43</v>
      </c>
      <c r="Q549" s="61">
        <f t="shared" si="5"/>
        <v>0.4579439252</v>
      </c>
      <c r="R549" s="61">
        <f t="shared" si="6"/>
        <v>0.3177570093</v>
      </c>
      <c r="S549" s="62">
        <f t="shared" si="7"/>
        <v>0.3064516129</v>
      </c>
      <c r="T549" s="27">
        <f t="shared" si="8"/>
        <v>0.3201063876</v>
      </c>
      <c r="U549" s="27">
        <f t="shared" si="9"/>
        <v>0.307664529</v>
      </c>
      <c r="V549" s="27">
        <f t="shared" si="10"/>
        <v>-0.6089787899</v>
      </c>
      <c r="W549" s="27">
        <f t="shared" si="11"/>
        <v>-0.04270136982</v>
      </c>
      <c r="X549" s="27">
        <f t="shared" si="12"/>
        <v>0.8087504602</v>
      </c>
      <c r="Y549" s="27">
        <f t="shared" si="13"/>
        <v>-0.211140348</v>
      </c>
      <c r="Z549" s="27"/>
    </row>
    <row r="550">
      <c r="A550" s="29">
        <v>7515.0</v>
      </c>
      <c r="B550" s="30">
        <v>2524.0</v>
      </c>
      <c r="C550" s="31" t="s">
        <v>0</v>
      </c>
      <c r="D550" s="5">
        <v>29.0</v>
      </c>
      <c r="E550" s="6">
        <v>55.0</v>
      </c>
      <c r="F550" s="7">
        <v>34.0</v>
      </c>
      <c r="G550" s="8">
        <v>78.0</v>
      </c>
      <c r="H550" s="9">
        <v>218.0</v>
      </c>
      <c r="I550" s="10">
        <v>56.0</v>
      </c>
      <c r="J550" s="11">
        <v>20.0</v>
      </c>
      <c r="K550" s="12">
        <v>29.0</v>
      </c>
      <c r="L550" s="59">
        <v>97.0</v>
      </c>
      <c r="M550" s="60">
        <f t="shared" si="1"/>
        <v>78</v>
      </c>
      <c r="N550" s="60">
        <f t="shared" si="2"/>
        <v>20</v>
      </c>
      <c r="O550" s="60">
        <f t="shared" si="3"/>
        <v>56</v>
      </c>
      <c r="P550" s="60">
        <f t="shared" si="4"/>
        <v>92</v>
      </c>
      <c r="Q550" s="61">
        <f t="shared" si="5"/>
        <v>0.5447154472</v>
      </c>
      <c r="R550" s="61">
        <f t="shared" si="6"/>
        <v>0.3983739837</v>
      </c>
      <c r="S550" s="62">
        <f t="shared" si="7"/>
        <v>0.4588235294</v>
      </c>
      <c r="T550" s="27">
        <f t="shared" si="8"/>
        <v>0.453118258</v>
      </c>
      <c r="U550" s="27">
        <f t="shared" si="9"/>
        <v>0.385720977</v>
      </c>
      <c r="V550" s="27">
        <f t="shared" si="10"/>
        <v>-0.7243684993</v>
      </c>
      <c r="W550" s="27">
        <f t="shared" si="11"/>
        <v>-0.06367882264</v>
      </c>
      <c r="X550" s="27">
        <f t="shared" si="12"/>
        <v>1.144272125</v>
      </c>
      <c r="Y550" s="27">
        <f t="shared" si="13"/>
        <v>-0.3553394286</v>
      </c>
      <c r="Z550" s="27"/>
    </row>
    <row r="551">
      <c r="A551" s="29">
        <v>7522.0</v>
      </c>
      <c r="B551" s="30">
        <v>3233.0</v>
      </c>
      <c r="C551" s="31" t="s">
        <v>0</v>
      </c>
      <c r="D551" s="5">
        <v>19.0</v>
      </c>
      <c r="E551" s="6">
        <v>55.0</v>
      </c>
      <c r="F551" s="7">
        <v>29.0</v>
      </c>
      <c r="G551" s="8">
        <v>40.0</v>
      </c>
      <c r="H551" s="9">
        <v>90.0</v>
      </c>
      <c r="I551" s="10">
        <v>31.0</v>
      </c>
      <c r="J551" s="11">
        <v>23.0</v>
      </c>
      <c r="K551" s="12">
        <v>20.0</v>
      </c>
      <c r="L551" s="59">
        <v>74.0</v>
      </c>
      <c r="M551" s="60">
        <f t="shared" si="1"/>
        <v>40</v>
      </c>
      <c r="N551" s="60">
        <f t="shared" si="2"/>
        <v>23</v>
      </c>
      <c r="O551" s="60">
        <f t="shared" si="3"/>
        <v>31</v>
      </c>
      <c r="P551" s="60">
        <f t="shared" si="4"/>
        <v>68</v>
      </c>
      <c r="Q551" s="61">
        <f t="shared" si="5"/>
        <v>0.4382716049</v>
      </c>
      <c r="R551" s="61">
        <f t="shared" si="6"/>
        <v>0.3888888889</v>
      </c>
      <c r="S551" s="62">
        <f t="shared" si="7"/>
        <v>0.3703703704</v>
      </c>
      <c r="T551" s="27">
        <f t="shared" si="8"/>
        <v>0.3658917555</v>
      </c>
      <c r="U551" s="27">
        <f t="shared" si="9"/>
        <v>0.3765371442</v>
      </c>
      <c r="V551" s="27">
        <f t="shared" si="10"/>
        <v>-0.5828183254</v>
      </c>
      <c r="W551" s="27">
        <f t="shared" si="11"/>
        <v>-0.05001534103</v>
      </c>
      <c r="X551" s="27">
        <f t="shared" si="12"/>
        <v>0.7407584333</v>
      </c>
      <c r="Y551" s="27">
        <f t="shared" si="13"/>
        <v>-0.1850820616</v>
      </c>
      <c r="Z551" s="27"/>
    </row>
    <row r="552">
      <c r="A552" s="29">
        <v>7528.0</v>
      </c>
      <c r="B552" s="30">
        <v>1858.0</v>
      </c>
      <c r="C552" s="31" t="s">
        <v>0</v>
      </c>
      <c r="D552" s="5">
        <v>9.0</v>
      </c>
      <c r="E552" s="6">
        <v>27.0</v>
      </c>
      <c r="F552" s="7">
        <v>9.0</v>
      </c>
      <c r="G552" s="8">
        <v>25.0</v>
      </c>
      <c r="H552" s="9">
        <v>52.0</v>
      </c>
      <c r="I552" s="10">
        <v>15.0</v>
      </c>
      <c r="J552" s="11">
        <v>15.0</v>
      </c>
      <c r="K552" s="12">
        <v>10.0</v>
      </c>
      <c r="L552" s="59">
        <v>34.0</v>
      </c>
      <c r="M552" s="60">
        <f t="shared" si="1"/>
        <v>25</v>
      </c>
      <c r="N552" s="60">
        <f t="shared" si="2"/>
        <v>15</v>
      </c>
      <c r="O552" s="60">
        <f t="shared" si="3"/>
        <v>15</v>
      </c>
      <c r="P552" s="60">
        <f t="shared" si="4"/>
        <v>28</v>
      </c>
      <c r="Q552" s="61">
        <f t="shared" si="5"/>
        <v>0.4819277108</v>
      </c>
      <c r="R552" s="61">
        <f t="shared" si="6"/>
        <v>0.4819277108</v>
      </c>
      <c r="S552" s="62">
        <f t="shared" si="7"/>
        <v>0.4716981132</v>
      </c>
      <c r="T552" s="27">
        <f t="shared" si="8"/>
        <v>0.4737047195</v>
      </c>
      <c r="U552" s="27">
        <f t="shared" si="9"/>
        <v>0.4666209016</v>
      </c>
      <c r="V552" s="27">
        <f t="shared" si="10"/>
        <v>-0.6408726877</v>
      </c>
      <c r="W552" s="27">
        <f t="shared" si="11"/>
        <v>-0.06815506922</v>
      </c>
      <c r="X552" s="27">
        <f t="shared" si="12"/>
        <v>0.8956817679</v>
      </c>
      <c r="Y552" s="27">
        <f t="shared" si="13"/>
        <v>-0.2460820991</v>
      </c>
      <c r="Z552" s="27"/>
    </row>
    <row r="553">
      <c r="A553" s="29">
        <v>7531.0</v>
      </c>
      <c r="B553" s="30">
        <v>1292.0</v>
      </c>
      <c r="C553" s="31" t="s">
        <v>0</v>
      </c>
      <c r="D553" s="5">
        <v>4.0</v>
      </c>
      <c r="E553" s="6">
        <v>17.0</v>
      </c>
      <c r="F553" s="7">
        <v>7.0</v>
      </c>
      <c r="G553" s="8">
        <v>17.0</v>
      </c>
      <c r="H553" s="9">
        <v>41.0</v>
      </c>
      <c r="I553" s="10">
        <v>11.0</v>
      </c>
      <c r="J553" s="11">
        <v>12.0</v>
      </c>
      <c r="K553" s="12">
        <v>7.0</v>
      </c>
      <c r="L553" s="59">
        <v>41.0</v>
      </c>
      <c r="M553" s="60">
        <f t="shared" si="1"/>
        <v>17</v>
      </c>
      <c r="N553" s="60">
        <f t="shared" si="2"/>
        <v>12</v>
      </c>
      <c r="O553" s="60">
        <f t="shared" si="3"/>
        <v>11</v>
      </c>
      <c r="P553" s="60">
        <f t="shared" si="4"/>
        <v>18</v>
      </c>
      <c r="Q553" s="61">
        <f t="shared" si="5"/>
        <v>0.4827586207</v>
      </c>
      <c r="R553" s="61">
        <f t="shared" si="6"/>
        <v>0.5</v>
      </c>
      <c r="S553" s="62">
        <f t="shared" si="7"/>
        <v>0.4857142857</v>
      </c>
      <c r="T553" s="27">
        <f t="shared" si="8"/>
        <v>0.4892365061</v>
      </c>
      <c r="U553" s="27">
        <f t="shared" si="9"/>
        <v>0.4841191854</v>
      </c>
      <c r="V553" s="27">
        <f t="shared" si="10"/>
        <v>-0.6419776406</v>
      </c>
      <c r="W553" s="27">
        <f t="shared" si="11"/>
        <v>-0.07083279963</v>
      </c>
      <c r="X553" s="27">
        <f t="shared" si="12"/>
        <v>0.8987729883</v>
      </c>
      <c r="Y553" s="27">
        <f t="shared" si="13"/>
        <v>-0.2473571334</v>
      </c>
      <c r="Z553" s="27"/>
    </row>
    <row r="554">
      <c r="A554" s="29">
        <v>7545.0</v>
      </c>
      <c r="B554" s="30">
        <v>2403.0</v>
      </c>
      <c r="C554" s="31" t="s">
        <v>0</v>
      </c>
      <c r="D554" s="5">
        <v>43.0</v>
      </c>
      <c r="E554" s="6">
        <v>97.0</v>
      </c>
      <c r="F554" s="7">
        <v>62.0</v>
      </c>
      <c r="G554" s="8">
        <v>172.0</v>
      </c>
      <c r="H554" s="9">
        <v>321.0</v>
      </c>
      <c r="I554" s="10">
        <v>128.0</v>
      </c>
      <c r="J554" s="11">
        <v>38.0</v>
      </c>
      <c r="K554" s="12">
        <v>47.0</v>
      </c>
      <c r="L554" s="59">
        <v>123.0</v>
      </c>
      <c r="M554" s="60">
        <f t="shared" si="1"/>
        <v>172</v>
      </c>
      <c r="N554" s="60">
        <f t="shared" si="2"/>
        <v>38</v>
      </c>
      <c r="O554" s="60">
        <f t="shared" si="3"/>
        <v>128</v>
      </c>
      <c r="P554" s="60">
        <f t="shared" si="4"/>
        <v>152</v>
      </c>
      <c r="Q554" s="61">
        <f t="shared" si="5"/>
        <v>0.612244898</v>
      </c>
      <c r="R554" s="61">
        <f t="shared" si="6"/>
        <v>0.4285714286</v>
      </c>
      <c r="S554" s="62">
        <f t="shared" si="7"/>
        <v>0.5308641975</v>
      </c>
      <c r="T554" s="27">
        <f t="shared" si="8"/>
        <v>0.5313200322</v>
      </c>
      <c r="U554" s="27">
        <f t="shared" si="9"/>
        <v>0.4149593018</v>
      </c>
      <c r="V554" s="27">
        <f t="shared" si="10"/>
        <v>-0.8141698941</v>
      </c>
      <c r="W554" s="27">
        <f t="shared" si="11"/>
        <v>-0.07699858685</v>
      </c>
      <c r="X554" s="27">
        <f t="shared" si="12"/>
        <v>1.445573857</v>
      </c>
      <c r="Y554" s="27">
        <f t="shared" si="13"/>
        <v>-0.5045565518</v>
      </c>
      <c r="Z554" s="27"/>
    </row>
    <row r="555">
      <c r="A555" s="29">
        <v>7552.0</v>
      </c>
      <c r="B555" s="30">
        <v>2340.0</v>
      </c>
      <c r="C555" s="31" t="s">
        <v>0</v>
      </c>
      <c r="D555" s="5">
        <v>38.0</v>
      </c>
      <c r="E555" s="6">
        <v>74.0</v>
      </c>
      <c r="F555" s="7">
        <v>71.0</v>
      </c>
      <c r="G555" s="8">
        <v>146.0</v>
      </c>
      <c r="H555" s="9">
        <v>298.0</v>
      </c>
      <c r="I555" s="10">
        <v>180.0</v>
      </c>
      <c r="J555" s="11">
        <v>44.0</v>
      </c>
      <c r="K555" s="12">
        <v>51.0</v>
      </c>
      <c r="L555" s="59">
        <v>115.0</v>
      </c>
      <c r="M555" s="60">
        <f t="shared" si="1"/>
        <v>146</v>
      </c>
      <c r="N555" s="60">
        <f t="shared" si="2"/>
        <v>44</v>
      </c>
      <c r="O555" s="60">
        <f t="shared" si="3"/>
        <v>180</v>
      </c>
      <c r="P555" s="60">
        <f t="shared" si="4"/>
        <v>160</v>
      </c>
      <c r="Q555" s="61">
        <f t="shared" si="5"/>
        <v>0.6150943396</v>
      </c>
      <c r="R555" s="61">
        <f t="shared" si="6"/>
        <v>0.358490566</v>
      </c>
      <c r="S555" s="62">
        <f t="shared" si="7"/>
        <v>0.477124183</v>
      </c>
      <c r="T555" s="27">
        <f t="shared" si="8"/>
        <v>0.4783764171</v>
      </c>
      <c r="U555" s="27">
        <f t="shared" si="9"/>
        <v>0.3471043216</v>
      </c>
      <c r="V555" s="27">
        <f t="shared" si="10"/>
        <v>-0.8179591125</v>
      </c>
      <c r="W555" s="27">
        <f t="shared" si="11"/>
        <v>-0.06470738171</v>
      </c>
      <c r="X555" s="27">
        <f t="shared" si="12"/>
        <v>1.459060825</v>
      </c>
      <c r="Y555" s="27">
        <f t="shared" si="13"/>
        <v>-0.5116341414</v>
      </c>
      <c r="Z555" s="27"/>
    </row>
    <row r="556">
      <c r="A556" s="29">
        <v>7553.0</v>
      </c>
      <c r="B556" s="30">
        <v>3441.0</v>
      </c>
      <c r="C556" s="31" t="s">
        <v>0</v>
      </c>
      <c r="D556" s="5">
        <v>48.0</v>
      </c>
      <c r="E556" s="6">
        <v>56.0</v>
      </c>
      <c r="F556" s="7">
        <v>91.0</v>
      </c>
      <c r="G556" s="8">
        <v>196.0</v>
      </c>
      <c r="H556" s="9">
        <v>358.0</v>
      </c>
      <c r="I556" s="10">
        <v>239.0</v>
      </c>
      <c r="J556" s="11">
        <v>65.0</v>
      </c>
      <c r="K556" s="12">
        <v>95.0</v>
      </c>
      <c r="L556" s="59">
        <v>131.0</v>
      </c>
      <c r="M556" s="60">
        <f t="shared" si="1"/>
        <v>196</v>
      </c>
      <c r="N556" s="60">
        <f t="shared" si="2"/>
        <v>65</v>
      </c>
      <c r="O556" s="60">
        <f t="shared" si="3"/>
        <v>239</v>
      </c>
      <c r="P556" s="60">
        <f t="shared" si="4"/>
        <v>234</v>
      </c>
      <c r="Q556" s="61">
        <f t="shared" si="5"/>
        <v>0.5926430518</v>
      </c>
      <c r="R556" s="61">
        <f t="shared" si="6"/>
        <v>0.3555858311</v>
      </c>
      <c r="S556" s="62">
        <f t="shared" si="7"/>
        <v>0.4558139535</v>
      </c>
      <c r="T556" s="27">
        <f t="shared" si="8"/>
        <v>0.4577224895</v>
      </c>
      <c r="U556" s="27">
        <f t="shared" si="9"/>
        <v>0.3442918457</v>
      </c>
      <c r="V556" s="27">
        <f t="shared" si="10"/>
        <v>-0.7881031468</v>
      </c>
      <c r="W556" s="27">
        <f t="shared" si="11"/>
        <v>-0.06184036009</v>
      </c>
      <c r="X556" s="27">
        <f t="shared" si="12"/>
        <v>1.354491644</v>
      </c>
      <c r="Y556" s="27">
        <f t="shared" si="13"/>
        <v>-0.4576293994</v>
      </c>
      <c r="Z556" s="27"/>
    </row>
    <row r="557">
      <c r="A557" s="29">
        <v>7562.0</v>
      </c>
      <c r="B557" s="30">
        <v>3086.0</v>
      </c>
      <c r="C557" s="31" t="s">
        <v>0</v>
      </c>
      <c r="D557" s="5">
        <v>51.0</v>
      </c>
      <c r="E557" s="6">
        <v>66.0</v>
      </c>
      <c r="F557" s="7">
        <v>104.0</v>
      </c>
      <c r="G557" s="8">
        <v>229.0</v>
      </c>
      <c r="H557" s="9">
        <v>359.0</v>
      </c>
      <c r="I557" s="10">
        <v>216.0</v>
      </c>
      <c r="J557" s="11">
        <v>53.0</v>
      </c>
      <c r="K557" s="12">
        <v>91.0</v>
      </c>
      <c r="L557" s="59">
        <v>138.0</v>
      </c>
      <c r="M557" s="60">
        <f t="shared" si="1"/>
        <v>229</v>
      </c>
      <c r="N557" s="60">
        <f t="shared" si="2"/>
        <v>53</v>
      </c>
      <c r="O557" s="60">
        <f t="shared" si="3"/>
        <v>216</v>
      </c>
      <c r="P557" s="60">
        <f t="shared" si="4"/>
        <v>246</v>
      </c>
      <c r="Q557" s="61">
        <f t="shared" si="5"/>
        <v>0.5981182796</v>
      </c>
      <c r="R557" s="61">
        <f t="shared" si="6"/>
        <v>0.3790322581</v>
      </c>
      <c r="S557" s="62">
        <f t="shared" si="7"/>
        <v>0.4821052632</v>
      </c>
      <c r="T557" s="27">
        <f t="shared" si="8"/>
        <v>0.4807984102</v>
      </c>
      <c r="U557" s="27">
        <f t="shared" si="9"/>
        <v>0.366993576</v>
      </c>
      <c r="V557" s="27">
        <f t="shared" si="10"/>
        <v>-0.795384164</v>
      </c>
      <c r="W557" s="27">
        <f t="shared" si="11"/>
        <v>-0.06652695005</v>
      </c>
      <c r="X557" s="27">
        <f t="shared" si="12"/>
        <v>1.37963463</v>
      </c>
      <c r="Y557" s="27">
        <f t="shared" si="13"/>
        <v>-0.4704305878</v>
      </c>
      <c r="Z557" s="27"/>
    </row>
    <row r="558">
      <c r="A558" s="29">
        <v>7569.0</v>
      </c>
      <c r="B558" s="30">
        <v>2745.0</v>
      </c>
      <c r="C558" s="31" t="s">
        <v>0</v>
      </c>
      <c r="D558" s="5">
        <v>25.0</v>
      </c>
      <c r="E558" s="6">
        <v>55.0</v>
      </c>
      <c r="F558" s="7">
        <v>32.0</v>
      </c>
      <c r="G558" s="8">
        <v>66.0</v>
      </c>
      <c r="H558" s="9">
        <v>228.0</v>
      </c>
      <c r="I558" s="10">
        <v>80.0</v>
      </c>
      <c r="J558" s="11">
        <v>29.0</v>
      </c>
      <c r="K558" s="12">
        <v>23.0</v>
      </c>
      <c r="L558" s="59">
        <v>103.0</v>
      </c>
      <c r="M558" s="60">
        <f t="shared" si="1"/>
        <v>66</v>
      </c>
      <c r="N558" s="60">
        <f t="shared" si="2"/>
        <v>29</v>
      </c>
      <c r="O558" s="60">
        <f t="shared" si="3"/>
        <v>80</v>
      </c>
      <c r="P558" s="60">
        <f t="shared" si="4"/>
        <v>80</v>
      </c>
      <c r="Q558" s="61">
        <f t="shared" si="5"/>
        <v>0.5725490196</v>
      </c>
      <c r="R558" s="61">
        <f t="shared" si="6"/>
        <v>0.3725490196</v>
      </c>
      <c r="S558" s="62">
        <f t="shared" si="7"/>
        <v>0.4520547945</v>
      </c>
      <c r="T558" s="27">
        <f t="shared" si="8"/>
        <v>0.4548101704</v>
      </c>
      <c r="U558" s="27">
        <f t="shared" si="9"/>
        <v>0.3607162558</v>
      </c>
      <c r="V558" s="27">
        <f t="shared" si="10"/>
        <v>-0.7613818853</v>
      </c>
      <c r="W558" s="27">
        <f t="shared" si="11"/>
        <v>-0.06259367715</v>
      </c>
      <c r="X558" s="27">
        <f t="shared" si="12"/>
        <v>1.264198547</v>
      </c>
      <c r="Y558" s="27">
        <f t="shared" si="13"/>
        <v>-0.4126409759</v>
      </c>
      <c r="Z558" s="27"/>
    </row>
    <row r="559">
      <c r="A559" s="29">
        <v>7570.0</v>
      </c>
      <c r="B559" s="30">
        <v>2437.0</v>
      </c>
      <c r="C559" s="31" t="s">
        <v>0</v>
      </c>
      <c r="D559" s="5">
        <v>11.0</v>
      </c>
      <c r="E559" s="6">
        <v>46.0</v>
      </c>
      <c r="F559" s="7">
        <v>35.0</v>
      </c>
      <c r="G559" s="8">
        <v>71.0</v>
      </c>
      <c r="H559" s="9">
        <v>132.0</v>
      </c>
      <c r="I559" s="10">
        <v>72.0</v>
      </c>
      <c r="J559" s="11">
        <v>24.0</v>
      </c>
      <c r="K559" s="12">
        <v>35.0</v>
      </c>
      <c r="L559" s="59">
        <v>62.0</v>
      </c>
      <c r="M559" s="60">
        <f t="shared" si="1"/>
        <v>71</v>
      </c>
      <c r="N559" s="60">
        <f t="shared" si="2"/>
        <v>24</v>
      </c>
      <c r="O559" s="60">
        <f t="shared" si="3"/>
        <v>72</v>
      </c>
      <c r="P559" s="60">
        <f t="shared" si="4"/>
        <v>81</v>
      </c>
      <c r="Q559" s="61">
        <f t="shared" si="5"/>
        <v>0.5766129032</v>
      </c>
      <c r="R559" s="61">
        <f t="shared" si="6"/>
        <v>0.3830645161</v>
      </c>
      <c r="S559" s="62">
        <f t="shared" si="7"/>
        <v>0.4671052632</v>
      </c>
      <c r="T559" s="27">
        <f t="shared" si="8"/>
        <v>0.4665247072</v>
      </c>
      <c r="U559" s="27">
        <f t="shared" si="9"/>
        <v>0.370897763</v>
      </c>
      <c r="V559" s="27">
        <f t="shared" si="10"/>
        <v>-0.7667860817</v>
      </c>
      <c r="W559" s="27">
        <f t="shared" si="11"/>
        <v>-0.06481725673</v>
      </c>
      <c r="X559" s="27">
        <f t="shared" si="12"/>
        <v>1.282208494</v>
      </c>
      <c r="Y559" s="27">
        <f t="shared" si="13"/>
        <v>-0.421490117</v>
      </c>
      <c r="Z559" s="27"/>
    </row>
    <row r="560">
      <c r="A560" s="29">
        <v>7582.0</v>
      </c>
      <c r="B560" s="30">
        <v>848.0</v>
      </c>
      <c r="C560" s="31" t="s">
        <v>0</v>
      </c>
      <c r="D560" s="5">
        <v>10.0</v>
      </c>
      <c r="E560" s="6">
        <v>7.0</v>
      </c>
      <c r="F560" s="7">
        <v>13.0</v>
      </c>
      <c r="G560" s="8">
        <v>42.0</v>
      </c>
      <c r="H560" s="9">
        <v>56.0</v>
      </c>
      <c r="I560" s="10">
        <v>20.0</v>
      </c>
      <c r="J560" s="11">
        <v>13.0</v>
      </c>
      <c r="K560" s="12">
        <v>10.0</v>
      </c>
      <c r="L560" s="59">
        <v>30.0</v>
      </c>
      <c r="M560" s="60">
        <f t="shared" si="1"/>
        <v>42</v>
      </c>
      <c r="N560" s="60">
        <f t="shared" si="2"/>
        <v>13</v>
      </c>
      <c r="O560" s="60">
        <f t="shared" si="3"/>
        <v>20</v>
      </c>
      <c r="P560" s="60">
        <f t="shared" si="4"/>
        <v>33</v>
      </c>
      <c r="Q560" s="61">
        <f t="shared" si="5"/>
        <v>0.5740740741</v>
      </c>
      <c r="R560" s="61">
        <f t="shared" si="6"/>
        <v>0.5092592593</v>
      </c>
      <c r="S560" s="62">
        <f t="shared" si="7"/>
        <v>0.56</v>
      </c>
      <c r="T560" s="27">
        <f t="shared" si="8"/>
        <v>0.5653905261</v>
      </c>
      <c r="U560" s="27">
        <f t="shared" si="9"/>
        <v>0.4930843555</v>
      </c>
      <c r="V560" s="27">
        <f t="shared" si="10"/>
        <v>-0.7634099192</v>
      </c>
      <c r="W560" s="27">
        <f t="shared" si="11"/>
        <v>-0.08579090187</v>
      </c>
      <c r="X560" s="27">
        <f t="shared" si="12"/>
        <v>1.270942212</v>
      </c>
      <c r="Y560" s="27">
        <f t="shared" si="13"/>
        <v>-0.4159471261</v>
      </c>
      <c r="Z560" s="27"/>
    </row>
    <row r="561">
      <c r="A561" s="29">
        <v>7592.0</v>
      </c>
      <c r="B561" s="30">
        <v>3258.0</v>
      </c>
      <c r="C561" s="31" t="s">
        <v>0</v>
      </c>
      <c r="D561" s="5">
        <v>44.0</v>
      </c>
      <c r="E561" s="6">
        <v>57.0</v>
      </c>
      <c r="F561" s="7">
        <v>46.0</v>
      </c>
      <c r="G561" s="8">
        <v>134.0</v>
      </c>
      <c r="H561" s="9">
        <v>208.0</v>
      </c>
      <c r="I561" s="10">
        <v>108.0</v>
      </c>
      <c r="J561" s="11">
        <v>54.0</v>
      </c>
      <c r="K561" s="12">
        <v>62.0</v>
      </c>
      <c r="L561" s="59">
        <v>127.0</v>
      </c>
      <c r="M561" s="60">
        <f t="shared" si="1"/>
        <v>134</v>
      </c>
      <c r="N561" s="60">
        <f t="shared" si="2"/>
        <v>54</v>
      </c>
      <c r="O561" s="60">
        <f t="shared" si="3"/>
        <v>108</v>
      </c>
      <c r="P561" s="60">
        <f t="shared" si="4"/>
        <v>152</v>
      </c>
      <c r="Q561" s="61">
        <f t="shared" si="5"/>
        <v>0.5401785714</v>
      </c>
      <c r="R561" s="61">
        <f t="shared" si="6"/>
        <v>0.4196428571</v>
      </c>
      <c r="S561" s="62">
        <f t="shared" si="7"/>
        <v>0.4685314685</v>
      </c>
      <c r="T561" s="27">
        <f t="shared" si="8"/>
        <v>0.4667270598</v>
      </c>
      <c r="U561" s="27">
        <f t="shared" si="9"/>
        <v>0.4063143163</v>
      </c>
      <c r="V561" s="27">
        <f t="shared" si="10"/>
        <v>-0.7183353128</v>
      </c>
      <c r="W561" s="27">
        <f t="shared" si="11"/>
        <v>-0.06651989462</v>
      </c>
      <c r="X561" s="27">
        <f t="shared" si="12"/>
        <v>1.125290468</v>
      </c>
      <c r="Y561" s="27">
        <f t="shared" si="13"/>
        <v>-0.3465344231</v>
      </c>
      <c r="Z561" s="27"/>
    </row>
    <row r="562">
      <c r="A562" s="29">
        <v>7595.0</v>
      </c>
      <c r="B562" s="30">
        <v>1017.0</v>
      </c>
      <c r="C562" s="31" t="s">
        <v>0</v>
      </c>
      <c r="D562" s="5">
        <v>15.0</v>
      </c>
      <c r="E562" s="6">
        <v>35.0</v>
      </c>
      <c r="F562" s="7">
        <v>18.0</v>
      </c>
      <c r="G562" s="8">
        <v>42.0</v>
      </c>
      <c r="H562" s="9">
        <v>83.0</v>
      </c>
      <c r="I562" s="10">
        <v>51.0</v>
      </c>
      <c r="J562" s="11">
        <v>29.0</v>
      </c>
      <c r="K562" s="12">
        <v>23.0</v>
      </c>
      <c r="L562" s="59">
        <v>43.0</v>
      </c>
      <c r="M562" s="60">
        <f t="shared" si="1"/>
        <v>42</v>
      </c>
      <c r="N562" s="60">
        <f t="shared" si="2"/>
        <v>29</v>
      </c>
      <c r="O562" s="60">
        <f t="shared" si="3"/>
        <v>51</v>
      </c>
      <c r="P562" s="60">
        <f t="shared" si="4"/>
        <v>56</v>
      </c>
      <c r="Q562" s="61">
        <f t="shared" si="5"/>
        <v>0.5224719101</v>
      </c>
      <c r="R562" s="61">
        <f t="shared" si="6"/>
        <v>0.3988764045</v>
      </c>
      <c r="S562" s="62">
        <f t="shared" si="7"/>
        <v>0.4285714286</v>
      </c>
      <c r="T562" s="27">
        <f t="shared" si="8"/>
        <v>0.4359403747</v>
      </c>
      <c r="U562" s="27">
        <f t="shared" si="9"/>
        <v>0.38620744</v>
      </c>
      <c r="V562" s="27">
        <f t="shared" si="10"/>
        <v>-0.6947888029</v>
      </c>
      <c r="W562" s="27">
        <f t="shared" si="11"/>
        <v>-0.06115551925</v>
      </c>
      <c r="X562" s="27">
        <f t="shared" si="12"/>
        <v>1.052727162</v>
      </c>
      <c r="Y562" s="27">
        <f t="shared" si="13"/>
        <v>-0.3135618114</v>
      </c>
      <c r="Z562" s="27"/>
    </row>
    <row r="563">
      <c r="A563" s="29">
        <v>7601.0</v>
      </c>
      <c r="B563" s="30">
        <v>3279.0</v>
      </c>
      <c r="C563" s="31" t="s">
        <v>0</v>
      </c>
      <c r="D563" s="5">
        <v>43.0</v>
      </c>
      <c r="E563" s="6">
        <v>55.0</v>
      </c>
      <c r="F563" s="7">
        <v>83.0</v>
      </c>
      <c r="G563" s="8">
        <v>175.0</v>
      </c>
      <c r="H563" s="9">
        <v>237.0</v>
      </c>
      <c r="I563" s="10">
        <v>167.0</v>
      </c>
      <c r="J563" s="11">
        <v>50.0</v>
      </c>
      <c r="K563" s="12">
        <v>59.0</v>
      </c>
      <c r="L563" s="59">
        <v>115.0</v>
      </c>
      <c r="M563" s="60">
        <f t="shared" si="1"/>
        <v>175</v>
      </c>
      <c r="N563" s="60">
        <f t="shared" si="2"/>
        <v>50</v>
      </c>
      <c r="O563" s="60">
        <f t="shared" si="3"/>
        <v>167</v>
      </c>
      <c r="P563" s="60">
        <f t="shared" si="4"/>
        <v>185</v>
      </c>
      <c r="Q563" s="61">
        <f t="shared" si="5"/>
        <v>0.5927209705</v>
      </c>
      <c r="R563" s="61">
        <f t="shared" si="6"/>
        <v>0.3899480069</v>
      </c>
      <c r="S563" s="62">
        <f t="shared" si="7"/>
        <v>0.4861111111</v>
      </c>
      <c r="T563" s="27">
        <f t="shared" si="8"/>
        <v>0.4850804309</v>
      </c>
      <c r="U563" s="27">
        <f t="shared" si="9"/>
        <v>0.3775626229</v>
      </c>
      <c r="V563" s="27">
        <f t="shared" si="10"/>
        <v>-0.788206764</v>
      </c>
      <c r="W563" s="27">
        <f t="shared" si="11"/>
        <v>-0.06782524374</v>
      </c>
      <c r="X563" s="27">
        <f t="shared" si="12"/>
        <v>1.354847836</v>
      </c>
      <c r="Y563" s="27">
        <f t="shared" si="13"/>
        <v>-0.457809926</v>
      </c>
      <c r="Z563" s="27"/>
    </row>
    <row r="564">
      <c r="A564" s="29">
        <v>7603.0</v>
      </c>
      <c r="B564" s="30">
        <v>2155.0</v>
      </c>
      <c r="C564" s="31" t="s">
        <v>0</v>
      </c>
      <c r="D564" s="5">
        <v>20.0</v>
      </c>
      <c r="E564" s="6">
        <v>27.0</v>
      </c>
      <c r="F564" s="7">
        <v>46.0</v>
      </c>
      <c r="G564" s="8">
        <v>114.0</v>
      </c>
      <c r="H564" s="9">
        <v>142.0</v>
      </c>
      <c r="I564" s="10">
        <v>126.0</v>
      </c>
      <c r="J564" s="11">
        <v>28.0</v>
      </c>
      <c r="K564" s="12">
        <v>49.0</v>
      </c>
      <c r="L564" s="59">
        <v>75.0</v>
      </c>
      <c r="M564" s="60">
        <f t="shared" si="1"/>
        <v>114</v>
      </c>
      <c r="N564" s="60">
        <f t="shared" si="2"/>
        <v>28</v>
      </c>
      <c r="O564" s="60">
        <f t="shared" si="3"/>
        <v>126</v>
      </c>
      <c r="P564" s="60">
        <f t="shared" si="4"/>
        <v>115</v>
      </c>
      <c r="Q564" s="61">
        <f t="shared" si="5"/>
        <v>0.6266318538</v>
      </c>
      <c r="R564" s="61">
        <f t="shared" si="6"/>
        <v>0.3707571802</v>
      </c>
      <c r="S564" s="62">
        <f t="shared" si="7"/>
        <v>0.4978165939</v>
      </c>
      <c r="T564" s="27">
        <f t="shared" si="8"/>
        <v>0.497356736</v>
      </c>
      <c r="U564" s="27">
        <f t="shared" si="9"/>
        <v>0.3589813281</v>
      </c>
      <c r="V564" s="27">
        <f t="shared" si="10"/>
        <v>-0.8333018237</v>
      </c>
      <c r="W564" s="27">
        <f t="shared" si="11"/>
        <v>-0.06817676711</v>
      </c>
      <c r="X564" s="27">
        <f t="shared" si="12"/>
        <v>1.514310283</v>
      </c>
      <c r="Y564" s="27">
        <f t="shared" si="13"/>
        <v>-0.5409681908</v>
      </c>
      <c r="Z564" s="27"/>
    </row>
    <row r="565">
      <c r="A565" s="29">
        <v>7604.0</v>
      </c>
      <c r="B565" s="30">
        <v>2899.0</v>
      </c>
      <c r="C565" s="31" t="s">
        <v>0</v>
      </c>
      <c r="D565" s="5">
        <v>28.0</v>
      </c>
      <c r="E565" s="6">
        <v>55.0</v>
      </c>
      <c r="F565" s="7">
        <v>47.0</v>
      </c>
      <c r="G565" s="8">
        <v>127.0</v>
      </c>
      <c r="H565" s="9">
        <v>222.0</v>
      </c>
      <c r="I565" s="10">
        <v>128.0</v>
      </c>
      <c r="J565" s="11">
        <v>53.0</v>
      </c>
      <c r="K565" s="12">
        <v>42.0</v>
      </c>
      <c r="L565" s="59">
        <v>82.0</v>
      </c>
      <c r="M565" s="60">
        <f t="shared" si="1"/>
        <v>127</v>
      </c>
      <c r="N565" s="60">
        <f t="shared" si="2"/>
        <v>53</v>
      </c>
      <c r="O565" s="60">
        <f t="shared" si="3"/>
        <v>128</v>
      </c>
      <c r="P565" s="60">
        <f t="shared" si="4"/>
        <v>117</v>
      </c>
      <c r="Q565" s="61">
        <f t="shared" si="5"/>
        <v>0.6</v>
      </c>
      <c r="R565" s="61">
        <f t="shared" si="6"/>
        <v>0.4235294118</v>
      </c>
      <c r="S565" s="62">
        <f t="shared" si="7"/>
        <v>0.5204918033</v>
      </c>
      <c r="T565" s="27">
        <f t="shared" si="8"/>
        <v>0.517576513</v>
      </c>
      <c r="U565" s="27">
        <f t="shared" si="9"/>
        <v>0.4100774276</v>
      </c>
      <c r="V565" s="27">
        <f t="shared" si="10"/>
        <v>-0.7978864962</v>
      </c>
      <c r="W565" s="27">
        <f t="shared" si="11"/>
        <v>-0.0745708667</v>
      </c>
      <c r="X565" s="27">
        <f t="shared" si="12"/>
        <v>1.388329132</v>
      </c>
      <c r="Y565" s="27">
        <f t="shared" si="13"/>
        <v>-0.4748845901</v>
      </c>
      <c r="Z565" s="27"/>
    </row>
    <row r="566">
      <c r="A566" s="29">
        <v>7611.0</v>
      </c>
      <c r="B566" s="30">
        <v>3454.0</v>
      </c>
      <c r="C566" s="31" t="s">
        <v>0</v>
      </c>
      <c r="D566" s="5">
        <v>46.0</v>
      </c>
      <c r="E566" s="6">
        <v>66.0</v>
      </c>
      <c r="F566" s="7">
        <v>50.0</v>
      </c>
      <c r="G566" s="8">
        <v>138.0</v>
      </c>
      <c r="H566" s="9">
        <v>287.0</v>
      </c>
      <c r="I566" s="10">
        <v>95.0</v>
      </c>
      <c r="J566" s="11">
        <v>74.0</v>
      </c>
      <c r="K566" s="12">
        <v>42.0</v>
      </c>
      <c r="L566" s="59">
        <v>149.0</v>
      </c>
      <c r="M566" s="60">
        <f t="shared" si="1"/>
        <v>138</v>
      </c>
      <c r="N566" s="60">
        <f t="shared" si="2"/>
        <v>74</v>
      </c>
      <c r="O566" s="60">
        <f t="shared" si="3"/>
        <v>95</v>
      </c>
      <c r="P566" s="60">
        <f t="shared" si="4"/>
        <v>138</v>
      </c>
      <c r="Q566" s="61">
        <f t="shared" si="5"/>
        <v>0.5235955056</v>
      </c>
      <c r="R566" s="61">
        <f t="shared" si="6"/>
        <v>0.4764044944</v>
      </c>
      <c r="S566" s="62">
        <f t="shared" si="7"/>
        <v>0.5</v>
      </c>
      <c r="T566" s="27">
        <f t="shared" si="8"/>
        <v>0.4999736256</v>
      </c>
      <c r="U566" s="27">
        <f t="shared" si="9"/>
        <v>0.4612731115</v>
      </c>
      <c r="V566" s="27">
        <f t="shared" si="10"/>
        <v>-0.6962829723</v>
      </c>
      <c r="W566" s="27">
        <f t="shared" si="11"/>
        <v>-0.07319916471</v>
      </c>
      <c r="X566" s="27">
        <f t="shared" si="12"/>
        <v>1.05725989</v>
      </c>
      <c r="Y566" s="27">
        <f t="shared" si="13"/>
        <v>-0.3155891444</v>
      </c>
      <c r="Z566" s="27"/>
    </row>
    <row r="567">
      <c r="A567" s="29">
        <v>7614.0</v>
      </c>
      <c r="B567" s="30">
        <v>3095.0</v>
      </c>
      <c r="C567" s="31" t="s">
        <v>0</v>
      </c>
      <c r="D567" s="5">
        <v>33.0</v>
      </c>
      <c r="E567" s="6">
        <v>85.0</v>
      </c>
      <c r="F567" s="7">
        <v>51.0</v>
      </c>
      <c r="G567" s="8">
        <v>125.0</v>
      </c>
      <c r="H567" s="9">
        <v>202.0</v>
      </c>
      <c r="I567" s="10">
        <v>70.0</v>
      </c>
      <c r="J567" s="11">
        <v>49.0</v>
      </c>
      <c r="K567" s="12">
        <v>15.0</v>
      </c>
      <c r="L567" s="59">
        <v>119.0</v>
      </c>
      <c r="M567" s="60">
        <f t="shared" si="1"/>
        <v>125</v>
      </c>
      <c r="N567" s="60">
        <f t="shared" si="2"/>
        <v>49</v>
      </c>
      <c r="O567" s="60">
        <f t="shared" si="3"/>
        <v>70</v>
      </c>
      <c r="P567" s="60">
        <f t="shared" si="4"/>
        <v>99</v>
      </c>
      <c r="Q567" s="61">
        <f t="shared" si="5"/>
        <v>0.5685131195</v>
      </c>
      <c r="R567" s="61">
        <f t="shared" si="6"/>
        <v>0.5072886297</v>
      </c>
      <c r="S567" s="62">
        <f t="shared" si="7"/>
        <v>0.5580357143</v>
      </c>
      <c r="T567" s="27">
        <f t="shared" si="8"/>
        <v>0.5595046851</v>
      </c>
      <c r="U567" s="27">
        <f t="shared" si="9"/>
        <v>0.4911763164</v>
      </c>
      <c r="V567" s="27">
        <f t="shared" si="10"/>
        <v>-0.7560149016</v>
      </c>
      <c r="W567" s="27">
        <f t="shared" si="11"/>
        <v>-0.08463109984</v>
      </c>
      <c r="X567" s="27">
        <f t="shared" si="12"/>
        <v>1.246438683</v>
      </c>
      <c r="Y567" s="27">
        <f t="shared" si="13"/>
        <v>-0.4039762188</v>
      </c>
      <c r="Z567" s="27"/>
    </row>
    <row r="568">
      <c r="A568" s="29">
        <v>7622.0</v>
      </c>
      <c r="B568" s="30">
        <v>672.0</v>
      </c>
      <c r="C568" s="31" t="s">
        <v>0</v>
      </c>
      <c r="D568" s="5">
        <v>8.0</v>
      </c>
      <c r="E568" s="6">
        <v>13.0</v>
      </c>
      <c r="F568" s="7">
        <v>3.0</v>
      </c>
      <c r="G568" s="8">
        <v>22.0</v>
      </c>
      <c r="H568" s="9">
        <v>34.0</v>
      </c>
      <c r="I568" s="10">
        <v>12.0</v>
      </c>
      <c r="J568" s="11">
        <v>6.0</v>
      </c>
      <c r="K568" s="12">
        <v>7.0</v>
      </c>
      <c r="L568" s="59">
        <v>12.0</v>
      </c>
      <c r="M568" s="60">
        <f t="shared" si="1"/>
        <v>22</v>
      </c>
      <c r="N568" s="60">
        <f t="shared" si="2"/>
        <v>6</v>
      </c>
      <c r="O568" s="60">
        <f t="shared" si="3"/>
        <v>12</v>
      </c>
      <c r="P568" s="60">
        <f t="shared" si="4"/>
        <v>18</v>
      </c>
      <c r="Q568" s="61">
        <f t="shared" si="5"/>
        <v>0.5862068966</v>
      </c>
      <c r="R568" s="61">
        <f t="shared" si="6"/>
        <v>0.4827586207</v>
      </c>
      <c r="S568" s="62">
        <f t="shared" si="7"/>
        <v>0.55</v>
      </c>
      <c r="T568" s="27">
        <f t="shared" si="8"/>
        <v>0.5536982491</v>
      </c>
      <c r="U568" s="27">
        <f t="shared" si="9"/>
        <v>0.4674254204</v>
      </c>
      <c r="V568" s="27">
        <f t="shared" si="10"/>
        <v>-0.7795442779</v>
      </c>
      <c r="W568" s="27">
        <f t="shared" si="11"/>
        <v>-0.08304535129</v>
      </c>
      <c r="X568" s="27">
        <f t="shared" si="12"/>
        <v>1.3252316</v>
      </c>
      <c r="Y568" s="27">
        <f t="shared" si="13"/>
        <v>-0.4428810482</v>
      </c>
      <c r="Z568" s="27"/>
    </row>
    <row r="569">
      <c r="A569" s="29">
        <v>7624.0</v>
      </c>
      <c r="B569" s="30">
        <v>1577.0</v>
      </c>
      <c r="C569" s="31" t="s">
        <v>0</v>
      </c>
      <c r="D569" s="5">
        <v>11.0</v>
      </c>
      <c r="E569" s="6">
        <v>16.0</v>
      </c>
      <c r="F569" s="7">
        <v>17.0</v>
      </c>
      <c r="G569" s="8">
        <v>26.0</v>
      </c>
      <c r="H569" s="9">
        <v>132.0</v>
      </c>
      <c r="I569" s="10">
        <v>41.0</v>
      </c>
      <c r="J569" s="11">
        <v>15.0</v>
      </c>
      <c r="K569" s="12">
        <v>21.0</v>
      </c>
      <c r="L569" s="59">
        <v>54.0</v>
      </c>
      <c r="M569" s="60">
        <f t="shared" si="1"/>
        <v>26</v>
      </c>
      <c r="N569" s="60">
        <f t="shared" si="2"/>
        <v>15</v>
      </c>
      <c r="O569" s="60">
        <f t="shared" si="3"/>
        <v>41</v>
      </c>
      <c r="P569" s="60">
        <f t="shared" si="4"/>
        <v>49</v>
      </c>
      <c r="Q569" s="61">
        <f t="shared" si="5"/>
        <v>0.5114503817</v>
      </c>
      <c r="R569" s="61">
        <f t="shared" si="6"/>
        <v>0.3129770992</v>
      </c>
      <c r="S569" s="62">
        <f t="shared" si="7"/>
        <v>0.3466666667</v>
      </c>
      <c r="T569" s="27">
        <f t="shared" si="8"/>
        <v>0.3570902463</v>
      </c>
      <c r="U569" s="27">
        <f t="shared" si="9"/>
        <v>0.3030364367</v>
      </c>
      <c r="V569" s="27">
        <f t="shared" si="10"/>
        <v>-0.680132255</v>
      </c>
      <c r="W569" s="27">
        <f t="shared" si="11"/>
        <v>-0.04697323097</v>
      </c>
      <c r="X569" s="27">
        <f t="shared" si="12"/>
        <v>1.008781131</v>
      </c>
      <c r="Y569" s="27">
        <f t="shared" si="13"/>
        <v>-0.2941337413</v>
      </c>
      <c r="Z569" s="27"/>
    </row>
    <row r="570">
      <c r="A570" s="29">
        <v>7625.0</v>
      </c>
      <c r="B570" s="30">
        <v>2831.0</v>
      </c>
      <c r="C570" s="31" t="s">
        <v>0</v>
      </c>
      <c r="D570" s="5">
        <v>22.0</v>
      </c>
      <c r="E570" s="6">
        <v>43.0</v>
      </c>
      <c r="F570" s="7">
        <v>45.0</v>
      </c>
      <c r="G570" s="8">
        <v>116.0</v>
      </c>
      <c r="H570" s="9">
        <v>231.0</v>
      </c>
      <c r="I570" s="10">
        <v>78.0</v>
      </c>
      <c r="J570" s="11">
        <v>44.0</v>
      </c>
      <c r="K570" s="12">
        <v>30.0</v>
      </c>
      <c r="L570" s="59">
        <v>110.0</v>
      </c>
      <c r="M570" s="60">
        <f t="shared" si="1"/>
        <v>116</v>
      </c>
      <c r="N570" s="60">
        <f t="shared" si="2"/>
        <v>44</v>
      </c>
      <c r="O570" s="60">
        <f t="shared" si="3"/>
        <v>78</v>
      </c>
      <c r="P570" s="60">
        <f t="shared" si="4"/>
        <v>97</v>
      </c>
      <c r="Q570" s="61">
        <f t="shared" si="5"/>
        <v>0.5791044776</v>
      </c>
      <c r="R570" s="61">
        <f t="shared" si="6"/>
        <v>0.4776119403</v>
      </c>
      <c r="S570" s="62">
        <f t="shared" si="7"/>
        <v>0.544600939</v>
      </c>
      <c r="T570" s="27">
        <f t="shared" si="8"/>
        <v>0.5440259549</v>
      </c>
      <c r="U570" s="27">
        <f t="shared" si="9"/>
        <v>0.4624422069</v>
      </c>
      <c r="V570" s="27">
        <f t="shared" si="10"/>
        <v>-0.7700994043</v>
      </c>
      <c r="W570" s="27">
        <f t="shared" si="11"/>
        <v>-0.0811645647</v>
      </c>
      <c r="X570" s="27">
        <f t="shared" si="12"/>
        <v>1.293313414</v>
      </c>
      <c r="Y570" s="27">
        <f t="shared" si="13"/>
        <v>-0.4269776028</v>
      </c>
      <c r="Z570" s="27"/>
    </row>
    <row r="571">
      <c r="A571" s="29">
        <v>7634.0</v>
      </c>
      <c r="B571" s="30">
        <v>1679.0</v>
      </c>
      <c r="C571" s="31" t="s">
        <v>0</v>
      </c>
      <c r="D571" s="5">
        <v>15.0</v>
      </c>
      <c r="E571" s="6">
        <v>31.0</v>
      </c>
      <c r="F571" s="7">
        <v>17.0</v>
      </c>
      <c r="G571" s="8">
        <v>82.0</v>
      </c>
      <c r="H571" s="9">
        <v>165.0</v>
      </c>
      <c r="I571" s="10">
        <v>58.0</v>
      </c>
      <c r="J571" s="11">
        <v>24.0</v>
      </c>
      <c r="K571" s="12">
        <v>20.0</v>
      </c>
      <c r="L571" s="59">
        <v>71.0</v>
      </c>
      <c r="M571" s="60">
        <f t="shared" si="1"/>
        <v>82</v>
      </c>
      <c r="N571" s="60">
        <f t="shared" si="2"/>
        <v>24</v>
      </c>
      <c r="O571" s="60">
        <f t="shared" si="3"/>
        <v>58</v>
      </c>
      <c r="P571" s="60">
        <f t="shared" si="4"/>
        <v>52</v>
      </c>
      <c r="Q571" s="61">
        <f t="shared" si="5"/>
        <v>0.6481481481</v>
      </c>
      <c r="R571" s="61">
        <f t="shared" si="6"/>
        <v>0.4907407407</v>
      </c>
      <c r="S571" s="62">
        <f t="shared" si="7"/>
        <v>0.6119402985</v>
      </c>
      <c r="T571" s="27">
        <f t="shared" si="8"/>
        <v>0.6078724238</v>
      </c>
      <c r="U571" s="27">
        <f t="shared" si="9"/>
        <v>0.4751540153</v>
      </c>
      <c r="V571" s="27">
        <f t="shared" si="10"/>
        <v>-0.8619144249</v>
      </c>
      <c r="W571" s="27">
        <f t="shared" si="11"/>
        <v>-0.09333848854</v>
      </c>
      <c r="X571" s="27">
        <f t="shared" si="12"/>
        <v>1.620087627</v>
      </c>
      <c r="Y571" s="27">
        <f t="shared" si="13"/>
        <v>-0.5986282109</v>
      </c>
      <c r="Z571" s="27"/>
    </row>
    <row r="572">
      <c r="A572" s="29">
        <v>7641.0</v>
      </c>
      <c r="B572" s="30">
        <v>1702.0</v>
      </c>
      <c r="C572" s="31" t="s">
        <v>0</v>
      </c>
      <c r="D572" s="5">
        <v>29.0</v>
      </c>
      <c r="E572" s="6">
        <v>36.0</v>
      </c>
      <c r="F572" s="7">
        <v>28.0</v>
      </c>
      <c r="G572" s="8">
        <v>168.0</v>
      </c>
      <c r="H572" s="9">
        <v>353.0</v>
      </c>
      <c r="I572" s="10">
        <v>79.0</v>
      </c>
      <c r="J572" s="11">
        <v>20.0</v>
      </c>
      <c r="K572" s="12">
        <v>22.0</v>
      </c>
      <c r="L572" s="59">
        <v>104.0</v>
      </c>
      <c r="M572" s="60">
        <f t="shared" si="1"/>
        <v>168</v>
      </c>
      <c r="N572" s="60">
        <f t="shared" si="2"/>
        <v>20</v>
      </c>
      <c r="O572" s="60">
        <f t="shared" si="3"/>
        <v>79</v>
      </c>
      <c r="P572" s="60">
        <f t="shared" si="4"/>
        <v>79</v>
      </c>
      <c r="Q572" s="61">
        <f t="shared" si="5"/>
        <v>0.7138728324</v>
      </c>
      <c r="R572" s="61">
        <f t="shared" si="6"/>
        <v>0.5433526012</v>
      </c>
      <c r="S572" s="62">
        <f t="shared" si="7"/>
        <v>0.6801619433</v>
      </c>
      <c r="T572" s="27">
        <f t="shared" si="8"/>
        <v>0.6949502058</v>
      </c>
      <c r="U572" s="27">
        <f t="shared" si="9"/>
        <v>0.5260948373</v>
      </c>
      <c r="V572" s="27">
        <f t="shared" si="10"/>
        <v>-0.9493158216</v>
      </c>
      <c r="W572" s="27">
        <f t="shared" si="11"/>
        <v>-0.1138248195</v>
      </c>
      <c r="X572" s="27">
        <f t="shared" si="12"/>
        <v>1.96531263</v>
      </c>
      <c r="Y572" s="27">
        <f t="shared" si="13"/>
        <v>-0.7998285261</v>
      </c>
      <c r="Z572" s="27"/>
    </row>
    <row r="573">
      <c r="A573" s="29">
        <v>7643.0</v>
      </c>
      <c r="B573" s="30">
        <v>1934.0</v>
      </c>
      <c r="C573" s="31" t="s">
        <v>0</v>
      </c>
      <c r="D573" s="5">
        <v>25.0</v>
      </c>
      <c r="E573" s="6">
        <v>26.0</v>
      </c>
      <c r="F573" s="7">
        <v>34.0</v>
      </c>
      <c r="G573" s="8">
        <v>74.0</v>
      </c>
      <c r="H573" s="9">
        <v>205.0</v>
      </c>
      <c r="I573" s="10">
        <v>89.0</v>
      </c>
      <c r="J573" s="11">
        <v>27.0</v>
      </c>
      <c r="K573" s="12">
        <v>21.0</v>
      </c>
      <c r="L573" s="59">
        <v>92.0</v>
      </c>
      <c r="M573" s="60">
        <f t="shared" si="1"/>
        <v>74</v>
      </c>
      <c r="N573" s="60">
        <f t="shared" si="2"/>
        <v>27</v>
      </c>
      <c r="O573" s="60">
        <f t="shared" si="3"/>
        <v>89</v>
      </c>
      <c r="P573" s="60">
        <f t="shared" si="4"/>
        <v>80</v>
      </c>
      <c r="Q573" s="61">
        <f t="shared" si="5"/>
        <v>0.6037037037</v>
      </c>
      <c r="R573" s="61">
        <f t="shared" si="6"/>
        <v>0.3740740741</v>
      </c>
      <c r="S573" s="62">
        <f t="shared" si="7"/>
        <v>0.4805194805</v>
      </c>
      <c r="T573" s="27">
        <f t="shared" si="8"/>
        <v>0.4814119861</v>
      </c>
      <c r="U573" s="27">
        <f t="shared" si="9"/>
        <v>0.362192872</v>
      </c>
      <c r="V573" s="27">
        <f t="shared" si="10"/>
        <v>-0.8028117215</v>
      </c>
      <c r="W573" s="27">
        <f t="shared" si="11"/>
        <v>-0.06626982369</v>
      </c>
      <c r="X573" s="27">
        <f t="shared" si="12"/>
        <v>1.405521899</v>
      </c>
      <c r="Y573" s="27">
        <f t="shared" si="13"/>
        <v>-0.4837331458</v>
      </c>
      <c r="Z573" s="27"/>
    </row>
    <row r="574">
      <c r="A574" s="29">
        <v>7651.0</v>
      </c>
      <c r="B574" s="30">
        <v>2119.0</v>
      </c>
      <c r="C574" s="31" t="s">
        <v>0</v>
      </c>
      <c r="D574" s="5">
        <v>31.0</v>
      </c>
      <c r="E574" s="6">
        <v>52.0</v>
      </c>
      <c r="F574" s="7">
        <v>42.0</v>
      </c>
      <c r="G574" s="8">
        <v>92.0</v>
      </c>
      <c r="H574" s="9">
        <v>210.0</v>
      </c>
      <c r="I574" s="10">
        <v>69.0</v>
      </c>
      <c r="J574" s="11">
        <v>39.0</v>
      </c>
      <c r="K574" s="12">
        <v>19.0</v>
      </c>
      <c r="L574" s="59">
        <v>109.0</v>
      </c>
      <c r="M574" s="60">
        <f t="shared" si="1"/>
        <v>92</v>
      </c>
      <c r="N574" s="60">
        <f t="shared" si="2"/>
        <v>39</v>
      </c>
      <c r="O574" s="60">
        <f t="shared" si="3"/>
        <v>69</v>
      </c>
      <c r="P574" s="60">
        <f t="shared" si="4"/>
        <v>92</v>
      </c>
      <c r="Q574" s="61">
        <f t="shared" si="5"/>
        <v>0.551369863</v>
      </c>
      <c r="R574" s="61">
        <f t="shared" si="6"/>
        <v>0.448630137</v>
      </c>
      <c r="S574" s="62">
        <f t="shared" si="7"/>
        <v>0.5</v>
      </c>
      <c r="T574" s="27">
        <f t="shared" si="8"/>
        <v>0.4989655283</v>
      </c>
      <c r="U574" s="27">
        <f t="shared" si="9"/>
        <v>0.4343809129</v>
      </c>
      <c r="V574" s="27">
        <f t="shared" si="10"/>
        <v>-0.7332176135</v>
      </c>
      <c r="W574" s="27">
        <f t="shared" si="11"/>
        <v>-0.07258816773</v>
      </c>
      <c r="X574" s="27">
        <f t="shared" si="12"/>
        <v>1.172400474</v>
      </c>
      <c r="Y574" s="27">
        <f t="shared" si="13"/>
        <v>-0.3685219832</v>
      </c>
      <c r="Z574" s="27"/>
    </row>
    <row r="575">
      <c r="A575" s="29">
        <v>7652.0</v>
      </c>
      <c r="B575" s="30">
        <v>1498.0</v>
      </c>
      <c r="C575" s="31" t="s">
        <v>0</v>
      </c>
      <c r="D575" s="5">
        <v>23.0</v>
      </c>
      <c r="E575" s="6">
        <v>33.0</v>
      </c>
      <c r="F575" s="7">
        <v>27.0</v>
      </c>
      <c r="G575" s="8">
        <v>80.0</v>
      </c>
      <c r="H575" s="9">
        <v>126.0</v>
      </c>
      <c r="I575" s="10">
        <v>39.0</v>
      </c>
      <c r="J575" s="11">
        <v>23.0</v>
      </c>
      <c r="K575" s="12">
        <v>19.0</v>
      </c>
      <c r="L575" s="59">
        <v>44.0</v>
      </c>
      <c r="M575" s="60">
        <f t="shared" si="1"/>
        <v>80</v>
      </c>
      <c r="N575" s="60">
        <f t="shared" si="2"/>
        <v>23</v>
      </c>
      <c r="O575" s="60">
        <f t="shared" si="3"/>
        <v>39</v>
      </c>
      <c r="P575" s="60">
        <f t="shared" si="4"/>
        <v>69</v>
      </c>
      <c r="Q575" s="61">
        <f t="shared" si="5"/>
        <v>0.5639810427</v>
      </c>
      <c r="R575" s="61">
        <f t="shared" si="6"/>
        <v>0.4881516588</v>
      </c>
      <c r="S575" s="62">
        <f t="shared" si="7"/>
        <v>0.5369127517</v>
      </c>
      <c r="T575" s="27">
        <f t="shared" si="8"/>
        <v>0.5406351001</v>
      </c>
      <c r="U575" s="27">
        <f t="shared" si="9"/>
        <v>0.4726471668</v>
      </c>
      <c r="V575" s="27">
        <f t="shared" si="10"/>
        <v>-0.7499880967</v>
      </c>
      <c r="W575" s="27">
        <f t="shared" si="11"/>
        <v>-0.08078926198</v>
      </c>
      <c r="X575" s="27">
        <f t="shared" si="12"/>
        <v>1.226645156</v>
      </c>
      <c r="Y575" s="27">
        <f t="shared" si="13"/>
        <v>-0.3943917705</v>
      </c>
      <c r="Z575" s="27"/>
    </row>
    <row r="576">
      <c r="A576" s="29">
        <v>7663.0</v>
      </c>
      <c r="B576" s="30">
        <v>959.0</v>
      </c>
      <c r="C576" s="31" t="s">
        <v>0</v>
      </c>
      <c r="D576" s="5">
        <v>9.0</v>
      </c>
      <c r="E576" s="6">
        <v>22.0</v>
      </c>
      <c r="F576" s="7">
        <v>10.0</v>
      </c>
      <c r="G576" s="8">
        <v>30.0</v>
      </c>
      <c r="H576" s="9">
        <v>84.0</v>
      </c>
      <c r="I576" s="10">
        <v>26.0</v>
      </c>
      <c r="J576" s="11">
        <v>7.0</v>
      </c>
      <c r="K576" s="12">
        <v>7.0</v>
      </c>
      <c r="L576" s="59">
        <v>26.0</v>
      </c>
      <c r="M576" s="60">
        <f t="shared" si="1"/>
        <v>30</v>
      </c>
      <c r="N576" s="60">
        <f t="shared" si="2"/>
        <v>7</v>
      </c>
      <c r="O576" s="60">
        <f t="shared" si="3"/>
        <v>26</v>
      </c>
      <c r="P576" s="60">
        <f t="shared" si="4"/>
        <v>26</v>
      </c>
      <c r="Q576" s="61">
        <f t="shared" si="5"/>
        <v>0.6292134831</v>
      </c>
      <c r="R576" s="61">
        <f t="shared" si="6"/>
        <v>0.4157303371</v>
      </c>
      <c r="S576" s="62">
        <f t="shared" si="7"/>
        <v>0.5357142857</v>
      </c>
      <c r="T576" s="27">
        <f t="shared" si="8"/>
        <v>0.5346730039</v>
      </c>
      <c r="U576" s="27">
        <f t="shared" si="9"/>
        <v>0.4025260643</v>
      </c>
      <c r="V576" s="27">
        <f t="shared" si="10"/>
        <v>-0.8367349024</v>
      </c>
      <c r="W576" s="27">
        <f t="shared" si="11"/>
        <v>-0.07676161495</v>
      </c>
      <c r="X576" s="27">
        <f t="shared" si="12"/>
        <v>1.526813449</v>
      </c>
      <c r="Y576" s="27">
        <f t="shared" si="13"/>
        <v>-0.5476818982</v>
      </c>
      <c r="Z576" s="27"/>
    </row>
    <row r="577">
      <c r="A577" s="29">
        <v>7665.0</v>
      </c>
      <c r="B577" s="30">
        <v>3108.0</v>
      </c>
      <c r="C577" s="31" t="s">
        <v>0</v>
      </c>
      <c r="D577" s="5">
        <v>39.0</v>
      </c>
      <c r="E577" s="6">
        <v>54.0</v>
      </c>
      <c r="F577" s="7">
        <v>55.0</v>
      </c>
      <c r="G577" s="8">
        <v>119.0</v>
      </c>
      <c r="H577" s="9">
        <v>327.0</v>
      </c>
      <c r="I577" s="10">
        <v>88.0</v>
      </c>
      <c r="J577" s="11">
        <v>66.0</v>
      </c>
      <c r="K577" s="12">
        <v>34.0</v>
      </c>
      <c r="L577" s="59">
        <v>183.0</v>
      </c>
      <c r="M577" s="60">
        <f t="shared" si="1"/>
        <v>119</v>
      </c>
      <c r="N577" s="60">
        <f t="shared" si="2"/>
        <v>66</v>
      </c>
      <c r="O577" s="60">
        <f t="shared" si="3"/>
        <v>88</v>
      </c>
      <c r="P577" s="60">
        <f t="shared" si="4"/>
        <v>128</v>
      </c>
      <c r="Q577" s="61">
        <f t="shared" si="5"/>
        <v>0.5162094763</v>
      </c>
      <c r="R577" s="61">
        <f t="shared" si="6"/>
        <v>0.4613466334</v>
      </c>
      <c r="S577" s="62">
        <f t="shared" si="7"/>
        <v>0.4817813765</v>
      </c>
      <c r="T577" s="27">
        <f t="shared" si="8"/>
        <v>0.4820797459</v>
      </c>
      <c r="U577" s="27">
        <f t="shared" si="9"/>
        <v>0.4466935127</v>
      </c>
      <c r="V577" s="27">
        <f t="shared" si="10"/>
        <v>-0.6864609506</v>
      </c>
      <c r="W577" s="27">
        <f t="shared" si="11"/>
        <v>-0.06988559932</v>
      </c>
      <c r="X577" s="27">
        <f t="shared" si="12"/>
        <v>1.027642085</v>
      </c>
      <c r="Y577" s="27">
        <f t="shared" si="13"/>
        <v>-0.3024212084</v>
      </c>
      <c r="Z577" s="27"/>
    </row>
    <row r="578">
      <c r="A578" s="29">
        <v>7674.0</v>
      </c>
      <c r="B578" s="30">
        <v>1500.0</v>
      </c>
      <c r="C578" s="31" t="s">
        <v>0</v>
      </c>
      <c r="D578" s="5">
        <v>20.0</v>
      </c>
      <c r="E578" s="6">
        <v>42.0</v>
      </c>
      <c r="F578" s="7">
        <v>13.0</v>
      </c>
      <c r="G578" s="8">
        <v>53.0</v>
      </c>
      <c r="H578" s="9">
        <v>118.0</v>
      </c>
      <c r="I578" s="10">
        <v>58.0</v>
      </c>
      <c r="J578" s="11">
        <v>22.0</v>
      </c>
      <c r="K578" s="12">
        <v>24.0</v>
      </c>
      <c r="L578" s="59">
        <v>57.0</v>
      </c>
      <c r="M578" s="60">
        <f t="shared" si="1"/>
        <v>53</v>
      </c>
      <c r="N578" s="60">
        <f t="shared" si="2"/>
        <v>22</v>
      </c>
      <c r="O578" s="60">
        <f t="shared" si="3"/>
        <v>58</v>
      </c>
      <c r="P578" s="60">
        <f t="shared" si="4"/>
        <v>57</v>
      </c>
      <c r="Q578" s="61">
        <f t="shared" si="5"/>
        <v>0.5842105263</v>
      </c>
      <c r="R578" s="61">
        <f t="shared" si="6"/>
        <v>0.3947368421</v>
      </c>
      <c r="S578" s="62">
        <f t="shared" si="7"/>
        <v>0.4818181818</v>
      </c>
      <c r="T578" s="27">
        <f t="shared" si="8"/>
        <v>0.4819983823</v>
      </c>
      <c r="U578" s="27">
        <f t="shared" si="9"/>
        <v>0.3821993569</v>
      </c>
      <c r="V578" s="27">
        <f t="shared" si="10"/>
        <v>-0.7768894831</v>
      </c>
      <c r="W578" s="27">
        <f t="shared" si="11"/>
        <v>-0.06767237298</v>
      </c>
      <c r="X578" s="27">
        <f t="shared" si="12"/>
        <v>1.316220625</v>
      </c>
      <c r="Y578" s="27">
        <f t="shared" si="13"/>
        <v>-0.4383716493</v>
      </c>
      <c r="Z578" s="27"/>
    </row>
    <row r="579">
      <c r="A579" s="29">
        <v>7675.0</v>
      </c>
      <c r="B579" s="30">
        <v>920.0</v>
      </c>
      <c r="C579" s="31" t="s">
        <v>0</v>
      </c>
      <c r="D579" s="5">
        <v>10.0</v>
      </c>
      <c r="E579" s="6">
        <v>17.0</v>
      </c>
      <c r="F579" s="7">
        <v>15.0</v>
      </c>
      <c r="G579" s="8">
        <v>42.0</v>
      </c>
      <c r="H579" s="9">
        <v>89.0</v>
      </c>
      <c r="I579" s="10">
        <v>28.0</v>
      </c>
      <c r="J579" s="11">
        <v>19.0</v>
      </c>
      <c r="K579" s="12">
        <v>19.0</v>
      </c>
      <c r="L579" s="59">
        <v>33.0</v>
      </c>
      <c r="M579" s="60">
        <f t="shared" si="1"/>
        <v>42</v>
      </c>
      <c r="N579" s="60">
        <f t="shared" si="2"/>
        <v>19</v>
      </c>
      <c r="O579" s="60">
        <f t="shared" si="3"/>
        <v>28</v>
      </c>
      <c r="P579" s="60">
        <f t="shared" si="4"/>
        <v>44</v>
      </c>
      <c r="Q579" s="61">
        <f t="shared" si="5"/>
        <v>0.5263157895</v>
      </c>
      <c r="R579" s="61">
        <f t="shared" si="6"/>
        <v>0.4586466165</v>
      </c>
      <c r="S579" s="62">
        <f t="shared" si="7"/>
        <v>0.488372093</v>
      </c>
      <c r="T579" s="27">
        <f t="shared" si="8"/>
        <v>0.487594534</v>
      </c>
      <c r="U579" s="27">
        <f t="shared" si="9"/>
        <v>0.4440792528</v>
      </c>
      <c r="V579" s="27">
        <f t="shared" si="10"/>
        <v>-0.6999004353</v>
      </c>
      <c r="W579" s="27">
        <f t="shared" si="11"/>
        <v>-0.07083680397</v>
      </c>
      <c r="X579" s="27">
        <f t="shared" si="12"/>
        <v>1.068274186</v>
      </c>
      <c r="Y579" s="27">
        <f t="shared" si="13"/>
        <v>-0.3205335718</v>
      </c>
      <c r="Z579" s="27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9" t="s">
        <v>41</v>
      </c>
      <c r="B1" s="39" t="s">
        <v>41</v>
      </c>
      <c r="C1" s="39" t="s">
        <v>41</v>
      </c>
      <c r="D1" s="39" t="s">
        <v>41</v>
      </c>
      <c r="E1" s="39" t="s">
        <v>41</v>
      </c>
      <c r="F1" s="39" t="s">
        <v>41</v>
      </c>
      <c r="G1" s="39" t="s">
        <v>41</v>
      </c>
      <c r="H1" s="39" t="s">
        <v>41</v>
      </c>
      <c r="I1" s="39" t="s">
        <v>41</v>
      </c>
      <c r="J1" s="39" t="s">
        <v>41</v>
      </c>
      <c r="K1" s="39" t="s">
        <v>41</v>
      </c>
      <c r="L1" s="39" t="s">
        <v>41</v>
      </c>
      <c r="M1" s="39" t="s">
        <v>41</v>
      </c>
      <c r="N1" s="39" t="s">
        <v>41</v>
      </c>
      <c r="O1" s="39" t="s">
        <v>41</v>
      </c>
      <c r="P1" s="39" t="s">
        <v>41</v>
      </c>
      <c r="Q1" s="39" t="s">
        <v>41</v>
      </c>
      <c r="R1" s="39" t="s">
        <v>41</v>
      </c>
      <c r="S1" s="40" t="s">
        <v>42</v>
      </c>
      <c r="T1" s="41">
        <f>0.03384844658</f>
        <v>0.03384844658</v>
      </c>
      <c r="U1" s="42">
        <f>+1.162423939</f>
        <v>1.162423939</v>
      </c>
      <c r="V1" s="42">
        <v>-1.292166199</v>
      </c>
      <c r="W1" s="42">
        <v>-0.418952775</v>
      </c>
      <c r="X1" s="42">
        <f>3.545617525</f>
        <v>3.545617525</v>
      </c>
      <c r="Y1" s="42">
        <v>-2.003217744</v>
      </c>
      <c r="Z1" s="43"/>
    </row>
    <row r="2">
      <c r="A2" s="44" t="s">
        <v>4</v>
      </c>
      <c r="B2" s="45" t="s">
        <v>5</v>
      </c>
      <c r="C2" s="46" t="s">
        <v>6</v>
      </c>
      <c r="D2" s="47" t="s">
        <v>7</v>
      </c>
      <c r="E2" s="48" t="s">
        <v>8</v>
      </c>
      <c r="F2" s="49" t="s">
        <v>9</v>
      </c>
      <c r="G2" s="50" t="s">
        <v>10</v>
      </c>
      <c r="H2" s="51" t="s">
        <v>11</v>
      </c>
      <c r="I2" s="52" t="s">
        <v>12</v>
      </c>
      <c r="J2" s="53" t="s">
        <v>13</v>
      </c>
      <c r="K2" s="54" t="s">
        <v>14</v>
      </c>
      <c r="L2" s="55" t="s">
        <v>15</v>
      </c>
      <c r="M2" s="56" t="s">
        <v>54</v>
      </c>
      <c r="N2" s="56" t="s">
        <v>55</v>
      </c>
      <c r="O2" s="56" t="s">
        <v>56</v>
      </c>
      <c r="P2" s="56" t="s">
        <v>57</v>
      </c>
      <c r="Q2" s="57" t="s">
        <v>47</v>
      </c>
      <c r="R2" s="57" t="s">
        <v>48</v>
      </c>
      <c r="S2" s="58" t="s">
        <v>49</v>
      </c>
      <c r="T2" s="43" t="s">
        <v>50</v>
      </c>
      <c r="U2" s="43" t="s">
        <v>48</v>
      </c>
      <c r="V2" s="43" t="s">
        <v>47</v>
      </c>
      <c r="W2" s="43" t="s">
        <v>58</v>
      </c>
      <c r="X2" s="43" t="s">
        <v>52</v>
      </c>
      <c r="Y2" s="43" t="s">
        <v>53</v>
      </c>
      <c r="Z2" s="43"/>
    </row>
    <row r="3">
      <c r="A3" s="29">
        <v>1000.0</v>
      </c>
      <c r="B3" s="30">
        <v>640.0</v>
      </c>
      <c r="C3" s="31" t="s">
        <v>0</v>
      </c>
      <c r="D3" s="5">
        <v>15.0</v>
      </c>
      <c r="E3" s="6">
        <v>14.0</v>
      </c>
      <c r="F3" s="7">
        <v>2.0</v>
      </c>
      <c r="G3" s="8">
        <v>42.0</v>
      </c>
      <c r="H3" s="9">
        <v>66.0</v>
      </c>
      <c r="I3" s="10">
        <v>15.0</v>
      </c>
      <c r="J3" s="11">
        <v>14.0</v>
      </c>
      <c r="K3" s="12">
        <v>6.0</v>
      </c>
      <c r="L3" s="59">
        <v>27.0</v>
      </c>
      <c r="M3" s="60">
        <f t="shared" ref="M3:M579" si="1">H3</f>
        <v>66</v>
      </c>
      <c r="N3" s="60">
        <f t="shared" ref="N3:N579" si="2">E3</f>
        <v>14</v>
      </c>
      <c r="O3" s="60">
        <f t="shared" ref="O3:O579" si="3">G3+I3</f>
        <v>57</v>
      </c>
      <c r="P3" s="60">
        <f t="shared" ref="P3:P579" si="4">D3+F3+J3+L3</f>
        <v>58</v>
      </c>
      <c r="Q3" s="61">
        <f t="shared" ref="Q3:Q579" si="5">(M3+O3)/(M3+N3+O3+P3)</f>
        <v>0.6307692308</v>
      </c>
      <c r="R3" s="61">
        <f t="shared" ref="R3:R579" si="6">(M3+N3)/(M3+N3+O3+P3)</f>
        <v>0.4102564103</v>
      </c>
      <c r="S3" s="62">
        <f t="shared" ref="S3:S579" si="7">M3/(M3+P3)</f>
        <v>0.5322580645</v>
      </c>
      <c r="T3" s="27">
        <f t="shared" ref="T3:T579" si="8">U3+V3+W3+X3+Y3+T$1</f>
        <v>0.5331261566</v>
      </c>
      <c r="U3" s="27">
        <f t="shared" ref="U3:U579" si="9">R3*U$1</f>
        <v>0.4768918724</v>
      </c>
      <c r="V3" s="27">
        <f t="shared" ref="V3:V579" si="10">Q3*V$1</f>
        <v>-0.8150586794</v>
      </c>
      <c r="W3" s="27">
        <f t="shared" ref="W3:W579" si="11">R3*R3*W$1</f>
        <v>-0.07051407653</v>
      </c>
      <c r="X3" s="27">
        <f t="shared" ref="X3:X579" si="12">Q3*Q3*X$1</f>
        <v>1.410694215</v>
      </c>
      <c r="Y3" s="27">
        <f t="shared" ref="Y3:Y579" si="13">Q3*Q3*Q3*Y$1</f>
        <v>-0.5027356218</v>
      </c>
      <c r="Z3" s="27"/>
    </row>
    <row r="4">
      <c r="A4" s="29">
        <v>1001.0</v>
      </c>
      <c r="B4" s="30">
        <v>1053.0</v>
      </c>
      <c r="C4" s="31" t="s">
        <v>0</v>
      </c>
      <c r="D4" s="5">
        <v>15.0</v>
      </c>
      <c r="E4" s="6">
        <v>22.0</v>
      </c>
      <c r="F4" s="7">
        <v>14.0</v>
      </c>
      <c r="G4" s="8">
        <v>37.0</v>
      </c>
      <c r="H4" s="9">
        <v>76.0</v>
      </c>
      <c r="I4" s="10">
        <v>22.0</v>
      </c>
      <c r="J4" s="11">
        <v>14.0</v>
      </c>
      <c r="K4" s="12">
        <v>11.0</v>
      </c>
      <c r="L4" s="59">
        <v>23.0</v>
      </c>
      <c r="M4" s="60">
        <f t="shared" si="1"/>
        <v>76</v>
      </c>
      <c r="N4" s="60">
        <f t="shared" si="2"/>
        <v>22</v>
      </c>
      <c r="O4" s="60">
        <f t="shared" si="3"/>
        <v>59</v>
      </c>
      <c r="P4" s="60">
        <f t="shared" si="4"/>
        <v>66</v>
      </c>
      <c r="Q4" s="61">
        <f t="shared" si="5"/>
        <v>0.6053811659</v>
      </c>
      <c r="R4" s="61">
        <f t="shared" si="6"/>
        <v>0.4394618834</v>
      </c>
      <c r="S4" s="62">
        <f t="shared" si="7"/>
        <v>0.5352112676</v>
      </c>
      <c r="T4" s="27">
        <f t="shared" si="8"/>
        <v>0.5365040637</v>
      </c>
      <c r="U4" s="27">
        <f t="shared" si="9"/>
        <v>0.5108410136</v>
      </c>
      <c r="V4" s="27">
        <f t="shared" si="10"/>
        <v>-0.7822530801</v>
      </c>
      <c r="W4" s="27">
        <f t="shared" si="11"/>
        <v>-0.08091098657</v>
      </c>
      <c r="X4" s="27">
        <f t="shared" si="12"/>
        <v>1.299420447</v>
      </c>
      <c r="Y4" s="27">
        <f t="shared" si="13"/>
        <v>-0.4444417764</v>
      </c>
      <c r="Z4" s="27"/>
    </row>
    <row r="5">
      <c r="A5" s="29">
        <v>1004.0</v>
      </c>
      <c r="B5" s="30">
        <v>1917.0</v>
      </c>
      <c r="C5" s="31" t="s">
        <v>0</v>
      </c>
      <c r="D5" s="5">
        <v>7.0</v>
      </c>
      <c r="E5" s="6">
        <v>17.0</v>
      </c>
      <c r="F5" s="7">
        <v>9.0</v>
      </c>
      <c r="G5" s="8">
        <v>21.0</v>
      </c>
      <c r="H5" s="9">
        <v>72.0</v>
      </c>
      <c r="I5" s="10">
        <v>24.0</v>
      </c>
      <c r="J5" s="11">
        <v>6.0</v>
      </c>
      <c r="K5" s="12">
        <v>11.0</v>
      </c>
      <c r="L5" s="59">
        <v>63.0</v>
      </c>
      <c r="M5" s="60">
        <f t="shared" si="1"/>
        <v>72</v>
      </c>
      <c r="N5" s="60">
        <f t="shared" si="2"/>
        <v>17</v>
      </c>
      <c r="O5" s="60">
        <f t="shared" si="3"/>
        <v>45</v>
      </c>
      <c r="P5" s="60">
        <f t="shared" si="4"/>
        <v>85</v>
      </c>
      <c r="Q5" s="61">
        <f t="shared" si="5"/>
        <v>0.5342465753</v>
      </c>
      <c r="R5" s="61">
        <f t="shared" si="6"/>
        <v>0.4063926941</v>
      </c>
      <c r="S5" s="62">
        <f t="shared" si="7"/>
        <v>0.4585987261</v>
      </c>
      <c r="T5" s="27">
        <f t="shared" si="8"/>
        <v>0.4532502267</v>
      </c>
      <c r="U5" s="27">
        <f t="shared" si="9"/>
        <v>0.4724005962</v>
      </c>
      <c r="V5" s="27">
        <f t="shared" si="10"/>
        <v>-0.6903353666</v>
      </c>
      <c r="W5" s="27">
        <f t="shared" si="11"/>
        <v>-0.06919215468</v>
      </c>
      <c r="X5" s="27">
        <f t="shared" si="12"/>
        <v>1.011988038</v>
      </c>
      <c r="Y5" s="27">
        <f t="shared" si="13"/>
        <v>-0.305459333</v>
      </c>
      <c r="Z5" s="27"/>
    </row>
    <row r="6">
      <c r="A6" s="29">
        <v>1005.0</v>
      </c>
      <c r="B6" s="30">
        <v>1599.0</v>
      </c>
      <c r="C6" s="31" t="s">
        <v>0</v>
      </c>
      <c r="D6" s="5">
        <v>14.0</v>
      </c>
      <c r="E6" s="6">
        <v>26.0</v>
      </c>
      <c r="F6" s="7">
        <v>11.0</v>
      </c>
      <c r="G6" s="8">
        <v>65.0</v>
      </c>
      <c r="H6" s="9">
        <v>130.0</v>
      </c>
      <c r="I6" s="10">
        <v>29.0</v>
      </c>
      <c r="J6" s="11">
        <v>27.0</v>
      </c>
      <c r="K6" s="12">
        <v>10.0</v>
      </c>
      <c r="L6" s="59">
        <v>62.0</v>
      </c>
      <c r="M6" s="60">
        <f t="shared" si="1"/>
        <v>130</v>
      </c>
      <c r="N6" s="60">
        <f t="shared" si="2"/>
        <v>26</v>
      </c>
      <c r="O6" s="60">
        <f t="shared" si="3"/>
        <v>94</v>
      </c>
      <c r="P6" s="60">
        <f t="shared" si="4"/>
        <v>114</v>
      </c>
      <c r="Q6" s="61">
        <f t="shared" si="5"/>
        <v>0.6153846154</v>
      </c>
      <c r="R6" s="61">
        <f t="shared" si="6"/>
        <v>0.4285714286</v>
      </c>
      <c r="S6" s="62">
        <f t="shared" si="7"/>
        <v>0.5327868852</v>
      </c>
      <c r="T6" s="27">
        <f t="shared" si="8"/>
        <v>0.5357794861</v>
      </c>
      <c r="U6" s="27">
        <f t="shared" si="9"/>
        <v>0.4981816881</v>
      </c>
      <c r="V6" s="27">
        <f t="shared" si="10"/>
        <v>-0.7951791994</v>
      </c>
      <c r="W6" s="27">
        <f t="shared" si="11"/>
        <v>-0.07695050969</v>
      </c>
      <c r="X6" s="27">
        <f t="shared" si="12"/>
        <v>1.342719063</v>
      </c>
      <c r="Y6" s="27">
        <f t="shared" si="13"/>
        <v>-0.4668400022</v>
      </c>
      <c r="Z6" s="27"/>
    </row>
    <row r="7">
      <c r="A7" s="29">
        <v>1006.0</v>
      </c>
      <c r="B7" s="30">
        <v>1548.0</v>
      </c>
      <c r="C7" s="31" t="s">
        <v>0</v>
      </c>
      <c r="D7" s="5">
        <v>5.0</v>
      </c>
      <c r="E7" s="6">
        <v>27.0</v>
      </c>
      <c r="F7" s="7">
        <v>6.0</v>
      </c>
      <c r="G7" s="8">
        <v>33.0</v>
      </c>
      <c r="H7" s="9">
        <v>68.0</v>
      </c>
      <c r="I7" s="10">
        <v>27.0</v>
      </c>
      <c r="J7" s="11">
        <v>16.0</v>
      </c>
      <c r="K7" s="12">
        <v>6.0</v>
      </c>
      <c r="L7" s="59">
        <v>39.0</v>
      </c>
      <c r="M7" s="60">
        <f t="shared" si="1"/>
        <v>68</v>
      </c>
      <c r="N7" s="60">
        <f t="shared" si="2"/>
        <v>27</v>
      </c>
      <c r="O7" s="60">
        <f t="shared" si="3"/>
        <v>60</v>
      </c>
      <c r="P7" s="60">
        <f t="shared" si="4"/>
        <v>66</v>
      </c>
      <c r="Q7" s="61">
        <f t="shared" si="5"/>
        <v>0.5791855204</v>
      </c>
      <c r="R7" s="61">
        <f t="shared" si="6"/>
        <v>0.4298642534</v>
      </c>
      <c r="S7" s="62">
        <f t="shared" si="7"/>
        <v>0.5074626866</v>
      </c>
      <c r="T7" s="27">
        <f t="shared" si="8"/>
        <v>0.5079041863</v>
      </c>
      <c r="U7" s="27">
        <f t="shared" si="9"/>
        <v>0.4996844987</v>
      </c>
      <c r="V7" s="27">
        <f t="shared" si="10"/>
        <v>-0.7484039524</v>
      </c>
      <c r="W7" s="27">
        <f t="shared" si="11"/>
        <v>-0.0774154664</v>
      </c>
      <c r="X7" s="27">
        <f t="shared" si="12"/>
        <v>1.189398201</v>
      </c>
      <c r="Y7" s="27">
        <f t="shared" si="13"/>
        <v>-0.3892075411</v>
      </c>
      <c r="Z7" s="27"/>
    </row>
    <row r="8">
      <c r="A8" s="29">
        <v>1007.0</v>
      </c>
      <c r="B8" s="30">
        <v>2681.0</v>
      </c>
      <c r="C8" s="31" t="s">
        <v>0</v>
      </c>
      <c r="D8" s="5">
        <v>14.0</v>
      </c>
      <c r="E8" s="6">
        <v>24.0</v>
      </c>
      <c r="F8" s="7">
        <v>9.0</v>
      </c>
      <c r="G8" s="8">
        <v>36.0</v>
      </c>
      <c r="H8" s="9">
        <v>102.0</v>
      </c>
      <c r="I8" s="10">
        <v>33.0</v>
      </c>
      <c r="J8" s="11">
        <v>17.0</v>
      </c>
      <c r="K8" s="12">
        <v>15.0</v>
      </c>
      <c r="L8" s="59">
        <v>47.0</v>
      </c>
      <c r="M8" s="60">
        <f t="shared" si="1"/>
        <v>102</v>
      </c>
      <c r="N8" s="60">
        <f t="shared" si="2"/>
        <v>24</v>
      </c>
      <c r="O8" s="60">
        <f t="shared" si="3"/>
        <v>69</v>
      </c>
      <c r="P8" s="60">
        <f t="shared" si="4"/>
        <v>87</v>
      </c>
      <c r="Q8" s="61">
        <f t="shared" si="5"/>
        <v>0.6063829787</v>
      </c>
      <c r="R8" s="61">
        <f t="shared" si="6"/>
        <v>0.4468085106</v>
      </c>
      <c r="S8" s="62">
        <f t="shared" si="7"/>
        <v>0.5396825397</v>
      </c>
      <c r="T8" s="27">
        <f t="shared" si="8"/>
        <v>0.5431157467</v>
      </c>
      <c r="U8" s="27">
        <f t="shared" si="9"/>
        <v>0.5193809089</v>
      </c>
      <c r="V8" s="27">
        <f t="shared" si="10"/>
        <v>-0.7835475888</v>
      </c>
      <c r="W8" s="27">
        <f t="shared" si="11"/>
        <v>-0.08363882923</v>
      </c>
      <c r="X8" s="27">
        <f t="shared" si="12"/>
        <v>1.303724687</v>
      </c>
      <c r="Y8" s="27">
        <f t="shared" si="13"/>
        <v>-0.4466518783</v>
      </c>
      <c r="Z8" s="27"/>
    </row>
    <row r="9">
      <c r="A9" s="29">
        <v>1008.0</v>
      </c>
      <c r="B9" s="30">
        <v>3439.0</v>
      </c>
      <c r="C9" s="31" t="s">
        <v>0</v>
      </c>
      <c r="D9" s="5">
        <v>15.0</v>
      </c>
      <c r="E9" s="6">
        <v>38.0</v>
      </c>
      <c r="F9" s="7">
        <v>25.0</v>
      </c>
      <c r="G9" s="8">
        <v>65.0</v>
      </c>
      <c r="H9" s="9">
        <v>139.0</v>
      </c>
      <c r="I9" s="10">
        <v>35.0</v>
      </c>
      <c r="J9" s="11">
        <v>27.0</v>
      </c>
      <c r="K9" s="12">
        <v>16.0</v>
      </c>
      <c r="L9" s="59">
        <v>64.0</v>
      </c>
      <c r="M9" s="60">
        <f t="shared" si="1"/>
        <v>139</v>
      </c>
      <c r="N9" s="60">
        <f t="shared" si="2"/>
        <v>38</v>
      </c>
      <c r="O9" s="60">
        <f t="shared" si="3"/>
        <v>100</v>
      </c>
      <c r="P9" s="60">
        <f t="shared" si="4"/>
        <v>131</v>
      </c>
      <c r="Q9" s="61">
        <f t="shared" si="5"/>
        <v>0.5857843137</v>
      </c>
      <c r="R9" s="61">
        <f t="shared" si="6"/>
        <v>0.4338235294</v>
      </c>
      <c r="S9" s="62">
        <f t="shared" si="7"/>
        <v>0.5148148148</v>
      </c>
      <c r="T9" s="27">
        <f t="shared" si="8"/>
        <v>0.5163485954</v>
      </c>
      <c r="U9" s="27">
        <f t="shared" si="9"/>
        <v>0.5042868559</v>
      </c>
      <c r="V9" s="27">
        <f t="shared" si="10"/>
        <v>-0.7569306901</v>
      </c>
      <c r="W9" s="27">
        <f t="shared" si="11"/>
        <v>-0.07884810823</v>
      </c>
      <c r="X9" s="27">
        <f t="shared" si="12"/>
        <v>1.216654764</v>
      </c>
      <c r="Y9" s="27">
        <f t="shared" si="13"/>
        <v>-0.4026626728</v>
      </c>
      <c r="Z9" s="27"/>
    </row>
    <row r="10">
      <c r="A10" s="29">
        <v>1009.0</v>
      </c>
      <c r="B10" s="30">
        <v>1380.0</v>
      </c>
      <c r="C10" s="31" t="s">
        <v>0</v>
      </c>
      <c r="D10" s="5">
        <v>23.0</v>
      </c>
      <c r="E10" s="6">
        <v>25.0</v>
      </c>
      <c r="F10" s="7">
        <v>29.0</v>
      </c>
      <c r="G10" s="8">
        <v>67.0</v>
      </c>
      <c r="H10" s="9">
        <v>118.0</v>
      </c>
      <c r="I10" s="10">
        <v>46.0</v>
      </c>
      <c r="J10" s="11">
        <v>24.0</v>
      </c>
      <c r="K10" s="12">
        <v>21.0</v>
      </c>
      <c r="L10" s="59">
        <v>51.0</v>
      </c>
      <c r="M10" s="60">
        <f t="shared" si="1"/>
        <v>118</v>
      </c>
      <c r="N10" s="60">
        <f t="shared" si="2"/>
        <v>25</v>
      </c>
      <c r="O10" s="60">
        <f t="shared" si="3"/>
        <v>113</v>
      </c>
      <c r="P10" s="60">
        <f t="shared" si="4"/>
        <v>127</v>
      </c>
      <c r="Q10" s="61">
        <f t="shared" si="5"/>
        <v>0.6031331593</v>
      </c>
      <c r="R10" s="61">
        <f t="shared" si="6"/>
        <v>0.3733681462</v>
      </c>
      <c r="S10" s="62">
        <f t="shared" si="7"/>
        <v>0.4816326531</v>
      </c>
      <c r="T10" s="27">
        <f t="shared" si="8"/>
        <v>0.4803875315</v>
      </c>
      <c r="U10" s="27">
        <f t="shared" si="9"/>
        <v>0.4340120712</v>
      </c>
      <c r="V10" s="27">
        <f t="shared" si="10"/>
        <v>-0.7793482819</v>
      </c>
      <c r="W10" s="27">
        <f t="shared" si="11"/>
        <v>-0.05840359738</v>
      </c>
      <c r="X10" s="27">
        <f t="shared" si="12"/>
        <v>1.289787897</v>
      </c>
      <c r="Y10" s="27">
        <f t="shared" si="13"/>
        <v>-0.4395090035</v>
      </c>
      <c r="Z10" s="27"/>
    </row>
    <row r="11">
      <c r="A11" s="29">
        <v>1012.0</v>
      </c>
      <c r="B11" s="30">
        <v>1883.0</v>
      </c>
      <c r="C11" s="31" t="s">
        <v>0</v>
      </c>
      <c r="D11" s="5">
        <v>23.0</v>
      </c>
      <c r="E11" s="6">
        <v>57.0</v>
      </c>
      <c r="F11" s="7">
        <v>28.0</v>
      </c>
      <c r="G11" s="8">
        <v>82.0</v>
      </c>
      <c r="H11" s="9">
        <v>244.0</v>
      </c>
      <c r="I11" s="10">
        <v>69.0</v>
      </c>
      <c r="J11" s="11">
        <v>35.0</v>
      </c>
      <c r="K11" s="12">
        <v>22.0</v>
      </c>
      <c r="L11" s="59">
        <v>121.0</v>
      </c>
      <c r="M11" s="60">
        <f t="shared" si="1"/>
        <v>244</v>
      </c>
      <c r="N11" s="60">
        <f t="shared" si="2"/>
        <v>57</v>
      </c>
      <c r="O11" s="60">
        <f t="shared" si="3"/>
        <v>151</v>
      </c>
      <c r="P11" s="60">
        <f t="shared" si="4"/>
        <v>207</v>
      </c>
      <c r="Q11" s="61">
        <f t="shared" si="5"/>
        <v>0.5993930197</v>
      </c>
      <c r="R11" s="61">
        <f t="shared" si="6"/>
        <v>0.4567526555</v>
      </c>
      <c r="S11" s="62">
        <f t="shared" si="7"/>
        <v>0.5410199557</v>
      </c>
      <c r="T11" s="27">
        <f t="shared" si="8"/>
        <v>0.5453279851</v>
      </c>
      <c r="U11" s="27">
        <f t="shared" si="9"/>
        <v>0.530940221</v>
      </c>
      <c r="V11" s="27">
        <f t="shared" si="10"/>
        <v>-0.7745154</v>
      </c>
      <c r="W11" s="27">
        <f t="shared" si="11"/>
        <v>-0.08740317989</v>
      </c>
      <c r="X11" s="27">
        <f t="shared" si="12"/>
        <v>1.273841071</v>
      </c>
      <c r="Y11" s="27">
        <f t="shared" si="13"/>
        <v>-0.431383174</v>
      </c>
      <c r="Z11" s="27"/>
    </row>
    <row r="12">
      <c r="A12" s="29">
        <v>1015.0</v>
      </c>
      <c r="B12" s="30">
        <v>2510.0</v>
      </c>
      <c r="C12" s="31" t="s">
        <v>0</v>
      </c>
      <c r="D12" s="5">
        <v>34.0</v>
      </c>
      <c r="E12" s="6">
        <v>48.0</v>
      </c>
      <c r="F12" s="7">
        <v>19.0</v>
      </c>
      <c r="G12" s="8">
        <v>69.0</v>
      </c>
      <c r="H12" s="9">
        <v>155.0</v>
      </c>
      <c r="I12" s="10">
        <v>42.0</v>
      </c>
      <c r="J12" s="11">
        <v>14.0</v>
      </c>
      <c r="K12" s="12">
        <v>20.0</v>
      </c>
      <c r="L12" s="59">
        <v>78.0</v>
      </c>
      <c r="M12" s="60">
        <f t="shared" si="1"/>
        <v>155</v>
      </c>
      <c r="N12" s="60">
        <f t="shared" si="2"/>
        <v>48</v>
      </c>
      <c r="O12" s="60">
        <f t="shared" si="3"/>
        <v>111</v>
      </c>
      <c r="P12" s="60">
        <f t="shared" si="4"/>
        <v>145</v>
      </c>
      <c r="Q12" s="61">
        <f t="shared" si="5"/>
        <v>0.5795206972</v>
      </c>
      <c r="R12" s="61">
        <f t="shared" si="6"/>
        <v>0.4422657952</v>
      </c>
      <c r="S12" s="62">
        <f t="shared" si="7"/>
        <v>0.5166666667</v>
      </c>
      <c r="T12" s="27">
        <f t="shared" si="8"/>
        <v>0.5180565577</v>
      </c>
      <c r="U12" s="27">
        <f t="shared" si="9"/>
        <v>0.5141003477</v>
      </c>
      <c r="V12" s="27">
        <f t="shared" si="10"/>
        <v>-0.7488370565</v>
      </c>
      <c r="W12" s="27">
        <f t="shared" si="11"/>
        <v>-0.08194675792</v>
      </c>
      <c r="X12" s="27">
        <f t="shared" si="12"/>
        <v>1.190775218</v>
      </c>
      <c r="Y12" s="27">
        <f t="shared" si="13"/>
        <v>-0.3898836397</v>
      </c>
      <c r="Z12" s="27"/>
    </row>
    <row r="13">
      <c r="A13" s="29">
        <v>1016.0</v>
      </c>
      <c r="B13" s="30">
        <v>485.0</v>
      </c>
      <c r="C13" s="31" t="s">
        <v>0</v>
      </c>
      <c r="D13" s="5">
        <v>4.0</v>
      </c>
      <c r="E13" s="6">
        <v>15.0</v>
      </c>
      <c r="F13" s="7">
        <v>12.0</v>
      </c>
      <c r="G13" s="8">
        <v>21.0</v>
      </c>
      <c r="H13" s="9">
        <v>47.0</v>
      </c>
      <c r="I13" s="10">
        <v>17.0</v>
      </c>
      <c r="J13" s="11">
        <v>7.0</v>
      </c>
      <c r="K13" s="12">
        <v>2.0</v>
      </c>
      <c r="L13" s="59">
        <v>28.0</v>
      </c>
      <c r="M13" s="60">
        <f t="shared" si="1"/>
        <v>47</v>
      </c>
      <c r="N13" s="60">
        <f t="shared" si="2"/>
        <v>15</v>
      </c>
      <c r="O13" s="60">
        <f t="shared" si="3"/>
        <v>38</v>
      </c>
      <c r="P13" s="60">
        <f t="shared" si="4"/>
        <v>51</v>
      </c>
      <c r="Q13" s="61">
        <f t="shared" si="5"/>
        <v>0.5629139073</v>
      </c>
      <c r="R13" s="61">
        <f t="shared" si="6"/>
        <v>0.4105960265</v>
      </c>
      <c r="S13" s="62">
        <f t="shared" si="7"/>
        <v>0.4795918367</v>
      </c>
      <c r="T13" s="27">
        <f t="shared" si="8"/>
        <v>0.4793157159</v>
      </c>
      <c r="U13" s="27">
        <f t="shared" si="9"/>
        <v>0.4772866505</v>
      </c>
      <c r="V13" s="27">
        <f t="shared" si="10"/>
        <v>-0.7273783239</v>
      </c>
      <c r="W13" s="27">
        <f t="shared" si="11"/>
        <v>-0.07063087001</v>
      </c>
      <c r="X13" s="27">
        <f t="shared" si="12"/>
        <v>1.123507154</v>
      </c>
      <c r="Y13" s="27">
        <f t="shared" si="13"/>
        <v>-0.3573173412</v>
      </c>
      <c r="Z13" s="27"/>
    </row>
    <row r="14">
      <c r="A14" s="29">
        <v>1038.0</v>
      </c>
      <c r="B14" s="30">
        <v>2098.0</v>
      </c>
      <c r="C14" s="31" t="s">
        <v>0</v>
      </c>
      <c r="D14" s="5">
        <v>14.0</v>
      </c>
      <c r="E14" s="6">
        <v>38.0</v>
      </c>
      <c r="F14" s="7">
        <v>10.0</v>
      </c>
      <c r="G14" s="8">
        <v>59.0</v>
      </c>
      <c r="H14" s="9">
        <v>120.0</v>
      </c>
      <c r="I14" s="10">
        <v>27.0</v>
      </c>
      <c r="J14" s="11">
        <v>13.0</v>
      </c>
      <c r="K14" s="12">
        <v>9.0</v>
      </c>
      <c r="L14" s="59">
        <v>49.0</v>
      </c>
      <c r="M14" s="60">
        <f t="shared" si="1"/>
        <v>120</v>
      </c>
      <c r="N14" s="60">
        <f t="shared" si="2"/>
        <v>38</v>
      </c>
      <c r="O14" s="60">
        <f t="shared" si="3"/>
        <v>86</v>
      </c>
      <c r="P14" s="60">
        <f t="shared" si="4"/>
        <v>86</v>
      </c>
      <c r="Q14" s="61">
        <f t="shared" si="5"/>
        <v>0.6242424242</v>
      </c>
      <c r="R14" s="61">
        <f t="shared" si="6"/>
        <v>0.4787878788</v>
      </c>
      <c r="S14" s="62">
        <f t="shared" si="7"/>
        <v>0.5825242718</v>
      </c>
      <c r="T14" s="27">
        <f t="shared" si="8"/>
        <v>0.5820988781</v>
      </c>
      <c r="U14" s="27">
        <f t="shared" si="9"/>
        <v>0.556554492</v>
      </c>
      <c r="V14" s="27">
        <f t="shared" si="10"/>
        <v>-0.8066249606</v>
      </c>
      <c r="W14" s="27">
        <f t="shared" si="11"/>
        <v>-0.09603982622</v>
      </c>
      <c r="X14" s="27">
        <f t="shared" si="12"/>
        <v>1.381651288</v>
      </c>
      <c r="Y14" s="27">
        <f t="shared" si="13"/>
        <v>-0.487290562</v>
      </c>
      <c r="Z14" s="27"/>
    </row>
    <row r="15">
      <c r="A15" s="29">
        <v>1039.0</v>
      </c>
      <c r="B15" s="30">
        <v>3242.0</v>
      </c>
      <c r="C15" s="31" t="s">
        <v>0</v>
      </c>
      <c r="D15" s="5">
        <v>27.0</v>
      </c>
      <c r="E15" s="6">
        <v>74.0</v>
      </c>
      <c r="F15" s="7">
        <v>33.0</v>
      </c>
      <c r="G15" s="8">
        <v>143.0</v>
      </c>
      <c r="H15" s="9">
        <v>271.0</v>
      </c>
      <c r="I15" s="10">
        <v>73.0</v>
      </c>
      <c r="J15" s="11">
        <v>38.0</v>
      </c>
      <c r="K15" s="12">
        <v>22.0</v>
      </c>
      <c r="L15" s="59">
        <v>116.0</v>
      </c>
      <c r="M15" s="60">
        <f t="shared" si="1"/>
        <v>271</v>
      </c>
      <c r="N15" s="60">
        <f t="shared" si="2"/>
        <v>74</v>
      </c>
      <c r="O15" s="60">
        <f t="shared" si="3"/>
        <v>216</v>
      </c>
      <c r="P15" s="60">
        <f t="shared" si="4"/>
        <v>214</v>
      </c>
      <c r="Q15" s="61">
        <f t="shared" si="5"/>
        <v>0.6283870968</v>
      </c>
      <c r="R15" s="61">
        <f t="shared" si="6"/>
        <v>0.4451612903</v>
      </c>
      <c r="S15" s="62">
        <f t="shared" si="7"/>
        <v>0.5587628866</v>
      </c>
      <c r="T15" s="27">
        <f t="shared" si="8"/>
        <v>0.5593086755</v>
      </c>
      <c r="U15" s="27">
        <f t="shared" si="9"/>
        <v>0.5174661406</v>
      </c>
      <c r="V15" s="27">
        <f t="shared" si="10"/>
        <v>-0.8119805663</v>
      </c>
      <c r="W15" s="27">
        <f t="shared" si="11"/>
        <v>-0.08302327416</v>
      </c>
      <c r="X15" s="27">
        <f t="shared" si="12"/>
        <v>1.40005921</v>
      </c>
      <c r="Y15" s="27">
        <f t="shared" si="13"/>
        <v>-0.4970612808</v>
      </c>
      <c r="Z15" s="27"/>
    </row>
    <row r="16">
      <c r="A16" s="29">
        <v>1063.0</v>
      </c>
      <c r="B16" s="30">
        <v>1412.0</v>
      </c>
      <c r="C16" s="31" t="s">
        <v>0</v>
      </c>
      <c r="D16" s="5">
        <v>12.0</v>
      </c>
      <c r="E16" s="6">
        <v>27.0</v>
      </c>
      <c r="F16" s="7">
        <v>24.0</v>
      </c>
      <c r="G16" s="8">
        <v>49.0</v>
      </c>
      <c r="H16" s="9">
        <v>115.0</v>
      </c>
      <c r="I16" s="10">
        <v>48.0</v>
      </c>
      <c r="J16" s="11">
        <v>21.0</v>
      </c>
      <c r="K16" s="12">
        <v>7.0</v>
      </c>
      <c r="L16" s="59">
        <v>46.0</v>
      </c>
      <c r="M16" s="60">
        <f t="shared" si="1"/>
        <v>115</v>
      </c>
      <c r="N16" s="60">
        <f t="shared" si="2"/>
        <v>27</v>
      </c>
      <c r="O16" s="60">
        <f t="shared" si="3"/>
        <v>97</v>
      </c>
      <c r="P16" s="60">
        <f t="shared" si="4"/>
        <v>103</v>
      </c>
      <c r="Q16" s="61">
        <f t="shared" si="5"/>
        <v>0.6198830409</v>
      </c>
      <c r="R16" s="61">
        <f t="shared" si="6"/>
        <v>0.4152046784</v>
      </c>
      <c r="S16" s="62">
        <f t="shared" si="7"/>
        <v>0.5275229358</v>
      </c>
      <c r="T16" s="27">
        <f t="shared" si="8"/>
        <v>0.5285435251</v>
      </c>
      <c r="U16" s="27">
        <f t="shared" si="9"/>
        <v>0.4826438577</v>
      </c>
      <c r="V16" s="27">
        <f t="shared" si="10"/>
        <v>-0.8009919128</v>
      </c>
      <c r="W16" s="27">
        <f t="shared" si="11"/>
        <v>-0.0722253322</v>
      </c>
      <c r="X16" s="27">
        <f t="shared" si="12"/>
        <v>1.362421207</v>
      </c>
      <c r="Y16" s="27">
        <f t="shared" si="13"/>
        <v>-0.4771527411</v>
      </c>
      <c r="Z16" s="27"/>
    </row>
    <row r="17">
      <c r="A17" s="29">
        <v>1074.0</v>
      </c>
      <c r="B17" s="30">
        <v>2203.0</v>
      </c>
      <c r="C17" s="31" t="s">
        <v>0</v>
      </c>
      <c r="D17" s="5">
        <v>6.0</v>
      </c>
      <c r="E17" s="6">
        <v>47.0</v>
      </c>
      <c r="F17" s="7">
        <v>20.0</v>
      </c>
      <c r="G17" s="8">
        <v>37.0</v>
      </c>
      <c r="H17" s="9">
        <v>230.0</v>
      </c>
      <c r="I17" s="10">
        <v>77.0</v>
      </c>
      <c r="J17" s="11">
        <v>11.0</v>
      </c>
      <c r="K17" s="12">
        <v>19.0</v>
      </c>
      <c r="L17" s="59">
        <v>84.0</v>
      </c>
      <c r="M17" s="60">
        <f t="shared" si="1"/>
        <v>230</v>
      </c>
      <c r="N17" s="60">
        <f t="shared" si="2"/>
        <v>47</v>
      </c>
      <c r="O17" s="60">
        <f t="shared" si="3"/>
        <v>114</v>
      </c>
      <c r="P17" s="60">
        <f t="shared" si="4"/>
        <v>121</v>
      </c>
      <c r="Q17" s="61">
        <f t="shared" si="5"/>
        <v>0.671875</v>
      </c>
      <c r="R17" s="61">
        <f t="shared" si="6"/>
        <v>0.541015625</v>
      </c>
      <c r="S17" s="62">
        <f t="shared" si="7"/>
        <v>0.6552706553</v>
      </c>
      <c r="T17" s="27">
        <f t="shared" si="8"/>
        <v>0.6649195343</v>
      </c>
      <c r="U17" s="27">
        <f t="shared" si="9"/>
        <v>0.6288895139</v>
      </c>
      <c r="V17" s="27">
        <f t="shared" si="10"/>
        <v>-0.868174165</v>
      </c>
      <c r="W17" s="27">
        <f t="shared" si="11"/>
        <v>-0.1226266002</v>
      </c>
      <c r="X17" s="27">
        <f t="shared" si="12"/>
        <v>1.600548536</v>
      </c>
      <c r="Y17" s="27">
        <f t="shared" si="13"/>
        <v>-0.6075661971</v>
      </c>
      <c r="Z17" s="27"/>
    </row>
    <row r="18">
      <c r="A18" s="29">
        <v>1302.0</v>
      </c>
      <c r="B18" s="30">
        <v>3655.0</v>
      </c>
      <c r="C18" s="31" t="s">
        <v>0</v>
      </c>
      <c r="D18" s="5">
        <v>32.0</v>
      </c>
      <c r="E18" s="6">
        <v>42.0</v>
      </c>
      <c r="F18" s="7">
        <v>14.0</v>
      </c>
      <c r="G18" s="8">
        <v>85.0</v>
      </c>
      <c r="H18" s="9">
        <v>232.0</v>
      </c>
      <c r="I18" s="10">
        <v>60.0</v>
      </c>
      <c r="J18" s="11">
        <v>31.0</v>
      </c>
      <c r="K18" s="12">
        <v>38.0</v>
      </c>
      <c r="L18" s="59">
        <v>81.0</v>
      </c>
      <c r="M18" s="60">
        <f t="shared" si="1"/>
        <v>232</v>
      </c>
      <c r="N18" s="60">
        <f t="shared" si="2"/>
        <v>42</v>
      </c>
      <c r="O18" s="60">
        <f t="shared" si="3"/>
        <v>145</v>
      </c>
      <c r="P18" s="60">
        <f t="shared" si="4"/>
        <v>158</v>
      </c>
      <c r="Q18" s="61">
        <f t="shared" si="5"/>
        <v>0.6533795494</v>
      </c>
      <c r="R18" s="61">
        <f t="shared" si="6"/>
        <v>0.4748700173</v>
      </c>
      <c r="S18" s="62">
        <f t="shared" si="7"/>
        <v>0.5948717949</v>
      </c>
      <c r="T18" s="27">
        <f t="shared" si="8"/>
        <v>0.6019812207</v>
      </c>
      <c r="U18" s="27">
        <f t="shared" si="9"/>
        <v>0.5520002761</v>
      </c>
      <c r="V18" s="27">
        <f t="shared" si="10"/>
        <v>-0.8442749688</v>
      </c>
      <c r="W18" s="27">
        <f t="shared" si="11"/>
        <v>-0.09447449317</v>
      </c>
      <c r="X18" s="27">
        <f t="shared" si="12"/>
        <v>1.513641266</v>
      </c>
      <c r="Y18" s="27">
        <f t="shared" si="13"/>
        <v>-0.5587593064</v>
      </c>
      <c r="Z18" s="27"/>
    </row>
    <row r="19">
      <c r="A19" s="29">
        <v>1304.0</v>
      </c>
      <c r="B19" s="30">
        <v>2660.0</v>
      </c>
      <c r="C19" s="31" t="s">
        <v>0</v>
      </c>
      <c r="D19" s="5">
        <v>19.0</v>
      </c>
      <c r="E19" s="6">
        <v>40.0</v>
      </c>
      <c r="F19" s="7">
        <v>30.0</v>
      </c>
      <c r="G19" s="8">
        <v>53.0</v>
      </c>
      <c r="H19" s="9">
        <v>145.0</v>
      </c>
      <c r="I19" s="10">
        <v>35.0</v>
      </c>
      <c r="J19" s="11">
        <v>28.0</v>
      </c>
      <c r="K19" s="12">
        <v>13.0</v>
      </c>
      <c r="L19" s="59">
        <v>64.0</v>
      </c>
      <c r="M19" s="60">
        <f t="shared" si="1"/>
        <v>145</v>
      </c>
      <c r="N19" s="60">
        <f t="shared" si="2"/>
        <v>40</v>
      </c>
      <c r="O19" s="60">
        <f t="shared" si="3"/>
        <v>88</v>
      </c>
      <c r="P19" s="60">
        <f t="shared" si="4"/>
        <v>141</v>
      </c>
      <c r="Q19" s="61">
        <f t="shared" si="5"/>
        <v>0.5628019324</v>
      </c>
      <c r="R19" s="61">
        <f t="shared" si="6"/>
        <v>0.4468599034</v>
      </c>
      <c r="S19" s="62">
        <f t="shared" si="7"/>
        <v>0.506993007</v>
      </c>
      <c r="T19" s="27">
        <f t="shared" si="8"/>
        <v>0.5083534623</v>
      </c>
      <c r="U19" s="27">
        <f t="shared" si="9"/>
        <v>0.5194406491</v>
      </c>
      <c r="V19" s="27">
        <f t="shared" si="10"/>
        <v>-0.7272336337</v>
      </c>
      <c r="W19" s="27">
        <f t="shared" si="11"/>
        <v>-0.08365807093</v>
      </c>
      <c r="X19" s="27">
        <f t="shared" si="12"/>
        <v>1.123060222</v>
      </c>
      <c r="Y19" s="27">
        <f t="shared" si="13"/>
        <v>-0.3571041507</v>
      </c>
      <c r="Z19" s="27"/>
    </row>
    <row r="20">
      <c r="A20" s="29">
        <v>1307.0</v>
      </c>
      <c r="B20" s="30">
        <v>2027.0</v>
      </c>
      <c r="C20" s="31" t="s">
        <v>0</v>
      </c>
      <c r="D20" s="5">
        <v>29.0</v>
      </c>
      <c r="E20" s="6">
        <v>30.0</v>
      </c>
      <c r="F20" s="7">
        <v>27.0</v>
      </c>
      <c r="G20" s="8">
        <v>66.0</v>
      </c>
      <c r="H20" s="9">
        <v>142.0</v>
      </c>
      <c r="I20" s="10">
        <v>44.0</v>
      </c>
      <c r="J20" s="11">
        <v>18.0</v>
      </c>
      <c r="K20" s="12">
        <v>18.0</v>
      </c>
      <c r="L20" s="59">
        <v>63.0</v>
      </c>
      <c r="M20" s="60">
        <f t="shared" si="1"/>
        <v>142</v>
      </c>
      <c r="N20" s="60">
        <f t="shared" si="2"/>
        <v>30</v>
      </c>
      <c r="O20" s="60">
        <f t="shared" si="3"/>
        <v>110</v>
      </c>
      <c r="P20" s="60">
        <f t="shared" si="4"/>
        <v>137</v>
      </c>
      <c r="Q20" s="61">
        <f t="shared" si="5"/>
        <v>0.6014319809</v>
      </c>
      <c r="R20" s="61">
        <f t="shared" si="6"/>
        <v>0.4105011933</v>
      </c>
      <c r="S20" s="62">
        <f t="shared" si="7"/>
        <v>0.5089605735</v>
      </c>
      <c r="T20" s="27">
        <f t="shared" si="8"/>
        <v>0.5099983365</v>
      </c>
      <c r="U20" s="27">
        <f t="shared" si="9"/>
        <v>0.4771764141</v>
      </c>
      <c r="V20" s="27">
        <f t="shared" si="10"/>
        <v>-0.7771500767</v>
      </c>
      <c r="W20" s="27">
        <f t="shared" si="11"/>
        <v>-0.07059824731</v>
      </c>
      <c r="X20" s="27">
        <f t="shared" si="12"/>
        <v>1.282522287</v>
      </c>
      <c r="Y20" s="27">
        <f t="shared" si="13"/>
        <v>-0.4358004876</v>
      </c>
      <c r="Z20" s="27"/>
    </row>
    <row r="21">
      <c r="A21" s="29">
        <v>1318.0</v>
      </c>
      <c r="B21" s="30">
        <v>1739.0</v>
      </c>
      <c r="C21" s="31" t="s">
        <v>0</v>
      </c>
      <c r="D21" s="5">
        <v>14.0</v>
      </c>
      <c r="E21" s="6">
        <v>20.0</v>
      </c>
      <c r="F21" s="7">
        <v>12.0</v>
      </c>
      <c r="G21" s="8">
        <v>29.0</v>
      </c>
      <c r="H21" s="9">
        <v>71.0</v>
      </c>
      <c r="I21" s="10">
        <v>29.0</v>
      </c>
      <c r="J21" s="11">
        <v>5.0</v>
      </c>
      <c r="K21" s="12">
        <v>6.0</v>
      </c>
      <c r="L21" s="59">
        <v>28.0</v>
      </c>
      <c r="M21" s="60">
        <f t="shared" si="1"/>
        <v>71</v>
      </c>
      <c r="N21" s="60">
        <f t="shared" si="2"/>
        <v>20</v>
      </c>
      <c r="O21" s="60">
        <f t="shared" si="3"/>
        <v>58</v>
      </c>
      <c r="P21" s="60">
        <f t="shared" si="4"/>
        <v>59</v>
      </c>
      <c r="Q21" s="61">
        <f t="shared" si="5"/>
        <v>0.6201923077</v>
      </c>
      <c r="R21" s="61">
        <f t="shared" si="6"/>
        <v>0.4375</v>
      </c>
      <c r="S21" s="62">
        <f t="shared" si="7"/>
        <v>0.5461538462</v>
      </c>
      <c r="T21" s="27">
        <f t="shared" si="8"/>
        <v>0.5467409362</v>
      </c>
      <c r="U21" s="27">
        <f t="shared" si="9"/>
        <v>0.5085604733</v>
      </c>
      <c r="V21" s="27">
        <f t="shared" si="10"/>
        <v>-0.8013915369</v>
      </c>
      <c r="W21" s="27">
        <f t="shared" si="11"/>
        <v>-0.08019017959</v>
      </c>
      <c r="X21" s="27">
        <f t="shared" si="12"/>
        <v>1.363781001</v>
      </c>
      <c r="Y21" s="27">
        <f t="shared" si="13"/>
        <v>-0.4778672684</v>
      </c>
      <c r="Z21" s="27"/>
    </row>
    <row r="22">
      <c r="A22" s="29">
        <v>1327.0</v>
      </c>
      <c r="B22" s="30">
        <v>2196.0</v>
      </c>
      <c r="C22" s="31" t="s">
        <v>0</v>
      </c>
      <c r="D22" s="5">
        <v>19.0</v>
      </c>
      <c r="E22" s="6">
        <v>22.0</v>
      </c>
      <c r="F22" s="7">
        <v>15.0</v>
      </c>
      <c r="G22" s="8">
        <v>33.0</v>
      </c>
      <c r="H22" s="9">
        <v>85.0</v>
      </c>
      <c r="I22" s="10">
        <v>23.0</v>
      </c>
      <c r="J22" s="11">
        <v>18.0</v>
      </c>
      <c r="K22" s="12">
        <v>13.0</v>
      </c>
      <c r="L22" s="59">
        <v>36.0</v>
      </c>
      <c r="M22" s="60">
        <f t="shared" si="1"/>
        <v>85</v>
      </c>
      <c r="N22" s="60">
        <f t="shared" si="2"/>
        <v>22</v>
      </c>
      <c r="O22" s="60">
        <f t="shared" si="3"/>
        <v>56</v>
      </c>
      <c r="P22" s="60">
        <f t="shared" si="4"/>
        <v>88</v>
      </c>
      <c r="Q22" s="61">
        <f t="shared" si="5"/>
        <v>0.561752988</v>
      </c>
      <c r="R22" s="61">
        <f t="shared" si="6"/>
        <v>0.4262948207</v>
      </c>
      <c r="S22" s="62">
        <f t="shared" si="7"/>
        <v>0.4913294798</v>
      </c>
      <c r="T22" s="27">
        <f t="shared" si="8"/>
        <v>0.4911370407</v>
      </c>
      <c r="U22" s="27">
        <f t="shared" si="9"/>
        <v>0.4955353047</v>
      </c>
      <c r="V22" s="27">
        <f t="shared" si="10"/>
        <v>-0.7258782233</v>
      </c>
      <c r="W22" s="27">
        <f t="shared" si="11"/>
        <v>-0.07613514581</v>
      </c>
      <c r="X22" s="27">
        <f t="shared" si="12"/>
        <v>1.118877828</v>
      </c>
      <c r="Y22" s="27">
        <f t="shared" si="13"/>
        <v>-0.355111169</v>
      </c>
      <c r="Z22" s="27"/>
    </row>
    <row r="23">
      <c r="A23" s="29">
        <v>1328.0</v>
      </c>
      <c r="B23" s="30">
        <v>1757.0</v>
      </c>
      <c r="C23" s="31" t="s">
        <v>0</v>
      </c>
      <c r="D23" s="5">
        <v>11.0</v>
      </c>
      <c r="E23" s="6">
        <v>22.0</v>
      </c>
      <c r="F23" s="7">
        <v>13.0</v>
      </c>
      <c r="G23" s="8">
        <v>38.0</v>
      </c>
      <c r="H23" s="9">
        <v>105.0</v>
      </c>
      <c r="I23" s="10">
        <v>25.0</v>
      </c>
      <c r="J23" s="11">
        <v>20.0</v>
      </c>
      <c r="K23" s="12">
        <v>8.0</v>
      </c>
      <c r="L23" s="59">
        <v>45.0</v>
      </c>
      <c r="M23" s="60">
        <f t="shared" si="1"/>
        <v>105</v>
      </c>
      <c r="N23" s="60">
        <f t="shared" si="2"/>
        <v>22</v>
      </c>
      <c r="O23" s="60">
        <f t="shared" si="3"/>
        <v>63</v>
      </c>
      <c r="P23" s="60">
        <f t="shared" si="4"/>
        <v>89</v>
      </c>
      <c r="Q23" s="61">
        <f t="shared" si="5"/>
        <v>0.6021505376</v>
      </c>
      <c r="R23" s="61">
        <f t="shared" si="6"/>
        <v>0.4551971326</v>
      </c>
      <c r="S23" s="62">
        <f t="shared" si="7"/>
        <v>0.5412371134</v>
      </c>
      <c r="T23" s="27">
        <f t="shared" si="8"/>
        <v>0.5463173723</v>
      </c>
      <c r="U23" s="27">
        <f t="shared" si="9"/>
        <v>0.5291320439</v>
      </c>
      <c r="V23" s="27">
        <f t="shared" si="10"/>
        <v>-0.7780785714</v>
      </c>
      <c r="W23" s="27">
        <f t="shared" si="11"/>
        <v>-0.08680887075</v>
      </c>
      <c r="X23" s="27">
        <f t="shared" si="12"/>
        <v>1.285588688</v>
      </c>
      <c r="Y23" s="27">
        <f t="shared" si="13"/>
        <v>-0.4373643635</v>
      </c>
      <c r="Z23" s="27"/>
    </row>
    <row r="24">
      <c r="A24" s="29">
        <v>1330.0</v>
      </c>
      <c r="B24" s="30">
        <v>1937.0</v>
      </c>
      <c r="C24" s="31" t="s">
        <v>0</v>
      </c>
      <c r="D24" s="5">
        <v>27.0</v>
      </c>
      <c r="E24" s="6">
        <v>41.0</v>
      </c>
      <c r="F24" s="7">
        <v>29.0</v>
      </c>
      <c r="G24" s="8">
        <v>69.0</v>
      </c>
      <c r="H24" s="9">
        <v>130.0</v>
      </c>
      <c r="I24" s="10">
        <v>66.0</v>
      </c>
      <c r="J24" s="11">
        <v>21.0</v>
      </c>
      <c r="K24" s="12">
        <v>12.0</v>
      </c>
      <c r="L24" s="59">
        <v>43.0</v>
      </c>
      <c r="M24" s="60">
        <f t="shared" si="1"/>
        <v>130</v>
      </c>
      <c r="N24" s="60">
        <f t="shared" si="2"/>
        <v>41</v>
      </c>
      <c r="O24" s="60">
        <f t="shared" si="3"/>
        <v>135</v>
      </c>
      <c r="P24" s="60">
        <f t="shared" si="4"/>
        <v>120</v>
      </c>
      <c r="Q24" s="61">
        <f t="shared" si="5"/>
        <v>0.6220657277</v>
      </c>
      <c r="R24" s="61">
        <f t="shared" si="6"/>
        <v>0.4014084507</v>
      </c>
      <c r="S24" s="62">
        <f t="shared" si="7"/>
        <v>0.52</v>
      </c>
      <c r="T24" s="27">
        <f t="shared" si="8"/>
        <v>0.5189593563</v>
      </c>
      <c r="U24" s="27">
        <f t="shared" si="9"/>
        <v>0.4666067924</v>
      </c>
      <c r="V24" s="27">
        <f t="shared" si="10"/>
        <v>-0.8038123069</v>
      </c>
      <c r="W24" s="27">
        <f t="shared" si="11"/>
        <v>-0.06750533456</v>
      </c>
      <c r="X24" s="27">
        <f t="shared" si="12"/>
        <v>1.372032614</v>
      </c>
      <c r="Y24" s="27">
        <f t="shared" si="13"/>
        <v>-0.4822108555</v>
      </c>
      <c r="Z24" s="27"/>
    </row>
    <row r="25">
      <c r="A25" s="29">
        <v>1331.0</v>
      </c>
      <c r="B25" s="30">
        <v>1777.0</v>
      </c>
      <c r="C25" s="31" t="s">
        <v>0</v>
      </c>
      <c r="D25" s="5">
        <v>11.0</v>
      </c>
      <c r="E25" s="6">
        <v>30.0</v>
      </c>
      <c r="F25" s="7">
        <v>24.0</v>
      </c>
      <c r="G25" s="8">
        <v>27.0</v>
      </c>
      <c r="H25" s="9">
        <v>86.0</v>
      </c>
      <c r="I25" s="10">
        <v>31.0</v>
      </c>
      <c r="J25" s="11">
        <v>11.0</v>
      </c>
      <c r="K25" s="12">
        <v>6.0</v>
      </c>
      <c r="L25" s="59">
        <v>44.0</v>
      </c>
      <c r="M25" s="60">
        <f t="shared" si="1"/>
        <v>86</v>
      </c>
      <c r="N25" s="60">
        <f t="shared" si="2"/>
        <v>30</v>
      </c>
      <c r="O25" s="60">
        <f t="shared" si="3"/>
        <v>58</v>
      </c>
      <c r="P25" s="60">
        <f t="shared" si="4"/>
        <v>90</v>
      </c>
      <c r="Q25" s="61">
        <f t="shared" si="5"/>
        <v>0.5454545455</v>
      </c>
      <c r="R25" s="61">
        <f t="shared" si="6"/>
        <v>0.4393939394</v>
      </c>
      <c r="S25" s="62">
        <f t="shared" si="7"/>
        <v>0.4886363636</v>
      </c>
      <c r="T25" s="27">
        <f t="shared" si="8"/>
        <v>0.4887108719</v>
      </c>
      <c r="U25" s="27">
        <f t="shared" si="9"/>
        <v>0.5107620338</v>
      </c>
      <c r="V25" s="27">
        <f t="shared" si="10"/>
        <v>-0.7048179267</v>
      </c>
      <c r="W25" s="27">
        <f t="shared" si="11"/>
        <v>-0.08088596965</v>
      </c>
      <c r="X25" s="27">
        <f t="shared" si="12"/>
        <v>1.05489447</v>
      </c>
      <c r="Y25" s="27">
        <f t="shared" si="13"/>
        <v>-0.3250901823</v>
      </c>
      <c r="Z25" s="27"/>
    </row>
    <row r="26">
      <c r="A26" s="29">
        <v>1333.0</v>
      </c>
      <c r="B26" s="30">
        <v>1478.0</v>
      </c>
      <c r="C26" s="31" t="s">
        <v>0</v>
      </c>
      <c r="D26" s="5">
        <v>19.0</v>
      </c>
      <c r="E26" s="6">
        <v>36.0</v>
      </c>
      <c r="F26" s="7">
        <v>17.0</v>
      </c>
      <c r="G26" s="8">
        <v>50.0</v>
      </c>
      <c r="H26" s="9">
        <v>82.0</v>
      </c>
      <c r="I26" s="10">
        <v>37.0</v>
      </c>
      <c r="J26" s="11">
        <v>11.0</v>
      </c>
      <c r="K26" s="12">
        <v>19.0</v>
      </c>
      <c r="L26" s="59">
        <v>39.0</v>
      </c>
      <c r="M26" s="60">
        <f t="shared" si="1"/>
        <v>82</v>
      </c>
      <c r="N26" s="60">
        <f t="shared" si="2"/>
        <v>36</v>
      </c>
      <c r="O26" s="60">
        <f t="shared" si="3"/>
        <v>87</v>
      </c>
      <c r="P26" s="60">
        <f t="shared" si="4"/>
        <v>86</v>
      </c>
      <c r="Q26" s="61">
        <f t="shared" si="5"/>
        <v>0.5807560137</v>
      </c>
      <c r="R26" s="61">
        <f t="shared" si="6"/>
        <v>0.4054982818</v>
      </c>
      <c r="S26" s="62">
        <f t="shared" si="7"/>
        <v>0.4880952381</v>
      </c>
      <c r="T26" s="27">
        <f t="shared" si="8"/>
        <v>0.4893631165</v>
      </c>
      <c r="U26" s="27">
        <f t="shared" si="9"/>
        <v>0.47136091</v>
      </c>
      <c r="V26" s="27">
        <f t="shared" si="10"/>
        <v>-0.7504332908</v>
      </c>
      <c r="W26" s="27">
        <f t="shared" si="11"/>
        <v>-0.06888792573</v>
      </c>
      <c r="X26" s="27">
        <f t="shared" si="12"/>
        <v>1.195857183</v>
      </c>
      <c r="Y26" s="27">
        <f t="shared" si="13"/>
        <v>-0.3923822067</v>
      </c>
      <c r="Z26" s="27"/>
    </row>
    <row r="27">
      <c r="A27" s="29">
        <v>1334.0</v>
      </c>
      <c r="B27" s="30">
        <v>1815.0</v>
      </c>
      <c r="C27" s="31" t="s">
        <v>0</v>
      </c>
      <c r="D27" s="5">
        <v>17.0</v>
      </c>
      <c r="E27" s="6">
        <v>31.0</v>
      </c>
      <c r="F27" s="7">
        <v>18.0</v>
      </c>
      <c r="G27" s="8">
        <v>52.0</v>
      </c>
      <c r="H27" s="9">
        <v>117.0</v>
      </c>
      <c r="I27" s="10">
        <v>29.0</v>
      </c>
      <c r="J27" s="11">
        <v>14.0</v>
      </c>
      <c r="K27" s="12">
        <v>11.0</v>
      </c>
      <c r="L27" s="59">
        <v>39.0</v>
      </c>
      <c r="M27" s="60">
        <f t="shared" si="1"/>
        <v>117</v>
      </c>
      <c r="N27" s="60">
        <f t="shared" si="2"/>
        <v>31</v>
      </c>
      <c r="O27" s="60">
        <f t="shared" si="3"/>
        <v>81</v>
      </c>
      <c r="P27" s="60">
        <f t="shared" si="4"/>
        <v>88</v>
      </c>
      <c r="Q27" s="61">
        <f t="shared" si="5"/>
        <v>0.6246056782</v>
      </c>
      <c r="R27" s="61">
        <f t="shared" si="6"/>
        <v>0.4668769716</v>
      </c>
      <c r="S27" s="62">
        <f t="shared" si="7"/>
        <v>0.5707317073</v>
      </c>
      <c r="T27" s="27">
        <f t="shared" si="8"/>
        <v>0.5732602299</v>
      </c>
      <c r="U27" s="27">
        <f t="shared" si="9"/>
        <v>0.5427089684</v>
      </c>
      <c r="V27" s="27">
        <f t="shared" si="10"/>
        <v>-0.8070943451</v>
      </c>
      <c r="W27" s="27">
        <f t="shared" si="11"/>
        <v>-0.09132085685</v>
      </c>
      <c r="X27" s="27">
        <f t="shared" si="12"/>
        <v>1.383259754</v>
      </c>
      <c r="Y27" s="27">
        <f t="shared" si="13"/>
        <v>-0.4881417374</v>
      </c>
      <c r="Z27" s="27"/>
    </row>
    <row r="28">
      <c r="A28" s="29">
        <v>1335.0</v>
      </c>
      <c r="B28" s="30">
        <v>1591.0</v>
      </c>
      <c r="C28" s="31" t="s">
        <v>0</v>
      </c>
      <c r="D28" s="5">
        <v>11.0</v>
      </c>
      <c r="E28" s="6">
        <v>30.0</v>
      </c>
      <c r="F28" s="7">
        <v>27.0</v>
      </c>
      <c r="G28" s="8">
        <v>57.0</v>
      </c>
      <c r="H28" s="9">
        <v>121.0</v>
      </c>
      <c r="I28" s="10">
        <v>34.0</v>
      </c>
      <c r="J28" s="11">
        <v>12.0</v>
      </c>
      <c r="K28" s="12">
        <v>16.0</v>
      </c>
      <c r="L28" s="59">
        <v>59.0</v>
      </c>
      <c r="M28" s="60">
        <f t="shared" si="1"/>
        <v>121</v>
      </c>
      <c r="N28" s="60">
        <f t="shared" si="2"/>
        <v>30</v>
      </c>
      <c r="O28" s="60">
        <f t="shared" si="3"/>
        <v>91</v>
      </c>
      <c r="P28" s="60">
        <f t="shared" si="4"/>
        <v>109</v>
      </c>
      <c r="Q28" s="61">
        <f t="shared" si="5"/>
        <v>0.603988604</v>
      </c>
      <c r="R28" s="61">
        <f t="shared" si="6"/>
        <v>0.4301994302</v>
      </c>
      <c r="S28" s="62">
        <f t="shared" si="7"/>
        <v>0.5260869565</v>
      </c>
      <c r="T28" s="27">
        <f t="shared" si="8"/>
        <v>0.528000088</v>
      </c>
      <c r="U28" s="27">
        <f t="shared" si="9"/>
        <v>0.5000741162</v>
      </c>
      <c r="V28" s="27">
        <f t="shared" si="10"/>
        <v>-0.7804536587</v>
      </c>
      <c r="W28" s="27">
        <f t="shared" si="11"/>
        <v>-0.07753623934</v>
      </c>
      <c r="X28" s="27">
        <f t="shared" si="12"/>
        <v>1.293449193</v>
      </c>
      <c r="Y28" s="27">
        <f t="shared" si="13"/>
        <v>-0.4413817699</v>
      </c>
      <c r="Z28" s="27"/>
    </row>
    <row r="29">
      <c r="A29" s="29">
        <v>1336.0</v>
      </c>
      <c r="B29" s="30">
        <v>1443.0</v>
      </c>
      <c r="C29" s="31" t="s">
        <v>0</v>
      </c>
      <c r="D29" s="5">
        <v>17.0</v>
      </c>
      <c r="E29" s="6">
        <v>34.0</v>
      </c>
      <c r="F29" s="7">
        <v>7.0</v>
      </c>
      <c r="G29" s="8">
        <v>26.0</v>
      </c>
      <c r="H29" s="9">
        <v>80.0</v>
      </c>
      <c r="I29" s="10">
        <v>10.0</v>
      </c>
      <c r="J29" s="11">
        <v>7.0</v>
      </c>
      <c r="K29" s="12">
        <v>10.0</v>
      </c>
      <c r="L29" s="59">
        <v>44.0</v>
      </c>
      <c r="M29" s="60">
        <f t="shared" si="1"/>
        <v>80</v>
      </c>
      <c r="N29" s="60">
        <f t="shared" si="2"/>
        <v>34</v>
      </c>
      <c r="O29" s="60">
        <f t="shared" si="3"/>
        <v>36</v>
      </c>
      <c r="P29" s="60">
        <f t="shared" si="4"/>
        <v>75</v>
      </c>
      <c r="Q29" s="61">
        <f t="shared" si="5"/>
        <v>0.5155555556</v>
      </c>
      <c r="R29" s="61">
        <f t="shared" si="6"/>
        <v>0.5066666667</v>
      </c>
      <c r="S29" s="62">
        <f t="shared" si="7"/>
        <v>0.5161290323</v>
      </c>
      <c r="T29" s="27">
        <f t="shared" si="8"/>
        <v>0.5169852718</v>
      </c>
      <c r="U29" s="27">
        <f t="shared" si="9"/>
        <v>0.5889614624</v>
      </c>
      <c r="V29" s="27">
        <f t="shared" si="10"/>
        <v>-0.6661834626</v>
      </c>
      <c r="W29" s="27">
        <f t="shared" si="11"/>
        <v>-0.1075498324</v>
      </c>
      <c r="X29" s="27">
        <f t="shared" si="12"/>
        <v>0.9424163835</v>
      </c>
      <c r="Y29" s="27">
        <f t="shared" si="13"/>
        <v>-0.2745077258</v>
      </c>
      <c r="Z29" s="27"/>
    </row>
    <row r="30">
      <c r="A30" s="29">
        <v>1341.0</v>
      </c>
      <c r="B30" s="30">
        <v>2852.0</v>
      </c>
      <c r="C30" s="31" t="s">
        <v>0</v>
      </c>
      <c r="D30" s="5">
        <v>24.0</v>
      </c>
      <c r="E30" s="6">
        <v>37.0</v>
      </c>
      <c r="F30" s="7">
        <v>28.0</v>
      </c>
      <c r="G30" s="8">
        <v>66.0</v>
      </c>
      <c r="H30" s="9">
        <v>177.0</v>
      </c>
      <c r="I30" s="10">
        <v>60.0</v>
      </c>
      <c r="J30" s="11">
        <v>17.0</v>
      </c>
      <c r="K30" s="12">
        <v>12.0</v>
      </c>
      <c r="L30" s="59">
        <v>70.0</v>
      </c>
      <c r="M30" s="60">
        <f t="shared" si="1"/>
        <v>177</v>
      </c>
      <c r="N30" s="60">
        <f t="shared" si="2"/>
        <v>37</v>
      </c>
      <c r="O30" s="60">
        <f t="shared" si="3"/>
        <v>126</v>
      </c>
      <c r="P30" s="60">
        <f t="shared" si="4"/>
        <v>139</v>
      </c>
      <c r="Q30" s="61">
        <f t="shared" si="5"/>
        <v>0.6325678497</v>
      </c>
      <c r="R30" s="61">
        <f t="shared" si="6"/>
        <v>0.4467640919</v>
      </c>
      <c r="S30" s="62">
        <f t="shared" si="7"/>
        <v>0.5601265823</v>
      </c>
      <c r="T30" s="27">
        <f t="shared" si="8"/>
        <v>0.5638750132</v>
      </c>
      <c r="U30" s="27">
        <f t="shared" si="9"/>
        <v>0.5193292755</v>
      </c>
      <c r="V30" s="27">
        <f t="shared" si="10"/>
        <v>-0.8173827939</v>
      </c>
      <c r="W30" s="27">
        <f t="shared" si="11"/>
        <v>-0.08362220041</v>
      </c>
      <c r="X30" s="27">
        <f t="shared" si="12"/>
        <v>1.418750787</v>
      </c>
      <c r="Y30" s="27">
        <f t="shared" si="13"/>
        <v>-0.5070485016</v>
      </c>
      <c r="Z30" s="27"/>
    </row>
    <row r="31">
      <c r="A31" s="29">
        <v>1343.0</v>
      </c>
      <c r="B31" s="30">
        <v>1018.0</v>
      </c>
      <c r="C31" s="31" t="s">
        <v>0</v>
      </c>
      <c r="D31" s="5">
        <v>11.0</v>
      </c>
      <c r="E31" s="6">
        <v>19.0</v>
      </c>
      <c r="F31" s="7">
        <v>8.0</v>
      </c>
      <c r="G31" s="8">
        <v>30.0</v>
      </c>
      <c r="H31" s="9">
        <v>50.0</v>
      </c>
      <c r="I31" s="10">
        <v>21.0</v>
      </c>
      <c r="J31" s="11">
        <v>14.0</v>
      </c>
      <c r="K31" s="12">
        <v>9.0</v>
      </c>
      <c r="L31" s="59">
        <v>38.0</v>
      </c>
      <c r="M31" s="60">
        <f t="shared" si="1"/>
        <v>50</v>
      </c>
      <c r="N31" s="60">
        <f t="shared" si="2"/>
        <v>19</v>
      </c>
      <c r="O31" s="60">
        <f t="shared" si="3"/>
        <v>51</v>
      </c>
      <c r="P31" s="60">
        <f t="shared" si="4"/>
        <v>71</v>
      </c>
      <c r="Q31" s="61">
        <f t="shared" si="5"/>
        <v>0.5287958115</v>
      </c>
      <c r="R31" s="61">
        <f t="shared" si="6"/>
        <v>0.3612565445</v>
      </c>
      <c r="S31" s="62">
        <f t="shared" si="7"/>
        <v>0.4132231405</v>
      </c>
      <c r="T31" s="27">
        <f t="shared" si="8"/>
        <v>0.4110521337</v>
      </c>
      <c r="U31" s="27">
        <f t="shared" si="9"/>
        <v>0.4199332555</v>
      </c>
      <c r="V31" s="27">
        <f t="shared" si="10"/>
        <v>-0.6832920738</v>
      </c>
      <c r="W31" s="27">
        <f t="shared" si="11"/>
        <v>-0.05467597275</v>
      </c>
      <c r="X31" s="27">
        <f t="shared" si="12"/>
        <v>0.9914433369</v>
      </c>
      <c r="Y31" s="27">
        <f t="shared" si="13"/>
        <v>-0.2962048587</v>
      </c>
      <c r="Z31" s="27"/>
    </row>
    <row r="32">
      <c r="A32" s="29">
        <v>1344.0</v>
      </c>
      <c r="B32" s="30">
        <v>1496.0</v>
      </c>
      <c r="C32" s="31" t="s">
        <v>0</v>
      </c>
      <c r="D32" s="5">
        <v>22.0</v>
      </c>
      <c r="E32" s="6">
        <v>29.0</v>
      </c>
      <c r="F32" s="7">
        <v>13.0</v>
      </c>
      <c r="G32" s="8">
        <v>49.0</v>
      </c>
      <c r="H32" s="9">
        <v>74.0</v>
      </c>
      <c r="I32" s="10">
        <v>30.0</v>
      </c>
      <c r="J32" s="11">
        <v>8.0</v>
      </c>
      <c r="K32" s="12">
        <v>6.0</v>
      </c>
      <c r="L32" s="59">
        <v>38.0</v>
      </c>
      <c r="M32" s="60">
        <f t="shared" si="1"/>
        <v>74</v>
      </c>
      <c r="N32" s="60">
        <f t="shared" si="2"/>
        <v>29</v>
      </c>
      <c r="O32" s="60">
        <f t="shared" si="3"/>
        <v>79</v>
      </c>
      <c r="P32" s="60">
        <f t="shared" si="4"/>
        <v>81</v>
      </c>
      <c r="Q32" s="61">
        <f t="shared" si="5"/>
        <v>0.5817490494</v>
      </c>
      <c r="R32" s="61">
        <f t="shared" si="6"/>
        <v>0.391634981</v>
      </c>
      <c r="S32" s="62">
        <f t="shared" si="7"/>
        <v>0.4774193548</v>
      </c>
      <c r="T32" s="27">
        <f t="shared" si="8"/>
        <v>0.4786715652</v>
      </c>
      <c r="U32" s="27">
        <f t="shared" si="9"/>
        <v>0.4552458773</v>
      </c>
      <c r="V32" s="27">
        <f t="shared" si="10"/>
        <v>-0.751716458</v>
      </c>
      <c r="W32" s="27">
        <f t="shared" si="11"/>
        <v>-0.06425812127</v>
      </c>
      <c r="X32" s="27">
        <f t="shared" si="12"/>
        <v>1.199950276</v>
      </c>
      <c r="Y32" s="27">
        <f t="shared" si="13"/>
        <v>-0.3943984554</v>
      </c>
      <c r="Z32" s="27"/>
    </row>
    <row r="33">
      <c r="A33" s="29">
        <v>1346.0</v>
      </c>
      <c r="B33" s="30">
        <v>2581.0</v>
      </c>
      <c r="C33" s="31" t="s">
        <v>0</v>
      </c>
      <c r="D33" s="5">
        <v>34.0</v>
      </c>
      <c r="E33" s="6">
        <v>44.0</v>
      </c>
      <c r="F33" s="7">
        <v>52.0</v>
      </c>
      <c r="G33" s="8">
        <v>147.0</v>
      </c>
      <c r="H33" s="9">
        <v>231.0</v>
      </c>
      <c r="I33" s="10">
        <v>65.0</v>
      </c>
      <c r="J33" s="11">
        <v>29.0</v>
      </c>
      <c r="K33" s="12">
        <v>31.0</v>
      </c>
      <c r="L33" s="59">
        <v>96.0</v>
      </c>
      <c r="M33" s="60">
        <f t="shared" si="1"/>
        <v>231</v>
      </c>
      <c r="N33" s="60">
        <f t="shared" si="2"/>
        <v>44</v>
      </c>
      <c r="O33" s="60">
        <f t="shared" si="3"/>
        <v>212</v>
      </c>
      <c r="P33" s="60">
        <f t="shared" si="4"/>
        <v>211</v>
      </c>
      <c r="Q33" s="61">
        <f t="shared" si="5"/>
        <v>0.6346704871</v>
      </c>
      <c r="R33" s="61">
        <f t="shared" si="6"/>
        <v>0.393982808</v>
      </c>
      <c r="S33" s="62">
        <f t="shared" si="7"/>
        <v>0.5226244344</v>
      </c>
      <c r="T33" s="27">
        <f t="shared" si="8"/>
        <v>0.5227695312</v>
      </c>
      <c r="U33" s="27">
        <f t="shared" si="9"/>
        <v>0.4579750476</v>
      </c>
      <c r="V33" s="27">
        <f t="shared" si="10"/>
        <v>-0.8200997509</v>
      </c>
      <c r="W33" s="27">
        <f t="shared" si="11"/>
        <v>-0.06503087743</v>
      </c>
      <c r="X33" s="27">
        <f t="shared" si="12"/>
        <v>1.428198237</v>
      </c>
      <c r="Y33" s="27">
        <f t="shared" si="13"/>
        <v>-0.5121215712</v>
      </c>
      <c r="Z33" s="27"/>
    </row>
    <row r="34">
      <c r="A34" s="29">
        <v>1348.0</v>
      </c>
      <c r="B34" s="30">
        <v>1808.0</v>
      </c>
      <c r="C34" s="31" t="s">
        <v>0</v>
      </c>
      <c r="D34" s="5">
        <v>11.0</v>
      </c>
      <c r="E34" s="6">
        <v>28.0</v>
      </c>
      <c r="F34" s="7">
        <v>20.0</v>
      </c>
      <c r="G34" s="8">
        <v>34.0</v>
      </c>
      <c r="H34" s="9">
        <v>76.0</v>
      </c>
      <c r="I34" s="10">
        <v>24.0</v>
      </c>
      <c r="J34" s="11">
        <v>8.0</v>
      </c>
      <c r="K34" s="12">
        <v>16.0</v>
      </c>
      <c r="L34" s="59">
        <v>41.0</v>
      </c>
      <c r="M34" s="60">
        <f t="shared" si="1"/>
        <v>76</v>
      </c>
      <c r="N34" s="60">
        <f t="shared" si="2"/>
        <v>28</v>
      </c>
      <c r="O34" s="60">
        <f t="shared" si="3"/>
        <v>58</v>
      </c>
      <c r="P34" s="60">
        <f t="shared" si="4"/>
        <v>80</v>
      </c>
      <c r="Q34" s="61">
        <f t="shared" si="5"/>
        <v>0.5537190083</v>
      </c>
      <c r="R34" s="61">
        <f t="shared" si="6"/>
        <v>0.4297520661</v>
      </c>
      <c r="S34" s="62">
        <f t="shared" si="7"/>
        <v>0.4871794872</v>
      </c>
      <c r="T34" s="27">
        <f t="shared" si="8"/>
        <v>0.4875415953</v>
      </c>
      <c r="U34" s="27">
        <f t="shared" si="9"/>
        <v>0.4995540895</v>
      </c>
      <c r="V34" s="27">
        <f t="shared" si="10"/>
        <v>-0.7154969862</v>
      </c>
      <c r="W34" s="27">
        <f t="shared" si="11"/>
        <v>-0.07737506342</v>
      </c>
      <c r="X34" s="27">
        <f t="shared" si="12"/>
        <v>1.08710314</v>
      </c>
      <c r="Y34" s="27">
        <f t="shared" si="13"/>
        <v>-0.3400920309</v>
      </c>
      <c r="Z34" s="27"/>
    </row>
    <row r="35">
      <c r="A35" s="29">
        <v>1349.0</v>
      </c>
      <c r="B35" s="30">
        <v>1790.0</v>
      </c>
      <c r="C35" s="31" t="s">
        <v>0</v>
      </c>
      <c r="D35" s="5">
        <v>11.0</v>
      </c>
      <c r="E35" s="6">
        <v>17.0</v>
      </c>
      <c r="F35" s="7">
        <v>13.0</v>
      </c>
      <c r="G35" s="8">
        <v>21.0</v>
      </c>
      <c r="H35" s="9">
        <v>68.0</v>
      </c>
      <c r="I35" s="10">
        <v>29.0</v>
      </c>
      <c r="J35" s="11">
        <v>15.0</v>
      </c>
      <c r="K35" s="12">
        <v>10.0</v>
      </c>
      <c r="L35" s="59">
        <v>38.0</v>
      </c>
      <c r="M35" s="60">
        <f t="shared" si="1"/>
        <v>68</v>
      </c>
      <c r="N35" s="60">
        <f t="shared" si="2"/>
        <v>17</v>
      </c>
      <c r="O35" s="60">
        <f t="shared" si="3"/>
        <v>50</v>
      </c>
      <c r="P35" s="60">
        <f t="shared" si="4"/>
        <v>77</v>
      </c>
      <c r="Q35" s="61">
        <f t="shared" si="5"/>
        <v>0.5566037736</v>
      </c>
      <c r="R35" s="61">
        <f t="shared" si="6"/>
        <v>0.4009433962</v>
      </c>
      <c r="S35" s="62">
        <f t="shared" si="7"/>
        <v>0.4689655172</v>
      </c>
      <c r="T35" s="27">
        <f t="shared" si="8"/>
        <v>0.4663656786</v>
      </c>
      <c r="U35" s="27">
        <f t="shared" si="9"/>
        <v>0.466066202</v>
      </c>
      <c r="V35" s="27">
        <f t="shared" si="10"/>
        <v>-0.7192245825</v>
      </c>
      <c r="W35" s="27">
        <f t="shared" si="11"/>
        <v>-0.06734900764</v>
      </c>
      <c r="X35" s="27">
        <f t="shared" si="12"/>
        <v>1.098459826</v>
      </c>
      <c r="Y35" s="27">
        <f t="shared" si="13"/>
        <v>-0.3454352058</v>
      </c>
      <c r="Z35" s="27"/>
    </row>
    <row r="36">
      <c r="A36" s="29">
        <v>1351.0</v>
      </c>
      <c r="B36" s="30">
        <v>3110.0</v>
      </c>
      <c r="C36" s="31" t="s">
        <v>0</v>
      </c>
      <c r="D36" s="5">
        <v>17.0</v>
      </c>
      <c r="E36" s="6">
        <v>54.0</v>
      </c>
      <c r="F36" s="7">
        <v>20.0</v>
      </c>
      <c r="G36" s="8">
        <v>57.0</v>
      </c>
      <c r="H36" s="9">
        <v>138.0</v>
      </c>
      <c r="I36" s="10">
        <v>51.0</v>
      </c>
      <c r="J36" s="11">
        <v>25.0</v>
      </c>
      <c r="K36" s="12">
        <v>13.0</v>
      </c>
      <c r="L36" s="59">
        <v>62.0</v>
      </c>
      <c r="M36" s="60">
        <f t="shared" si="1"/>
        <v>138</v>
      </c>
      <c r="N36" s="60">
        <f t="shared" si="2"/>
        <v>54</v>
      </c>
      <c r="O36" s="60">
        <f t="shared" si="3"/>
        <v>108</v>
      </c>
      <c r="P36" s="60">
        <f t="shared" si="4"/>
        <v>124</v>
      </c>
      <c r="Q36" s="61">
        <f t="shared" si="5"/>
        <v>0.5801886792</v>
      </c>
      <c r="R36" s="61">
        <f t="shared" si="6"/>
        <v>0.4528301887</v>
      </c>
      <c r="S36" s="62">
        <f t="shared" si="7"/>
        <v>0.5267175573</v>
      </c>
      <c r="T36" s="27">
        <f t="shared" si="8"/>
        <v>0.5269089574</v>
      </c>
      <c r="U36" s="27">
        <f t="shared" si="9"/>
        <v>0.5263806516</v>
      </c>
      <c r="V36" s="27">
        <f t="shared" si="10"/>
        <v>-0.7497002004</v>
      </c>
      <c r="W36" s="27">
        <f t="shared" si="11"/>
        <v>-0.0859084366</v>
      </c>
      <c r="X36" s="27">
        <f t="shared" si="12"/>
        <v>1.193521884</v>
      </c>
      <c r="Y36" s="27">
        <f t="shared" si="13"/>
        <v>-0.3912333875</v>
      </c>
      <c r="Z36" s="27"/>
    </row>
    <row r="37">
      <c r="A37" s="29">
        <v>1352.0</v>
      </c>
      <c r="B37" s="30">
        <v>1460.0</v>
      </c>
      <c r="C37" s="31" t="s">
        <v>0</v>
      </c>
      <c r="D37" s="5">
        <v>9.0</v>
      </c>
      <c r="E37" s="6">
        <v>19.0</v>
      </c>
      <c r="F37" s="7">
        <v>14.0</v>
      </c>
      <c r="G37" s="8">
        <v>26.0</v>
      </c>
      <c r="H37" s="9">
        <v>65.0</v>
      </c>
      <c r="I37" s="10">
        <v>28.0</v>
      </c>
      <c r="J37" s="11">
        <v>8.0</v>
      </c>
      <c r="K37" s="12">
        <v>8.0</v>
      </c>
      <c r="L37" s="59">
        <v>46.0</v>
      </c>
      <c r="M37" s="60">
        <f t="shared" si="1"/>
        <v>65</v>
      </c>
      <c r="N37" s="60">
        <f t="shared" si="2"/>
        <v>19</v>
      </c>
      <c r="O37" s="60">
        <f t="shared" si="3"/>
        <v>54</v>
      </c>
      <c r="P37" s="60">
        <f t="shared" si="4"/>
        <v>77</v>
      </c>
      <c r="Q37" s="61">
        <f t="shared" si="5"/>
        <v>0.5534883721</v>
      </c>
      <c r="R37" s="61">
        <f t="shared" si="6"/>
        <v>0.3906976744</v>
      </c>
      <c r="S37" s="62">
        <f t="shared" si="7"/>
        <v>0.4577464789</v>
      </c>
      <c r="T37" s="27">
        <f t="shared" si="8"/>
        <v>0.4553853842</v>
      </c>
      <c r="U37" s="27">
        <f t="shared" si="9"/>
        <v>0.4541563297</v>
      </c>
      <c r="V37" s="27">
        <f t="shared" si="10"/>
        <v>-0.715198966</v>
      </c>
      <c r="W37" s="27">
        <f t="shared" si="11"/>
        <v>-0.06395090926</v>
      </c>
      <c r="X37" s="27">
        <f t="shared" si="12"/>
        <v>1.086197724</v>
      </c>
      <c r="Y37" s="27">
        <f t="shared" si="13"/>
        <v>-0.3396672404</v>
      </c>
      <c r="Z37" s="27"/>
    </row>
    <row r="38">
      <c r="A38" s="29">
        <v>1353.0</v>
      </c>
      <c r="B38" s="30">
        <v>2590.0</v>
      </c>
      <c r="C38" s="31" t="s">
        <v>0</v>
      </c>
      <c r="D38" s="5">
        <v>14.0</v>
      </c>
      <c r="E38" s="6">
        <v>26.0</v>
      </c>
      <c r="F38" s="7">
        <v>14.0</v>
      </c>
      <c r="G38" s="8">
        <v>28.0</v>
      </c>
      <c r="H38" s="9">
        <v>92.0</v>
      </c>
      <c r="I38" s="10">
        <v>31.0</v>
      </c>
      <c r="J38" s="11">
        <v>19.0</v>
      </c>
      <c r="K38" s="12">
        <v>17.0</v>
      </c>
      <c r="L38" s="59">
        <v>47.0</v>
      </c>
      <c r="M38" s="60">
        <f t="shared" si="1"/>
        <v>92</v>
      </c>
      <c r="N38" s="60">
        <f t="shared" si="2"/>
        <v>26</v>
      </c>
      <c r="O38" s="60">
        <f t="shared" si="3"/>
        <v>59</v>
      </c>
      <c r="P38" s="60">
        <f t="shared" si="4"/>
        <v>94</v>
      </c>
      <c r="Q38" s="61">
        <f t="shared" si="5"/>
        <v>0.557195572</v>
      </c>
      <c r="R38" s="61">
        <f t="shared" si="6"/>
        <v>0.4354243542</v>
      </c>
      <c r="S38" s="62">
        <f t="shared" si="7"/>
        <v>0.4946236559</v>
      </c>
      <c r="T38" s="27">
        <f t="shared" si="8"/>
        <v>0.4948344594</v>
      </c>
      <c r="U38" s="27">
        <f t="shared" si="9"/>
        <v>0.506147693</v>
      </c>
      <c r="V38" s="27">
        <f t="shared" si="10"/>
        <v>-0.7199892843</v>
      </c>
      <c r="W38" s="27">
        <f t="shared" si="11"/>
        <v>-0.07943108671</v>
      </c>
      <c r="X38" s="27">
        <f t="shared" si="12"/>
        <v>1.100796901</v>
      </c>
      <c r="Y38" s="27">
        <f t="shared" si="13"/>
        <v>-0.3465382099</v>
      </c>
      <c r="Z38" s="27"/>
    </row>
    <row r="39">
      <c r="A39" s="29">
        <v>1354.0</v>
      </c>
      <c r="B39" s="30">
        <v>3282.0</v>
      </c>
      <c r="C39" s="31" t="s">
        <v>0</v>
      </c>
      <c r="D39" s="5">
        <v>18.0</v>
      </c>
      <c r="E39" s="6">
        <v>41.0</v>
      </c>
      <c r="F39" s="7">
        <v>28.0</v>
      </c>
      <c r="G39" s="8">
        <v>42.0</v>
      </c>
      <c r="H39" s="9">
        <v>136.0</v>
      </c>
      <c r="I39" s="10">
        <v>47.0</v>
      </c>
      <c r="J39" s="11">
        <v>26.0</v>
      </c>
      <c r="K39" s="12">
        <v>14.0</v>
      </c>
      <c r="L39" s="59">
        <v>89.0</v>
      </c>
      <c r="M39" s="60">
        <f t="shared" si="1"/>
        <v>136</v>
      </c>
      <c r="N39" s="60">
        <f t="shared" si="2"/>
        <v>41</v>
      </c>
      <c r="O39" s="60">
        <f t="shared" si="3"/>
        <v>89</v>
      </c>
      <c r="P39" s="60">
        <f t="shared" si="4"/>
        <v>161</v>
      </c>
      <c r="Q39" s="61">
        <f t="shared" si="5"/>
        <v>0.5269320843</v>
      </c>
      <c r="R39" s="61">
        <f t="shared" si="6"/>
        <v>0.4145199063</v>
      </c>
      <c r="S39" s="62">
        <f t="shared" si="7"/>
        <v>0.4579124579</v>
      </c>
      <c r="T39" s="27">
        <f t="shared" si="8"/>
        <v>0.4542082202</v>
      </c>
      <c r="U39" s="27">
        <f t="shared" si="9"/>
        <v>0.4818478623</v>
      </c>
      <c r="V39" s="27">
        <f t="shared" si="10"/>
        <v>-0.6808838285</v>
      </c>
      <c r="W39" s="27">
        <f t="shared" si="11"/>
        <v>-0.07198729488</v>
      </c>
      <c r="X39" s="27">
        <f t="shared" si="12"/>
        <v>0.9844670195</v>
      </c>
      <c r="Y39" s="27">
        <f t="shared" si="13"/>
        <v>-0.2930839848</v>
      </c>
      <c r="Z39" s="27"/>
    </row>
    <row r="40">
      <c r="A40" s="29">
        <v>1356.0</v>
      </c>
      <c r="B40" s="30">
        <v>2114.0</v>
      </c>
      <c r="C40" s="31" t="s">
        <v>0</v>
      </c>
      <c r="D40" s="5">
        <v>12.0</v>
      </c>
      <c r="E40" s="6">
        <v>32.0</v>
      </c>
      <c r="F40" s="7">
        <v>13.0</v>
      </c>
      <c r="G40" s="8">
        <v>35.0</v>
      </c>
      <c r="H40" s="9">
        <v>103.0</v>
      </c>
      <c r="I40" s="10">
        <v>28.0</v>
      </c>
      <c r="J40" s="11">
        <v>13.0</v>
      </c>
      <c r="K40" s="12">
        <v>19.0</v>
      </c>
      <c r="L40" s="59">
        <v>42.0</v>
      </c>
      <c r="M40" s="60">
        <f t="shared" si="1"/>
        <v>103</v>
      </c>
      <c r="N40" s="60">
        <f t="shared" si="2"/>
        <v>32</v>
      </c>
      <c r="O40" s="60">
        <f t="shared" si="3"/>
        <v>63</v>
      </c>
      <c r="P40" s="60">
        <f t="shared" si="4"/>
        <v>80</v>
      </c>
      <c r="Q40" s="61">
        <f t="shared" si="5"/>
        <v>0.5971223022</v>
      </c>
      <c r="R40" s="61">
        <f t="shared" si="6"/>
        <v>0.4856115108</v>
      </c>
      <c r="S40" s="62">
        <f t="shared" si="7"/>
        <v>0.5628415301</v>
      </c>
      <c r="T40" s="27">
        <f t="shared" si="8"/>
        <v>0.5656655992</v>
      </c>
      <c r="U40" s="27">
        <f t="shared" si="9"/>
        <v>0.5644864452</v>
      </c>
      <c r="V40" s="27">
        <f t="shared" si="10"/>
        <v>-0.7715812555</v>
      </c>
      <c r="W40" s="27">
        <f t="shared" si="11"/>
        <v>-0.09879683148</v>
      </c>
      <c r="X40" s="27">
        <f t="shared" si="12"/>
        <v>1.264207812</v>
      </c>
      <c r="Y40" s="27">
        <f t="shared" si="13"/>
        <v>-0.4264990172</v>
      </c>
      <c r="Z40" s="27"/>
    </row>
    <row r="41">
      <c r="A41" s="29">
        <v>1368.0</v>
      </c>
      <c r="B41" s="30">
        <v>2057.0</v>
      </c>
      <c r="C41" s="31" t="s">
        <v>0</v>
      </c>
      <c r="D41" s="5">
        <v>15.0</v>
      </c>
      <c r="E41" s="6">
        <v>24.0</v>
      </c>
      <c r="F41" s="7">
        <v>20.0</v>
      </c>
      <c r="G41" s="8">
        <v>28.0</v>
      </c>
      <c r="H41" s="9">
        <v>75.0</v>
      </c>
      <c r="I41" s="10">
        <v>18.0</v>
      </c>
      <c r="J41" s="11">
        <v>13.0</v>
      </c>
      <c r="K41" s="12">
        <v>13.0</v>
      </c>
      <c r="L41" s="59">
        <v>52.0</v>
      </c>
      <c r="M41" s="60">
        <f t="shared" si="1"/>
        <v>75</v>
      </c>
      <c r="N41" s="60">
        <f t="shared" si="2"/>
        <v>24</v>
      </c>
      <c r="O41" s="60">
        <f t="shared" si="3"/>
        <v>46</v>
      </c>
      <c r="P41" s="60">
        <f t="shared" si="4"/>
        <v>100</v>
      </c>
      <c r="Q41" s="61">
        <f t="shared" si="5"/>
        <v>0.493877551</v>
      </c>
      <c r="R41" s="61">
        <f t="shared" si="6"/>
        <v>0.4040816327</v>
      </c>
      <c r="S41" s="62">
        <f t="shared" si="7"/>
        <v>0.4285714286</v>
      </c>
      <c r="T41" s="27">
        <f t="shared" si="8"/>
        <v>0.4204967797</v>
      </c>
      <c r="U41" s="27">
        <f t="shared" si="9"/>
        <v>0.4697141631</v>
      </c>
      <c r="V41" s="27">
        <f t="shared" si="10"/>
        <v>-0.6381718779</v>
      </c>
      <c r="W41" s="27">
        <f t="shared" si="11"/>
        <v>-0.0684074327</v>
      </c>
      <c r="X41" s="27">
        <f t="shared" si="12"/>
        <v>0.8648294241</v>
      </c>
      <c r="Y41" s="27">
        <f t="shared" si="13"/>
        <v>-0.2413159435</v>
      </c>
      <c r="Z41" s="27"/>
    </row>
    <row r="42">
      <c r="A42" s="29">
        <v>1389.0</v>
      </c>
      <c r="B42" s="30">
        <v>1233.0</v>
      </c>
      <c r="C42" s="31" t="s">
        <v>0</v>
      </c>
      <c r="D42" s="5">
        <v>5.0</v>
      </c>
      <c r="E42" s="6">
        <v>15.0</v>
      </c>
      <c r="F42" s="7">
        <v>11.0</v>
      </c>
      <c r="G42" s="8">
        <v>40.0</v>
      </c>
      <c r="H42" s="9">
        <v>88.0</v>
      </c>
      <c r="I42" s="10">
        <v>31.0</v>
      </c>
      <c r="J42" s="11">
        <v>16.0</v>
      </c>
      <c r="K42" s="12">
        <v>12.0</v>
      </c>
      <c r="L42" s="59">
        <v>38.0</v>
      </c>
      <c r="M42" s="60">
        <f t="shared" si="1"/>
        <v>88</v>
      </c>
      <c r="N42" s="60">
        <f t="shared" si="2"/>
        <v>15</v>
      </c>
      <c r="O42" s="60">
        <f t="shared" si="3"/>
        <v>71</v>
      </c>
      <c r="P42" s="60">
        <f t="shared" si="4"/>
        <v>70</v>
      </c>
      <c r="Q42" s="61">
        <f t="shared" si="5"/>
        <v>0.6516393443</v>
      </c>
      <c r="R42" s="61">
        <f t="shared" si="6"/>
        <v>0.4221311475</v>
      </c>
      <c r="S42" s="62">
        <f t="shared" si="7"/>
        <v>0.5569620253</v>
      </c>
      <c r="T42" s="27">
        <f t="shared" si="8"/>
        <v>0.5591448604</v>
      </c>
      <c r="U42" s="27">
        <f t="shared" si="9"/>
        <v>0.4906953513</v>
      </c>
      <c r="V42" s="27">
        <f t="shared" si="10"/>
        <v>-0.8420263346</v>
      </c>
      <c r="W42" s="27">
        <f t="shared" si="11"/>
        <v>-0.07465516645</v>
      </c>
      <c r="X42" s="27">
        <f t="shared" si="12"/>
        <v>1.505589167</v>
      </c>
      <c r="Y42" s="27">
        <f t="shared" si="13"/>
        <v>-0.5543066034</v>
      </c>
      <c r="Z42" s="27"/>
    </row>
    <row r="43">
      <c r="A43" s="29">
        <v>1390.0</v>
      </c>
      <c r="B43" s="30">
        <v>3408.0</v>
      </c>
      <c r="C43" s="31" t="s">
        <v>0</v>
      </c>
      <c r="D43" s="5">
        <v>31.0</v>
      </c>
      <c r="E43" s="6">
        <v>46.0</v>
      </c>
      <c r="F43" s="7">
        <v>35.0</v>
      </c>
      <c r="G43" s="8">
        <v>73.0</v>
      </c>
      <c r="H43" s="9">
        <v>244.0</v>
      </c>
      <c r="I43" s="10">
        <v>60.0</v>
      </c>
      <c r="J43" s="11">
        <v>27.0</v>
      </c>
      <c r="K43" s="12">
        <v>29.0</v>
      </c>
      <c r="L43" s="59">
        <v>121.0</v>
      </c>
      <c r="M43" s="60">
        <f t="shared" si="1"/>
        <v>244</v>
      </c>
      <c r="N43" s="60">
        <f t="shared" si="2"/>
        <v>46</v>
      </c>
      <c r="O43" s="60">
        <f t="shared" si="3"/>
        <v>133</v>
      </c>
      <c r="P43" s="60">
        <f t="shared" si="4"/>
        <v>214</v>
      </c>
      <c r="Q43" s="61">
        <f t="shared" si="5"/>
        <v>0.5918367347</v>
      </c>
      <c r="R43" s="61">
        <f t="shared" si="6"/>
        <v>0.4552590267</v>
      </c>
      <c r="S43" s="62">
        <f t="shared" si="7"/>
        <v>0.5327510917</v>
      </c>
      <c r="T43" s="27">
        <f t="shared" si="8"/>
        <v>0.5381213322</v>
      </c>
      <c r="U43" s="27">
        <f t="shared" si="9"/>
        <v>0.5292039911</v>
      </c>
      <c r="V43" s="27">
        <f t="shared" si="10"/>
        <v>-0.7647514239</v>
      </c>
      <c r="W43" s="27">
        <f t="shared" si="11"/>
        <v>-0.08683247951</v>
      </c>
      <c r="X43" s="27">
        <f t="shared" si="12"/>
        <v>1.241926005</v>
      </c>
      <c r="Y43" s="27">
        <f t="shared" si="13"/>
        <v>-0.4152732072</v>
      </c>
      <c r="Z43" s="27"/>
    </row>
    <row r="44">
      <c r="A44" s="29">
        <v>1394.0</v>
      </c>
      <c r="B44" s="30">
        <v>2882.0</v>
      </c>
      <c r="C44" s="31" t="s">
        <v>0</v>
      </c>
      <c r="D44" s="5">
        <v>44.0</v>
      </c>
      <c r="E44" s="6">
        <v>74.0</v>
      </c>
      <c r="F44" s="7">
        <v>55.0</v>
      </c>
      <c r="G44" s="8">
        <v>105.0</v>
      </c>
      <c r="H44" s="9">
        <v>352.0</v>
      </c>
      <c r="I44" s="10">
        <v>92.0</v>
      </c>
      <c r="J44" s="11">
        <v>28.0</v>
      </c>
      <c r="K44" s="12">
        <v>30.0</v>
      </c>
      <c r="L44" s="59">
        <v>112.0</v>
      </c>
      <c r="M44" s="60">
        <f t="shared" si="1"/>
        <v>352</v>
      </c>
      <c r="N44" s="60">
        <f t="shared" si="2"/>
        <v>74</v>
      </c>
      <c r="O44" s="60">
        <f t="shared" si="3"/>
        <v>197</v>
      </c>
      <c r="P44" s="60">
        <f t="shared" si="4"/>
        <v>239</v>
      </c>
      <c r="Q44" s="61">
        <f t="shared" si="5"/>
        <v>0.6368909513</v>
      </c>
      <c r="R44" s="61">
        <f t="shared" si="6"/>
        <v>0.494199536</v>
      </c>
      <c r="S44" s="62">
        <f t="shared" si="7"/>
        <v>0.5956006768</v>
      </c>
      <c r="T44" s="27">
        <f t="shared" si="8"/>
        <v>0.6037202842</v>
      </c>
      <c r="U44" s="27">
        <f t="shared" si="9"/>
        <v>0.5744693712</v>
      </c>
      <c r="V44" s="27">
        <f t="shared" si="10"/>
        <v>-0.8229689597</v>
      </c>
      <c r="W44" s="27">
        <f t="shared" si="11"/>
        <v>-0.1023221691</v>
      </c>
      <c r="X44" s="27">
        <f t="shared" si="12"/>
        <v>1.438209134</v>
      </c>
      <c r="Y44" s="27">
        <f t="shared" si="13"/>
        <v>-0.5175155387</v>
      </c>
      <c r="Z44" s="27"/>
    </row>
    <row r="45">
      <c r="A45" s="29">
        <v>1396.0</v>
      </c>
      <c r="B45" s="30">
        <v>3159.0</v>
      </c>
      <c r="C45" s="31" t="s">
        <v>0</v>
      </c>
      <c r="D45" s="5">
        <v>18.0</v>
      </c>
      <c r="E45" s="6">
        <v>55.0</v>
      </c>
      <c r="F45" s="7">
        <v>22.0</v>
      </c>
      <c r="G45" s="8">
        <v>71.0</v>
      </c>
      <c r="H45" s="9">
        <v>226.0</v>
      </c>
      <c r="I45" s="10">
        <v>67.0</v>
      </c>
      <c r="J45" s="11">
        <v>20.0</v>
      </c>
      <c r="K45" s="12">
        <v>39.0</v>
      </c>
      <c r="L45" s="59">
        <v>104.0</v>
      </c>
      <c r="M45" s="60">
        <f t="shared" si="1"/>
        <v>226</v>
      </c>
      <c r="N45" s="60">
        <f t="shared" si="2"/>
        <v>55</v>
      </c>
      <c r="O45" s="60">
        <f t="shared" si="3"/>
        <v>138</v>
      </c>
      <c r="P45" s="60">
        <f t="shared" si="4"/>
        <v>164</v>
      </c>
      <c r="Q45" s="61">
        <f t="shared" si="5"/>
        <v>0.6243567753</v>
      </c>
      <c r="R45" s="61">
        <f t="shared" si="6"/>
        <v>0.4819897084</v>
      </c>
      <c r="S45" s="62">
        <f t="shared" si="7"/>
        <v>0.5794871795</v>
      </c>
      <c r="T45" s="27">
        <f t="shared" si="8"/>
        <v>0.5846225973</v>
      </c>
      <c r="U45" s="27">
        <f t="shared" si="9"/>
        <v>0.5602763754</v>
      </c>
      <c r="V45" s="27">
        <f t="shared" si="10"/>
        <v>-0.8067727212</v>
      </c>
      <c r="W45" s="27">
        <f t="shared" si="11"/>
        <v>-0.09732862807</v>
      </c>
      <c r="X45" s="27">
        <f t="shared" si="12"/>
        <v>1.382157527</v>
      </c>
      <c r="Y45" s="27">
        <f t="shared" si="13"/>
        <v>-0.4875584022</v>
      </c>
      <c r="Z45" s="27"/>
    </row>
    <row r="46">
      <c r="A46" s="29">
        <v>1411.0</v>
      </c>
      <c r="B46" s="30">
        <v>2771.0</v>
      </c>
      <c r="C46" s="31" t="s">
        <v>0</v>
      </c>
      <c r="D46" s="5">
        <v>14.0</v>
      </c>
      <c r="E46" s="6">
        <v>69.0</v>
      </c>
      <c r="F46" s="7">
        <v>31.0</v>
      </c>
      <c r="G46" s="8">
        <v>68.0</v>
      </c>
      <c r="H46" s="9">
        <v>274.0</v>
      </c>
      <c r="I46" s="10">
        <v>98.0</v>
      </c>
      <c r="J46" s="11">
        <v>40.0</v>
      </c>
      <c r="K46" s="12">
        <v>26.0</v>
      </c>
      <c r="L46" s="59">
        <v>92.0</v>
      </c>
      <c r="M46" s="60">
        <f t="shared" si="1"/>
        <v>274</v>
      </c>
      <c r="N46" s="60">
        <f t="shared" si="2"/>
        <v>69</v>
      </c>
      <c r="O46" s="60">
        <f t="shared" si="3"/>
        <v>166</v>
      </c>
      <c r="P46" s="60">
        <f t="shared" si="4"/>
        <v>177</v>
      </c>
      <c r="Q46" s="61">
        <f t="shared" si="5"/>
        <v>0.6413994169</v>
      </c>
      <c r="R46" s="61">
        <f t="shared" si="6"/>
        <v>0.5</v>
      </c>
      <c r="S46" s="62">
        <f t="shared" si="7"/>
        <v>0.6075388027</v>
      </c>
      <c r="T46" s="27">
        <f t="shared" si="8"/>
        <v>0.6115867677</v>
      </c>
      <c r="U46" s="27">
        <f t="shared" si="9"/>
        <v>0.5812119695</v>
      </c>
      <c r="V46" s="27">
        <f t="shared" si="10"/>
        <v>-0.8287946466</v>
      </c>
      <c r="W46" s="27">
        <f t="shared" si="11"/>
        <v>-0.1047381938</v>
      </c>
      <c r="X46" s="27">
        <f t="shared" si="12"/>
        <v>1.458642982</v>
      </c>
      <c r="Y46" s="27">
        <f t="shared" si="13"/>
        <v>-0.5285837902</v>
      </c>
      <c r="Z46" s="27"/>
    </row>
    <row r="47">
      <c r="A47" s="29">
        <v>1510.0</v>
      </c>
      <c r="B47" s="30">
        <v>800.0</v>
      </c>
      <c r="C47" s="31" t="s">
        <v>0</v>
      </c>
      <c r="D47" s="5">
        <v>13.0</v>
      </c>
      <c r="E47" s="6">
        <v>29.0</v>
      </c>
      <c r="F47" s="7">
        <v>13.0</v>
      </c>
      <c r="G47" s="8">
        <v>31.0</v>
      </c>
      <c r="H47" s="9">
        <v>96.0</v>
      </c>
      <c r="I47" s="10">
        <v>21.0</v>
      </c>
      <c r="J47" s="11">
        <v>6.0</v>
      </c>
      <c r="K47" s="12">
        <v>7.0</v>
      </c>
      <c r="L47" s="59">
        <v>47.0</v>
      </c>
      <c r="M47" s="60">
        <f t="shared" si="1"/>
        <v>96</v>
      </c>
      <c r="N47" s="60">
        <f t="shared" si="2"/>
        <v>29</v>
      </c>
      <c r="O47" s="60">
        <f t="shared" si="3"/>
        <v>52</v>
      </c>
      <c r="P47" s="60">
        <f t="shared" si="4"/>
        <v>79</v>
      </c>
      <c r="Q47" s="61">
        <f t="shared" si="5"/>
        <v>0.578125</v>
      </c>
      <c r="R47" s="61">
        <f t="shared" si="6"/>
        <v>0.48828125</v>
      </c>
      <c r="S47" s="62">
        <f t="shared" si="7"/>
        <v>0.5485714286</v>
      </c>
      <c r="T47" s="27">
        <f t="shared" si="8"/>
        <v>0.5524915612</v>
      </c>
      <c r="U47" s="27">
        <f t="shared" si="9"/>
        <v>0.567589814</v>
      </c>
      <c r="V47" s="27">
        <f t="shared" si="10"/>
        <v>-0.7470335838</v>
      </c>
      <c r="W47" s="27">
        <f t="shared" si="11"/>
        <v>-0.09988612533</v>
      </c>
      <c r="X47" s="27">
        <f t="shared" si="12"/>
        <v>1.185046482</v>
      </c>
      <c r="Y47" s="27">
        <f t="shared" si="13"/>
        <v>-0.3870734725</v>
      </c>
      <c r="Z47" s="27"/>
    </row>
    <row r="48">
      <c r="A48" s="29">
        <v>1514.0</v>
      </c>
      <c r="B48" s="30">
        <v>1905.0</v>
      </c>
      <c r="C48" s="31" t="s">
        <v>0</v>
      </c>
      <c r="D48" s="5">
        <v>8.0</v>
      </c>
      <c r="E48" s="6">
        <v>33.0</v>
      </c>
      <c r="F48" s="7">
        <v>18.0</v>
      </c>
      <c r="G48" s="8">
        <v>82.0</v>
      </c>
      <c r="H48" s="9">
        <v>172.0</v>
      </c>
      <c r="I48" s="10">
        <v>54.0</v>
      </c>
      <c r="J48" s="11">
        <v>29.0</v>
      </c>
      <c r="K48" s="12">
        <v>24.0</v>
      </c>
      <c r="L48" s="59">
        <v>77.0</v>
      </c>
      <c r="M48" s="60">
        <f t="shared" si="1"/>
        <v>172</v>
      </c>
      <c r="N48" s="60">
        <f t="shared" si="2"/>
        <v>33</v>
      </c>
      <c r="O48" s="60">
        <f t="shared" si="3"/>
        <v>136</v>
      </c>
      <c r="P48" s="60">
        <f t="shared" si="4"/>
        <v>132</v>
      </c>
      <c r="Q48" s="61">
        <f t="shared" si="5"/>
        <v>0.6511627907</v>
      </c>
      <c r="R48" s="61">
        <f t="shared" si="6"/>
        <v>0.4334038055</v>
      </c>
      <c r="S48" s="62">
        <f t="shared" si="7"/>
        <v>0.5657894737</v>
      </c>
      <c r="T48" s="27">
        <f t="shared" si="8"/>
        <v>0.5678377242</v>
      </c>
      <c r="U48" s="27">
        <f t="shared" si="9"/>
        <v>0.5037989588</v>
      </c>
      <c r="V48" s="27">
        <f t="shared" si="10"/>
        <v>-0.8414105482</v>
      </c>
      <c r="W48" s="27">
        <f t="shared" si="11"/>
        <v>-0.07869561107</v>
      </c>
      <c r="X48" s="27">
        <f t="shared" si="12"/>
        <v>1.503387853</v>
      </c>
      <c r="Y48" s="27">
        <f t="shared" si="13"/>
        <v>-0.5530913745</v>
      </c>
      <c r="Z48" s="27"/>
    </row>
    <row r="49">
      <c r="A49" s="29">
        <v>1517.0</v>
      </c>
      <c r="B49" s="30">
        <v>2627.0</v>
      </c>
      <c r="C49" s="31" t="s">
        <v>0</v>
      </c>
      <c r="D49" s="5">
        <v>51.0</v>
      </c>
      <c r="E49" s="6">
        <v>67.0</v>
      </c>
      <c r="F49" s="7">
        <v>36.0</v>
      </c>
      <c r="G49" s="8">
        <v>159.0</v>
      </c>
      <c r="H49" s="9">
        <v>353.0</v>
      </c>
      <c r="I49" s="10">
        <v>103.0</v>
      </c>
      <c r="J49" s="11">
        <v>30.0</v>
      </c>
      <c r="K49" s="12">
        <v>28.0</v>
      </c>
      <c r="L49" s="59">
        <v>113.0</v>
      </c>
      <c r="M49" s="60">
        <f t="shared" si="1"/>
        <v>353</v>
      </c>
      <c r="N49" s="60">
        <f t="shared" si="2"/>
        <v>67</v>
      </c>
      <c r="O49" s="60">
        <f t="shared" si="3"/>
        <v>262</v>
      </c>
      <c r="P49" s="60">
        <f t="shared" si="4"/>
        <v>230</v>
      </c>
      <c r="Q49" s="61">
        <f t="shared" si="5"/>
        <v>0.6743421053</v>
      </c>
      <c r="R49" s="61">
        <f t="shared" si="6"/>
        <v>0.4605263158</v>
      </c>
      <c r="S49" s="62">
        <f t="shared" si="7"/>
        <v>0.6054888508</v>
      </c>
      <c r="T49" s="27">
        <f t="shared" si="8"/>
        <v>0.6070005533</v>
      </c>
      <c r="U49" s="27">
        <f t="shared" si="9"/>
        <v>0.535326814</v>
      </c>
      <c r="V49" s="27">
        <f t="shared" si="10"/>
        <v>-0.871362075</v>
      </c>
      <c r="W49" s="27">
        <f t="shared" si="11"/>
        <v>-0.08885338459</v>
      </c>
      <c r="X49" s="27">
        <f t="shared" si="12"/>
        <v>1.612324451</v>
      </c>
      <c r="Y49" s="27">
        <f t="shared" si="13"/>
        <v>-0.614283699</v>
      </c>
      <c r="Z49" s="27"/>
    </row>
    <row r="50">
      <c r="A50" s="29">
        <v>1518.0</v>
      </c>
      <c r="B50" s="30">
        <v>2532.0</v>
      </c>
      <c r="C50" s="31" t="s">
        <v>0</v>
      </c>
      <c r="D50" s="5">
        <v>44.0</v>
      </c>
      <c r="E50" s="6">
        <v>67.0</v>
      </c>
      <c r="F50" s="7">
        <v>25.0</v>
      </c>
      <c r="G50" s="8">
        <v>131.0</v>
      </c>
      <c r="H50" s="9">
        <v>313.0</v>
      </c>
      <c r="I50" s="10">
        <v>100.0</v>
      </c>
      <c r="J50" s="11">
        <v>47.0</v>
      </c>
      <c r="K50" s="12">
        <v>38.0</v>
      </c>
      <c r="L50" s="59">
        <v>122.0</v>
      </c>
      <c r="M50" s="60">
        <f t="shared" si="1"/>
        <v>313</v>
      </c>
      <c r="N50" s="60">
        <f t="shared" si="2"/>
        <v>67</v>
      </c>
      <c r="O50" s="60">
        <f t="shared" si="3"/>
        <v>231</v>
      </c>
      <c r="P50" s="60">
        <f t="shared" si="4"/>
        <v>238</v>
      </c>
      <c r="Q50" s="61">
        <f t="shared" si="5"/>
        <v>0.640753828</v>
      </c>
      <c r="R50" s="61">
        <f t="shared" si="6"/>
        <v>0.4475853946</v>
      </c>
      <c r="S50" s="62">
        <f t="shared" si="7"/>
        <v>0.5680580762</v>
      </c>
      <c r="T50" s="27">
        <f t="shared" si="8"/>
        <v>0.5709608829</v>
      </c>
      <c r="U50" s="27">
        <f t="shared" si="9"/>
        <v>0.5202839774</v>
      </c>
      <c r="V50" s="27">
        <f t="shared" si="10"/>
        <v>-0.8279604385</v>
      </c>
      <c r="W50" s="27">
        <f t="shared" si="11"/>
        <v>-0.08392993449</v>
      </c>
      <c r="X50" s="27">
        <f t="shared" si="12"/>
        <v>1.455708119</v>
      </c>
      <c r="Y50" s="27">
        <f t="shared" si="13"/>
        <v>-0.5269892871</v>
      </c>
      <c r="Z50" s="27"/>
    </row>
    <row r="51">
      <c r="A51" s="29">
        <v>1525.0</v>
      </c>
      <c r="B51" s="30">
        <v>1983.0</v>
      </c>
      <c r="C51" s="31" t="s">
        <v>0</v>
      </c>
      <c r="D51" s="5">
        <v>17.0</v>
      </c>
      <c r="E51" s="6">
        <v>46.0</v>
      </c>
      <c r="F51" s="7">
        <v>11.0</v>
      </c>
      <c r="G51" s="8">
        <v>67.0</v>
      </c>
      <c r="H51" s="9">
        <v>229.0</v>
      </c>
      <c r="I51" s="10">
        <v>63.0</v>
      </c>
      <c r="J51" s="11">
        <v>21.0</v>
      </c>
      <c r="K51" s="12">
        <v>21.0</v>
      </c>
      <c r="L51" s="59">
        <v>84.0</v>
      </c>
      <c r="M51" s="60">
        <f t="shared" si="1"/>
        <v>229</v>
      </c>
      <c r="N51" s="60">
        <f t="shared" si="2"/>
        <v>46</v>
      </c>
      <c r="O51" s="60">
        <f t="shared" si="3"/>
        <v>130</v>
      </c>
      <c r="P51" s="60">
        <f t="shared" si="4"/>
        <v>133</v>
      </c>
      <c r="Q51" s="61">
        <f t="shared" si="5"/>
        <v>0.6672862454</v>
      </c>
      <c r="R51" s="61">
        <f t="shared" si="6"/>
        <v>0.5111524164</v>
      </c>
      <c r="S51" s="62">
        <f t="shared" si="7"/>
        <v>0.6325966851</v>
      </c>
      <c r="T51" s="27">
        <f t="shared" si="8"/>
        <v>0.6398749027</v>
      </c>
      <c r="U51" s="27">
        <f t="shared" si="9"/>
        <v>0.5941758053</v>
      </c>
      <c r="V51" s="27">
        <f t="shared" si="10"/>
        <v>-0.8622447313</v>
      </c>
      <c r="W51" s="27">
        <f t="shared" si="11"/>
        <v>-0.1094626374</v>
      </c>
      <c r="X51" s="27">
        <f t="shared" si="12"/>
        <v>1.578760424</v>
      </c>
      <c r="Y51" s="27">
        <f t="shared" si="13"/>
        <v>-0.5952024047</v>
      </c>
      <c r="Z51" s="27"/>
    </row>
    <row r="52">
      <c r="A52" s="29">
        <v>1550.0</v>
      </c>
      <c r="B52" s="30">
        <v>961.0</v>
      </c>
      <c r="C52" s="31" t="s">
        <v>0</v>
      </c>
      <c r="D52" s="5">
        <v>13.0</v>
      </c>
      <c r="E52" s="6">
        <v>10.0</v>
      </c>
      <c r="F52" s="7">
        <v>12.0</v>
      </c>
      <c r="G52" s="8">
        <v>36.0</v>
      </c>
      <c r="H52" s="9">
        <v>114.0</v>
      </c>
      <c r="I52" s="10">
        <v>54.0</v>
      </c>
      <c r="J52" s="11">
        <v>22.0</v>
      </c>
      <c r="K52" s="12">
        <v>11.0</v>
      </c>
      <c r="L52" s="59">
        <v>39.0</v>
      </c>
      <c r="M52" s="60">
        <f t="shared" si="1"/>
        <v>114</v>
      </c>
      <c r="N52" s="60">
        <f t="shared" si="2"/>
        <v>10</v>
      </c>
      <c r="O52" s="60">
        <f t="shared" si="3"/>
        <v>90</v>
      </c>
      <c r="P52" s="60">
        <f t="shared" si="4"/>
        <v>86</v>
      </c>
      <c r="Q52" s="61">
        <f t="shared" si="5"/>
        <v>0.68</v>
      </c>
      <c r="R52" s="61">
        <f t="shared" si="6"/>
        <v>0.4133333333</v>
      </c>
      <c r="S52" s="62">
        <f t="shared" si="7"/>
        <v>0.57</v>
      </c>
      <c r="T52" s="27">
        <f t="shared" si="8"/>
        <v>0.5736860205</v>
      </c>
      <c r="U52" s="27">
        <f t="shared" si="9"/>
        <v>0.4804685615</v>
      </c>
      <c r="V52" s="27">
        <f t="shared" si="10"/>
        <v>-0.8786730153</v>
      </c>
      <c r="W52" s="27">
        <f t="shared" si="11"/>
        <v>-0.07157575409</v>
      </c>
      <c r="X52" s="27">
        <f t="shared" si="12"/>
        <v>1.639493544</v>
      </c>
      <c r="Y52" s="27">
        <f t="shared" si="13"/>
        <v>-0.6298757617</v>
      </c>
      <c r="Z52" s="27"/>
    </row>
    <row r="53">
      <c r="A53" s="29">
        <v>1602.0</v>
      </c>
      <c r="B53" s="30">
        <v>2360.0</v>
      </c>
      <c r="C53" s="31" t="s">
        <v>0</v>
      </c>
      <c r="D53" s="5">
        <v>28.0</v>
      </c>
      <c r="E53" s="6">
        <v>37.0</v>
      </c>
      <c r="F53" s="7">
        <v>23.0</v>
      </c>
      <c r="G53" s="8">
        <v>61.0</v>
      </c>
      <c r="H53" s="9">
        <v>127.0</v>
      </c>
      <c r="I53" s="10">
        <v>43.0</v>
      </c>
      <c r="J53" s="11">
        <v>28.0</v>
      </c>
      <c r="K53" s="12">
        <v>11.0</v>
      </c>
      <c r="L53" s="59">
        <v>59.0</v>
      </c>
      <c r="M53" s="60">
        <f t="shared" si="1"/>
        <v>127</v>
      </c>
      <c r="N53" s="60">
        <f t="shared" si="2"/>
        <v>37</v>
      </c>
      <c r="O53" s="60">
        <f t="shared" si="3"/>
        <v>104</v>
      </c>
      <c r="P53" s="60">
        <f t="shared" si="4"/>
        <v>138</v>
      </c>
      <c r="Q53" s="61">
        <f t="shared" si="5"/>
        <v>0.5689655172</v>
      </c>
      <c r="R53" s="61">
        <f t="shared" si="6"/>
        <v>0.4039408867</v>
      </c>
      <c r="S53" s="62">
        <f t="shared" si="7"/>
        <v>0.479245283</v>
      </c>
      <c r="T53" s="27">
        <f t="shared" si="8"/>
        <v>0.4786690492</v>
      </c>
      <c r="U53" s="27">
        <f t="shared" si="9"/>
        <v>0.4695505566</v>
      </c>
      <c r="V53" s="27">
        <f t="shared" si="10"/>
        <v>-0.7351980098</v>
      </c>
      <c r="W53" s="27">
        <f t="shared" si="11"/>
        <v>-0.06835978692</v>
      </c>
      <c r="X53" s="27">
        <f t="shared" si="12"/>
        <v>1.147793545</v>
      </c>
      <c r="Y53" s="27">
        <f t="shared" si="13"/>
        <v>-0.3689657021</v>
      </c>
      <c r="Z53" s="27"/>
    </row>
    <row r="54">
      <c r="A54" s="29">
        <v>1605.0</v>
      </c>
      <c r="B54" s="30">
        <v>3022.0</v>
      </c>
      <c r="C54" s="31" t="s">
        <v>0</v>
      </c>
      <c r="D54" s="5">
        <v>23.0</v>
      </c>
      <c r="E54" s="6">
        <v>44.0</v>
      </c>
      <c r="F54" s="7">
        <v>21.0</v>
      </c>
      <c r="G54" s="8">
        <v>47.0</v>
      </c>
      <c r="H54" s="9">
        <v>138.0</v>
      </c>
      <c r="I54" s="10">
        <v>37.0</v>
      </c>
      <c r="J54" s="11">
        <v>23.0</v>
      </c>
      <c r="K54" s="12">
        <v>13.0</v>
      </c>
      <c r="L54" s="59">
        <v>77.0</v>
      </c>
      <c r="M54" s="60">
        <f t="shared" si="1"/>
        <v>138</v>
      </c>
      <c r="N54" s="60">
        <f t="shared" si="2"/>
        <v>44</v>
      </c>
      <c r="O54" s="60">
        <f t="shared" si="3"/>
        <v>84</v>
      </c>
      <c r="P54" s="60">
        <f t="shared" si="4"/>
        <v>144</v>
      </c>
      <c r="Q54" s="61">
        <f t="shared" si="5"/>
        <v>0.5414634146</v>
      </c>
      <c r="R54" s="61">
        <f t="shared" si="6"/>
        <v>0.443902439</v>
      </c>
      <c r="S54" s="62">
        <f t="shared" si="7"/>
        <v>0.4893617021</v>
      </c>
      <c r="T54" s="27">
        <f t="shared" si="8"/>
        <v>0.4891434875</v>
      </c>
      <c r="U54" s="27">
        <f t="shared" si="9"/>
        <v>0.5160028217</v>
      </c>
      <c r="V54" s="27">
        <f t="shared" si="10"/>
        <v>-0.6996607224</v>
      </c>
      <c r="W54" s="27">
        <f t="shared" si="11"/>
        <v>-0.08255438262</v>
      </c>
      <c r="X54" s="27">
        <f t="shared" si="12"/>
        <v>1.039513469</v>
      </c>
      <c r="Y54" s="27">
        <f t="shared" si="13"/>
        <v>-0.3180061446</v>
      </c>
      <c r="Z54" s="27"/>
    </row>
    <row r="55">
      <c r="A55" s="29">
        <v>1606.0</v>
      </c>
      <c r="B55" s="30">
        <v>2356.0</v>
      </c>
      <c r="C55" s="31" t="s">
        <v>0</v>
      </c>
      <c r="D55" s="5">
        <v>25.0</v>
      </c>
      <c r="E55" s="6">
        <v>63.0</v>
      </c>
      <c r="F55" s="7">
        <v>46.0</v>
      </c>
      <c r="G55" s="8">
        <v>107.0</v>
      </c>
      <c r="H55" s="9">
        <v>218.0</v>
      </c>
      <c r="I55" s="10">
        <v>88.0</v>
      </c>
      <c r="J55" s="11">
        <v>20.0</v>
      </c>
      <c r="K55" s="12">
        <v>21.0</v>
      </c>
      <c r="L55" s="59">
        <v>74.0</v>
      </c>
      <c r="M55" s="60">
        <f t="shared" si="1"/>
        <v>218</v>
      </c>
      <c r="N55" s="60">
        <f t="shared" si="2"/>
        <v>63</v>
      </c>
      <c r="O55" s="60">
        <f t="shared" si="3"/>
        <v>195</v>
      </c>
      <c r="P55" s="60">
        <f t="shared" si="4"/>
        <v>165</v>
      </c>
      <c r="Q55" s="61">
        <f t="shared" si="5"/>
        <v>0.6443057722</v>
      </c>
      <c r="R55" s="61">
        <f t="shared" si="6"/>
        <v>0.4383775351</v>
      </c>
      <c r="S55" s="62">
        <f t="shared" si="7"/>
        <v>0.5691906005</v>
      </c>
      <c r="T55" s="27">
        <f t="shared" si="8"/>
        <v>0.5664567333</v>
      </c>
      <c r="U55" s="27">
        <f t="shared" si="9"/>
        <v>0.5095805411</v>
      </c>
      <c r="V55" s="27">
        <f t="shared" si="10"/>
        <v>-0.8325501407</v>
      </c>
      <c r="W55" s="27">
        <f t="shared" si="11"/>
        <v>-0.08051219226</v>
      </c>
      <c r="X55" s="27">
        <f t="shared" si="12"/>
        <v>1.471891948</v>
      </c>
      <c r="Y55" s="27">
        <f t="shared" si="13"/>
        <v>-0.5358018698</v>
      </c>
      <c r="Z55" s="27"/>
    </row>
    <row r="56">
      <c r="A56" s="29">
        <v>1609.0</v>
      </c>
      <c r="B56" s="30">
        <v>2098.0</v>
      </c>
      <c r="C56" s="31" t="s">
        <v>0</v>
      </c>
      <c r="D56" s="5">
        <v>14.0</v>
      </c>
      <c r="E56" s="6">
        <v>31.0</v>
      </c>
      <c r="F56" s="7">
        <v>26.0</v>
      </c>
      <c r="G56" s="8">
        <v>62.0</v>
      </c>
      <c r="H56" s="9">
        <v>79.0</v>
      </c>
      <c r="I56" s="10">
        <v>35.0</v>
      </c>
      <c r="J56" s="11">
        <v>15.0</v>
      </c>
      <c r="K56" s="12">
        <v>18.0</v>
      </c>
      <c r="L56" s="59">
        <v>47.0</v>
      </c>
      <c r="M56" s="60">
        <f t="shared" si="1"/>
        <v>79</v>
      </c>
      <c r="N56" s="60">
        <f t="shared" si="2"/>
        <v>31</v>
      </c>
      <c r="O56" s="60">
        <f t="shared" si="3"/>
        <v>97</v>
      </c>
      <c r="P56" s="60">
        <f t="shared" si="4"/>
        <v>102</v>
      </c>
      <c r="Q56" s="61">
        <f t="shared" si="5"/>
        <v>0.569579288</v>
      </c>
      <c r="R56" s="61">
        <f t="shared" si="6"/>
        <v>0.355987055</v>
      </c>
      <c r="S56" s="62">
        <f t="shared" si="7"/>
        <v>0.4364640884</v>
      </c>
      <c r="T56" s="27">
        <f t="shared" si="8"/>
        <v>0.4386828677</v>
      </c>
      <c r="U56" s="27">
        <f t="shared" si="9"/>
        <v>0.4138078747</v>
      </c>
      <c r="V56" s="27">
        <f t="shared" si="10"/>
        <v>-0.7359911036</v>
      </c>
      <c r="W56" s="27">
        <f t="shared" si="11"/>
        <v>-0.05309253755</v>
      </c>
      <c r="X56" s="27">
        <f t="shared" si="12"/>
        <v>1.150271242</v>
      </c>
      <c r="Y56" s="27">
        <f t="shared" si="13"/>
        <v>-0.3701610544</v>
      </c>
      <c r="Z56" s="27"/>
    </row>
    <row r="57">
      <c r="A57" s="29">
        <v>1613.0</v>
      </c>
      <c r="B57" s="30">
        <v>2332.0</v>
      </c>
      <c r="C57" s="31" t="s">
        <v>0</v>
      </c>
      <c r="D57" s="5">
        <v>14.0</v>
      </c>
      <c r="E57" s="6">
        <v>31.0</v>
      </c>
      <c r="F57" s="7">
        <v>14.0</v>
      </c>
      <c r="G57" s="8">
        <v>48.0</v>
      </c>
      <c r="H57" s="9">
        <v>113.0</v>
      </c>
      <c r="I57" s="10">
        <v>38.0</v>
      </c>
      <c r="J57" s="11">
        <v>23.0</v>
      </c>
      <c r="K57" s="12">
        <v>18.0</v>
      </c>
      <c r="L57" s="59">
        <v>57.0</v>
      </c>
      <c r="M57" s="60">
        <f t="shared" si="1"/>
        <v>113</v>
      </c>
      <c r="N57" s="60">
        <f t="shared" si="2"/>
        <v>31</v>
      </c>
      <c r="O57" s="60">
        <f t="shared" si="3"/>
        <v>86</v>
      </c>
      <c r="P57" s="60">
        <f t="shared" si="4"/>
        <v>108</v>
      </c>
      <c r="Q57" s="61">
        <f t="shared" si="5"/>
        <v>0.5887573964</v>
      </c>
      <c r="R57" s="61">
        <f t="shared" si="6"/>
        <v>0.426035503</v>
      </c>
      <c r="S57" s="62">
        <f t="shared" si="7"/>
        <v>0.5113122172</v>
      </c>
      <c r="T57" s="27">
        <f t="shared" si="8"/>
        <v>0.512478604</v>
      </c>
      <c r="U57" s="27">
        <f t="shared" si="9"/>
        <v>0.4952338675</v>
      </c>
      <c r="V57" s="27">
        <f t="shared" si="10"/>
        <v>-0.7607724071</v>
      </c>
      <c r="W57" s="27">
        <f t="shared" si="11"/>
        <v>-0.07604254703</v>
      </c>
      <c r="X57" s="27">
        <f t="shared" si="12"/>
        <v>1.229036095</v>
      </c>
      <c r="Y57" s="27">
        <f t="shared" si="13"/>
        <v>-0.4088248507</v>
      </c>
      <c r="Z57" s="27"/>
    </row>
    <row r="58">
      <c r="A58" s="29">
        <v>1614.0</v>
      </c>
      <c r="B58" s="30">
        <v>1812.0</v>
      </c>
      <c r="C58" s="31" t="s">
        <v>0</v>
      </c>
      <c r="D58" s="5">
        <v>17.0</v>
      </c>
      <c r="E58" s="6">
        <v>27.0</v>
      </c>
      <c r="F58" s="7">
        <v>20.0</v>
      </c>
      <c r="G58" s="8">
        <v>44.0</v>
      </c>
      <c r="H58" s="9">
        <v>93.0</v>
      </c>
      <c r="I58" s="10">
        <v>33.0</v>
      </c>
      <c r="J58" s="11">
        <v>14.0</v>
      </c>
      <c r="K58" s="12">
        <v>17.0</v>
      </c>
      <c r="L58" s="59">
        <v>38.0</v>
      </c>
      <c r="M58" s="60">
        <f t="shared" si="1"/>
        <v>93</v>
      </c>
      <c r="N58" s="60">
        <f t="shared" si="2"/>
        <v>27</v>
      </c>
      <c r="O58" s="60">
        <f t="shared" si="3"/>
        <v>77</v>
      </c>
      <c r="P58" s="60">
        <f t="shared" si="4"/>
        <v>89</v>
      </c>
      <c r="Q58" s="61">
        <f t="shared" si="5"/>
        <v>0.5944055944</v>
      </c>
      <c r="R58" s="61">
        <f t="shared" si="6"/>
        <v>0.4195804196</v>
      </c>
      <c r="S58" s="62">
        <f t="shared" si="7"/>
        <v>0.510989011</v>
      </c>
      <c r="T58" s="27">
        <f t="shared" si="8"/>
        <v>0.5117786229</v>
      </c>
      <c r="U58" s="27">
        <f t="shared" si="9"/>
        <v>0.4877303241</v>
      </c>
      <c r="V58" s="27">
        <f t="shared" si="10"/>
        <v>-0.7680708176</v>
      </c>
      <c r="W58" s="27">
        <f t="shared" si="11"/>
        <v>-0.07375568439</v>
      </c>
      <c r="X58" s="27">
        <f t="shared" si="12"/>
        <v>1.25273053</v>
      </c>
      <c r="Y58" s="27">
        <f t="shared" si="13"/>
        <v>-0.4207041762</v>
      </c>
      <c r="Z58" s="27"/>
    </row>
    <row r="59">
      <c r="A59" s="29">
        <v>1619.0</v>
      </c>
      <c r="B59" s="30">
        <v>2206.0</v>
      </c>
      <c r="C59" s="31" t="s">
        <v>0</v>
      </c>
      <c r="D59" s="5">
        <v>9.0</v>
      </c>
      <c r="E59" s="6">
        <v>22.0</v>
      </c>
      <c r="F59" s="7">
        <v>21.0</v>
      </c>
      <c r="G59" s="8">
        <v>47.0</v>
      </c>
      <c r="H59" s="9">
        <v>92.0</v>
      </c>
      <c r="I59" s="10">
        <v>58.0</v>
      </c>
      <c r="J59" s="11">
        <v>12.0</v>
      </c>
      <c r="K59" s="12">
        <v>13.0</v>
      </c>
      <c r="L59" s="59">
        <v>48.0</v>
      </c>
      <c r="M59" s="60">
        <f t="shared" si="1"/>
        <v>92</v>
      </c>
      <c r="N59" s="60">
        <f t="shared" si="2"/>
        <v>22</v>
      </c>
      <c r="O59" s="60">
        <f t="shared" si="3"/>
        <v>105</v>
      </c>
      <c r="P59" s="60">
        <f t="shared" si="4"/>
        <v>90</v>
      </c>
      <c r="Q59" s="61">
        <f t="shared" si="5"/>
        <v>0.6375404531</v>
      </c>
      <c r="R59" s="61">
        <f t="shared" si="6"/>
        <v>0.3689320388</v>
      </c>
      <c r="S59" s="62">
        <f t="shared" si="7"/>
        <v>0.5054945055</v>
      </c>
      <c r="T59" s="27">
        <f t="shared" si="8"/>
        <v>0.5039151992</v>
      </c>
      <c r="U59" s="27">
        <f t="shared" si="9"/>
        <v>0.4288554338</v>
      </c>
      <c r="V59" s="27">
        <f t="shared" si="10"/>
        <v>-0.823808224</v>
      </c>
      <c r="W59" s="27">
        <f t="shared" si="11"/>
        <v>-0.05702401801</v>
      </c>
      <c r="X59" s="27">
        <f t="shared" si="12"/>
        <v>1.441144003</v>
      </c>
      <c r="Y59" s="27">
        <f t="shared" si="13"/>
        <v>-0.519100442</v>
      </c>
      <c r="Z59" s="27"/>
    </row>
    <row r="60">
      <c r="A60" s="29">
        <v>1621.0</v>
      </c>
      <c r="B60" s="30">
        <v>1230.0</v>
      </c>
      <c r="C60" s="31" t="s">
        <v>0</v>
      </c>
      <c r="D60" s="5">
        <v>10.0</v>
      </c>
      <c r="E60" s="6">
        <v>32.0</v>
      </c>
      <c r="F60" s="7">
        <v>5.0</v>
      </c>
      <c r="G60" s="8">
        <v>28.0</v>
      </c>
      <c r="H60" s="9">
        <v>43.0</v>
      </c>
      <c r="I60" s="10">
        <v>22.0</v>
      </c>
      <c r="J60" s="11">
        <v>5.0</v>
      </c>
      <c r="K60" s="12">
        <v>8.0</v>
      </c>
      <c r="L60" s="59">
        <v>21.0</v>
      </c>
      <c r="M60" s="60">
        <f t="shared" si="1"/>
        <v>43</v>
      </c>
      <c r="N60" s="60">
        <f t="shared" si="2"/>
        <v>32</v>
      </c>
      <c r="O60" s="60">
        <f t="shared" si="3"/>
        <v>50</v>
      </c>
      <c r="P60" s="60">
        <f t="shared" si="4"/>
        <v>41</v>
      </c>
      <c r="Q60" s="61">
        <f t="shared" si="5"/>
        <v>0.5602409639</v>
      </c>
      <c r="R60" s="61">
        <f t="shared" si="6"/>
        <v>0.4518072289</v>
      </c>
      <c r="S60" s="62">
        <f t="shared" si="7"/>
        <v>0.5119047619</v>
      </c>
      <c r="T60" s="27">
        <f t="shared" si="8"/>
        <v>0.5102061555</v>
      </c>
      <c r="U60" s="27">
        <f t="shared" si="9"/>
        <v>0.5251915387</v>
      </c>
      <c r="V60" s="27">
        <f t="shared" si="10"/>
        <v>-0.7239244368</v>
      </c>
      <c r="W60" s="27">
        <f t="shared" si="11"/>
        <v>-0.08552073448</v>
      </c>
      <c r="X60" s="27">
        <f t="shared" si="12"/>
        <v>1.112862751</v>
      </c>
      <c r="Y60" s="27">
        <f t="shared" si="13"/>
        <v>-0.3522514098</v>
      </c>
      <c r="Z60" s="27"/>
    </row>
    <row r="61">
      <c r="A61" s="29">
        <v>1625.0</v>
      </c>
      <c r="B61" s="30">
        <v>2643.0</v>
      </c>
      <c r="C61" s="31" t="s">
        <v>0</v>
      </c>
      <c r="D61" s="5">
        <v>21.0</v>
      </c>
      <c r="E61" s="6">
        <v>36.0</v>
      </c>
      <c r="F61" s="7">
        <v>22.0</v>
      </c>
      <c r="G61" s="8">
        <v>42.0</v>
      </c>
      <c r="H61" s="9">
        <v>145.0</v>
      </c>
      <c r="I61" s="10">
        <v>40.0</v>
      </c>
      <c r="J61" s="11">
        <v>23.0</v>
      </c>
      <c r="K61" s="12">
        <v>22.0</v>
      </c>
      <c r="L61" s="59">
        <v>75.0</v>
      </c>
      <c r="M61" s="60">
        <f t="shared" si="1"/>
        <v>145</v>
      </c>
      <c r="N61" s="60">
        <f t="shared" si="2"/>
        <v>36</v>
      </c>
      <c r="O61" s="60">
        <f t="shared" si="3"/>
        <v>82</v>
      </c>
      <c r="P61" s="60">
        <f t="shared" si="4"/>
        <v>141</v>
      </c>
      <c r="Q61" s="61">
        <f t="shared" si="5"/>
        <v>0.5618811881</v>
      </c>
      <c r="R61" s="61">
        <f t="shared" si="6"/>
        <v>0.448019802</v>
      </c>
      <c r="S61" s="62">
        <f t="shared" si="7"/>
        <v>0.506993007</v>
      </c>
      <c r="T61" s="27">
        <f t="shared" si="8"/>
        <v>0.5085348041</v>
      </c>
      <c r="U61" s="27">
        <f t="shared" si="9"/>
        <v>0.520788943</v>
      </c>
      <c r="V61" s="27">
        <f t="shared" si="10"/>
        <v>-0.7260438791</v>
      </c>
      <c r="W61" s="27">
        <f t="shared" si="11"/>
        <v>-0.08409293122</v>
      </c>
      <c r="X61" s="27">
        <f t="shared" si="12"/>
        <v>1.119388574</v>
      </c>
      <c r="Y61" s="27">
        <f t="shared" si="13"/>
        <v>-0.3553543488</v>
      </c>
      <c r="Z61" s="27"/>
    </row>
    <row r="62">
      <c r="A62" s="29">
        <v>1631.0</v>
      </c>
      <c r="B62" s="30">
        <v>2267.0</v>
      </c>
      <c r="C62" s="31" t="s">
        <v>0</v>
      </c>
      <c r="D62" s="5">
        <v>18.0</v>
      </c>
      <c r="E62" s="6">
        <v>31.0</v>
      </c>
      <c r="F62" s="7">
        <v>34.0</v>
      </c>
      <c r="G62" s="8">
        <v>46.0</v>
      </c>
      <c r="H62" s="9">
        <v>138.0</v>
      </c>
      <c r="I62" s="10">
        <v>50.0</v>
      </c>
      <c r="J62" s="11">
        <v>23.0</v>
      </c>
      <c r="K62" s="12">
        <v>25.0</v>
      </c>
      <c r="L62" s="59">
        <v>65.0</v>
      </c>
      <c r="M62" s="60">
        <f t="shared" si="1"/>
        <v>138</v>
      </c>
      <c r="N62" s="60">
        <f t="shared" si="2"/>
        <v>31</v>
      </c>
      <c r="O62" s="60">
        <f t="shared" si="3"/>
        <v>96</v>
      </c>
      <c r="P62" s="60">
        <f t="shared" si="4"/>
        <v>140</v>
      </c>
      <c r="Q62" s="61">
        <f t="shared" si="5"/>
        <v>0.5777777778</v>
      </c>
      <c r="R62" s="61">
        <f t="shared" si="6"/>
        <v>0.4172839506</v>
      </c>
      <c r="S62" s="62">
        <f t="shared" si="7"/>
        <v>0.4964028777</v>
      </c>
      <c r="T62" s="27">
        <f t="shared" si="8"/>
        <v>0.496620827</v>
      </c>
      <c r="U62" s="27">
        <f t="shared" si="9"/>
        <v>0.4850608536</v>
      </c>
      <c r="V62" s="27">
        <f t="shared" si="10"/>
        <v>-0.746584915</v>
      </c>
      <c r="W62" s="27">
        <f t="shared" si="11"/>
        <v>-0.0729505271</v>
      </c>
      <c r="X62" s="27">
        <f t="shared" si="12"/>
        <v>1.183623431</v>
      </c>
      <c r="Y62" s="27">
        <f t="shared" si="13"/>
        <v>-0.3863764617</v>
      </c>
      <c r="Z62" s="27"/>
    </row>
    <row r="63">
      <c r="A63" s="29">
        <v>1632.0</v>
      </c>
      <c r="B63" s="30">
        <v>2438.0</v>
      </c>
      <c r="C63" s="31" t="s">
        <v>0</v>
      </c>
      <c r="D63" s="5">
        <v>20.0</v>
      </c>
      <c r="E63" s="6">
        <v>27.0</v>
      </c>
      <c r="F63" s="7">
        <v>20.0</v>
      </c>
      <c r="G63" s="8">
        <v>42.0</v>
      </c>
      <c r="H63" s="9">
        <v>109.0</v>
      </c>
      <c r="I63" s="10">
        <v>54.0</v>
      </c>
      <c r="J63" s="11">
        <v>24.0</v>
      </c>
      <c r="K63" s="12">
        <v>19.0</v>
      </c>
      <c r="L63" s="59">
        <v>60.0</v>
      </c>
      <c r="M63" s="60">
        <f t="shared" si="1"/>
        <v>109</v>
      </c>
      <c r="N63" s="60">
        <f t="shared" si="2"/>
        <v>27</v>
      </c>
      <c r="O63" s="60">
        <f t="shared" si="3"/>
        <v>96</v>
      </c>
      <c r="P63" s="60">
        <f t="shared" si="4"/>
        <v>124</v>
      </c>
      <c r="Q63" s="61">
        <f t="shared" si="5"/>
        <v>0.5758426966</v>
      </c>
      <c r="R63" s="61">
        <f t="shared" si="6"/>
        <v>0.3820224719</v>
      </c>
      <c r="S63" s="62">
        <f t="shared" si="7"/>
        <v>0.4678111588</v>
      </c>
      <c r="T63" s="27">
        <f t="shared" si="8"/>
        <v>0.4658946435</v>
      </c>
      <c r="U63" s="27">
        <f t="shared" si="9"/>
        <v>0.4440720666</v>
      </c>
      <c r="V63" s="27">
        <f t="shared" si="10"/>
        <v>-0.7440844685</v>
      </c>
      <c r="W63" s="27">
        <f t="shared" si="11"/>
        <v>-0.06114245776</v>
      </c>
      <c r="X63" s="27">
        <f t="shared" si="12"/>
        <v>1.175708374</v>
      </c>
      <c r="Y63" s="27">
        <f t="shared" si="13"/>
        <v>-0.3825073174</v>
      </c>
      <c r="Z63" s="27"/>
    </row>
    <row r="64">
      <c r="A64" s="29">
        <v>1633.0</v>
      </c>
      <c r="B64" s="30">
        <v>1635.0</v>
      </c>
      <c r="C64" s="31" t="s">
        <v>0</v>
      </c>
      <c r="D64" s="5">
        <v>11.0</v>
      </c>
      <c r="E64" s="6">
        <v>16.0</v>
      </c>
      <c r="F64" s="7">
        <v>10.0</v>
      </c>
      <c r="G64" s="8">
        <v>29.0</v>
      </c>
      <c r="H64" s="9">
        <v>70.0</v>
      </c>
      <c r="I64" s="10">
        <v>14.0</v>
      </c>
      <c r="J64" s="11">
        <v>6.0</v>
      </c>
      <c r="K64" s="12">
        <v>4.0</v>
      </c>
      <c r="L64" s="59">
        <v>25.0</v>
      </c>
      <c r="M64" s="60">
        <f t="shared" si="1"/>
        <v>70</v>
      </c>
      <c r="N64" s="60">
        <f t="shared" si="2"/>
        <v>16</v>
      </c>
      <c r="O64" s="60">
        <f t="shared" si="3"/>
        <v>43</v>
      </c>
      <c r="P64" s="60">
        <f t="shared" si="4"/>
        <v>52</v>
      </c>
      <c r="Q64" s="61">
        <f t="shared" si="5"/>
        <v>0.6243093923</v>
      </c>
      <c r="R64" s="61">
        <f t="shared" si="6"/>
        <v>0.4751381215</v>
      </c>
      <c r="S64" s="62">
        <f t="shared" si="7"/>
        <v>0.5737704918</v>
      </c>
      <c r="T64" s="27">
        <f t="shared" si="8"/>
        <v>0.5793680194</v>
      </c>
      <c r="U64" s="27">
        <f t="shared" si="9"/>
        <v>0.5523119268</v>
      </c>
      <c r="V64" s="27">
        <f t="shared" si="10"/>
        <v>-0.8067114944</v>
      </c>
      <c r="W64" s="27">
        <f t="shared" si="11"/>
        <v>-0.09458120094</v>
      </c>
      <c r="X64" s="27">
        <f t="shared" si="12"/>
        <v>1.381947748</v>
      </c>
      <c r="Y64" s="27">
        <f t="shared" si="13"/>
        <v>-0.4874474068</v>
      </c>
      <c r="Z64" s="27"/>
    </row>
    <row r="65">
      <c r="A65" s="29">
        <v>1645.0</v>
      </c>
      <c r="B65" s="30">
        <v>3215.0</v>
      </c>
      <c r="C65" s="31" t="s">
        <v>0</v>
      </c>
      <c r="D65" s="5">
        <v>8.0</v>
      </c>
      <c r="E65" s="6">
        <v>55.0</v>
      </c>
      <c r="F65" s="7">
        <v>12.0</v>
      </c>
      <c r="G65" s="8">
        <v>28.0</v>
      </c>
      <c r="H65" s="9">
        <v>108.0</v>
      </c>
      <c r="I65" s="10">
        <v>27.0</v>
      </c>
      <c r="J65" s="11">
        <v>15.0</v>
      </c>
      <c r="K65" s="12">
        <v>5.0</v>
      </c>
      <c r="L65" s="59">
        <v>61.0</v>
      </c>
      <c r="M65" s="60">
        <f t="shared" si="1"/>
        <v>108</v>
      </c>
      <c r="N65" s="60">
        <f t="shared" si="2"/>
        <v>55</v>
      </c>
      <c r="O65" s="60">
        <f t="shared" si="3"/>
        <v>55</v>
      </c>
      <c r="P65" s="60">
        <f t="shared" si="4"/>
        <v>96</v>
      </c>
      <c r="Q65" s="61">
        <f t="shared" si="5"/>
        <v>0.5191082803</v>
      </c>
      <c r="R65" s="61">
        <f t="shared" si="6"/>
        <v>0.5191082803</v>
      </c>
      <c r="S65" s="62">
        <f t="shared" si="7"/>
        <v>0.5294117647</v>
      </c>
      <c r="T65" s="27">
        <f t="shared" si="8"/>
        <v>0.5288292964</v>
      </c>
      <c r="U65" s="27">
        <f t="shared" si="9"/>
        <v>0.6034238919</v>
      </c>
      <c r="V65" s="27">
        <f t="shared" si="10"/>
        <v>-0.6707741734</v>
      </c>
      <c r="W65" s="27">
        <f t="shared" si="11"/>
        <v>-0.1128966315</v>
      </c>
      <c r="X65" s="27">
        <f t="shared" si="12"/>
        <v>0.9554496331</v>
      </c>
      <c r="Y65" s="27">
        <f t="shared" si="13"/>
        <v>-0.2802218703</v>
      </c>
      <c r="Z65" s="27"/>
    </row>
    <row r="66">
      <c r="A66" s="29">
        <v>1651.0</v>
      </c>
      <c r="B66" s="30">
        <v>3026.0</v>
      </c>
      <c r="C66" s="31" t="s">
        <v>0</v>
      </c>
      <c r="D66" s="5">
        <v>38.0</v>
      </c>
      <c r="E66" s="6">
        <v>37.0</v>
      </c>
      <c r="F66" s="7">
        <v>21.0</v>
      </c>
      <c r="G66" s="8">
        <v>82.0</v>
      </c>
      <c r="H66" s="9">
        <v>153.0</v>
      </c>
      <c r="I66" s="10">
        <v>57.0</v>
      </c>
      <c r="J66" s="11">
        <v>29.0</v>
      </c>
      <c r="K66" s="12">
        <v>21.0</v>
      </c>
      <c r="L66" s="59">
        <v>80.0</v>
      </c>
      <c r="M66" s="60">
        <f t="shared" si="1"/>
        <v>153</v>
      </c>
      <c r="N66" s="60">
        <f t="shared" si="2"/>
        <v>37</v>
      </c>
      <c r="O66" s="60">
        <f t="shared" si="3"/>
        <v>139</v>
      </c>
      <c r="P66" s="60">
        <f t="shared" si="4"/>
        <v>168</v>
      </c>
      <c r="Q66" s="61">
        <f t="shared" si="5"/>
        <v>0.5875251509</v>
      </c>
      <c r="R66" s="61">
        <f t="shared" si="6"/>
        <v>0.3822937626</v>
      </c>
      <c r="S66" s="62">
        <f t="shared" si="7"/>
        <v>0.476635514</v>
      </c>
      <c r="T66" s="27">
        <f t="shared" si="8"/>
        <v>0.4754599732</v>
      </c>
      <c r="U66" s="27">
        <f t="shared" si="9"/>
        <v>0.4443874213</v>
      </c>
      <c r="V66" s="27">
        <f t="shared" si="10"/>
        <v>-0.7591801411</v>
      </c>
      <c r="W66" s="27">
        <f t="shared" si="11"/>
        <v>-0.06122932839</v>
      </c>
      <c r="X66" s="27">
        <f t="shared" si="12"/>
        <v>1.223896832</v>
      </c>
      <c r="Y66" s="27">
        <f t="shared" si="13"/>
        <v>-0.4062632576</v>
      </c>
      <c r="Z66" s="27"/>
    </row>
    <row r="67">
      <c r="A67" s="29">
        <v>1653.0</v>
      </c>
      <c r="B67" s="30">
        <v>1776.0</v>
      </c>
      <c r="C67" s="31" t="s">
        <v>0</v>
      </c>
      <c r="D67" s="5">
        <v>14.0</v>
      </c>
      <c r="E67" s="6">
        <v>35.0</v>
      </c>
      <c r="F67" s="7">
        <v>13.0</v>
      </c>
      <c r="G67" s="8">
        <v>28.0</v>
      </c>
      <c r="H67" s="9">
        <v>54.0</v>
      </c>
      <c r="I67" s="10">
        <v>24.0</v>
      </c>
      <c r="J67" s="11">
        <v>16.0</v>
      </c>
      <c r="K67" s="12">
        <v>8.0</v>
      </c>
      <c r="L67" s="59">
        <v>29.0</v>
      </c>
      <c r="M67" s="60">
        <f t="shared" si="1"/>
        <v>54</v>
      </c>
      <c r="N67" s="60">
        <f t="shared" si="2"/>
        <v>35</v>
      </c>
      <c r="O67" s="60">
        <f t="shared" si="3"/>
        <v>52</v>
      </c>
      <c r="P67" s="60">
        <f t="shared" si="4"/>
        <v>72</v>
      </c>
      <c r="Q67" s="61">
        <f t="shared" si="5"/>
        <v>0.4976525822</v>
      </c>
      <c r="R67" s="61">
        <f t="shared" si="6"/>
        <v>0.4178403756</v>
      </c>
      <c r="S67" s="62">
        <f t="shared" si="7"/>
        <v>0.4285714286</v>
      </c>
      <c r="T67" s="27">
        <f t="shared" si="8"/>
        <v>0.4345699637</v>
      </c>
      <c r="U67" s="27">
        <f t="shared" si="9"/>
        <v>0.4857076553</v>
      </c>
      <c r="V67" s="27">
        <f t="shared" si="10"/>
        <v>-0.6430498455</v>
      </c>
      <c r="W67" s="27">
        <f t="shared" si="11"/>
        <v>-0.07314520776</v>
      </c>
      <c r="X67" s="27">
        <f t="shared" si="12"/>
        <v>0.8781008731</v>
      </c>
      <c r="Y67" s="27">
        <f t="shared" si="13"/>
        <v>-0.246891958</v>
      </c>
      <c r="Z67" s="27"/>
    </row>
    <row r="68">
      <c r="A68" s="29">
        <v>1660.0</v>
      </c>
      <c r="B68" s="30">
        <v>1953.0</v>
      </c>
      <c r="C68" s="31" t="s">
        <v>0</v>
      </c>
      <c r="D68" s="5">
        <v>24.0</v>
      </c>
      <c r="E68" s="6">
        <v>36.0</v>
      </c>
      <c r="F68" s="7">
        <v>21.0</v>
      </c>
      <c r="G68" s="8">
        <v>74.0</v>
      </c>
      <c r="H68" s="9">
        <v>161.0</v>
      </c>
      <c r="I68" s="10">
        <v>31.0</v>
      </c>
      <c r="J68" s="11">
        <v>18.0</v>
      </c>
      <c r="K68" s="12">
        <v>22.0</v>
      </c>
      <c r="L68" s="59">
        <v>68.0</v>
      </c>
      <c r="M68" s="60">
        <f t="shared" si="1"/>
        <v>161</v>
      </c>
      <c r="N68" s="60">
        <f t="shared" si="2"/>
        <v>36</v>
      </c>
      <c r="O68" s="60">
        <f t="shared" si="3"/>
        <v>105</v>
      </c>
      <c r="P68" s="60">
        <f t="shared" si="4"/>
        <v>131</v>
      </c>
      <c r="Q68" s="61">
        <f t="shared" si="5"/>
        <v>0.6143187067</v>
      </c>
      <c r="R68" s="61">
        <f t="shared" si="6"/>
        <v>0.454965358</v>
      </c>
      <c r="S68" s="62">
        <f t="shared" si="7"/>
        <v>0.551369863</v>
      </c>
      <c r="T68" s="27">
        <f t="shared" si="8"/>
        <v>0.5558419911</v>
      </c>
      <c r="U68" s="27">
        <f t="shared" si="9"/>
        <v>0.5288626235</v>
      </c>
      <c r="V68" s="27">
        <f t="shared" si="10"/>
        <v>-0.7938018682</v>
      </c>
      <c r="W68" s="27">
        <f t="shared" si="11"/>
        <v>-0.08672049158</v>
      </c>
      <c r="X68" s="27">
        <f t="shared" si="12"/>
        <v>1.338071639</v>
      </c>
      <c r="Y68" s="27">
        <f t="shared" si="13"/>
        <v>-0.4644183587</v>
      </c>
      <c r="Z68" s="27"/>
    </row>
    <row r="69">
      <c r="A69" s="29">
        <v>1664.0</v>
      </c>
      <c r="B69" s="30">
        <v>1091.0</v>
      </c>
      <c r="C69" s="31" t="s">
        <v>0</v>
      </c>
      <c r="D69" s="5">
        <v>11.0</v>
      </c>
      <c r="E69" s="6">
        <v>17.0</v>
      </c>
      <c r="F69" s="7">
        <v>15.0</v>
      </c>
      <c r="G69" s="8">
        <v>37.0</v>
      </c>
      <c r="H69" s="9">
        <v>91.0</v>
      </c>
      <c r="I69" s="10">
        <v>30.0</v>
      </c>
      <c r="J69" s="11">
        <v>11.0</v>
      </c>
      <c r="K69" s="12">
        <v>7.0</v>
      </c>
      <c r="L69" s="59">
        <v>36.0</v>
      </c>
      <c r="M69" s="60">
        <f t="shared" si="1"/>
        <v>91</v>
      </c>
      <c r="N69" s="60">
        <f t="shared" si="2"/>
        <v>17</v>
      </c>
      <c r="O69" s="60">
        <f t="shared" si="3"/>
        <v>67</v>
      </c>
      <c r="P69" s="60">
        <f t="shared" si="4"/>
        <v>73</v>
      </c>
      <c r="Q69" s="61">
        <f t="shared" si="5"/>
        <v>0.6370967742</v>
      </c>
      <c r="R69" s="61">
        <f t="shared" si="6"/>
        <v>0.435483871</v>
      </c>
      <c r="S69" s="62">
        <f t="shared" si="7"/>
        <v>0.5548780488</v>
      </c>
      <c r="T69" s="27">
        <f t="shared" si="8"/>
        <v>0.55849902</v>
      </c>
      <c r="U69" s="27">
        <f t="shared" si="9"/>
        <v>0.5062168767</v>
      </c>
      <c r="V69" s="27">
        <f t="shared" si="10"/>
        <v>-0.8232349171</v>
      </c>
      <c r="W69" s="27">
        <f t="shared" si="11"/>
        <v>-0.07945280254</v>
      </c>
      <c r="X69" s="27">
        <f t="shared" si="12"/>
        <v>1.439138851</v>
      </c>
      <c r="Y69" s="27">
        <f t="shared" si="13"/>
        <v>-0.5180174346</v>
      </c>
      <c r="Z69" s="27"/>
    </row>
    <row r="70">
      <c r="A70" s="29">
        <v>1668.0</v>
      </c>
      <c r="B70" s="30">
        <v>3632.0</v>
      </c>
      <c r="C70" s="31" t="s">
        <v>0</v>
      </c>
      <c r="D70" s="5">
        <v>26.0</v>
      </c>
      <c r="E70" s="6">
        <v>64.0</v>
      </c>
      <c r="F70" s="7">
        <v>39.0</v>
      </c>
      <c r="G70" s="8">
        <v>126.0</v>
      </c>
      <c r="H70" s="9">
        <v>300.0</v>
      </c>
      <c r="I70" s="10">
        <v>106.0</v>
      </c>
      <c r="J70" s="11">
        <v>36.0</v>
      </c>
      <c r="K70" s="12">
        <v>27.0</v>
      </c>
      <c r="L70" s="59">
        <v>104.0</v>
      </c>
      <c r="M70" s="60">
        <f t="shared" si="1"/>
        <v>300</v>
      </c>
      <c r="N70" s="60">
        <f t="shared" si="2"/>
        <v>64</v>
      </c>
      <c r="O70" s="60">
        <f t="shared" si="3"/>
        <v>232</v>
      </c>
      <c r="P70" s="60">
        <f t="shared" si="4"/>
        <v>205</v>
      </c>
      <c r="Q70" s="61">
        <f t="shared" si="5"/>
        <v>0.6641697878</v>
      </c>
      <c r="R70" s="61">
        <f t="shared" si="6"/>
        <v>0.45443196</v>
      </c>
      <c r="S70" s="62">
        <f t="shared" si="7"/>
        <v>0.5940594059</v>
      </c>
      <c r="T70" s="27">
        <f t="shared" si="8"/>
        <v>0.5945022727</v>
      </c>
      <c r="U70" s="27">
        <f t="shared" si="9"/>
        <v>0.528242589</v>
      </c>
      <c r="V70" s="27">
        <f t="shared" si="10"/>
        <v>-0.8582177501</v>
      </c>
      <c r="W70" s="27">
        <f t="shared" si="11"/>
        <v>-0.08651726989</v>
      </c>
      <c r="X70" s="27">
        <f t="shared" si="12"/>
        <v>1.564048146</v>
      </c>
      <c r="Y70" s="27">
        <f t="shared" si="13"/>
        <v>-0.5869018886</v>
      </c>
      <c r="Z70" s="27"/>
    </row>
    <row r="71">
      <c r="A71" s="29">
        <v>1669.0</v>
      </c>
      <c r="B71" s="30">
        <v>3241.0</v>
      </c>
      <c r="C71" s="31" t="s">
        <v>0</v>
      </c>
      <c r="D71" s="5">
        <v>17.0</v>
      </c>
      <c r="E71" s="6">
        <v>46.0</v>
      </c>
      <c r="F71" s="7">
        <v>28.0</v>
      </c>
      <c r="G71" s="8">
        <v>67.0</v>
      </c>
      <c r="H71" s="9">
        <v>137.0</v>
      </c>
      <c r="I71" s="10">
        <v>51.0</v>
      </c>
      <c r="J71" s="11">
        <v>20.0</v>
      </c>
      <c r="K71" s="12">
        <v>12.0</v>
      </c>
      <c r="L71" s="59">
        <v>94.0</v>
      </c>
      <c r="M71" s="60">
        <f t="shared" si="1"/>
        <v>137</v>
      </c>
      <c r="N71" s="60">
        <f t="shared" si="2"/>
        <v>46</v>
      </c>
      <c r="O71" s="60">
        <f t="shared" si="3"/>
        <v>118</v>
      </c>
      <c r="P71" s="60">
        <f t="shared" si="4"/>
        <v>159</v>
      </c>
      <c r="Q71" s="61">
        <f t="shared" si="5"/>
        <v>0.5543478261</v>
      </c>
      <c r="R71" s="61">
        <f t="shared" si="6"/>
        <v>0.397826087</v>
      </c>
      <c r="S71" s="62">
        <f t="shared" si="7"/>
        <v>0.4628378378</v>
      </c>
      <c r="T71" s="27">
        <f t="shared" si="8"/>
        <v>0.4619973078</v>
      </c>
      <c r="U71" s="27">
        <f t="shared" si="9"/>
        <v>0.462442567</v>
      </c>
      <c r="V71" s="27">
        <f t="shared" si="10"/>
        <v>-0.7163095234</v>
      </c>
      <c r="W71" s="27">
        <f t="shared" si="11"/>
        <v>-0.06630581041</v>
      </c>
      <c r="X71" s="27">
        <f t="shared" si="12"/>
        <v>1.089573627</v>
      </c>
      <c r="Y71" s="27">
        <f t="shared" si="13"/>
        <v>-0.3412519995</v>
      </c>
      <c r="Z71" s="27"/>
    </row>
    <row r="72">
      <c r="A72" s="29">
        <v>1672.0</v>
      </c>
      <c r="B72" s="30">
        <v>3345.0</v>
      </c>
      <c r="C72" s="31" t="s">
        <v>0</v>
      </c>
      <c r="D72" s="5">
        <v>35.0</v>
      </c>
      <c r="E72" s="6">
        <v>77.0</v>
      </c>
      <c r="F72" s="7">
        <v>36.0</v>
      </c>
      <c r="G72" s="8">
        <v>97.0</v>
      </c>
      <c r="H72" s="9">
        <v>247.0</v>
      </c>
      <c r="I72" s="10">
        <v>74.0</v>
      </c>
      <c r="J72" s="11">
        <v>23.0</v>
      </c>
      <c r="K72" s="12">
        <v>28.0</v>
      </c>
      <c r="L72" s="59">
        <v>110.0</v>
      </c>
      <c r="M72" s="60">
        <f t="shared" si="1"/>
        <v>247</v>
      </c>
      <c r="N72" s="60">
        <f t="shared" si="2"/>
        <v>77</v>
      </c>
      <c r="O72" s="60">
        <f t="shared" si="3"/>
        <v>171</v>
      </c>
      <c r="P72" s="60">
        <f t="shared" si="4"/>
        <v>204</v>
      </c>
      <c r="Q72" s="61">
        <f t="shared" si="5"/>
        <v>0.5979971388</v>
      </c>
      <c r="R72" s="61">
        <f t="shared" si="6"/>
        <v>0.4635193133</v>
      </c>
      <c r="S72" s="62">
        <f t="shared" si="7"/>
        <v>0.5476718404</v>
      </c>
      <c r="T72" s="27">
        <f t="shared" si="8"/>
        <v>0.5494691703</v>
      </c>
      <c r="U72" s="27">
        <f t="shared" si="9"/>
        <v>0.538805946</v>
      </c>
      <c r="V72" s="27">
        <f t="shared" si="10"/>
        <v>-0.7727116898</v>
      </c>
      <c r="W72" s="27">
        <f t="shared" si="11"/>
        <v>-0.09001206815</v>
      </c>
      <c r="X72" s="27">
        <f t="shared" si="12"/>
        <v>1.267914876</v>
      </c>
      <c r="Y72" s="27">
        <f t="shared" si="13"/>
        <v>-0.4283763405</v>
      </c>
      <c r="Z72" s="27"/>
    </row>
    <row r="73">
      <c r="A73" s="29">
        <v>1674.0</v>
      </c>
      <c r="B73" s="30">
        <v>1645.0</v>
      </c>
      <c r="C73" s="31" t="s">
        <v>0</v>
      </c>
      <c r="D73" s="5">
        <v>21.0</v>
      </c>
      <c r="E73" s="6">
        <v>42.0</v>
      </c>
      <c r="F73" s="7">
        <v>23.0</v>
      </c>
      <c r="G73" s="8">
        <v>103.0</v>
      </c>
      <c r="H73" s="9">
        <v>251.0</v>
      </c>
      <c r="I73" s="10">
        <v>68.0</v>
      </c>
      <c r="J73" s="11">
        <v>24.0</v>
      </c>
      <c r="K73" s="12">
        <v>20.0</v>
      </c>
      <c r="L73" s="59">
        <v>88.0</v>
      </c>
      <c r="M73" s="60">
        <f t="shared" si="1"/>
        <v>251</v>
      </c>
      <c r="N73" s="60">
        <f t="shared" si="2"/>
        <v>42</v>
      </c>
      <c r="O73" s="60">
        <f t="shared" si="3"/>
        <v>171</v>
      </c>
      <c r="P73" s="60">
        <f t="shared" si="4"/>
        <v>156</v>
      </c>
      <c r="Q73" s="61">
        <f t="shared" si="5"/>
        <v>0.6806451613</v>
      </c>
      <c r="R73" s="61">
        <f t="shared" si="6"/>
        <v>0.4725806452</v>
      </c>
      <c r="S73" s="62">
        <f t="shared" si="7"/>
        <v>0.6167076167</v>
      </c>
      <c r="T73" s="27">
        <f t="shared" si="8"/>
        <v>0.6210508086</v>
      </c>
      <c r="U73" s="27">
        <f t="shared" si="9"/>
        <v>0.549339055</v>
      </c>
      <c r="V73" s="27">
        <f t="shared" si="10"/>
        <v>-0.8795066709</v>
      </c>
      <c r="W73" s="27">
        <f t="shared" si="11"/>
        <v>-0.09356575645</v>
      </c>
      <c r="X73" s="27">
        <f t="shared" si="12"/>
        <v>1.642606013</v>
      </c>
      <c r="Y73" s="27">
        <f t="shared" si="13"/>
        <v>-0.6316702784</v>
      </c>
      <c r="Z73" s="27"/>
    </row>
    <row r="74">
      <c r="A74" s="29">
        <v>1677.0</v>
      </c>
      <c r="B74" s="30">
        <v>2639.0</v>
      </c>
      <c r="C74" s="31" t="s">
        <v>0</v>
      </c>
      <c r="D74" s="5">
        <v>24.0</v>
      </c>
      <c r="E74" s="6">
        <v>53.0</v>
      </c>
      <c r="F74" s="7">
        <v>31.0</v>
      </c>
      <c r="G74" s="8">
        <v>76.0</v>
      </c>
      <c r="H74" s="9">
        <v>178.0</v>
      </c>
      <c r="I74" s="10">
        <v>55.0</v>
      </c>
      <c r="J74" s="11">
        <v>34.0</v>
      </c>
      <c r="K74" s="12">
        <v>26.0</v>
      </c>
      <c r="L74" s="59">
        <v>75.0</v>
      </c>
      <c r="M74" s="60">
        <f t="shared" si="1"/>
        <v>178</v>
      </c>
      <c r="N74" s="60">
        <f t="shared" si="2"/>
        <v>53</v>
      </c>
      <c r="O74" s="60">
        <f t="shared" si="3"/>
        <v>131</v>
      </c>
      <c r="P74" s="60">
        <f t="shared" si="4"/>
        <v>164</v>
      </c>
      <c r="Q74" s="61">
        <f t="shared" si="5"/>
        <v>0.5874524715</v>
      </c>
      <c r="R74" s="61">
        <f t="shared" si="6"/>
        <v>0.4391634981</v>
      </c>
      <c r="S74" s="62">
        <f t="shared" si="7"/>
        <v>0.5204678363</v>
      </c>
      <c r="T74" s="27">
        <f t="shared" si="8"/>
        <v>0.5219367742</v>
      </c>
      <c r="U74" s="27">
        <f t="shared" si="9"/>
        <v>0.5104941633</v>
      </c>
      <c r="V74" s="27">
        <f t="shared" si="10"/>
        <v>-0.7590862272</v>
      </c>
      <c r="W74" s="27">
        <f t="shared" si="11"/>
        <v>-0.08080115018</v>
      </c>
      <c r="X74" s="27">
        <f t="shared" si="12"/>
        <v>1.223594048</v>
      </c>
      <c r="Y74" s="27">
        <f t="shared" si="13"/>
        <v>-0.4061125066</v>
      </c>
      <c r="Z74" s="27"/>
    </row>
    <row r="75">
      <c r="A75" s="29">
        <v>1679.0</v>
      </c>
      <c r="B75" s="30">
        <v>998.0</v>
      </c>
      <c r="C75" s="31" t="s">
        <v>0</v>
      </c>
      <c r="D75" s="5">
        <v>12.0</v>
      </c>
      <c r="E75" s="6">
        <v>29.0</v>
      </c>
      <c r="F75" s="7">
        <v>26.0</v>
      </c>
      <c r="G75" s="8">
        <v>35.0</v>
      </c>
      <c r="H75" s="9">
        <v>75.0</v>
      </c>
      <c r="I75" s="10">
        <v>44.0</v>
      </c>
      <c r="J75" s="11">
        <v>12.0</v>
      </c>
      <c r="K75" s="12">
        <v>17.0</v>
      </c>
      <c r="L75" s="59">
        <v>34.0</v>
      </c>
      <c r="M75" s="60">
        <f t="shared" si="1"/>
        <v>75</v>
      </c>
      <c r="N75" s="60">
        <f t="shared" si="2"/>
        <v>29</v>
      </c>
      <c r="O75" s="60">
        <f t="shared" si="3"/>
        <v>79</v>
      </c>
      <c r="P75" s="60">
        <f t="shared" si="4"/>
        <v>84</v>
      </c>
      <c r="Q75" s="61">
        <f t="shared" si="5"/>
        <v>0.5767790262</v>
      </c>
      <c r="R75" s="61">
        <f t="shared" si="6"/>
        <v>0.3895131086</v>
      </c>
      <c r="S75" s="62">
        <f t="shared" si="7"/>
        <v>0.4716981132</v>
      </c>
      <c r="T75" s="27">
        <f t="shared" si="8"/>
        <v>0.4729284201</v>
      </c>
      <c r="U75" s="27">
        <f t="shared" si="9"/>
        <v>0.452779362</v>
      </c>
      <c r="V75" s="27">
        <f t="shared" si="10"/>
        <v>-0.745294362</v>
      </c>
      <c r="W75" s="27">
        <f t="shared" si="11"/>
        <v>-0.06356370849</v>
      </c>
      <c r="X75" s="27">
        <f t="shared" si="12"/>
        <v>1.179534924</v>
      </c>
      <c r="Y75" s="27">
        <f t="shared" si="13"/>
        <v>-0.3843762424</v>
      </c>
      <c r="Z75" s="27"/>
    </row>
    <row r="76">
      <c r="A76" s="29">
        <v>1680.0</v>
      </c>
      <c r="B76" s="30">
        <v>1874.0</v>
      </c>
      <c r="C76" s="31" t="s">
        <v>0</v>
      </c>
      <c r="D76" s="5">
        <v>40.0</v>
      </c>
      <c r="E76" s="6">
        <v>27.0</v>
      </c>
      <c r="F76" s="7">
        <v>22.0</v>
      </c>
      <c r="G76" s="8">
        <v>73.0</v>
      </c>
      <c r="H76" s="9">
        <v>142.0</v>
      </c>
      <c r="I76" s="10">
        <v>52.0</v>
      </c>
      <c r="J76" s="11">
        <v>23.0</v>
      </c>
      <c r="K76" s="12">
        <v>21.0</v>
      </c>
      <c r="L76" s="59">
        <v>44.0</v>
      </c>
      <c r="M76" s="60">
        <f t="shared" si="1"/>
        <v>142</v>
      </c>
      <c r="N76" s="60">
        <f t="shared" si="2"/>
        <v>27</v>
      </c>
      <c r="O76" s="60">
        <f t="shared" si="3"/>
        <v>125</v>
      </c>
      <c r="P76" s="60">
        <f t="shared" si="4"/>
        <v>129</v>
      </c>
      <c r="Q76" s="61">
        <f t="shared" si="5"/>
        <v>0.6312056738</v>
      </c>
      <c r="R76" s="61">
        <f t="shared" si="6"/>
        <v>0.3995271868</v>
      </c>
      <c r="S76" s="62">
        <f t="shared" si="7"/>
        <v>0.5239852399</v>
      </c>
      <c r="T76" s="27">
        <f t="shared" si="8"/>
        <v>0.5246388736</v>
      </c>
      <c r="U76" s="27">
        <f t="shared" si="9"/>
        <v>0.4644199662</v>
      </c>
      <c r="V76" s="27">
        <f t="shared" si="10"/>
        <v>-0.8156226362</v>
      </c>
      <c r="W76" s="27">
        <f t="shared" si="11"/>
        <v>-0.06687406852</v>
      </c>
      <c r="X76" s="27">
        <f t="shared" si="12"/>
        <v>1.412647071</v>
      </c>
      <c r="Y76" s="27">
        <f t="shared" si="13"/>
        <v>-0.5037799052</v>
      </c>
      <c r="Z76" s="27"/>
    </row>
    <row r="77">
      <c r="A77" s="29">
        <v>1682.0</v>
      </c>
      <c r="B77" s="30">
        <v>3241.0</v>
      </c>
      <c r="C77" s="31" t="s">
        <v>0</v>
      </c>
      <c r="D77" s="5">
        <v>34.0</v>
      </c>
      <c r="E77" s="6">
        <v>45.0</v>
      </c>
      <c r="F77" s="7">
        <v>24.0</v>
      </c>
      <c r="G77" s="8">
        <v>92.0</v>
      </c>
      <c r="H77" s="9">
        <v>147.0</v>
      </c>
      <c r="I77" s="10">
        <v>59.0</v>
      </c>
      <c r="J77" s="11">
        <v>31.0</v>
      </c>
      <c r="K77" s="12">
        <v>18.0</v>
      </c>
      <c r="L77" s="59">
        <v>76.0</v>
      </c>
      <c r="M77" s="60">
        <f t="shared" si="1"/>
        <v>147</v>
      </c>
      <c r="N77" s="60">
        <f t="shared" si="2"/>
        <v>45</v>
      </c>
      <c r="O77" s="60">
        <f t="shared" si="3"/>
        <v>151</v>
      </c>
      <c r="P77" s="60">
        <f t="shared" si="4"/>
        <v>165</v>
      </c>
      <c r="Q77" s="61">
        <f t="shared" si="5"/>
        <v>0.5866141732</v>
      </c>
      <c r="R77" s="61">
        <f t="shared" si="6"/>
        <v>0.3779527559</v>
      </c>
      <c r="S77" s="62">
        <f t="shared" si="7"/>
        <v>0.4711538462</v>
      </c>
      <c r="T77" s="27">
        <f t="shared" si="8"/>
        <v>0.4710680619</v>
      </c>
      <c r="U77" s="27">
        <f t="shared" si="9"/>
        <v>0.4393413313</v>
      </c>
      <c r="V77" s="27">
        <f t="shared" si="10"/>
        <v>-0.7580030065</v>
      </c>
      <c r="W77" s="27">
        <f t="shared" si="11"/>
        <v>-0.0598466857</v>
      </c>
      <c r="X77" s="27">
        <f t="shared" si="12"/>
        <v>1.220104388</v>
      </c>
      <c r="Y77" s="27">
        <f t="shared" si="13"/>
        <v>-0.4043764114</v>
      </c>
      <c r="Z77" s="27"/>
    </row>
    <row r="78">
      <c r="A78" s="29">
        <v>1685.0</v>
      </c>
      <c r="B78" s="30">
        <v>1084.0</v>
      </c>
      <c r="C78" s="31" t="s">
        <v>0</v>
      </c>
      <c r="D78" s="5">
        <v>9.0</v>
      </c>
      <c r="E78" s="6">
        <v>23.0</v>
      </c>
      <c r="F78" s="7">
        <v>24.0</v>
      </c>
      <c r="G78" s="8">
        <v>52.0</v>
      </c>
      <c r="H78" s="9">
        <v>72.0</v>
      </c>
      <c r="I78" s="10">
        <v>36.0</v>
      </c>
      <c r="J78" s="11">
        <v>12.0</v>
      </c>
      <c r="K78" s="12">
        <v>7.0</v>
      </c>
      <c r="L78" s="59">
        <v>34.0</v>
      </c>
      <c r="M78" s="60">
        <f t="shared" si="1"/>
        <v>72</v>
      </c>
      <c r="N78" s="60">
        <f t="shared" si="2"/>
        <v>23</v>
      </c>
      <c r="O78" s="60">
        <f t="shared" si="3"/>
        <v>88</v>
      </c>
      <c r="P78" s="60">
        <f t="shared" si="4"/>
        <v>79</v>
      </c>
      <c r="Q78" s="61">
        <f t="shared" si="5"/>
        <v>0.6106870229</v>
      </c>
      <c r="R78" s="61">
        <f t="shared" si="6"/>
        <v>0.3625954198</v>
      </c>
      <c r="S78" s="62">
        <f t="shared" si="7"/>
        <v>0.4768211921</v>
      </c>
      <c r="T78" s="27">
        <f t="shared" si="8"/>
        <v>0.4772142785</v>
      </c>
      <c r="U78" s="27">
        <f t="shared" si="9"/>
        <v>0.4214895962</v>
      </c>
      <c r="V78" s="27">
        <f t="shared" si="10"/>
        <v>-0.7891091292</v>
      </c>
      <c r="W78" s="27">
        <f t="shared" si="11"/>
        <v>-0.0550819998</v>
      </c>
      <c r="X78" s="27">
        <f t="shared" si="12"/>
        <v>1.322297778</v>
      </c>
      <c r="Y78" s="27">
        <f t="shared" si="13"/>
        <v>-0.4562304128</v>
      </c>
      <c r="Z78" s="27"/>
    </row>
    <row r="79">
      <c r="A79" s="29">
        <v>1688.0</v>
      </c>
      <c r="B79" s="30">
        <v>1178.0</v>
      </c>
      <c r="C79" s="31" t="s">
        <v>0</v>
      </c>
      <c r="D79" s="5">
        <v>11.0</v>
      </c>
      <c r="E79" s="6">
        <v>17.0</v>
      </c>
      <c r="F79" s="7">
        <v>12.0</v>
      </c>
      <c r="G79" s="8">
        <v>41.0</v>
      </c>
      <c r="H79" s="9">
        <v>94.0</v>
      </c>
      <c r="I79" s="10">
        <v>32.0</v>
      </c>
      <c r="J79" s="11">
        <v>18.0</v>
      </c>
      <c r="K79" s="12">
        <v>12.0</v>
      </c>
      <c r="L79" s="59">
        <v>42.0</v>
      </c>
      <c r="M79" s="60">
        <f t="shared" si="1"/>
        <v>94</v>
      </c>
      <c r="N79" s="60">
        <f t="shared" si="2"/>
        <v>17</v>
      </c>
      <c r="O79" s="60">
        <f t="shared" si="3"/>
        <v>73</v>
      </c>
      <c r="P79" s="60">
        <f t="shared" si="4"/>
        <v>83</v>
      </c>
      <c r="Q79" s="61">
        <f t="shared" si="5"/>
        <v>0.6254681648</v>
      </c>
      <c r="R79" s="61">
        <f t="shared" si="6"/>
        <v>0.4157303371</v>
      </c>
      <c r="S79" s="62">
        <f t="shared" si="7"/>
        <v>0.5310734463</v>
      </c>
      <c r="T79" s="27">
        <f t="shared" si="8"/>
        <v>0.533402053</v>
      </c>
      <c r="U79" s="27">
        <f t="shared" si="9"/>
        <v>0.483254896</v>
      </c>
      <c r="V79" s="27">
        <f t="shared" si="10"/>
        <v>-0.8082088211</v>
      </c>
      <c r="W79" s="27">
        <f t="shared" si="11"/>
        <v>-0.07240832584</v>
      </c>
      <c r="X79" s="27">
        <f t="shared" si="12"/>
        <v>1.387082539</v>
      </c>
      <c r="Y79" s="27">
        <f t="shared" si="13"/>
        <v>-0.4901666821</v>
      </c>
      <c r="Z79" s="27"/>
    </row>
    <row r="80">
      <c r="A80" s="29">
        <v>1689.0</v>
      </c>
      <c r="B80" s="30">
        <v>2021.0</v>
      </c>
      <c r="C80" s="31" t="s">
        <v>0</v>
      </c>
      <c r="D80" s="5">
        <v>17.0</v>
      </c>
      <c r="E80" s="6">
        <v>50.0</v>
      </c>
      <c r="F80" s="7">
        <v>21.0</v>
      </c>
      <c r="G80" s="8">
        <v>34.0</v>
      </c>
      <c r="H80" s="9">
        <v>168.0</v>
      </c>
      <c r="I80" s="10">
        <v>36.0</v>
      </c>
      <c r="J80" s="11">
        <v>17.0</v>
      </c>
      <c r="K80" s="12">
        <v>14.0</v>
      </c>
      <c r="L80" s="59">
        <v>79.0</v>
      </c>
      <c r="M80" s="60">
        <f t="shared" si="1"/>
        <v>168</v>
      </c>
      <c r="N80" s="60">
        <f t="shared" si="2"/>
        <v>50</v>
      </c>
      <c r="O80" s="60">
        <f t="shared" si="3"/>
        <v>70</v>
      </c>
      <c r="P80" s="60">
        <f t="shared" si="4"/>
        <v>134</v>
      </c>
      <c r="Q80" s="61">
        <f t="shared" si="5"/>
        <v>0.5639810427</v>
      </c>
      <c r="R80" s="61">
        <f t="shared" si="6"/>
        <v>0.5165876777</v>
      </c>
      <c r="S80" s="62">
        <f t="shared" si="7"/>
        <v>0.5562913907</v>
      </c>
      <c r="T80" s="27">
        <f t="shared" si="8"/>
        <v>0.5621997688</v>
      </c>
      <c r="U80" s="27">
        <f t="shared" si="9"/>
        <v>0.6004938832</v>
      </c>
      <c r="V80" s="27">
        <f t="shared" si="10"/>
        <v>-0.7287572402</v>
      </c>
      <c r="W80" s="27">
        <f t="shared" si="11"/>
        <v>-0.1118029227</v>
      </c>
      <c r="X80" s="27">
        <f t="shared" si="12"/>
        <v>1.127770934</v>
      </c>
      <c r="Y80" s="27">
        <f t="shared" si="13"/>
        <v>-0.3593533325</v>
      </c>
      <c r="Z80" s="27"/>
    </row>
    <row r="81">
      <c r="A81" s="29">
        <v>1695.0</v>
      </c>
      <c r="B81" s="30">
        <v>898.0</v>
      </c>
      <c r="C81" s="31" t="s">
        <v>0</v>
      </c>
      <c r="D81" s="5">
        <v>20.0</v>
      </c>
      <c r="E81" s="6">
        <v>24.0</v>
      </c>
      <c r="F81" s="7">
        <v>17.0</v>
      </c>
      <c r="G81" s="8">
        <v>52.0</v>
      </c>
      <c r="H81" s="9">
        <v>89.0</v>
      </c>
      <c r="I81" s="10">
        <v>35.0</v>
      </c>
      <c r="J81" s="11">
        <v>17.0</v>
      </c>
      <c r="K81" s="12">
        <v>10.0</v>
      </c>
      <c r="L81" s="59">
        <v>14.0</v>
      </c>
      <c r="M81" s="60">
        <f t="shared" si="1"/>
        <v>89</v>
      </c>
      <c r="N81" s="60">
        <f t="shared" si="2"/>
        <v>24</v>
      </c>
      <c r="O81" s="60">
        <f t="shared" si="3"/>
        <v>87</v>
      </c>
      <c r="P81" s="60">
        <f t="shared" si="4"/>
        <v>68</v>
      </c>
      <c r="Q81" s="61">
        <f t="shared" si="5"/>
        <v>0.6567164179</v>
      </c>
      <c r="R81" s="61">
        <f t="shared" si="6"/>
        <v>0.421641791</v>
      </c>
      <c r="S81" s="62">
        <f t="shared" si="7"/>
        <v>0.5668789809</v>
      </c>
      <c r="T81" s="27">
        <f t="shared" si="8"/>
        <v>0.5626833688</v>
      </c>
      <c r="U81" s="27">
        <f t="shared" si="9"/>
        <v>0.4901265116</v>
      </c>
      <c r="V81" s="27">
        <f t="shared" si="10"/>
        <v>-0.8485867576</v>
      </c>
      <c r="W81" s="27">
        <f t="shared" si="11"/>
        <v>-0.07448217844</v>
      </c>
      <c r="X81" s="27">
        <f t="shared" si="12"/>
        <v>1.529141352</v>
      </c>
      <c r="Y81" s="27">
        <f t="shared" si="13"/>
        <v>-0.5673640052</v>
      </c>
      <c r="Z81" s="27"/>
    </row>
    <row r="82">
      <c r="A82" s="29">
        <v>1696.0</v>
      </c>
      <c r="B82" s="30">
        <v>2667.0</v>
      </c>
      <c r="C82" s="31" t="s">
        <v>0</v>
      </c>
      <c r="D82" s="5">
        <v>52.0</v>
      </c>
      <c r="E82" s="6">
        <v>60.0</v>
      </c>
      <c r="F82" s="7">
        <v>43.0</v>
      </c>
      <c r="G82" s="8">
        <v>126.0</v>
      </c>
      <c r="H82" s="9">
        <v>190.0</v>
      </c>
      <c r="I82" s="10">
        <v>79.0</v>
      </c>
      <c r="J82" s="11">
        <v>45.0</v>
      </c>
      <c r="K82" s="12">
        <v>24.0</v>
      </c>
      <c r="L82" s="59">
        <v>103.0</v>
      </c>
      <c r="M82" s="60">
        <f t="shared" si="1"/>
        <v>190</v>
      </c>
      <c r="N82" s="60">
        <f t="shared" si="2"/>
        <v>60</v>
      </c>
      <c r="O82" s="60">
        <f t="shared" si="3"/>
        <v>205</v>
      </c>
      <c r="P82" s="60">
        <f t="shared" si="4"/>
        <v>243</v>
      </c>
      <c r="Q82" s="61">
        <f t="shared" si="5"/>
        <v>0.5659025788</v>
      </c>
      <c r="R82" s="61">
        <f t="shared" si="6"/>
        <v>0.3581661891</v>
      </c>
      <c r="S82" s="62">
        <f t="shared" si="7"/>
        <v>0.4387990762</v>
      </c>
      <c r="T82" s="27">
        <f t="shared" si="8"/>
        <v>0.4376346435</v>
      </c>
      <c r="U82" s="27">
        <f t="shared" si="9"/>
        <v>0.4163409524</v>
      </c>
      <c r="V82" s="27">
        <f t="shared" si="10"/>
        <v>-0.7312401842</v>
      </c>
      <c r="W82" s="27">
        <f t="shared" si="11"/>
        <v>-0.0537445268</v>
      </c>
      <c r="X82" s="27">
        <f t="shared" si="12"/>
        <v>1.135468868</v>
      </c>
      <c r="Y82" s="27">
        <f t="shared" si="13"/>
        <v>-0.3630389124</v>
      </c>
      <c r="Z82" s="27"/>
    </row>
    <row r="83">
      <c r="A83" s="29">
        <v>1700.0</v>
      </c>
      <c r="B83" s="30">
        <v>3216.0</v>
      </c>
      <c r="C83" s="31" t="s">
        <v>0</v>
      </c>
      <c r="D83" s="5">
        <v>26.0</v>
      </c>
      <c r="E83" s="6">
        <v>58.0</v>
      </c>
      <c r="F83" s="7">
        <v>44.0</v>
      </c>
      <c r="G83" s="8">
        <v>102.0</v>
      </c>
      <c r="H83" s="9">
        <v>265.0</v>
      </c>
      <c r="I83" s="10">
        <v>111.0</v>
      </c>
      <c r="J83" s="11">
        <v>37.0</v>
      </c>
      <c r="K83" s="12">
        <v>38.0</v>
      </c>
      <c r="L83" s="59">
        <v>91.0</v>
      </c>
      <c r="M83" s="60">
        <f t="shared" si="1"/>
        <v>265</v>
      </c>
      <c r="N83" s="60">
        <f t="shared" si="2"/>
        <v>58</v>
      </c>
      <c r="O83" s="60">
        <f t="shared" si="3"/>
        <v>213</v>
      </c>
      <c r="P83" s="60">
        <f t="shared" si="4"/>
        <v>198</v>
      </c>
      <c r="Q83" s="61">
        <f t="shared" si="5"/>
        <v>0.651226158</v>
      </c>
      <c r="R83" s="61">
        <f t="shared" si="6"/>
        <v>0.4400544959</v>
      </c>
      <c r="S83" s="62">
        <f t="shared" si="7"/>
        <v>0.5723542117</v>
      </c>
      <c r="T83" s="27">
        <f t="shared" si="8"/>
        <v>0.5731841554</v>
      </c>
      <c r="U83" s="27">
        <f t="shared" si="9"/>
        <v>0.5115298805</v>
      </c>
      <c r="V83" s="27">
        <f t="shared" si="10"/>
        <v>-0.8414924293</v>
      </c>
      <c r="W83" s="27">
        <f t="shared" si="11"/>
        <v>-0.08112934995</v>
      </c>
      <c r="X83" s="27">
        <f t="shared" si="12"/>
        <v>1.503680469</v>
      </c>
      <c r="Y83" s="27">
        <f t="shared" si="13"/>
        <v>-0.5532528611</v>
      </c>
      <c r="Z83" s="27"/>
    </row>
    <row r="84">
      <c r="A84" s="29">
        <v>1702.0</v>
      </c>
      <c r="B84" s="30">
        <v>2145.0</v>
      </c>
      <c r="C84" s="31" t="s">
        <v>0</v>
      </c>
      <c r="D84" s="5">
        <v>33.0</v>
      </c>
      <c r="E84" s="6">
        <v>24.0</v>
      </c>
      <c r="F84" s="7">
        <v>13.0</v>
      </c>
      <c r="G84" s="8">
        <v>70.0</v>
      </c>
      <c r="H84" s="9">
        <v>97.0</v>
      </c>
      <c r="I84" s="10">
        <v>48.0</v>
      </c>
      <c r="J84" s="11">
        <v>30.0</v>
      </c>
      <c r="K84" s="12">
        <v>23.0</v>
      </c>
      <c r="L84" s="59">
        <v>55.0</v>
      </c>
      <c r="M84" s="60">
        <f t="shared" si="1"/>
        <v>97</v>
      </c>
      <c r="N84" s="60">
        <f t="shared" si="2"/>
        <v>24</v>
      </c>
      <c r="O84" s="60">
        <f t="shared" si="3"/>
        <v>118</v>
      </c>
      <c r="P84" s="60">
        <f t="shared" si="4"/>
        <v>131</v>
      </c>
      <c r="Q84" s="61">
        <f t="shared" si="5"/>
        <v>0.5810810811</v>
      </c>
      <c r="R84" s="61">
        <f t="shared" si="6"/>
        <v>0.327027027</v>
      </c>
      <c r="S84" s="62">
        <f t="shared" si="7"/>
        <v>0.4254385965</v>
      </c>
      <c r="T84" s="27">
        <f t="shared" si="8"/>
        <v>0.4224883667</v>
      </c>
      <c r="U84" s="27">
        <f t="shared" si="9"/>
        <v>0.3801440449</v>
      </c>
      <c r="V84" s="27">
        <f t="shared" si="10"/>
        <v>-0.7508533319</v>
      </c>
      <c r="W84" s="27">
        <f t="shared" si="11"/>
        <v>-0.04480560686</v>
      </c>
      <c r="X84" s="27">
        <f t="shared" si="12"/>
        <v>1.197196275</v>
      </c>
      <c r="Y84" s="27">
        <f t="shared" si="13"/>
        <v>-0.3930414614</v>
      </c>
      <c r="Z84" s="27"/>
    </row>
    <row r="85">
      <c r="A85" s="29">
        <v>1712.0</v>
      </c>
      <c r="B85" s="30">
        <v>2557.0</v>
      </c>
      <c r="C85" s="31" t="s">
        <v>0</v>
      </c>
      <c r="D85" s="5">
        <v>21.0</v>
      </c>
      <c r="E85" s="6">
        <v>69.0</v>
      </c>
      <c r="F85" s="7">
        <v>25.0</v>
      </c>
      <c r="G85" s="8">
        <v>110.0</v>
      </c>
      <c r="H85" s="9">
        <v>289.0</v>
      </c>
      <c r="I85" s="10">
        <v>73.0</v>
      </c>
      <c r="J85" s="11">
        <v>31.0</v>
      </c>
      <c r="K85" s="12">
        <v>12.0</v>
      </c>
      <c r="L85" s="59">
        <v>128.0</v>
      </c>
      <c r="M85" s="60">
        <f t="shared" si="1"/>
        <v>289</v>
      </c>
      <c r="N85" s="60">
        <f t="shared" si="2"/>
        <v>69</v>
      </c>
      <c r="O85" s="60">
        <f t="shared" si="3"/>
        <v>183</v>
      </c>
      <c r="P85" s="60">
        <f t="shared" si="4"/>
        <v>205</v>
      </c>
      <c r="Q85" s="61">
        <f t="shared" si="5"/>
        <v>0.6327077748</v>
      </c>
      <c r="R85" s="61">
        <f t="shared" si="6"/>
        <v>0.4798927614</v>
      </c>
      <c r="S85" s="62">
        <f t="shared" si="7"/>
        <v>0.5850202429</v>
      </c>
      <c r="T85" s="27">
        <f t="shared" si="8"/>
        <v>0.5896335475</v>
      </c>
      <c r="U85" s="27">
        <f t="shared" si="9"/>
        <v>0.557838834</v>
      </c>
      <c r="V85" s="27">
        <f t="shared" si="10"/>
        <v>-0.8175636004</v>
      </c>
      <c r="W85" s="27">
        <f t="shared" si="11"/>
        <v>-0.09648359338</v>
      </c>
      <c r="X85" s="27">
        <f t="shared" si="12"/>
        <v>1.419378517</v>
      </c>
      <c r="Y85" s="27">
        <f t="shared" si="13"/>
        <v>-0.5073850561</v>
      </c>
      <c r="Z85" s="27"/>
    </row>
    <row r="86">
      <c r="A86" s="29">
        <v>1715.0</v>
      </c>
      <c r="B86" s="30">
        <v>2589.0</v>
      </c>
      <c r="C86" s="31" t="s">
        <v>0</v>
      </c>
      <c r="D86" s="5">
        <v>65.0</v>
      </c>
      <c r="E86" s="6">
        <v>110.0</v>
      </c>
      <c r="F86" s="7">
        <v>43.0</v>
      </c>
      <c r="G86" s="8">
        <v>235.0</v>
      </c>
      <c r="H86" s="9">
        <v>500.0</v>
      </c>
      <c r="I86" s="10">
        <v>106.0</v>
      </c>
      <c r="J86" s="11">
        <v>55.0</v>
      </c>
      <c r="K86" s="12">
        <v>23.0</v>
      </c>
      <c r="L86" s="59">
        <v>159.0</v>
      </c>
      <c r="M86" s="60">
        <f t="shared" si="1"/>
        <v>500</v>
      </c>
      <c r="N86" s="60">
        <f t="shared" si="2"/>
        <v>110</v>
      </c>
      <c r="O86" s="60">
        <f t="shared" si="3"/>
        <v>341</v>
      </c>
      <c r="P86" s="60">
        <f t="shared" si="4"/>
        <v>322</v>
      </c>
      <c r="Q86" s="61">
        <f t="shared" si="5"/>
        <v>0.6606441477</v>
      </c>
      <c r="R86" s="61">
        <f t="shared" si="6"/>
        <v>0.4791830322</v>
      </c>
      <c r="S86" s="62">
        <f t="shared" si="7"/>
        <v>0.6082725061</v>
      </c>
      <c r="T86" s="27">
        <f t="shared" si="8"/>
        <v>0.6108840453</v>
      </c>
      <c r="U86" s="27">
        <f t="shared" si="9"/>
        <v>0.5570138278</v>
      </c>
      <c r="V86" s="27">
        <f t="shared" si="10"/>
        <v>-0.8536620372</v>
      </c>
      <c r="W86" s="27">
        <f t="shared" si="11"/>
        <v>-0.0961984189</v>
      </c>
      <c r="X86" s="27">
        <f t="shared" si="12"/>
        <v>1.547487215</v>
      </c>
      <c r="Y86" s="27">
        <f t="shared" si="13"/>
        <v>-0.5776049878</v>
      </c>
      <c r="Z86" s="27"/>
    </row>
    <row r="87">
      <c r="A87" s="29">
        <v>1717.0</v>
      </c>
      <c r="B87" s="30">
        <v>2715.0</v>
      </c>
      <c r="C87" s="31" t="s">
        <v>0</v>
      </c>
      <c r="D87" s="5">
        <v>44.0</v>
      </c>
      <c r="E87" s="6">
        <v>94.0</v>
      </c>
      <c r="F87" s="7">
        <v>29.0</v>
      </c>
      <c r="G87" s="8">
        <v>259.0</v>
      </c>
      <c r="H87" s="9">
        <v>578.0</v>
      </c>
      <c r="I87" s="10">
        <v>98.0</v>
      </c>
      <c r="J87" s="11">
        <v>66.0</v>
      </c>
      <c r="K87" s="12">
        <v>33.0</v>
      </c>
      <c r="L87" s="59">
        <v>172.0</v>
      </c>
      <c r="M87" s="60">
        <f t="shared" si="1"/>
        <v>578</v>
      </c>
      <c r="N87" s="60">
        <f t="shared" si="2"/>
        <v>94</v>
      </c>
      <c r="O87" s="60">
        <f t="shared" si="3"/>
        <v>357</v>
      </c>
      <c r="P87" s="60">
        <f t="shared" si="4"/>
        <v>311</v>
      </c>
      <c r="Q87" s="61">
        <f t="shared" si="5"/>
        <v>0.697761194</v>
      </c>
      <c r="R87" s="61">
        <f t="shared" si="6"/>
        <v>0.5014925373</v>
      </c>
      <c r="S87" s="62">
        <f t="shared" si="7"/>
        <v>0.6501687289</v>
      </c>
      <c r="T87" s="27">
        <f t="shared" si="8"/>
        <v>0.6555326771</v>
      </c>
      <c r="U87" s="27">
        <f t="shared" si="9"/>
        <v>0.5829469306</v>
      </c>
      <c r="V87" s="27">
        <f t="shared" si="10"/>
        <v>-0.9016234299</v>
      </c>
      <c r="W87" s="27">
        <f t="shared" si="11"/>
        <v>-0.1053644297</v>
      </c>
      <c r="X87" s="27">
        <f t="shared" si="12"/>
        <v>1.726257229</v>
      </c>
      <c r="Y87" s="27">
        <f t="shared" si="13"/>
        <v>-0.6805320697</v>
      </c>
      <c r="Z87" s="27"/>
    </row>
    <row r="88">
      <c r="A88" s="29">
        <v>1719.0</v>
      </c>
      <c r="B88" s="30">
        <v>777.0</v>
      </c>
      <c r="C88" s="31" t="s">
        <v>0</v>
      </c>
      <c r="D88" s="5">
        <v>10.0</v>
      </c>
      <c r="E88" s="6">
        <v>21.0</v>
      </c>
      <c r="F88" s="7">
        <v>8.0</v>
      </c>
      <c r="G88" s="8">
        <v>62.0</v>
      </c>
      <c r="H88" s="9">
        <v>157.0</v>
      </c>
      <c r="I88" s="10">
        <v>32.0</v>
      </c>
      <c r="J88" s="11">
        <v>15.0</v>
      </c>
      <c r="K88" s="12">
        <v>7.0</v>
      </c>
      <c r="L88" s="59">
        <v>53.0</v>
      </c>
      <c r="M88" s="60">
        <f t="shared" si="1"/>
        <v>157</v>
      </c>
      <c r="N88" s="60">
        <f t="shared" si="2"/>
        <v>21</v>
      </c>
      <c r="O88" s="60">
        <f t="shared" si="3"/>
        <v>94</v>
      </c>
      <c r="P88" s="60">
        <f t="shared" si="4"/>
        <v>86</v>
      </c>
      <c r="Q88" s="61">
        <f t="shared" si="5"/>
        <v>0.7011173184</v>
      </c>
      <c r="R88" s="61">
        <f t="shared" si="6"/>
        <v>0.4972067039</v>
      </c>
      <c r="S88" s="62">
        <f t="shared" si="7"/>
        <v>0.646090535</v>
      </c>
      <c r="T88" s="27">
        <f t="shared" si="8"/>
        <v>0.654786207</v>
      </c>
      <c r="U88" s="27">
        <f t="shared" si="9"/>
        <v>0.5779649753</v>
      </c>
      <c r="V88" s="27">
        <f t="shared" si="10"/>
        <v>-0.9059601004</v>
      </c>
      <c r="W88" s="27">
        <f t="shared" si="11"/>
        <v>-0.1035712035</v>
      </c>
      <c r="X88" s="27">
        <f t="shared" si="12"/>
        <v>1.742903231</v>
      </c>
      <c r="Y88" s="27">
        <f t="shared" si="13"/>
        <v>-0.6903991419</v>
      </c>
      <c r="Z88" s="27"/>
    </row>
    <row r="89">
      <c r="A89" s="29">
        <v>1750.0</v>
      </c>
      <c r="B89" s="30">
        <v>1554.0</v>
      </c>
      <c r="C89" s="31" t="s">
        <v>0</v>
      </c>
      <c r="D89" s="5">
        <v>9.0</v>
      </c>
      <c r="E89" s="6">
        <v>30.0</v>
      </c>
      <c r="F89" s="7">
        <v>21.0</v>
      </c>
      <c r="G89" s="8">
        <v>29.0</v>
      </c>
      <c r="H89" s="9">
        <v>198.0</v>
      </c>
      <c r="I89" s="10">
        <v>73.0</v>
      </c>
      <c r="J89" s="11">
        <v>5.0</v>
      </c>
      <c r="K89" s="12">
        <v>17.0</v>
      </c>
      <c r="L89" s="59">
        <v>73.0</v>
      </c>
      <c r="M89" s="60">
        <f t="shared" si="1"/>
        <v>198</v>
      </c>
      <c r="N89" s="60">
        <f t="shared" si="2"/>
        <v>30</v>
      </c>
      <c r="O89" s="60">
        <f t="shared" si="3"/>
        <v>102</v>
      </c>
      <c r="P89" s="60">
        <f t="shared" si="4"/>
        <v>108</v>
      </c>
      <c r="Q89" s="61">
        <f t="shared" si="5"/>
        <v>0.6849315068</v>
      </c>
      <c r="R89" s="61">
        <f t="shared" si="6"/>
        <v>0.5205479452</v>
      </c>
      <c r="S89" s="62">
        <f t="shared" si="7"/>
        <v>0.6470588235</v>
      </c>
      <c r="T89" s="27">
        <f t="shared" si="8"/>
        <v>0.6600571191</v>
      </c>
      <c r="U89" s="27">
        <f t="shared" si="9"/>
        <v>0.6050973929</v>
      </c>
      <c r="V89" s="27">
        <f t="shared" si="10"/>
        <v>-0.8850453418</v>
      </c>
      <c r="W89" s="27">
        <f t="shared" si="11"/>
        <v>-0.1135237018</v>
      </c>
      <c r="X89" s="27">
        <f t="shared" si="12"/>
        <v>1.663359695</v>
      </c>
      <c r="Y89" s="27">
        <f t="shared" si="13"/>
        <v>-0.6436793713</v>
      </c>
      <c r="Z89" s="27"/>
    </row>
    <row r="90">
      <c r="A90" s="29">
        <v>1751.0</v>
      </c>
      <c r="B90" s="30">
        <v>1396.0</v>
      </c>
      <c r="C90" s="31" t="s">
        <v>0</v>
      </c>
      <c r="D90" s="5">
        <v>13.0</v>
      </c>
      <c r="E90" s="6">
        <v>40.0</v>
      </c>
      <c r="F90" s="7">
        <v>25.0</v>
      </c>
      <c r="G90" s="8">
        <v>40.0</v>
      </c>
      <c r="H90" s="9">
        <v>216.0</v>
      </c>
      <c r="I90" s="10">
        <v>67.0</v>
      </c>
      <c r="J90" s="11">
        <v>10.0</v>
      </c>
      <c r="K90" s="12">
        <v>27.0</v>
      </c>
      <c r="L90" s="59">
        <v>79.0</v>
      </c>
      <c r="M90" s="60">
        <f t="shared" si="1"/>
        <v>216</v>
      </c>
      <c r="N90" s="60">
        <f t="shared" si="2"/>
        <v>40</v>
      </c>
      <c r="O90" s="60">
        <f t="shared" si="3"/>
        <v>107</v>
      </c>
      <c r="P90" s="60">
        <f t="shared" si="4"/>
        <v>127</v>
      </c>
      <c r="Q90" s="61">
        <f t="shared" si="5"/>
        <v>0.6591836735</v>
      </c>
      <c r="R90" s="61">
        <f t="shared" si="6"/>
        <v>0.5224489796</v>
      </c>
      <c r="S90" s="62">
        <f t="shared" si="7"/>
        <v>0.6297376093</v>
      </c>
      <c r="T90" s="27">
        <f t="shared" si="8"/>
        <v>0.6418964214</v>
      </c>
      <c r="U90" s="27">
        <f t="shared" si="9"/>
        <v>0.6073072008</v>
      </c>
      <c r="V90" s="27">
        <f t="shared" si="10"/>
        <v>-0.8517748618</v>
      </c>
      <c r="W90" s="27">
        <f t="shared" si="11"/>
        <v>-0.1143543901</v>
      </c>
      <c r="X90" s="27">
        <f t="shared" si="12"/>
        <v>1.540652773</v>
      </c>
      <c r="Y90" s="27">
        <f t="shared" si="13"/>
        <v>-0.573782747</v>
      </c>
      <c r="Z90" s="27"/>
    </row>
    <row r="91">
      <c r="A91" s="29">
        <v>2003.0</v>
      </c>
      <c r="B91" s="30">
        <v>937.0</v>
      </c>
      <c r="C91" s="31" t="s">
        <v>0</v>
      </c>
      <c r="D91" s="5">
        <v>12.0</v>
      </c>
      <c r="E91" s="6">
        <v>20.0</v>
      </c>
      <c r="F91" s="7">
        <v>20.0</v>
      </c>
      <c r="G91" s="8">
        <v>25.0</v>
      </c>
      <c r="H91" s="9">
        <v>42.0</v>
      </c>
      <c r="I91" s="10">
        <v>16.0</v>
      </c>
      <c r="J91" s="11">
        <v>6.0</v>
      </c>
      <c r="K91" s="12">
        <v>9.0</v>
      </c>
      <c r="L91" s="59">
        <v>26.0</v>
      </c>
      <c r="M91" s="60">
        <f t="shared" si="1"/>
        <v>42</v>
      </c>
      <c r="N91" s="60">
        <f t="shared" si="2"/>
        <v>20</v>
      </c>
      <c r="O91" s="60">
        <f t="shared" si="3"/>
        <v>41</v>
      </c>
      <c r="P91" s="60">
        <f t="shared" si="4"/>
        <v>64</v>
      </c>
      <c r="Q91" s="61">
        <f t="shared" si="5"/>
        <v>0.497005988</v>
      </c>
      <c r="R91" s="61">
        <f t="shared" si="6"/>
        <v>0.371257485</v>
      </c>
      <c r="S91" s="62">
        <f t="shared" si="7"/>
        <v>0.3962264151</v>
      </c>
      <c r="T91" s="27">
        <f t="shared" si="8"/>
        <v>0.3953372339</v>
      </c>
      <c r="U91" s="27">
        <f t="shared" si="9"/>
        <v>0.4315585881</v>
      </c>
      <c r="V91" s="27">
        <f t="shared" si="10"/>
        <v>-0.6422143384</v>
      </c>
      <c r="W91" s="27">
        <f t="shared" si="11"/>
        <v>-0.05774514924</v>
      </c>
      <c r="X91" s="27">
        <f t="shared" si="12"/>
        <v>0.8758205432</v>
      </c>
      <c r="Y91" s="27">
        <f t="shared" si="13"/>
        <v>-0.2459308564</v>
      </c>
      <c r="Z91" s="27"/>
    </row>
    <row r="92">
      <c r="A92" s="29">
        <v>2004.0</v>
      </c>
      <c r="B92" s="30">
        <v>1302.0</v>
      </c>
      <c r="C92" s="31" t="s">
        <v>0</v>
      </c>
      <c r="D92" s="5">
        <v>18.0</v>
      </c>
      <c r="E92" s="6">
        <v>34.0</v>
      </c>
      <c r="F92" s="7">
        <v>11.0</v>
      </c>
      <c r="G92" s="8">
        <v>47.0</v>
      </c>
      <c r="H92" s="9">
        <v>72.0</v>
      </c>
      <c r="I92" s="10">
        <v>25.0</v>
      </c>
      <c r="J92" s="11">
        <v>14.0</v>
      </c>
      <c r="K92" s="12">
        <v>7.0</v>
      </c>
      <c r="L92" s="59">
        <v>47.0</v>
      </c>
      <c r="M92" s="60">
        <f t="shared" si="1"/>
        <v>72</v>
      </c>
      <c r="N92" s="60">
        <f t="shared" si="2"/>
        <v>34</v>
      </c>
      <c r="O92" s="60">
        <f t="shared" si="3"/>
        <v>72</v>
      </c>
      <c r="P92" s="60">
        <f t="shared" si="4"/>
        <v>90</v>
      </c>
      <c r="Q92" s="61">
        <f t="shared" si="5"/>
        <v>0.5373134328</v>
      </c>
      <c r="R92" s="61">
        <f t="shared" si="6"/>
        <v>0.3955223881</v>
      </c>
      <c r="S92" s="62">
        <f t="shared" si="7"/>
        <v>0.4444444444</v>
      </c>
      <c r="T92" s="27">
        <f t="shared" si="8"/>
        <v>0.4466647615</v>
      </c>
      <c r="U92" s="27">
        <f t="shared" si="9"/>
        <v>0.4597646923</v>
      </c>
      <c r="V92" s="27">
        <f t="shared" si="10"/>
        <v>-0.6942982562</v>
      </c>
      <c r="W92" s="27">
        <f t="shared" si="11"/>
        <v>-0.06554011723</v>
      </c>
      <c r="X92" s="27">
        <f t="shared" si="12"/>
        <v>1.023640079</v>
      </c>
      <c r="Y92" s="27">
        <f t="shared" si="13"/>
        <v>-0.3107500825</v>
      </c>
      <c r="Z92" s="27"/>
    </row>
    <row r="93">
      <c r="A93" s="29">
        <v>2005.0</v>
      </c>
      <c r="B93" s="30">
        <v>2026.0</v>
      </c>
      <c r="C93" s="31" t="s">
        <v>0</v>
      </c>
      <c r="D93" s="5">
        <v>21.0</v>
      </c>
      <c r="E93" s="6">
        <v>56.0</v>
      </c>
      <c r="F93" s="7">
        <v>47.0</v>
      </c>
      <c r="G93" s="8">
        <v>78.0</v>
      </c>
      <c r="H93" s="9">
        <v>114.0</v>
      </c>
      <c r="I93" s="10">
        <v>69.0</v>
      </c>
      <c r="J93" s="11">
        <v>29.0</v>
      </c>
      <c r="K93" s="12">
        <v>21.0</v>
      </c>
      <c r="L93" s="59">
        <v>72.0</v>
      </c>
      <c r="M93" s="60">
        <f t="shared" si="1"/>
        <v>114</v>
      </c>
      <c r="N93" s="60">
        <f t="shared" si="2"/>
        <v>56</v>
      </c>
      <c r="O93" s="60">
        <f t="shared" si="3"/>
        <v>147</v>
      </c>
      <c r="P93" s="60">
        <f t="shared" si="4"/>
        <v>169</v>
      </c>
      <c r="Q93" s="61">
        <f t="shared" si="5"/>
        <v>0.537037037</v>
      </c>
      <c r="R93" s="61">
        <f t="shared" si="6"/>
        <v>0.3497942387</v>
      </c>
      <c r="S93" s="62">
        <f t="shared" si="7"/>
        <v>0.4028268551</v>
      </c>
      <c r="T93" s="27">
        <f t="shared" si="8"/>
        <v>0.407571592</v>
      </c>
      <c r="U93" s="27">
        <f t="shared" si="9"/>
        <v>0.4066091968</v>
      </c>
      <c r="V93" s="27">
        <f t="shared" si="10"/>
        <v>-0.6939411069</v>
      </c>
      <c r="W93" s="27">
        <f t="shared" si="11"/>
        <v>-0.05126138968</v>
      </c>
      <c r="X93" s="27">
        <f t="shared" si="12"/>
        <v>1.022587222</v>
      </c>
      <c r="Y93" s="27">
        <f t="shared" si="13"/>
        <v>-0.3102707765</v>
      </c>
      <c r="Z93" s="27"/>
    </row>
    <row r="94">
      <c r="A94" s="29">
        <v>2007.0</v>
      </c>
      <c r="B94" s="30">
        <v>592.0</v>
      </c>
      <c r="C94" s="31" t="s">
        <v>0</v>
      </c>
      <c r="D94" s="5">
        <v>10.0</v>
      </c>
      <c r="E94" s="6">
        <v>9.0</v>
      </c>
      <c r="F94" s="7">
        <v>17.0</v>
      </c>
      <c r="G94" s="8">
        <v>31.0</v>
      </c>
      <c r="H94" s="9">
        <v>39.0</v>
      </c>
      <c r="I94" s="10">
        <v>31.0</v>
      </c>
      <c r="J94" s="11">
        <v>8.0</v>
      </c>
      <c r="K94" s="12">
        <v>2.0</v>
      </c>
      <c r="L94" s="59">
        <v>13.0</v>
      </c>
      <c r="M94" s="60">
        <f t="shared" si="1"/>
        <v>39</v>
      </c>
      <c r="N94" s="60">
        <f t="shared" si="2"/>
        <v>9</v>
      </c>
      <c r="O94" s="60">
        <f t="shared" si="3"/>
        <v>62</v>
      </c>
      <c r="P94" s="60">
        <f t="shared" si="4"/>
        <v>48</v>
      </c>
      <c r="Q94" s="61">
        <f t="shared" si="5"/>
        <v>0.6392405063</v>
      </c>
      <c r="R94" s="61">
        <f t="shared" si="6"/>
        <v>0.3037974684</v>
      </c>
      <c r="S94" s="62">
        <f t="shared" si="7"/>
        <v>0.4482758621</v>
      </c>
      <c r="T94" s="27">
        <f t="shared" si="8"/>
        <v>0.4478944631</v>
      </c>
      <c r="U94" s="27">
        <f t="shared" si="9"/>
        <v>0.3531414498</v>
      </c>
      <c r="V94" s="27">
        <f t="shared" si="10"/>
        <v>-0.8260049753</v>
      </c>
      <c r="W94" s="27">
        <f t="shared" si="11"/>
        <v>-0.03866636731</v>
      </c>
      <c r="X94" s="27">
        <f t="shared" si="12"/>
        <v>1.448840105</v>
      </c>
      <c r="Y94" s="27">
        <f t="shared" si="13"/>
        <v>-0.5232641953</v>
      </c>
      <c r="Z94" s="27"/>
    </row>
    <row r="95">
      <c r="A95" s="29">
        <v>2008.0</v>
      </c>
      <c r="B95" s="30">
        <v>3166.0</v>
      </c>
      <c r="C95" s="31" t="s">
        <v>0</v>
      </c>
      <c r="D95" s="5">
        <v>43.0</v>
      </c>
      <c r="E95" s="6">
        <v>43.0</v>
      </c>
      <c r="F95" s="7">
        <v>39.0</v>
      </c>
      <c r="G95" s="8">
        <v>106.0</v>
      </c>
      <c r="H95" s="9">
        <v>213.0</v>
      </c>
      <c r="I95" s="10">
        <v>70.0</v>
      </c>
      <c r="J95" s="11">
        <v>48.0</v>
      </c>
      <c r="K95" s="12">
        <v>34.0</v>
      </c>
      <c r="L95" s="59">
        <v>68.0</v>
      </c>
      <c r="M95" s="60">
        <f t="shared" si="1"/>
        <v>213</v>
      </c>
      <c r="N95" s="60">
        <f t="shared" si="2"/>
        <v>43</v>
      </c>
      <c r="O95" s="60">
        <f t="shared" si="3"/>
        <v>176</v>
      </c>
      <c r="P95" s="60">
        <f t="shared" si="4"/>
        <v>198</v>
      </c>
      <c r="Q95" s="61">
        <f t="shared" si="5"/>
        <v>0.6174603175</v>
      </c>
      <c r="R95" s="61">
        <f t="shared" si="6"/>
        <v>0.4063492063</v>
      </c>
      <c r="S95" s="62">
        <f t="shared" si="7"/>
        <v>0.5182481752</v>
      </c>
      <c r="T95" s="27">
        <f t="shared" si="8"/>
        <v>0.5193722273</v>
      </c>
      <c r="U95" s="27">
        <f t="shared" si="9"/>
        <v>0.4723500451</v>
      </c>
      <c r="V95" s="27">
        <f t="shared" si="10"/>
        <v>-0.7978613514</v>
      </c>
      <c r="W95" s="27">
        <f t="shared" si="11"/>
        <v>-0.0691773471</v>
      </c>
      <c r="X95" s="27">
        <f t="shared" si="12"/>
        <v>1.351792365</v>
      </c>
      <c r="Y95" s="27">
        <f t="shared" si="13"/>
        <v>-0.4715799304</v>
      </c>
      <c r="Z95" s="27"/>
    </row>
    <row r="96">
      <c r="A96" s="29">
        <v>2009.0</v>
      </c>
      <c r="B96" s="30">
        <v>1664.0</v>
      </c>
      <c r="C96" s="31" t="s">
        <v>0</v>
      </c>
      <c r="D96" s="5">
        <v>15.0</v>
      </c>
      <c r="E96" s="6">
        <v>23.0</v>
      </c>
      <c r="F96" s="7">
        <v>15.0</v>
      </c>
      <c r="G96" s="8">
        <v>20.0</v>
      </c>
      <c r="H96" s="9">
        <v>71.0</v>
      </c>
      <c r="I96" s="10">
        <v>29.0</v>
      </c>
      <c r="J96" s="11">
        <v>9.0</v>
      </c>
      <c r="K96" s="12">
        <v>4.0</v>
      </c>
      <c r="L96" s="59">
        <v>38.0</v>
      </c>
      <c r="M96" s="60">
        <f t="shared" si="1"/>
        <v>71</v>
      </c>
      <c r="N96" s="60">
        <f t="shared" si="2"/>
        <v>23</v>
      </c>
      <c r="O96" s="60">
        <f t="shared" si="3"/>
        <v>49</v>
      </c>
      <c r="P96" s="60">
        <f t="shared" si="4"/>
        <v>77</v>
      </c>
      <c r="Q96" s="61">
        <f t="shared" si="5"/>
        <v>0.5454545455</v>
      </c>
      <c r="R96" s="61">
        <f t="shared" si="6"/>
        <v>0.4272727273</v>
      </c>
      <c r="S96" s="62">
        <f t="shared" si="7"/>
        <v>0.4797297297</v>
      </c>
      <c r="T96" s="27">
        <f t="shared" si="8"/>
        <v>0.4790220048</v>
      </c>
      <c r="U96" s="27">
        <f t="shared" si="9"/>
        <v>0.4966720467</v>
      </c>
      <c r="V96" s="27">
        <f t="shared" si="10"/>
        <v>-0.7048179267</v>
      </c>
      <c r="W96" s="27">
        <f t="shared" si="11"/>
        <v>-0.07648484958</v>
      </c>
      <c r="X96" s="27">
        <f t="shared" si="12"/>
        <v>1.05489447</v>
      </c>
      <c r="Y96" s="27">
        <f t="shared" si="13"/>
        <v>-0.3250901823</v>
      </c>
      <c r="Z96" s="27"/>
    </row>
    <row r="97">
      <c r="A97" s="29">
        <v>2011.0</v>
      </c>
      <c r="B97" s="30">
        <v>1367.0</v>
      </c>
      <c r="C97" s="31" t="s">
        <v>0</v>
      </c>
      <c r="D97" s="5">
        <v>7.0</v>
      </c>
      <c r="E97" s="6">
        <v>21.0</v>
      </c>
      <c r="F97" s="7">
        <v>22.0</v>
      </c>
      <c r="G97" s="8">
        <v>25.0</v>
      </c>
      <c r="H97" s="9">
        <v>102.0</v>
      </c>
      <c r="I97" s="10">
        <v>27.0</v>
      </c>
      <c r="J97" s="11">
        <v>17.0</v>
      </c>
      <c r="K97" s="12">
        <v>11.0</v>
      </c>
      <c r="L97" s="59">
        <v>45.0</v>
      </c>
      <c r="M97" s="60">
        <f t="shared" si="1"/>
        <v>102</v>
      </c>
      <c r="N97" s="60">
        <f t="shared" si="2"/>
        <v>21</v>
      </c>
      <c r="O97" s="60">
        <f t="shared" si="3"/>
        <v>52</v>
      </c>
      <c r="P97" s="60">
        <f t="shared" si="4"/>
        <v>91</v>
      </c>
      <c r="Q97" s="61">
        <f t="shared" si="5"/>
        <v>0.5789473684</v>
      </c>
      <c r="R97" s="61">
        <f t="shared" si="6"/>
        <v>0.462406015</v>
      </c>
      <c r="S97" s="62">
        <f t="shared" si="7"/>
        <v>0.5284974093</v>
      </c>
      <c r="T97" s="27">
        <f t="shared" si="8"/>
        <v>0.5333764969</v>
      </c>
      <c r="U97" s="27">
        <f t="shared" si="9"/>
        <v>0.5375118214</v>
      </c>
      <c r="V97" s="27">
        <f t="shared" si="10"/>
        <v>-0.7480962205</v>
      </c>
      <c r="W97" s="27">
        <f t="shared" si="11"/>
        <v>-0.08958019861</v>
      </c>
      <c r="X97" s="27">
        <f t="shared" si="12"/>
        <v>1.188420278</v>
      </c>
      <c r="Y97" s="27">
        <f t="shared" si="13"/>
        <v>-0.3887276305</v>
      </c>
      <c r="Z97" s="27"/>
    </row>
    <row r="98">
      <c r="A98" s="29">
        <v>2013.0</v>
      </c>
      <c r="B98" s="30">
        <v>1064.0</v>
      </c>
      <c r="C98" s="31" t="s">
        <v>0</v>
      </c>
      <c r="D98" s="5">
        <v>5.0</v>
      </c>
      <c r="E98" s="6">
        <v>17.0</v>
      </c>
      <c r="F98" s="7">
        <v>4.0</v>
      </c>
      <c r="G98" s="8">
        <v>15.0</v>
      </c>
      <c r="H98" s="9">
        <v>35.0</v>
      </c>
      <c r="I98" s="10">
        <v>6.0</v>
      </c>
      <c r="J98" s="11">
        <v>7.0</v>
      </c>
      <c r="K98" s="12">
        <v>4.0</v>
      </c>
      <c r="L98" s="59">
        <v>28.0</v>
      </c>
      <c r="M98" s="60">
        <f t="shared" si="1"/>
        <v>35</v>
      </c>
      <c r="N98" s="60">
        <f t="shared" si="2"/>
        <v>17</v>
      </c>
      <c r="O98" s="60">
        <f t="shared" si="3"/>
        <v>21</v>
      </c>
      <c r="P98" s="60">
        <f t="shared" si="4"/>
        <v>44</v>
      </c>
      <c r="Q98" s="61">
        <f t="shared" si="5"/>
        <v>0.4786324786</v>
      </c>
      <c r="R98" s="61">
        <f t="shared" si="6"/>
        <v>0.4444444444</v>
      </c>
      <c r="S98" s="62">
        <f t="shared" si="7"/>
        <v>0.4430379747</v>
      </c>
      <c r="T98" s="27">
        <f t="shared" si="8"/>
        <v>0.4418628999</v>
      </c>
      <c r="U98" s="27">
        <f t="shared" si="9"/>
        <v>0.5166328618</v>
      </c>
      <c r="V98" s="27">
        <f t="shared" si="10"/>
        <v>-0.6184727106</v>
      </c>
      <c r="W98" s="27">
        <f t="shared" si="11"/>
        <v>-0.0827561037</v>
      </c>
      <c r="X98" s="27">
        <f t="shared" si="12"/>
        <v>0.8122621491</v>
      </c>
      <c r="Y98" s="27">
        <f t="shared" si="13"/>
        <v>-0.2196517432</v>
      </c>
      <c r="Z98" s="27"/>
    </row>
    <row r="99">
      <c r="A99" s="29">
        <v>2014.0</v>
      </c>
      <c r="B99" s="30">
        <v>2933.0</v>
      </c>
      <c r="C99" s="31" t="s">
        <v>0</v>
      </c>
      <c r="D99" s="5">
        <v>19.0</v>
      </c>
      <c r="E99" s="6">
        <v>32.0</v>
      </c>
      <c r="F99" s="7">
        <v>20.0</v>
      </c>
      <c r="G99" s="8">
        <v>48.0</v>
      </c>
      <c r="H99" s="9">
        <v>133.0</v>
      </c>
      <c r="I99" s="10">
        <v>37.0</v>
      </c>
      <c r="J99" s="11">
        <v>21.0</v>
      </c>
      <c r="K99" s="12">
        <v>21.0</v>
      </c>
      <c r="L99" s="59">
        <v>91.0</v>
      </c>
      <c r="M99" s="60">
        <f t="shared" si="1"/>
        <v>133</v>
      </c>
      <c r="N99" s="60">
        <f t="shared" si="2"/>
        <v>32</v>
      </c>
      <c r="O99" s="60">
        <f t="shared" si="3"/>
        <v>85</v>
      </c>
      <c r="P99" s="60">
        <f t="shared" si="4"/>
        <v>151</v>
      </c>
      <c r="Q99" s="61">
        <f t="shared" si="5"/>
        <v>0.5436408978</v>
      </c>
      <c r="R99" s="61">
        <f t="shared" si="6"/>
        <v>0.4114713217</v>
      </c>
      <c r="S99" s="62">
        <f t="shared" si="7"/>
        <v>0.4683098592</v>
      </c>
      <c r="T99" s="27">
        <f t="shared" si="8"/>
        <v>0.4647787234</v>
      </c>
      <c r="U99" s="27">
        <f t="shared" si="9"/>
        <v>0.4783041146</v>
      </c>
      <c r="V99" s="27">
        <f t="shared" si="10"/>
        <v>-0.7024743925</v>
      </c>
      <c r="W99" s="27">
        <f t="shared" si="11"/>
        <v>-0.07093232815</v>
      </c>
      <c r="X99" s="27">
        <f t="shared" si="12"/>
        <v>1.047891041</v>
      </c>
      <c r="Y99" s="27">
        <f t="shared" si="13"/>
        <v>-0.3218581579</v>
      </c>
      <c r="Z99" s="27"/>
    </row>
    <row r="100">
      <c r="A100" s="29">
        <v>2015.0</v>
      </c>
      <c r="B100" s="30">
        <v>2515.0</v>
      </c>
      <c r="C100" s="31" t="s">
        <v>0</v>
      </c>
      <c r="D100" s="5">
        <v>8.0</v>
      </c>
      <c r="E100" s="6">
        <v>36.0</v>
      </c>
      <c r="F100" s="7">
        <v>19.0</v>
      </c>
      <c r="G100" s="8">
        <v>37.0</v>
      </c>
      <c r="H100" s="9">
        <v>106.0</v>
      </c>
      <c r="I100" s="10">
        <v>43.0</v>
      </c>
      <c r="J100" s="11">
        <v>21.0</v>
      </c>
      <c r="K100" s="12">
        <v>23.0</v>
      </c>
      <c r="L100" s="59">
        <v>47.0</v>
      </c>
      <c r="M100" s="60">
        <f t="shared" si="1"/>
        <v>106</v>
      </c>
      <c r="N100" s="60">
        <f t="shared" si="2"/>
        <v>36</v>
      </c>
      <c r="O100" s="60">
        <f t="shared" si="3"/>
        <v>80</v>
      </c>
      <c r="P100" s="60">
        <f t="shared" si="4"/>
        <v>95</v>
      </c>
      <c r="Q100" s="61">
        <f t="shared" si="5"/>
        <v>0.5867507886</v>
      </c>
      <c r="R100" s="61">
        <f t="shared" si="6"/>
        <v>0.4479495268</v>
      </c>
      <c r="S100" s="62">
        <f t="shared" si="7"/>
        <v>0.5273631841</v>
      </c>
      <c r="T100" s="27">
        <f t="shared" si="8"/>
        <v>0.5283233604</v>
      </c>
      <c r="U100" s="27">
        <f t="shared" si="9"/>
        <v>0.5207072534</v>
      </c>
      <c r="V100" s="27">
        <f t="shared" si="10"/>
        <v>-0.7581795363</v>
      </c>
      <c r="W100" s="27">
        <f t="shared" si="11"/>
        <v>-0.08406655211</v>
      </c>
      <c r="X100" s="27">
        <f t="shared" si="12"/>
        <v>1.220672749</v>
      </c>
      <c r="Y100" s="27">
        <f t="shared" si="13"/>
        <v>-0.4046590004</v>
      </c>
      <c r="Z100" s="27"/>
    </row>
    <row r="101">
      <c r="A101" s="29">
        <v>2021.0</v>
      </c>
      <c r="B101" s="30">
        <v>3158.0</v>
      </c>
      <c r="C101" s="31" t="s">
        <v>0</v>
      </c>
      <c r="D101" s="5">
        <v>24.0</v>
      </c>
      <c r="E101" s="6">
        <v>41.0</v>
      </c>
      <c r="F101" s="7">
        <v>18.0</v>
      </c>
      <c r="G101" s="8">
        <v>47.0</v>
      </c>
      <c r="H101" s="9">
        <v>128.0</v>
      </c>
      <c r="I101" s="10">
        <v>42.0</v>
      </c>
      <c r="J101" s="11">
        <v>23.0</v>
      </c>
      <c r="K101" s="12">
        <v>17.0</v>
      </c>
      <c r="L101" s="59">
        <v>67.0</v>
      </c>
      <c r="M101" s="60">
        <f t="shared" si="1"/>
        <v>128</v>
      </c>
      <c r="N101" s="60">
        <f t="shared" si="2"/>
        <v>41</v>
      </c>
      <c r="O101" s="60">
        <f t="shared" si="3"/>
        <v>89</v>
      </c>
      <c r="P101" s="60">
        <f t="shared" si="4"/>
        <v>132</v>
      </c>
      <c r="Q101" s="61">
        <f t="shared" si="5"/>
        <v>0.5564102564</v>
      </c>
      <c r="R101" s="61">
        <f t="shared" si="6"/>
        <v>0.4333333333</v>
      </c>
      <c r="S101" s="62">
        <f t="shared" si="7"/>
        <v>0.4923076923</v>
      </c>
      <c r="T101" s="27">
        <f t="shared" si="8"/>
        <v>0.4925420509</v>
      </c>
      <c r="U101" s="27">
        <f t="shared" si="9"/>
        <v>0.5037170402</v>
      </c>
      <c r="V101" s="27">
        <f t="shared" si="10"/>
        <v>-0.7189745261</v>
      </c>
      <c r="W101" s="27">
        <f t="shared" si="11"/>
        <v>-0.07867002108</v>
      </c>
      <c r="X101" s="27">
        <f t="shared" si="12"/>
        <v>1.097696145</v>
      </c>
      <c r="Y101" s="27">
        <f t="shared" si="13"/>
        <v>-0.3450750336</v>
      </c>
      <c r="Z101" s="27"/>
    </row>
    <row r="102">
      <c r="A102" s="29">
        <v>2023.0</v>
      </c>
      <c r="B102" s="30">
        <v>1285.0</v>
      </c>
      <c r="C102" s="31" t="s">
        <v>0</v>
      </c>
      <c r="D102" s="5">
        <v>16.0</v>
      </c>
      <c r="E102" s="6">
        <v>16.0</v>
      </c>
      <c r="F102" s="7">
        <v>6.0</v>
      </c>
      <c r="G102" s="8">
        <v>25.0</v>
      </c>
      <c r="H102" s="9">
        <v>63.0</v>
      </c>
      <c r="I102" s="10">
        <v>14.0</v>
      </c>
      <c r="J102" s="11">
        <v>17.0</v>
      </c>
      <c r="K102" s="12">
        <v>7.0</v>
      </c>
      <c r="L102" s="59">
        <v>22.0</v>
      </c>
      <c r="M102" s="60">
        <f t="shared" si="1"/>
        <v>63</v>
      </c>
      <c r="N102" s="60">
        <f t="shared" si="2"/>
        <v>16</v>
      </c>
      <c r="O102" s="60">
        <f t="shared" si="3"/>
        <v>39</v>
      </c>
      <c r="P102" s="60">
        <f t="shared" si="4"/>
        <v>61</v>
      </c>
      <c r="Q102" s="61">
        <f t="shared" si="5"/>
        <v>0.5698324022</v>
      </c>
      <c r="R102" s="61">
        <f t="shared" si="6"/>
        <v>0.4413407821</v>
      </c>
      <c r="S102" s="62">
        <f t="shared" si="7"/>
        <v>0.5080645161</v>
      </c>
      <c r="T102" s="27">
        <f t="shared" si="8"/>
        <v>0.5095900833</v>
      </c>
      <c r="U102" s="27">
        <f t="shared" si="9"/>
        <v>0.5130250904</v>
      </c>
      <c r="V102" s="27">
        <f t="shared" si="10"/>
        <v>-0.7363181693</v>
      </c>
      <c r="W102" s="27">
        <f t="shared" si="11"/>
        <v>-0.08160432785</v>
      </c>
      <c r="X102" s="27">
        <f t="shared" si="12"/>
        <v>1.151293803</v>
      </c>
      <c r="Y102" s="27">
        <f t="shared" si="13"/>
        <v>-0.3706547591</v>
      </c>
      <c r="Z102" s="27"/>
    </row>
    <row r="103">
      <c r="A103" s="29">
        <v>2025.0</v>
      </c>
      <c r="B103" s="30">
        <v>1855.0</v>
      </c>
      <c r="C103" s="31" t="s">
        <v>0</v>
      </c>
      <c r="D103" s="5">
        <v>13.0</v>
      </c>
      <c r="E103" s="6">
        <v>24.0</v>
      </c>
      <c r="F103" s="7">
        <v>14.0</v>
      </c>
      <c r="G103" s="8">
        <v>38.0</v>
      </c>
      <c r="H103" s="9">
        <v>81.0</v>
      </c>
      <c r="I103" s="10">
        <v>16.0</v>
      </c>
      <c r="J103" s="11">
        <v>13.0</v>
      </c>
      <c r="K103" s="12">
        <v>12.0</v>
      </c>
      <c r="L103" s="59">
        <v>45.0</v>
      </c>
      <c r="M103" s="60">
        <f t="shared" si="1"/>
        <v>81</v>
      </c>
      <c r="N103" s="60">
        <f t="shared" si="2"/>
        <v>24</v>
      </c>
      <c r="O103" s="60">
        <f t="shared" si="3"/>
        <v>54</v>
      </c>
      <c r="P103" s="60">
        <f t="shared" si="4"/>
        <v>85</v>
      </c>
      <c r="Q103" s="61">
        <f t="shared" si="5"/>
        <v>0.5532786885</v>
      </c>
      <c r="R103" s="61">
        <f t="shared" si="6"/>
        <v>0.4303278689</v>
      </c>
      <c r="S103" s="62">
        <f t="shared" si="7"/>
        <v>0.4879518072</v>
      </c>
      <c r="T103" s="27">
        <f t="shared" si="8"/>
        <v>0.48765484</v>
      </c>
      <c r="U103" s="27">
        <f t="shared" si="9"/>
        <v>0.5002234164</v>
      </c>
      <c r="V103" s="27">
        <f t="shared" si="10"/>
        <v>-0.7149280199</v>
      </c>
      <c r="W103" s="27">
        <f t="shared" si="11"/>
        <v>-0.07758254408</v>
      </c>
      <c r="X103" s="27">
        <f t="shared" si="12"/>
        <v>1.085374889</v>
      </c>
      <c r="Y103" s="27">
        <f t="shared" si="13"/>
        <v>-0.3392813479</v>
      </c>
      <c r="Z103" s="27"/>
    </row>
    <row r="104">
      <c r="A104" s="29">
        <v>2028.0</v>
      </c>
      <c r="B104" s="30">
        <v>2598.0</v>
      </c>
      <c r="C104" s="31" t="s">
        <v>0</v>
      </c>
      <c r="D104" s="5">
        <v>32.0</v>
      </c>
      <c r="E104" s="6">
        <v>35.0</v>
      </c>
      <c r="F104" s="7">
        <v>22.0</v>
      </c>
      <c r="G104" s="8">
        <v>62.0</v>
      </c>
      <c r="H104" s="9">
        <v>112.0</v>
      </c>
      <c r="I104" s="10">
        <v>40.0</v>
      </c>
      <c r="J104" s="11">
        <v>15.0</v>
      </c>
      <c r="K104" s="12">
        <v>14.0</v>
      </c>
      <c r="L104" s="59">
        <v>39.0</v>
      </c>
      <c r="M104" s="60">
        <f t="shared" si="1"/>
        <v>112</v>
      </c>
      <c r="N104" s="60">
        <f t="shared" si="2"/>
        <v>35</v>
      </c>
      <c r="O104" s="60">
        <f t="shared" si="3"/>
        <v>102</v>
      </c>
      <c r="P104" s="60">
        <f t="shared" si="4"/>
        <v>108</v>
      </c>
      <c r="Q104" s="61">
        <f t="shared" si="5"/>
        <v>0.5994397759</v>
      </c>
      <c r="R104" s="61">
        <f t="shared" si="6"/>
        <v>0.4117647059</v>
      </c>
      <c r="S104" s="62">
        <f t="shared" si="7"/>
        <v>0.5090909091</v>
      </c>
      <c r="T104" s="27">
        <f t="shared" si="8"/>
        <v>0.5094399459</v>
      </c>
      <c r="U104" s="27">
        <f t="shared" si="9"/>
        <v>0.4786451514</v>
      </c>
      <c r="V104" s="27">
        <f t="shared" si="10"/>
        <v>-0.7745758168</v>
      </c>
      <c r="W104" s="27">
        <f t="shared" si="11"/>
        <v>-0.07103351548</v>
      </c>
      <c r="X104" s="27">
        <f t="shared" si="12"/>
        <v>1.274039813</v>
      </c>
      <c r="Y104" s="27">
        <f t="shared" si="13"/>
        <v>-0.4314841331</v>
      </c>
      <c r="Z104" s="27"/>
    </row>
    <row r="105">
      <c r="A105" s="29">
        <v>2030.0</v>
      </c>
      <c r="B105" s="30">
        <v>1415.0</v>
      </c>
      <c r="C105" s="31" t="s">
        <v>0</v>
      </c>
      <c r="D105" s="5">
        <v>22.0</v>
      </c>
      <c r="E105" s="6">
        <v>17.0</v>
      </c>
      <c r="F105" s="7">
        <v>12.0</v>
      </c>
      <c r="G105" s="8">
        <v>24.0</v>
      </c>
      <c r="H105" s="9">
        <v>51.0</v>
      </c>
      <c r="I105" s="10">
        <v>15.0</v>
      </c>
      <c r="J105" s="11">
        <v>11.0</v>
      </c>
      <c r="K105" s="12">
        <v>12.0</v>
      </c>
      <c r="L105" s="59">
        <v>29.0</v>
      </c>
      <c r="M105" s="60">
        <f t="shared" si="1"/>
        <v>51</v>
      </c>
      <c r="N105" s="60">
        <f t="shared" si="2"/>
        <v>17</v>
      </c>
      <c r="O105" s="60">
        <f t="shared" si="3"/>
        <v>39</v>
      </c>
      <c r="P105" s="60">
        <f t="shared" si="4"/>
        <v>74</v>
      </c>
      <c r="Q105" s="61">
        <f t="shared" si="5"/>
        <v>0.4972375691</v>
      </c>
      <c r="R105" s="61">
        <f t="shared" si="6"/>
        <v>0.3756906077</v>
      </c>
      <c r="S105" s="62">
        <f t="shared" si="7"/>
        <v>0.408</v>
      </c>
      <c r="T105" s="27">
        <f t="shared" si="8"/>
        <v>0.399276312</v>
      </c>
      <c r="U105" s="27">
        <f t="shared" si="9"/>
        <v>0.4367117561</v>
      </c>
      <c r="V105" s="27">
        <f t="shared" si="10"/>
        <v>-0.6425135796</v>
      </c>
      <c r="W105" s="27">
        <f t="shared" si="11"/>
        <v>-0.05913243282</v>
      </c>
      <c r="X105" s="27">
        <f t="shared" si="12"/>
        <v>0.8766369144</v>
      </c>
      <c r="Y105" s="27">
        <f t="shared" si="13"/>
        <v>-0.2462747927</v>
      </c>
      <c r="Z105" s="27"/>
    </row>
    <row r="106">
      <c r="A106" s="29">
        <v>2032.0</v>
      </c>
      <c r="B106" s="30">
        <v>1221.0</v>
      </c>
      <c r="C106" s="31" t="s">
        <v>0</v>
      </c>
      <c r="D106" s="5">
        <v>10.0</v>
      </c>
      <c r="E106" s="6">
        <v>13.0</v>
      </c>
      <c r="F106" s="7">
        <v>9.0</v>
      </c>
      <c r="G106" s="8">
        <v>25.0</v>
      </c>
      <c r="H106" s="9">
        <v>44.0</v>
      </c>
      <c r="I106" s="10">
        <v>21.0</v>
      </c>
      <c r="J106" s="11">
        <v>6.0</v>
      </c>
      <c r="K106" s="12">
        <v>8.0</v>
      </c>
      <c r="L106" s="59">
        <v>37.0</v>
      </c>
      <c r="M106" s="60">
        <f t="shared" si="1"/>
        <v>44</v>
      </c>
      <c r="N106" s="60">
        <f t="shared" si="2"/>
        <v>13</v>
      </c>
      <c r="O106" s="60">
        <f t="shared" si="3"/>
        <v>46</v>
      </c>
      <c r="P106" s="60">
        <f t="shared" si="4"/>
        <v>62</v>
      </c>
      <c r="Q106" s="61">
        <f t="shared" si="5"/>
        <v>0.5454545455</v>
      </c>
      <c r="R106" s="61">
        <f t="shared" si="6"/>
        <v>0.3454545455</v>
      </c>
      <c r="S106" s="62">
        <f t="shared" si="7"/>
        <v>0.4150943396</v>
      </c>
      <c r="T106" s="27">
        <f t="shared" si="8"/>
        <v>0.4104021018</v>
      </c>
      <c r="U106" s="27">
        <f t="shared" si="9"/>
        <v>0.4015646335</v>
      </c>
      <c r="V106" s="27">
        <f t="shared" si="10"/>
        <v>-0.7048179267</v>
      </c>
      <c r="W106" s="27">
        <f t="shared" si="11"/>
        <v>-0.04999733943</v>
      </c>
      <c r="X106" s="27">
        <f t="shared" si="12"/>
        <v>1.05489447</v>
      </c>
      <c r="Y106" s="27">
        <f t="shared" si="13"/>
        <v>-0.3250901823</v>
      </c>
      <c r="Z106" s="27"/>
    </row>
    <row r="107">
      <c r="A107" s="29">
        <v>2033.0</v>
      </c>
      <c r="B107" s="30">
        <v>2326.0</v>
      </c>
      <c r="C107" s="31" t="s">
        <v>0</v>
      </c>
      <c r="D107" s="5">
        <v>25.0</v>
      </c>
      <c r="E107" s="6">
        <v>28.0</v>
      </c>
      <c r="F107" s="7">
        <v>30.0</v>
      </c>
      <c r="G107" s="8">
        <v>63.0</v>
      </c>
      <c r="H107" s="9">
        <v>127.0</v>
      </c>
      <c r="I107" s="10">
        <v>55.0</v>
      </c>
      <c r="J107" s="11">
        <v>22.0</v>
      </c>
      <c r="K107" s="12">
        <v>22.0</v>
      </c>
      <c r="L107" s="59">
        <v>84.0</v>
      </c>
      <c r="M107" s="60">
        <f t="shared" si="1"/>
        <v>127</v>
      </c>
      <c r="N107" s="60">
        <f t="shared" si="2"/>
        <v>28</v>
      </c>
      <c r="O107" s="60">
        <f t="shared" si="3"/>
        <v>118</v>
      </c>
      <c r="P107" s="60">
        <f t="shared" si="4"/>
        <v>161</v>
      </c>
      <c r="Q107" s="61">
        <f t="shared" si="5"/>
        <v>0.564516129</v>
      </c>
      <c r="R107" s="61">
        <f t="shared" si="6"/>
        <v>0.3571428571</v>
      </c>
      <c r="S107" s="62">
        <f t="shared" si="7"/>
        <v>0.4409722222</v>
      </c>
      <c r="T107" s="27">
        <f t="shared" si="8"/>
        <v>0.4356481405</v>
      </c>
      <c r="U107" s="27">
        <f t="shared" si="9"/>
        <v>0.4151514068</v>
      </c>
      <c r="V107" s="27">
        <f t="shared" si="10"/>
        <v>-0.7294486607</v>
      </c>
      <c r="W107" s="27">
        <f t="shared" si="11"/>
        <v>-0.05343785395</v>
      </c>
      <c r="X107" s="27">
        <f t="shared" si="12"/>
        <v>1.129911932</v>
      </c>
      <c r="Y107" s="27">
        <f t="shared" si="13"/>
        <v>-0.3603771306</v>
      </c>
      <c r="Z107" s="27"/>
    </row>
    <row r="108">
      <c r="A108" s="29">
        <v>2036.0</v>
      </c>
      <c r="B108" s="30">
        <v>2399.0</v>
      </c>
      <c r="C108" s="31" t="s">
        <v>0</v>
      </c>
      <c r="D108" s="5">
        <v>17.0</v>
      </c>
      <c r="E108" s="6">
        <v>48.0</v>
      </c>
      <c r="F108" s="7">
        <v>19.0</v>
      </c>
      <c r="G108" s="8">
        <v>81.0</v>
      </c>
      <c r="H108" s="9">
        <v>175.0</v>
      </c>
      <c r="I108" s="10">
        <v>26.0</v>
      </c>
      <c r="J108" s="11">
        <v>27.0</v>
      </c>
      <c r="K108" s="12">
        <v>27.0</v>
      </c>
      <c r="L108" s="59">
        <v>70.0</v>
      </c>
      <c r="M108" s="60">
        <f t="shared" si="1"/>
        <v>175</v>
      </c>
      <c r="N108" s="60">
        <f t="shared" si="2"/>
        <v>48</v>
      </c>
      <c r="O108" s="60">
        <f t="shared" si="3"/>
        <v>107</v>
      </c>
      <c r="P108" s="60">
        <f t="shared" si="4"/>
        <v>133</v>
      </c>
      <c r="Q108" s="61">
        <f t="shared" si="5"/>
        <v>0.6090712743</v>
      </c>
      <c r="R108" s="61">
        <f t="shared" si="6"/>
        <v>0.4816414687</v>
      </c>
      <c r="S108" s="62">
        <f t="shared" si="7"/>
        <v>0.5681818182</v>
      </c>
      <c r="T108" s="27">
        <f t="shared" si="8"/>
        <v>0.5722019439</v>
      </c>
      <c r="U108" s="27">
        <f t="shared" si="9"/>
        <v>0.5598715732</v>
      </c>
      <c r="V108" s="27">
        <f t="shared" si="10"/>
        <v>-0.7870213134</v>
      </c>
      <c r="W108" s="27">
        <f t="shared" si="11"/>
        <v>-0.09718803814</v>
      </c>
      <c r="X108" s="27">
        <f t="shared" si="12"/>
        <v>1.315309994</v>
      </c>
      <c r="Y108" s="27">
        <f t="shared" si="13"/>
        <v>-0.4526187181</v>
      </c>
      <c r="Z108" s="27"/>
    </row>
    <row r="109">
      <c r="A109" s="29">
        <v>2037.0</v>
      </c>
      <c r="B109" s="30">
        <v>3357.0</v>
      </c>
      <c r="C109" s="31" t="s">
        <v>0</v>
      </c>
      <c r="D109" s="5">
        <v>84.0</v>
      </c>
      <c r="E109" s="6">
        <v>69.0</v>
      </c>
      <c r="F109" s="7">
        <v>68.0</v>
      </c>
      <c r="G109" s="8">
        <v>151.0</v>
      </c>
      <c r="H109" s="9">
        <v>250.0</v>
      </c>
      <c r="I109" s="10">
        <v>60.0</v>
      </c>
      <c r="J109" s="11">
        <v>48.0</v>
      </c>
      <c r="K109" s="12">
        <v>41.0</v>
      </c>
      <c r="L109" s="59">
        <v>103.0</v>
      </c>
      <c r="M109" s="60">
        <f t="shared" si="1"/>
        <v>250</v>
      </c>
      <c r="N109" s="60">
        <f t="shared" si="2"/>
        <v>69</v>
      </c>
      <c r="O109" s="60">
        <f t="shared" si="3"/>
        <v>211</v>
      </c>
      <c r="P109" s="60">
        <f t="shared" si="4"/>
        <v>303</v>
      </c>
      <c r="Q109" s="61">
        <f t="shared" si="5"/>
        <v>0.5534213685</v>
      </c>
      <c r="R109" s="61">
        <f t="shared" si="6"/>
        <v>0.3829531813</v>
      </c>
      <c r="S109" s="62">
        <f t="shared" si="7"/>
        <v>0.452079566</v>
      </c>
      <c r="T109" s="27">
        <f t="shared" si="8"/>
        <v>0.4488401242</v>
      </c>
      <c r="U109" s="27">
        <f t="shared" si="9"/>
        <v>0.4451539454</v>
      </c>
      <c r="V109" s="27">
        <f t="shared" si="10"/>
        <v>-0.7151123862</v>
      </c>
      <c r="W109" s="27">
        <f t="shared" si="11"/>
        <v>-0.06144073957</v>
      </c>
      <c r="X109" s="27">
        <f t="shared" si="12"/>
        <v>1.085934756</v>
      </c>
      <c r="Y109" s="27">
        <f t="shared" si="13"/>
        <v>-0.3395438982</v>
      </c>
      <c r="Z109" s="27"/>
    </row>
    <row r="110">
      <c r="A110" s="29">
        <v>2045.0</v>
      </c>
      <c r="B110" s="30">
        <v>454.0</v>
      </c>
      <c r="C110" s="31" t="s">
        <v>0</v>
      </c>
      <c r="D110" s="5">
        <v>10.0</v>
      </c>
      <c r="E110" s="6">
        <v>5.0</v>
      </c>
      <c r="F110" s="7">
        <v>2.0</v>
      </c>
      <c r="G110" s="8">
        <v>18.0</v>
      </c>
      <c r="H110" s="9">
        <v>40.0</v>
      </c>
      <c r="I110" s="10">
        <v>16.0</v>
      </c>
      <c r="J110" s="11">
        <v>8.0</v>
      </c>
      <c r="K110" s="12">
        <v>0.0</v>
      </c>
      <c r="L110" s="59">
        <v>20.0</v>
      </c>
      <c r="M110" s="60">
        <f t="shared" si="1"/>
        <v>40</v>
      </c>
      <c r="N110" s="60">
        <f t="shared" si="2"/>
        <v>5</v>
      </c>
      <c r="O110" s="60">
        <f t="shared" si="3"/>
        <v>34</v>
      </c>
      <c r="P110" s="60">
        <f t="shared" si="4"/>
        <v>40</v>
      </c>
      <c r="Q110" s="61">
        <f t="shared" si="5"/>
        <v>0.6218487395</v>
      </c>
      <c r="R110" s="61">
        <f t="shared" si="6"/>
        <v>0.3781512605</v>
      </c>
      <c r="S110" s="62">
        <f t="shared" si="7"/>
        <v>0.5</v>
      </c>
      <c r="T110" s="27">
        <f t="shared" si="8"/>
        <v>0.4993482167</v>
      </c>
      <c r="U110" s="27">
        <f t="shared" si="9"/>
        <v>0.4395720778</v>
      </c>
      <c r="V110" s="27">
        <f t="shared" si="10"/>
        <v>-0.8035319221</v>
      </c>
      <c r="W110" s="27">
        <f t="shared" si="11"/>
        <v>-0.05990956637</v>
      </c>
      <c r="X110" s="27">
        <f t="shared" si="12"/>
        <v>1.3710756</v>
      </c>
      <c r="Y110" s="27">
        <f t="shared" si="13"/>
        <v>-0.4817064189</v>
      </c>
      <c r="Z110" s="27"/>
    </row>
    <row r="111">
      <c r="A111" s="29">
        <v>2046.0</v>
      </c>
      <c r="B111" s="30">
        <v>2696.0</v>
      </c>
      <c r="C111" s="31" t="s">
        <v>0</v>
      </c>
      <c r="D111" s="5">
        <v>16.0</v>
      </c>
      <c r="E111" s="6">
        <v>39.0</v>
      </c>
      <c r="F111" s="7">
        <v>16.0</v>
      </c>
      <c r="G111" s="8">
        <v>59.0</v>
      </c>
      <c r="H111" s="9">
        <v>157.0</v>
      </c>
      <c r="I111" s="10">
        <v>54.0</v>
      </c>
      <c r="J111" s="11">
        <v>17.0</v>
      </c>
      <c r="K111" s="12">
        <v>17.0</v>
      </c>
      <c r="L111" s="59">
        <v>77.0</v>
      </c>
      <c r="M111" s="60">
        <f t="shared" si="1"/>
        <v>157</v>
      </c>
      <c r="N111" s="60">
        <f t="shared" si="2"/>
        <v>39</v>
      </c>
      <c r="O111" s="60">
        <f t="shared" si="3"/>
        <v>113</v>
      </c>
      <c r="P111" s="60">
        <f t="shared" si="4"/>
        <v>126</v>
      </c>
      <c r="Q111" s="61">
        <f t="shared" si="5"/>
        <v>0.6206896552</v>
      </c>
      <c r="R111" s="61">
        <f t="shared" si="6"/>
        <v>0.4505747126</v>
      </c>
      <c r="S111" s="62">
        <f t="shared" si="7"/>
        <v>0.554770318</v>
      </c>
      <c r="T111" s="27">
        <f t="shared" si="8"/>
        <v>0.5574696575</v>
      </c>
      <c r="U111" s="27">
        <f t="shared" si="9"/>
        <v>0.5237588323</v>
      </c>
      <c r="V111" s="27">
        <f t="shared" si="10"/>
        <v>-0.8020341925</v>
      </c>
      <c r="W111" s="27">
        <f t="shared" si="11"/>
        <v>-0.08505477503</v>
      </c>
      <c r="X111" s="27">
        <f t="shared" si="12"/>
        <v>1.365969177</v>
      </c>
      <c r="Y111" s="27">
        <f t="shared" si="13"/>
        <v>-0.4790178311</v>
      </c>
      <c r="Z111" s="27"/>
    </row>
    <row r="112">
      <c r="A112" s="29">
        <v>2047.0</v>
      </c>
      <c r="B112" s="30">
        <v>1060.0</v>
      </c>
      <c r="C112" s="31" t="s">
        <v>0</v>
      </c>
      <c r="D112" s="5">
        <v>8.0</v>
      </c>
      <c r="E112" s="6">
        <v>13.0</v>
      </c>
      <c r="F112" s="7">
        <v>4.0</v>
      </c>
      <c r="G112" s="8">
        <v>15.0</v>
      </c>
      <c r="H112" s="9">
        <v>37.0</v>
      </c>
      <c r="I112" s="10">
        <v>27.0</v>
      </c>
      <c r="J112" s="11">
        <v>9.0</v>
      </c>
      <c r="K112" s="12">
        <v>14.0</v>
      </c>
      <c r="L112" s="59">
        <v>27.0</v>
      </c>
      <c r="M112" s="60">
        <f t="shared" si="1"/>
        <v>37</v>
      </c>
      <c r="N112" s="60">
        <f t="shared" si="2"/>
        <v>13</v>
      </c>
      <c r="O112" s="60">
        <f t="shared" si="3"/>
        <v>42</v>
      </c>
      <c r="P112" s="60">
        <f t="shared" si="4"/>
        <v>48</v>
      </c>
      <c r="Q112" s="61">
        <f t="shared" si="5"/>
        <v>0.5642857143</v>
      </c>
      <c r="R112" s="61">
        <f t="shared" si="6"/>
        <v>0.3571428571</v>
      </c>
      <c r="S112" s="62">
        <f t="shared" si="7"/>
        <v>0.4352941176</v>
      </c>
      <c r="T112" s="27">
        <f t="shared" si="8"/>
        <v>0.4354647838</v>
      </c>
      <c r="U112" s="27">
        <f t="shared" si="9"/>
        <v>0.4151514068</v>
      </c>
      <c r="V112" s="27">
        <f t="shared" si="10"/>
        <v>-0.7291509266</v>
      </c>
      <c r="W112" s="27">
        <f t="shared" si="11"/>
        <v>-0.05343785395</v>
      </c>
      <c r="X112" s="27">
        <f t="shared" si="12"/>
        <v>1.128989744</v>
      </c>
      <c r="Y112" s="27">
        <f t="shared" si="13"/>
        <v>-0.3599360325</v>
      </c>
      <c r="Z112" s="27"/>
    </row>
    <row r="113">
      <c r="A113" s="29">
        <v>2048.0</v>
      </c>
      <c r="B113" s="30">
        <v>3013.0</v>
      </c>
      <c r="C113" s="31" t="s">
        <v>0</v>
      </c>
      <c r="D113" s="5">
        <v>31.0</v>
      </c>
      <c r="E113" s="6">
        <v>55.0</v>
      </c>
      <c r="F113" s="7">
        <v>41.0</v>
      </c>
      <c r="G113" s="8">
        <v>103.0</v>
      </c>
      <c r="H113" s="9">
        <v>232.0</v>
      </c>
      <c r="I113" s="10">
        <v>71.0</v>
      </c>
      <c r="J113" s="11">
        <v>62.0</v>
      </c>
      <c r="K113" s="12">
        <v>36.0</v>
      </c>
      <c r="L113" s="59">
        <v>149.0</v>
      </c>
      <c r="M113" s="60">
        <f t="shared" si="1"/>
        <v>232</v>
      </c>
      <c r="N113" s="60">
        <f t="shared" si="2"/>
        <v>55</v>
      </c>
      <c r="O113" s="60">
        <f t="shared" si="3"/>
        <v>174</v>
      </c>
      <c r="P113" s="60">
        <f t="shared" si="4"/>
        <v>283</v>
      </c>
      <c r="Q113" s="61">
        <f t="shared" si="5"/>
        <v>0.5456989247</v>
      </c>
      <c r="R113" s="61">
        <f t="shared" si="6"/>
        <v>0.3857526882</v>
      </c>
      <c r="S113" s="62">
        <f t="shared" si="7"/>
        <v>0.4504854369</v>
      </c>
      <c r="T113" s="27">
        <f t="shared" si="8"/>
        <v>0.4450931763</v>
      </c>
      <c r="U113" s="27">
        <f t="shared" si="9"/>
        <v>0.4484081593</v>
      </c>
      <c r="V113" s="27">
        <f t="shared" si="10"/>
        <v>-0.7051337054</v>
      </c>
      <c r="W113" s="27">
        <f t="shared" si="11"/>
        <v>-0.06234232484</v>
      </c>
      <c r="X113" s="27">
        <f t="shared" si="12"/>
        <v>1.055839928</v>
      </c>
      <c r="Y113" s="27">
        <f t="shared" si="13"/>
        <v>-0.3255273273</v>
      </c>
      <c r="Z113" s="27"/>
    </row>
    <row r="114">
      <c r="A114" s="29">
        <v>2049.0</v>
      </c>
      <c r="B114" s="30">
        <v>2043.0</v>
      </c>
      <c r="C114" s="31" t="s">
        <v>0</v>
      </c>
      <c r="D114" s="5">
        <v>31.0</v>
      </c>
      <c r="E114" s="6">
        <v>54.0</v>
      </c>
      <c r="F114" s="7">
        <v>18.0</v>
      </c>
      <c r="G114" s="8">
        <v>84.0</v>
      </c>
      <c r="H114" s="9">
        <v>137.0</v>
      </c>
      <c r="I114" s="10">
        <v>54.0</v>
      </c>
      <c r="J114" s="11">
        <v>45.0</v>
      </c>
      <c r="K114" s="12">
        <v>17.0</v>
      </c>
      <c r="L114" s="59">
        <v>66.0</v>
      </c>
      <c r="M114" s="60">
        <f t="shared" si="1"/>
        <v>137</v>
      </c>
      <c r="N114" s="60">
        <f t="shared" si="2"/>
        <v>54</v>
      </c>
      <c r="O114" s="60">
        <f t="shared" si="3"/>
        <v>138</v>
      </c>
      <c r="P114" s="60">
        <f t="shared" si="4"/>
        <v>160</v>
      </c>
      <c r="Q114" s="61">
        <f t="shared" si="5"/>
        <v>0.5623721881</v>
      </c>
      <c r="R114" s="61">
        <f t="shared" si="6"/>
        <v>0.390593047</v>
      </c>
      <c r="S114" s="62">
        <f t="shared" si="7"/>
        <v>0.4612794613</v>
      </c>
      <c r="T114" s="27">
        <f t="shared" si="8"/>
        <v>0.4623472018</v>
      </c>
      <c r="U114" s="27">
        <f t="shared" si="9"/>
        <v>0.4540347083</v>
      </c>
      <c r="V114" s="27">
        <f t="shared" si="10"/>
        <v>-0.7266783328</v>
      </c>
      <c r="W114" s="27">
        <f t="shared" si="11"/>
        <v>-0.06391666221</v>
      </c>
      <c r="X114" s="27">
        <f t="shared" si="12"/>
        <v>1.121345784</v>
      </c>
      <c r="Y114" s="27">
        <f t="shared" si="13"/>
        <v>-0.3562867426</v>
      </c>
      <c r="Z114" s="27"/>
    </row>
    <row r="115">
      <c r="A115" s="29">
        <v>2051.0</v>
      </c>
      <c r="B115" s="30">
        <v>1490.0</v>
      </c>
      <c r="C115" s="31" t="s">
        <v>0</v>
      </c>
      <c r="D115" s="5">
        <v>10.0</v>
      </c>
      <c r="E115" s="6">
        <v>29.0</v>
      </c>
      <c r="F115" s="7">
        <v>21.0</v>
      </c>
      <c r="G115" s="8">
        <v>58.0</v>
      </c>
      <c r="H115" s="9">
        <v>88.0</v>
      </c>
      <c r="I115" s="10">
        <v>59.0</v>
      </c>
      <c r="J115" s="11">
        <v>21.0</v>
      </c>
      <c r="K115" s="12">
        <v>24.0</v>
      </c>
      <c r="L115" s="59">
        <v>44.0</v>
      </c>
      <c r="M115" s="60">
        <f t="shared" si="1"/>
        <v>88</v>
      </c>
      <c r="N115" s="60">
        <f t="shared" si="2"/>
        <v>29</v>
      </c>
      <c r="O115" s="60">
        <f t="shared" si="3"/>
        <v>117</v>
      </c>
      <c r="P115" s="60">
        <f t="shared" si="4"/>
        <v>96</v>
      </c>
      <c r="Q115" s="61">
        <f t="shared" si="5"/>
        <v>0.6212121212</v>
      </c>
      <c r="R115" s="61">
        <f t="shared" si="6"/>
        <v>0.3545454545</v>
      </c>
      <c r="S115" s="62">
        <f t="shared" si="7"/>
        <v>0.4782608696</v>
      </c>
      <c r="T115" s="27">
        <f t="shared" si="8"/>
        <v>0.4786491284</v>
      </c>
      <c r="U115" s="27">
        <f t="shared" si="9"/>
        <v>0.4121321238</v>
      </c>
      <c r="V115" s="27">
        <f t="shared" si="10"/>
        <v>-0.8027093054</v>
      </c>
      <c r="W115" s="27">
        <f t="shared" si="11"/>
        <v>-0.05266340254</v>
      </c>
      <c r="X115" s="27">
        <f t="shared" si="12"/>
        <v>1.368269757</v>
      </c>
      <c r="Y115" s="27">
        <f t="shared" si="13"/>
        <v>-0.4802284906</v>
      </c>
      <c r="Z115" s="27"/>
    </row>
    <row r="116">
      <c r="A116" s="29">
        <v>2053.0</v>
      </c>
      <c r="B116" s="30">
        <v>1123.0</v>
      </c>
      <c r="C116" s="31" t="s">
        <v>0</v>
      </c>
      <c r="D116" s="5">
        <v>20.0</v>
      </c>
      <c r="E116" s="6">
        <v>14.0</v>
      </c>
      <c r="F116" s="7">
        <v>25.0</v>
      </c>
      <c r="G116" s="8">
        <v>52.0</v>
      </c>
      <c r="H116" s="9">
        <v>90.0</v>
      </c>
      <c r="I116" s="10">
        <v>62.0</v>
      </c>
      <c r="J116" s="11">
        <v>30.0</v>
      </c>
      <c r="K116" s="12">
        <v>41.0</v>
      </c>
      <c r="L116" s="59">
        <v>35.0</v>
      </c>
      <c r="M116" s="60">
        <f t="shared" si="1"/>
        <v>90</v>
      </c>
      <c r="N116" s="60">
        <f t="shared" si="2"/>
        <v>14</v>
      </c>
      <c r="O116" s="60">
        <f t="shared" si="3"/>
        <v>114</v>
      </c>
      <c r="P116" s="60">
        <f t="shared" si="4"/>
        <v>110</v>
      </c>
      <c r="Q116" s="61">
        <f t="shared" si="5"/>
        <v>0.6219512195</v>
      </c>
      <c r="R116" s="61">
        <f t="shared" si="6"/>
        <v>0.3170731707</v>
      </c>
      <c r="S116" s="62">
        <f t="shared" si="7"/>
        <v>0.45</v>
      </c>
      <c r="T116" s="27">
        <f t="shared" si="8"/>
        <v>0.4462208927</v>
      </c>
      <c r="U116" s="27">
        <f t="shared" si="9"/>
        <v>0.3685734441</v>
      </c>
      <c r="V116" s="27">
        <f t="shared" si="10"/>
        <v>-0.8036643433</v>
      </c>
      <c r="W116" s="27">
        <f t="shared" si="11"/>
        <v>-0.04211958297</v>
      </c>
      <c r="X116" s="27">
        <f t="shared" si="12"/>
        <v>1.371527541</v>
      </c>
      <c r="Y116" s="27">
        <f t="shared" si="13"/>
        <v>-0.4819446122</v>
      </c>
      <c r="Z116" s="27"/>
    </row>
    <row r="117">
      <c r="A117" s="29">
        <v>2054.0</v>
      </c>
      <c r="B117" s="30">
        <v>2040.0</v>
      </c>
      <c r="C117" s="31" t="s">
        <v>0</v>
      </c>
      <c r="D117" s="5">
        <v>19.0</v>
      </c>
      <c r="E117" s="6">
        <v>29.0</v>
      </c>
      <c r="F117" s="7">
        <v>31.0</v>
      </c>
      <c r="G117" s="8">
        <v>50.0</v>
      </c>
      <c r="H117" s="9">
        <v>122.0</v>
      </c>
      <c r="I117" s="10">
        <v>81.0</v>
      </c>
      <c r="J117" s="11">
        <v>41.0</v>
      </c>
      <c r="K117" s="12">
        <v>38.0</v>
      </c>
      <c r="L117" s="59">
        <v>67.0</v>
      </c>
      <c r="M117" s="60">
        <f t="shared" si="1"/>
        <v>122</v>
      </c>
      <c r="N117" s="60">
        <f t="shared" si="2"/>
        <v>29</v>
      </c>
      <c r="O117" s="60">
        <f t="shared" si="3"/>
        <v>131</v>
      </c>
      <c r="P117" s="60">
        <f t="shared" si="4"/>
        <v>158</v>
      </c>
      <c r="Q117" s="61">
        <f t="shared" si="5"/>
        <v>0.575</v>
      </c>
      <c r="R117" s="61">
        <f t="shared" si="6"/>
        <v>0.3431818182</v>
      </c>
      <c r="S117" s="62">
        <f t="shared" si="7"/>
        <v>0.4357142857</v>
      </c>
      <c r="T117" s="27">
        <f t="shared" si="8"/>
        <v>0.4318733202</v>
      </c>
      <c r="U117" s="27">
        <f t="shared" si="9"/>
        <v>0.3989227609</v>
      </c>
      <c r="V117" s="27">
        <f t="shared" si="10"/>
        <v>-0.7429955644</v>
      </c>
      <c r="W117" s="27">
        <f t="shared" si="11"/>
        <v>-0.04934164371</v>
      </c>
      <c r="X117" s="27">
        <f t="shared" si="12"/>
        <v>1.172269794</v>
      </c>
      <c r="Y117" s="27">
        <f t="shared" si="13"/>
        <v>-0.3808304733</v>
      </c>
      <c r="Z117" s="27"/>
    </row>
    <row r="118">
      <c r="A118" s="29">
        <v>2055.0</v>
      </c>
      <c r="B118" s="30">
        <v>2873.0</v>
      </c>
      <c r="C118" s="31" t="s">
        <v>0</v>
      </c>
      <c r="D118" s="5">
        <v>29.0</v>
      </c>
      <c r="E118" s="6">
        <v>37.0</v>
      </c>
      <c r="F118" s="7">
        <v>36.0</v>
      </c>
      <c r="G118" s="8">
        <v>123.0</v>
      </c>
      <c r="H118" s="9">
        <v>177.0</v>
      </c>
      <c r="I118" s="10">
        <v>122.0</v>
      </c>
      <c r="J118" s="11">
        <v>40.0</v>
      </c>
      <c r="K118" s="12">
        <v>54.0</v>
      </c>
      <c r="L118" s="59">
        <v>78.0</v>
      </c>
      <c r="M118" s="60">
        <f t="shared" si="1"/>
        <v>177</v>
      </c>
      <c r="N118" s="60">
        <f t="shared" si="2"/>
        <v>37</v>
      </c>
      <c r="O118" s="60">
        <f t="shared" si="3"/>
        <v>245</v>
      </c>
      <c r="P118" s="60">
        <f t="shared" si="4"/>
        <v>183</v>
      </c>
      <c r="Q118" s="61">
        <f t="shared" si="5"/>
        <v>0.6573208723</v>
      </c>
      <c r="R118" s="61">
        <f t="shared" si="6"/>
        <v>0.3333333333</v>
      </c>
      <c r="S118" s="62">
        <f t="shared" si="7"/>
        <v>0.4916666667</v>
      </c>
      <c r="T118" s="27">
        <f t="shared" si="8"/>
        <v>0.4884304351</v>
      </c>
      <c r="U118" s="27">
        <f t="shared" si="9"/>
        <v>0.3874746463</v>
      </c>
      <c r="V118" s="27">
        <f t="shared" si="10"/>
        <v>-0.849367813</v>
      </c>
      <c r="W118" s="27">
        <f t="shared" si="11"/>
        <v>-0.04655030833</v>
      </c>
      <c r="X118" s="27">
        <f t="shared" si="12"/>
        <v>1.531957549</v>
      </c>
      <c r="Y118" s="27">
        <f t="shared" si="13"/>
        <v>-0.5689320857</v>
      </c>
      <c r="Z118" s="27"/>
    </row>
    <row r="119">
      <c r="A119" s="29">
        <v>2063.0</v>
      </c>
      <c r="B119" s="30">
        <v>1006.0</v>
      </c>
      <c r="C119" s="31" t="s">
        <v>0</v>
      </c>
      <c r="D119" s="5">
        <v>6.0</v>
      </c>
      <c r="E119" s="6">
        <v>12.0</v>
      </c>
      <c r="F119" s="7">
        <v>5.0</v>
      </c>
      <c r="G119" s="8">
        <v>13.0</v>
      </c>
      <c r="H119" s="9">
        <v>37.0</v>
      </c>
      <c r="I119" s="10">
        <v>10.0</v>
      </c>
      <c r="J119" s="11">
        <v>4.0</v>
      </c>
      <c r="K119" s="12">
        <v>4.0</v>
      </c>
      <c r="L119" s="59">
        <v>27.0</v>
      </c>
      <c r="M119" s="60">
        <f t="shared" si="1"/>
        <v>37</v>
      </c>
      <c r="N119" s="60">
        <f t="shared" si="2"/>
        <v>12</v>
      </c>
      <c r="O119" s="60">
        <f t="shared" si="3"/>
        <v>23</v>
      </c>
      <c r="P119" s="60">
        <f t="shared" si="4"/>
        <v>42</v>
      </c>
      <c r="Q119" s="61">
        <f t="shared" si="5"/>
        <v>0.5263157895</v>
      </c>
      <c r="R119" s="61">
        <f t="shared" si="6"/>
        <v>0.4298245614</v>
      </c>
      <c r="S119" s="62">
        <f t="shared" si="7"/>
        <v>0.4683544304</v>
      </c>
      <c r="T119" s="27">
        <f t="shared" si="8"/>
        <v>0.4661068597</v>
      </c>
      <c r="U119" s="27">
        <f t="shared" si="9"/>
        <v>0.4996383597</v>
      </c>
      <c r="V119" s="27">
        <f t="shared" si="10"/>
        <v>-0.6800874732</v>
      </c>
      <c r="W119" s="27">
        <f t="shared" si="11"/>
        <v>-0.07740117057</v>
      </c>
      <c r="X119" s="27">
        <f t="shared" si="12"/>
        <v>0.9821655194</v>
      </c>
      <c r="Y119" s="27">
        <f t="shared" si="13"/>
        <v>-0.2920568223</v>
      </c>
      <c r="Z119" s="27"/>
    </row>
    <row r="120">
      <c r="A120" s="29">
        <v>2065.0</v>
      </c>
      <c r="B120" s="30">
        <v>1596.0</v>
      </c>
      <c r="C120" s="31" t="s">
        <v>0</v>
      </c>
      <c r="D120" s="5">
        <v>21.0</v>
      </c>
      <c r="E120" s="6">
        <v>33.0</v>
      </c>
      <c r="F120" s="7">
        <v>20.0</v>
      </c>
      <c r="G120" s="8">
        <v>79.0</v>
      </c>
      <c r="H120" s="9">
        <v>100.0</v>
      </c>
      <c r="I120" s="10">
        <v>46.0</v>
      </c>
      <c r="J120" s="11">
        <v>25.0</v>
      </c>
      <c r="K120" s="12">
        <v>18.0</v>
      </c>
      <c r="L120" s="59">
        <v>39.0</v>
      </c>
      <c r="M120" s="60">
        <f t="shared" si="1"/>
        <v>100</v>
      </c>
      <c r="N120" s="60">
        <f t="shared" si="2"/>
        <v>33</v>
      </c>
      <c r="O120" s="60">
        <f t="shared" si="3"/>
        <v>125</v>
      </c>
      <c r="P120" s="60">
        <f t="shared" si="4"/>
        <v>105</v>
      </c>
      <c r="Q120" s="61">
        <f t="shared" si="5"/>
        <v>0.6198347107</v>
      </c>
      <c r="R120" s="61">
        <f t="shared" si="6"/>
        <v>0.3663911846</v>
      </c>
      <c r="S120" s="62">
        <f t="shared" si="7"/>
        <v>0.487804878</v>
      </c>
      <c r="T120" s="27">
        <f t="shared" si="8"/>
        <v>0.487747225</v>
      </c>
      <c r="U120" s="27">
        <f t="shared" si="9"/>
        <v>0.425901884</v>
      </c>
      <c r="V120" s="27">
        <f t="shared" si="10"/>
        <v>-0.8009294622</v>
      </c>
      <c r="W120" s="27">
        <f t="shared" si="11"/>
        <v>-0.05624126795</v>
      </c>
      <c r="X120" s="27">
        <f t="shared" si="12"/>
        <v>1.362208768</v>
      </c>
      <c r="Y120" s="27">
        <f t="shared" si="13"/>
        <v>-0.4770411438</v>
      </c>
      <c r="Z120" s="27"/>
    </row>
    <row r="121">
      <c r="A121" s="29">
        <v>2067.0</v>
      </c>
      <c r="B121" s="30">
        <v>1563.0</v>
      </c>
      <c r="C121" s="31" t="s">
        <v>0</v>
      </c>
      <c r="D121" s="5">
        <v>15.0</v>
      </c>
      <c r="E121" s="6">
        <v>20.0</v>
      </c>
      <c r="F121" s="7">
        <v>17.0</v>
      </c>
      <c r="G121" s="8">
        <v>51.0</v>
      </c>
      <c r="H121" s="9">
        <v>100.0</v>
      </c>
      <c r="I121" s="10">
        <v>40.0</v>
      </c>
      <c r="J121" s="11">
        <v>26.0</v>
      </c>
      <c r="K121" s="12">
        <v>20.0</v>
      </c>
      <c r="L121" s="59">
        <v>49.0</v>
      </c>
      <c r="M121" s="60">
        <f t="shared" si="1"/>
        <v>100</v>
      </c>
      <c r="N121" s="60">
        <f t="shared" si="2"/>
        <v>20</v>
      </c>
      <c r="O121" s="60">
        <f t="shared" si="3"/>
        <v>91</v>
      </c>
      <c r="P121" s="60">
        <f t="shared" si="4"/>
        <v>107</v>
      </c>
      <c r="Q121" s="61">
        <f t="shared" si="5"/>
        <v>0.6006289308</v>
      </c>
      <c r="R121" s="61">
        <f t="shared" si="6"/>
        <v>0.3773584906</v>
      </c>
      <c r="S121" s="62">
        <f t="shared" si="7"/>
        <v>0.4830917874</v>
      </c>
      <c r="T121" s="27">
        <f t="shared" si="8"/>
        <v>0.4817704641</v>
      </c>
      <c r="U121" s="27">
        <f t="shared" si="9"/>
        <v>0.438650543</v>
      </c>
      <c r="V121" s="27">
        <f t="shared" si="10"/>
        <v>-0.7761124025</v>
      </c>
      <c r="W121" s="27">
        <f t="shared" si="11"/>
        <v>-0.05965863653</v>
      </c>
      <c r="X121" s="27">
        <f t="shared" si="12"/>
        <v>1.279099649</v>
      </c>
      <c r="Y121" s="27">
        <f t="shared" si="13"/>
        <v>-0.4340571357</v>
      </c>
      <c r="Z121" s="27"/>
    </row>
    <row r="122">
      <c r="A122" s="29">
        <v>2073.0</v>
      </c>
      <c r="B122" s="30">
        <v>1952.0</v>
      </c>
      <c r="C122" s="31" t="s">
        <v>0</v>
      </c>
      <c r="D122" s="5">
        <v>11.0</v>
      </c>
      <c r="E122" s="6">
        <v>22.0</v>
      </c>
      <c r="F122" s="7">
        <v>21.0</v>
      </c>
      <c r="G122" s="8">
        <v>59.0</v>
      </c>
      <c r="H122" s="9">
        <v>82.0</v>
      </c>
      <c r="I122" s="10">
        <v>31.0</v>
      </c>
      <c r="J122" s="11">
        <v>20.0</v>
      </c>
      <c r="K122" s="12">
        <v>19.0</v>
      </c>
      <c r="L122" s="59">
        <v>45.0</v>
      </c>
      <c r="M122" s="60">
        <f t="shared" si="1"/>
        <v>82</v>
      </c>
      <c r="N122" s="60">
        <f t="shared" si="2"/>
        <v>22</v>
      </c>
      <c r="O122" s="60">
        <f t="shared" si="3"/>
        <v>90</v>
      </c>
      <c r="P122" s="60">
        <f t="shared" si="4"/>
        <v>97</v>
      </c>
      <c r="Q122" s="61">
        <f t="shared" si="5"/>
        <v>0.5910652921</v>
      </c>
      <c r="R122" s="61">
        <f t="shared" si="6"/>
        <v>0.3573883162</v>
      </c>
      <c r="S122" s="62">
        <f t="shared" si="7"/>
        <v>0.4581005587</v>
      </c>
      <c r="T122" s="27">
        <f t="shared" si="8"/>
        <v>0.4570583074</v>
      </c>
      <c r="U122" s="27">
        <f t="shared" si="9"/>
        <v>0.4154367342</v>
      </c>
      <c r="V122" s="27">
        <f t="shared" si="10"/>
        <v>-0.7637545918</v>
      </c>
      <c r="W122" s="27">
        <f t="shared" si="11"/>
        <v>-0.05351133329</v>
      </c>
      <c r="X122" s="27">
        <f t="shared" si="12"/>
        <v>1.238690484</v>
      </c>
      <c r="Y122" s="27">
        <f t="shared" si="13"/>
        <v>-0.4136514321</v>
      </c>
      <c r="Z122" s="27"/>
    </row>
    <row r="123">
      <c r="A123" s="29">
        <v>2074.0</v>
      </c>
      <c r="B123" s="30">
        <v>1756.0</v>
      </c>
      <c r="C123" s="31" t="s">
        <v>0</v>
      </c>
      <c r="D123" s="5">
        <v>26.0</v>
      </c>
      <c r="E123" s="6">
        <v>47.0</v>
      </c>
      <c r="F123" s="7">
        <v>14.0</v>
      </c>
      <c r="G123" s="8">
        <v>69.0</v>
      </c>
      <c r="H123" s="9">
        <v>135.0</v>
      </c>
      <c r="I123" s="10">
        <v>25.0</v>
      </c>
      <c r="J123" s="11">
        <v>32.0</v>
      </c>
      <c r="K123" s="12">
        <v>20.0</v>
      </c>
      <c r="L123" s="59">
        <v>79.0</v>
      </c>
      <c r="M123" s="60">
        <f t="shared" si="1"/>
        <v>135</v>
      </c>
      <c r="N123" s="60">
        <f t="shared" si="2"/>
        <v>47</v>
      </c>
      <c r="O123" s="60">
        <f t="shared" si="3"/>
        <v>94</v>
      </c>
      <c r="P123" s="60">
        <f t="shared" si="4"/>
        <v>151</v>
      </c>
      <c r="Q123" s="61">
        <f t="shared" si="5"/>
        <v>0.5362997658</v>
      </c>
      <c r="R123" s="61">
        <f t="shared" si="6"/>
        <v>0.4262295082</v>
      </c>
      <c r="S123" s="62">
        <f t="shared" si="7"/>
        <v>0.472027972</v>
      </c>
      <c r="T123" s="27">
        <f t="shared" si="8"/>
        <v>0.4709943493</v>
      </c>
      <c r="U123" s="27">
        <f t="shared" si="9"/>
        <v>0.4954593838</v>
      </c>
      <c r="V123" s="27">
        <f t="shared" si="10"/>
        <v>-0.6929884299</v>
      </c>
      <c r="W123" s="27">
        <f t="shared" si="11"/>
        <v>-0.0761118183</v>
      </c>
      <c r="X123" s="27">
        <f t="shared" si="12"/>
        <v>1.019781432</v>
      </c>
      <c r="Y123" s="27">
        <f t="shared" si="13"/>
        <v>-0.3089946645</v>
      </c>
      <c r="Z123" s="27"/>
    </row>
    <row r="124">
      <c r="A124" s="29">
        <v>2082.0</v>
      </c>
      <c r="B124" s="30">
        <v>1903.0</v>
      </c>
      <c r="C124" s="31" t="s">
        <v>0</v>
      </c>
      <c r="D124" s="5">
        <v>35.0</v>
      </c>
      <c r="E124" s="6">
        <v>47.0</v>
      </c>
      <c r="F124" s="7">
        <v>34.0</v>
      </c>
      <c r="G124" s="8">
        <v>93.0</v>
      </c>
      <c r="H124" s="9">
        <v>108.0</v>
      </c>
      <c r="I124" s="10">
        <v>46.0</v>
      </c>
      <c r="J124" s="11">
        <v>35.0</v>
      </c>
      <c r="K124" s="12">
        <v>34.0</v>
      </c>
      <c r="L124" s="59">
        <v>87.0</v>
      </c>
      <c r="M124" s="60">
        <f t="shared" si="1"/>
        <v>108</v>
      </c>
      <c r="N124" s="60">
        <f t="shared" si="2"/>
        <v>47</v>
      </c>
      <c r="O124" s="60">
        <f t="shared" si="3"/>
        <v>139</v>
      </c>
      <c r="P124" s="60">
        <f t="shared" si="4"/>
        <v>191</v>
      </c>
      <c r="Q124" s="61">
        <f t="shared" si="5"/>
        <v>0.5092783505</v>
      </c>
      <c r="R124" s="61">
        <f t="shared" si="6"/>
        <v>0.3195876289</v>
      </c>
      <c r="S124" s="62">
        <f t="shared" si="7"/>
        <v>0.3612040134</v>
      </c>
      <c r="T124" s="27">
        <f t="shared" si="8"/>
        <v>0.3594869037</v>
      </c>
      <c r="U124" s="27">
        <f t="shared" si="9"/>
        <v>0.3714963104</v>
      </c>
      <c r="V124" s="27">
        <f t="shared" si="10"/>
        <v>-0.6580722704</v>
      </c>
      <c r="W124" s="27">
        <f t="shared" si="11"/>
        <v>-0.04279026642</v>
      </c>
      <c r="X124" s="27">
        <f t="shared" si="12"/>
        <v>0.9196070978</v>
      </c>
      <c r="Y124" s="27">
        <f t="shared" si="13"/>
        <v>-0.2646024142</v>
      </c>
      <c r="Z124" s="27"/>
    </row>
    <row r="125">
      <c r="A125" s="29">
        <v>2086.0</v>
      </c>
      <c r="B125" s="30">
        <v>2283.0</v>
      </c>
      <c r="C125" s="31" t="s">
        <v>0</v>
      </c>
      <c r="D125" s="5">
        <v>15.0</v>
      </c>
      <c r="E125" s="6">
        <v>18.0</v>
      </c>
      <c r="F125" s="7">
        <v>12.0</v>
      </c>
      <c r="G125" s="8">
        <v>21.0</v>
      </c>
      <c r="H125" s="9">
        <v>72.0</v>
      </c>
      <c r="I125" s="10">
        <v>22.0</v>
      </c>
      <c r="J125" s="11">
        <v>14.0</v>
      </c>
      <c r="K125" s="12">
        <v>11.0</v>
      </c>
      <c r="L125" s="59">
        <v>40.0</v>
      </c>
      <c r="M125" s="60">
        <f t="shared" si="1"/>
        <v>72</v>
      </c>
      <c r="N125" s="60">
        <f t="shared" si="2"/>
        <v>18</v>
      </c>
      <c r="O125" s="60">
        <f t="shared" si="3"/>
        <v>43</v>
      </c>
      <c r="P125" s="60">
        <f t="shared" si="4"/>
        <v>81</v>
      </c>
      <c r="Q125" s="61">
        <f t="shared" si="5"/>
        <v>0.5373831776</v>
      </c>
      <c r="R125" s="61">
        <f t="shared" si="6"/>
        <v>0.4205607477</v>
      </c>
      <c r="S125" s="62">
        <f t="shared" si="7"/>
        <v>0.4705882353</v>
      </c>
      <c r="T125" s="27">
        <f t="shared" si="8"/>
        <v>0.4672639412</v>
      </c>
      <c r="U125" s="27">
        <f t="shared" si="9"/>
        <v>0.4888698809</v>
      </c>
      <c r="V125" s="27">
        <f t="shared" si="10"/>
        <v>-0.694388378</v>
      </c>
      <c r="W125" s="27">
        <f t="shared" si="11"/>
        <v>-0.07410073975</v>
      </c>
      <c r="X125" s="27">
        <f t="shared" si="12"/>
        <v>1.023905838</v>
      </c>
      <c r="Y125" s="27">
        <f t="shared" si="13"/>
        <v>-0.3108711068</v>
      </c>
      <c r="Z125" s="27"/>
    </row>
    <row r="126">
      <c r="A126" s="29">
        <v>2087.0</v>
      </c>
      <c r="B126" s="30">
        <v>2996.0</v>
      </c>
      <c r="C126" s="31" t="s">
        <v>0</v>
      </c>
      <c r="D126" s="5">
        <v>28.0</v>
      </c>
      <c r="E126" s="6">
        <v>34.0</v>
      </c>
      <c r="F126" s="7">
        <v>19.0</v>
      </c>
      <c r="G126" s="8">
        <v>66.0</v>
      </c>
      <c r="H126" s="9">
        <v>102.0</v>
      </c>
      <c r="I126" s="10">
        <v>25.0</v>
      </c>
      <c r="J126" s="11">
        <v>34.0</v>
      </c>
      <c r="K126" s="12">
        <v>27.0</v>
      </c>
      <c r="L126" s="59">
        <v>72.0</v>
      </c>
      <c r="M126" s="60">
        <f t="shared" si="1"/>
        <v>102</v>
      </c>
      <c r="N126" s="60">
        <f t="shared" si="2"/>
        <v>34</v>
      </c>
      <c r="O126" s="60">
        <f t="shared" si="3"/>
        <v>91</v>
      </c>
      <c r="P126" s="60">
        <f t="shared" si="4"/>
        <v>153</v>
      </c>
      <c r="Q126" s="61">
        <f t="shared" si="5"/>
        <v>0.5078947368</v>
      </c>
      <c r="R126" s="61">
        <f t="shared" si="6"/>
        <v>0.3578947368</v>
      </c>
      <c r="S126" s="62">
        <f t="shared" si="7"/>
        <v>0.4</v>
      </c>
      <c r="T126" s="27">
        <f t="shared" si="8"/>
        <v>0.3920917954</v>
      </c>
      <c r="U126" s="27">
        <f t="shared" si="9"/>
        <v>0.4160254097</v>
      </c>
      <c r="V126" s="27">
        <f t="shared" si="10"/>
        <v>-0.6562844116</v>
      </c>
      <c r="W126" s="27">
        <f t="shared" si="11"/>
        <v>-0.05366309229</v>
      </c>
      <c r="X126" s="27">
        <f t="shared" si="12"/>
        <v>0.9146170858</v>
      </c>
      <c r="Y126" s="27">
        <f t="shared" si="13"/>
        <v>-0.2624516428</v>
      </c>
      <c r="Z126" s="27"/>
    </row>
    <row r="127">
      <c r="A127" s="29">
        <v>2126.0</v>
      </c>
      <c r="B127" s="30">
        <v>2337.0</v>
      </c>
      <c r="C127" s="31" t="s">
        <v>0</v>
      </c>
      <c r="D127" s="5">
        <v>19.0</v>
      </c>
      <c r="E127" s="6">
        <v>16.0</v>
      </c>
      <c r="F127" s="7">
        <v>22.0</v>
      </c>
      <c r="G127" s="8">
        <v>66.0</v>
      </c>
      <c r="H127" s="9">
        <v>114.0</v>
      </c>
      <c r="I127" s="10">
        <v>47.0</v>
      </c>
      <c r="J127" s="11">
        <v>26.0</v>
      </c>
      <c r="K127" s="12">
        <v>23.0</v>
      </c>
      <c r="L127" s="59">
        <v>56.0</v>
      </c>
      <c r="M127" s="60">
        <f t="shared" si="1"/>
        <v>114</v>
      </c>
      <c r="N127" s="60">
        <f t="shared" si="2"/>
        <v>16</v>
      </c>
      <c r="O127" s="60">
        <f t="shared" si="3"/>
        <v>113</v>
      </c>
      <c r="P127" s="60">
        <f t="shared" si="4"/>
        <v>123</v>
      </c>
      <c r="Q127" s="61">
        <f t="shared" si="5"/>
        <v>0.6202185792</v>
      </c>
      <c r="R127" s="61">
        <f t="shared" si="6"/>
        <v>0.3551912568</v>
      </c>
      <c r="S127" s="62">
        <f t="shared" si="7"/>
        <v>0.4810126582</v>
      </c>
      <c r="T127" s="27">
        <f t="shared" si="8"/>
        <v>0.4784188982</v>
      </c>
      <c r="U127" s="27">
        <f t="shared" si="9"/>
        <v>0.4128828199</v>
      </c>
      <c r="V127" s="27">
        <f t="shared" si="10"/>
        <v>-0.8014254841</v>
      </c>
      <c r="W127" s="27">
        <f t="shared" si="11"/>
        <v>-0.05285542938</v>
      </c>
      <c r="X127" s="27">
        <f t="shared" si="12"/>
        <v>1.363896544</v>
      </c>
      <c r="Y127" s="27">
        <f t="shared" si="13"/>
        <v>-0.4779279988</v>
      </c>
      <c r="Z127" s="27"/>
    </row>
    <row r="128">
      <c r="A128" s="29">
        <v>2352.0</v>
      </c>
      <c r="B128" s="30">
        <v>3099.0</v>
      </c>
      <c r="C128" s="31" t="s">
        <v>0</v>
      </c>
      <c r="D128" s="5">
        <v>50.0</v>
      </c>
      <c r="E128" s="6">
        <v>73.0</v>
      </c>
      <c r="F128" s="7">
        <v>47.0</v>
      </c>
      <c r="G128" s="8">
        <v>187.0</v>
      </c>
      <c r="H128" s="9">
        <v>385.0</v>
      </c>
      <c r="I128" s="10">
        <v>83.0</v>
      </c>
      <c r="J128" s="11">
        <v>64.0</v>
      </c>
      <c r="K128" s="12">
        <v>24.0</v>
      </c>
      <c r="L128" s="59">
        <v>131.0</v>
      </c>
      <c r="M128" s="60">
        <f t="shared" si="1"/>
        <v>385</v>
      </c>
      <c r="N128" s="60">
        <f t="shared" si="2"/>
        <v>73</v>
      </c>
      <c r="O128" s="60">
        <f t="shared" si="3"/>
        <v>270</v>
      </c>
      <c r="P128" s="60">
        <f t="shared" si="4"/>
        <v>292</v>
      </c>
      <c r="Q128" s="61">
        <f t="shared" si="5"/>
        <v>0.6421568627</v>
      </c>
      <c r="R128" s="61">
        <f t="shared" si="6"/>
        <v>0.4490196078</v>
      </c>
      <c r="S128" s="62">
        <f t="shared" si="7"/>
        <v>0.5686853767</v>
      </c>
      <c r="T128" s="27">
        <f t="shared" si="8"/>
        <v>0.5731889788</v>
      </c>
      <c r="U128" s="27">
        <f t="shared" si="9"/>
        <v>0.5219511412</v>
      </c>
      <c r="V128" s="27">
        <f t="shared" si="10"/>
        <v>-0.8297733925</v>
      </c>
      <c r="W128" s="27">
        <f t="shared" si="11"/>
        <v>-0.08446867541</v>
      </c>
      <c r="X128" s="27">
        <f t="shared" si="12"/>
        <v>1.462090118</v>
      </c>
      <c r="Y128" s="27">
        <f t="shared" si="13"/>
        <v>-0.5304586591</v>
      </c>
      <c r="Z128" s="27"/>
    </row>
    <row r="129">
      <c r="A129" s="29">
        <v>2360.0</v>
      </c>
      <c r="B129" s="30">
        <v>2222.0</v>
      </c>
      <c r="C129" s="31" t="s">
        <v>0</v>
      </c>
      <c r="D129" s="5">
        <v>20.0</v>
      </c>
      <c r="E129" s="6">
        <v>39.0</v>
      </c>
      <c r="F129" s="7">
        <v>22.0</v>
      </c>
      <c r="G129" s="8">
        <v>50.0</v>
      </c>
      <c r="H129" s="9">
        <v>145.0</v>
      </c>
      <c r="I129" s="10">
        <v>26.0</v>
      </c>
      <c r="J129" s="11">
        <v>29.0</v>
      </c>
      <c r="K129" s="12">
        <v>7.0</v>
      </c>
      <c r="L129" s="59">
        <v>49.0</v>
      </c>
      <c r="M129" s="60">
        <f t="shared" si="1"/>
        <v>145</v>
      </c>
      <c r="N129" s="60">
        <f t="shared" si="2"/>
        <v>39</v>
      </c>
      <c r="O129" s="60">
        <f t="shared" si="3"/>
        <v>76</v>
      </c>
      <c r="P129" s="60">
        <f t="shared" si="4"/>
        <v>120</v>
      </c>
      <c r="Q129" s="61">
        <f t="shared" si="5"/>
        <v>0.5815789474</v>
      </c>
      <c r="R129" s="61">
        <f t="shared" si="6"/>
        <v>0.4842105263</v>
      </c>
      <c r="S129" s="62">
        <f t="shared" si="7"/>
        <v>0.5471698113</v>
      </c>
      <c r="T129" s="27">
        <f t="shared" si="8"/>
        <v>0.5521781584</v>
      </c>
      <c r="U129" s="27">
        <f t="shared" si="9"/>
        <v>0.5628579073</v>
      </c>
      <c r="V129" s="27">
        <f t="shared" si="10"/>
        <v>-0.7514966578</v>
      </c>
      <c r="W129" s="27">
        <f t="shared" si="11"/>
        <v>-0.09822759799</v>
      </c>
      <c r="X129" s="27">
        <f t="shared" si="12"/>
        <v>1.199248653</v>
      </c>
      <c r="Y129" s="27">
        <f t="shared" si="13"/>
        <v>-0.394052593</v>
      </c>
      <c r="Z129" s="27"/>
    </row>
    <row r="130">
      <c r="A130" s="29">
        <v>2371.0</v>
      </c>
      <c r="B130" s="30">
        <v>1353.0</v>
      </c>
      <c r="C130" s="31" t="s">
        <v>0</v>
      </c>
      <c r="D130" s="5">
        <v>24.0</v>
      </c>
      <c r="E130" s="6">
        <v>31.0</v>
      </c>
      <c r="F130" s="7">
        <v>27.0</v>
      </c>
      <c r="G130" s="8">
        <v>53.0</v>
      </c>
      <c r="H130" s="9">
        <v>72.0</v>
      </c>
      <c r="I130" s="10">
        <v>31.0</v>
      </c>
      <c r="J130" s="11">
        <v>27.0</v>
      </c>
      <c r="K130" s="12">
        <v>10.0</v>
      </c>
      <c r="L130" s="59">
        <v>35.0</v>
      </c>
      <c r="M130" s="60">
        <f t="shared" si="1"/>
        <v>72</v>
      </c>
      <c r="N130" s="60">
        <f t="shared" si="2"/>
        <v>31</v>
      </c>
      <c r="O130" s="60">
        <f t="shared" si="3"/>
        <v>84</v>
      </c>
      <c r="P130" s="60">
        <f t="shared" si="4"/>
        <v>113</v>
      </c>
      <c r="Q130" s="61">
        <f t="shared" si="5"/>
        <v>0.52</v>
      </c>
      <c r="R130" s="61">
        <f t="shared" si="6"/>
        <v>0.3433333333</v>
      </c>
      <c r="S130" s="62">
        <f t="shared" si="7"/>
        <v>0.3891891892</v>
      </c>
      <c r="T130" s="27">
        <f t="shared" si="8"/>
        <v>0.3887022249</v>
      </c>
      <c r="U130" s="27">
        <f t="shared" si="9"/>
        <v>0.3990988857</v>
      </c>
      <c r="V130" s="27">
        <f t="shared" si="10"/>
        <v>-0.6719264235</v>
      </c>
      <c r="W130" s="27">
        <f t="shared" si="11"/>
        <v>-0.04938522211</v>
      </c>
      <c r="X130" s="27">
        <f t="shared" si="12"/>
        <v>0.9587349788</v>
      </c>
      <c r="Y130" s="27">
        <f t="shared" si="13"/>
        <v>-0.2816684405</v>
      </c>
      <c r="Z130" s="27"/>
    </row>
    <row r="131">
      <c r="A131" s="29">
        <v>2372.0</v>
      </c>
      <c r="B131" s="30">
        <v>2474.0</v>
      </c>
      <c r="C131" s="31" t="s">
        <v>0</v>
      </c>
      <c r="D131" s="5">
        <v>32.0</v>
      </c>
      <c r="E131" s="6">
        <v>49.0</v>
      </c>
      <c r="F131" s="7">
        <v>27.0</v>
      </c>
      <c r="G131" s="8">
        <v>71.0</v>
      </c>
      <c r="H131" s="9">
        <v>134.0</v>
      </c>
      <c r="I131" s="10">
        <v>65.0</v>
      </c>
      <c r="J131" s="11">
        <v>25.0</v>
      </c>
      <c r="K131" s="12">
        <v>22.0</v>
      </c>
      <c r="L131" s="59">
        <v>66.0</v>
      </c>
      <c r="M131" s="60">
        <f t="shared" si="1"/>
        <v>134</v>
      </c>
      <c r="N131" s="60">
        <f t="shared" si="2"/>
        <v>49</v>
      </c>
      <c r="O131" s="60">
        <f t="shared" si="3"/>
        <v>136</v>
      </c>
      <c r="P131" s="60">
        <f t="shared" si="4"/>
        <v>150</v>
      </c>
      <c r="Q131" s="61">
        <f t="shared" si="5"/>
        <v>0.5756929638</v>
      </c>
      <c r="R131" s="61">
        <f t="shared" si="6"/>
        <v>0.3901918977</v>
      </c>
      <c r="S131" s="62">
        <f t="shared" si="7"/>
        <v>0.4718309859</v>
      </c>
      <c r="T131" s="27">
        <f t="shared" si="8"/>
        <v>0.4726284361</v>
      </c>
      <c r="U131" s="27">
        <f t="shared" si="9"/>
        <v>0.4535684026</v>
      </c>
      <c r="V131" s="27">
        <f t="shared" si="10"/>
        <v>-0.7438909888</v>
      </c>
      <c r="W131" s="27">
        <f t="shared" si="11"/>
        <v>-0.06378544143</v>
      </c>
      <c r="X131" s="27">
        <f t="shared" si="12"/>
        <v>1.175097029</v>
      </c>
      <c r="Y131" s="27">
        <f t="shared" si="13"/>
        <v>-0.3822090118</v>
      </c>
      <c r="Z131" s="27"/>
    </row>
    <row r="132">
      <c r="A132" s="29">
        <v>2387.0</v>
      </c>
      <c r="B132" s="30">
        <v>2474.0</v>
      </c>
      <c r="C132" s="31" t="s">
        <v>0</v>
      </c>
      <c r="D132" s="5">
        <v>20.0</v>
      </c>
      <c r="E132" s="6">
        <v>46.0</v>
      </c>
      <c r="F132" s="7">
        <v>14.0</v>
      </c>
      <c r="G132" s="8">
        <v>78.0</v>
      </c>
      <c r="H132" s="9">
        <v>121.0</v>
      </c>
      <c r="I132" s="10">
        <v>45.0</v>
      </c>
      <c r="J132" s="11">
        <v>30.0</v>
      </c>
      <c r="K132" s="12">
        <v>27.0</v>
      </c>
      <c r="L132" s="59">
        <v>62.0</v>
      </c>
      <c r="M132" s="60">
        <f t="shared" si="1"/>
        <v>121</v>
      </c>
      <c r="N132" s="60">
        <f t="shared" si="2"/>
        <v>46</v>
      </c>
      <c r="O132" s="60">
        <f t="shared" si="3"/>
        <v>123</v>
      </c>
      <c r="P132" s="60">
        <f t="shared" si="4"/>
        <v>126</v>
      </c>
      <c r="Q132" s="61">
        <f t="shared" si="5"/>
        <v>0.5865384615</v>
      </c>
      <c r="R132" s="61">
        <f t="shared" si="6"/>
        <v>0.4014423077</v>
      </c>
      <c r="S132" s="62">
        <f t="shared" si="7"/>
        <v>0.4898785425</v>
      </c>
      <c r="T132" s="27">
        <f t="shared" si="8"/>
        <v>0.4906423009</v>
      </c>
      <c r="U132" s="27">
        <f t="shared" si="9"/>
        <v>0.4666461486</v>
      </c>
      <c r="V132" s="27">
        <f t="shared" si="10"/>
        <v>-0.7579051744</v>
      </c>
      <c r="W132" s="27">
        <f t="shared" si="11"/>
        <v>-0.06751672258</v>
      </c>
      <c r="X132" s="27">
        <f t="shared" si="12"/>
        <v>1.219789461</v>
      </c>
      <c r="Y132" s="27">
        <f t="shared" si="13"/>
        <v>-0.4042198584</v>
      </c>
      <c r="Z132" s="27"/>
    </row>
    <row r="133">
      <c r="A133" s="29">
        <v>2399.0</v>
      </c>
      <c r="B133" s="30">
        <v>1496.0</v>
      </c>
      <c r="C133" s="31" t="s">
        <v>0</v>
      </c>
      <c r="D133" s="5">
        <v>5.0</v>
      </c>
      <c r="E133" s="6">
        <v>38.0</v>
      </c>
      <c r="F133" s="7">
        <v>13.0</v>
      </c>
      <c r="G133" s="8">
        <v>44.0</v>
      </c>
      <c r="H133" s="9">
        <v>110.0</v>
      </c>
      <c r="I133" s="10">
        <v>26.0</v>
      </c>
      <c r="J133" s="11">
        <v>15.0</v>
      </c>
      <c r="K133" s="12">
        <v>14.0</v>
      </c>
      <c r="L133" s="59">
        <v>57.0</v>
      </c>
      <c r="M133" s="60">
        <f t="shared" si="1"/>
        <v>110</v>
      </c>
      <c r="N133" s="60">
        <f t="shared" si="2"/>
        <v>38</v>
      </c>
      <c r="O133" s="60">
        <f t="shared" si="3"/>
        <v>70</v>
      </c>
      <c r="P133" s="60">
        <f t="shared" si="4"/>
        <v>90</v>
      </c>
      <c r="Q133" s="61">
        <f t="shared" si="5"/>
        <v>0.5844155844</v>
      </c>
      <c r="R133" s="61">
        <f t="shared" si="6"/>
        <v>0.4805194805</v>
      </c>
      <c r="S133" s="62">
        <f t="shared" si="7"/>
        <v>0.55</v>
      </c>
      <c r="T133" s="27">
        <f t="shared" si="8"/>
        <v>0.5516470522</v>
      </c>
      <c r="U133" s="27">
        <f t="shared" si="9"/>
        <v>0.5585673473</v>
      </c>
      <c r="V133" s="27">
        <f t="shared" si="10"/>
        <v>-0.7551620644</v>
      </c>
      <c r="W133" s="27">
        <f t="shared" si="11"/>
        <v>-0.09673576471</v>
      </c>
      <c r="X133" s="27">
        <f t="shared" si="12"/>
        <v>1.210975795</v>
      </c>
      <c r="Y133" s="27">
        <f t="shared" si="13"/>
        <v>-0.3998467075</v>
      </c>
      <c r="Z133" s="27"/>
    </row>
    <row r="134">
      <c r="A134" s="29">
        <v>2430.0</v>
      </c>
      <c r="B134" s="30">
        <v>1227.0</v>
      </c>
      <c r="C134" s="31" t="s">
        <v>0</v>
      </c>
      <c r="D134" s="5">
        <v>8.0</v>
      </c>
      <c r="E134" s="6">
        <v>22.0</v>
      </c>
      <c r="F134" s="7">
        <v>9.0</v>
      </c>
      <c r="G134" s="8">
        <v>28.0</v>
      </c>
      <c r="H134" s="9">
        <v>50.0</v>
      </c>
      <c r="I134" s="10">
        <v>28.0</v>
      </c>
      <c r="J134" s="11">
        <v>8.0</v>
      </c>
      <c r="K134" s="12">
        <v>7.0</v>
      </c>
      <c r="L134" s="59">
        <v>19.0</v>
      </c>
      <c r="M134" s="60">
        <f t="shared" si="1"/>
        <v>50</v>
      </c>
      <c r="N134" s="60">
        <f t="shared" si="2"/>
        <v>22</v>
      </c>
      <c r="O134" s="60">
        <f t="shared" si="3"/>
        <v>56</v>
      </c>
      <c r="P134" s="60">
        <f t="shared" si="4"/>
        <v>44</v>
      </c>
      <c r="Q134" s="61">
        <f t="shared" si="5"/>
        <v>0.6162790698</v>
      </c>
      <c r="R134" s="61">
        <f t="shared" si="6"/>
        <v>0.4186046512</v>
      </c>
      <c r="S134" s="62">
        <f t="shared" si="7"/>
        <v>0.5319148936</v>
      </c>
      <c r="T134" s="27">
        <f t="shared" si="8"/>
        <v>0.5284430479</v>
      </c>
      <c r="U134" s="27">
        <f t="shared" si="9"/>
        <v>0.4865960675</v>
      </c>
      <c r="V134" s="27">
        <f t="shared" si="10"/>
        <v>-0.7963349831</v>
      </c>
      <c r="W134" s="27">
        <f t="shared" si="11"/>
        <v>-0.07341303359</v>
      </c>
      <c r="X134" s="27">
        <f t="shared" si="12"/>
        <v>1.346625152</v>
      </c>
      <c r="Y134" s="27">
        <f t="shared" si="13"/>
        <v>-0.468878602</v>
      </c>
      <c r="Z134" s="27"/>
    </row>
    <row r="135">
      <c r="A135" s="29">
        <v>2440.0</v>
      </c>
      <c r="B135" s="30">
        <v>1603.0</v>
      </c>
      <c r="C135" s="31" t="s">
        <v>0</v>
      </c>
      <c r="D135" s="5">
        <v>60.0</v>
      </c>
      <c r="E135" s="6">
        <v>47.0</v>
      </c>
      <c r="F135" s="7">
        <v>13.0</v>
      </c>
      <c r="G135" s="8">
        <v>186.0</v>
      </c>
      <c r="H135" s="9">
        <v>286.0</v>
      </c>
      <c r="I135" s="10">
        <v>34.0</v>
      </c>
      <c r="J135" s="11">
        <v>51.0</v>
      </c>
      <c r="K135" s="12">
        <v>11.0</v>
      </c>
      <c r="L135" s="59">
        <v>107.0</v>
      </c>
      <c r="M135" s="60">
        <f t="shared" si="1"/>
        <v>286</v>
      </c>
      <c r="N135" s="60">
        <f t="shared" si="2"/>
        <v>47</v>
      </c>
      <c r="O135" s="60">
        <f t="shared" si="3"/>
        <v>220</v>
      </c>
      <c r="P135" s="60">
        <f t="shared" si="4"/>
        <v>231</v>
      </c>
      <c r="Q135" s="61">
        <f t="shared" si="5"/>
        <v>0.6454081633</v>
      </c>
      <c r="R135" s="61">
        <f t="shared" si="6"/>
        <v>0.424744898</v>
      </c>
      <c r="S135" s="62">
        <f t="shared" si="7"/>
        <v>0.5531914894</v>
      </c>
      <c r="T135" s="27">
        <f t="shared" si="8"/>
        <v>0.5564011318</v>
      </c>
      <c r="U135" s="27">
        <f t="shared" si="9"/>
        <v>0.4937336374</v>
      </c>
      <c r="V135" s="27">
        <f t="shared" si="10"/>
        <v>-0.8339746131</v>
      </c>
      <c r="W135" s="27">
        <f t="shared" si="11"/>
        <v>-0.0755825279</v>
      </c>
      <c r="X135" s="27">
        <f t="shared" si="12"/>
        <v>1.476932998</v>
      </c>
      <c r="Y135" s="27">
        <f t="shared" si="13"/>
        <v>-0.5385568088</v>
      </c>
      <c r="Z135" s="27"/>
    </row>
    <row r="136">
      <c r="A136" s="29">
        <v>2449.0</v>
      </c>
      <c r="B136" s="30">
        <v>2289.0</v>
      </c>
      <c r="C136" s="31" t="s">
        <v>0</v>
      </c>
      <c r="D136" s="5">
        <v>53.0</v>
      </c>
      <c r="E136" s="6">
        <v>64.0</v>
      </c>
      <c r="F136" s="7">
        <v>38.0</v>
      </c>
      <c r="G136" s="8">
        <v>198.0</v>
      </c>
      <c r="H136" s="9">
        <v>320.0</v>
      </c>
      <c r="I136" s="10">
        <v>71.0</v>
      </c>
      <c r="J136" s="11">
        <v>59.0</v>
      </c>
      <c r="K136" s="12">
        <v>19.0</v>
      </c>
      <c r="L136" s="59">
        <v>133.0</v>
      </c>
      <c r="M136" s="60">
        <f t="shared" si="1"/>
        <v>320</v>
      </c>
      <c r="N136" s="60">
        <f t="shared" si="2"/>
        <v>64</v>
      </c>
      <c r="O136" s="60">
        <f t="shared" si="3"/>
        <v>269</v>
      </c>
      <c r="P136" s="60">
        <f t="shared" si="4"/>
        <v>283</v>
      </c>
      <c r="Q136" s="61">
        <f t="shared" si="5"/>
        <v>0.6292735043</v>
      </c>
      <c r="R136" s="61">
        <f t="shared" si="6"/>
        <v>0.4102564103</v>
      </c>
      <c r="S136" s="62">
        <f t="shared" si="7"/>
        <v>0.5306799337</v>
      </c>
      <c r="T136" s="27">
        <f t="shared" si="8"/>
        <v>0.5319444293</v>
      </c>
      <c r="U136" s="27">
        <f t="shared" si="9"/>
        <v>0.4768918724</v>
      </c>
      <c r="V136" s="27">
        <f t="shared" si="10"/>
        <v>-0.8131259521</v>
      </c>
      <c r="W136" s="27">
        <f t="shared" si="11"/>
        <v>-0.07051407653</v>
      </c>
      <c r="X136" s="27">
        <f t="shared" si="12"/>
        <v>1.404011863</v>
      </c>
      <c r="Y136" s="27">
        <f t="shared" si="13"/>
        <v>-0.4991677243</v>
      </c>
      <c r="Z136" s="27"/>
    </row>
    <row r="137">
      <c r="A137" s="29">
        <v>2457.0</v>
      </c>
      <c r="B137" s="30">
        <v>2601.0</v>
      </c>
      <c r="C137" s="31" t="s">
        <v>0</v>
      </c>
      <c r="D137" s="5">
        <v>28.0</v>
      </c>
      <c r="E137" s="6">
        <v>55.0</v>
      </c>
      <c r="F137" s="7">
        <v>40.0</v>
      </c>
      <c r="G137" s="8">
        <v>88.0</v>
      </c>
      <c r="H137" s="9">
        <v>167.0</v>
      </c>
      <c r="I137" s="10">
        <v>69.0</v>
      </c>
      <c r="J137" s="11">
        <v>37.0</v>
      </c>
      <c r="K137" s="12">
        <v>39.0</v>
      </c>
      <c r="L137" s="59">
        <v>85.0</v>
      </c>
      <c r="M137" s="60">
        <f t="shared" si="1"/>
        <v>167</v>
      </c>
      <c r="N137" s="60">
        <f t="shared" si="2"/>
        <v>55</v>
      </c>
      <c r="O137" s="60">
        <f t="shared" si="3"/>
        <v>157</v>
      </c>
      <c r="P137" s="60">
        <f t="shared" si="4"/>
        <v>190</v>
      </c>
      <c r="Q137" s="61">
        <f t="shared" si="5"/>
        <v>0.5694200351</v>
      </c>
      <c r="R137" s="61">
        <f t="shared" si="6"/>
        <v>0.3901581722</v>
      </c>
      <c r="S137" s="62">
        <f t="shared" si="7"/>
        <v>0.4677871148</v>
      </c>
      <c r="T137" s="27">
        <f t="shared" si="8"/>
        <v>0.4675953612</v>
      </c>
      <c r="U137" s="27">
        <f t="shared" si="9"/>
        <v>0.4535291994</v>
      </c>
      <c r="V137" s="27">
        <f t="shared" si="10"/>
        <v>-0.7357853225</v>
      </c>
      <c r="W137" s="27">
        <f t="shared" si="11"/>
        <v>-0.06377441558</v>
      </c>
      <c r="X137" s="27">
        <f t="shared" si="12"/>
        <v>1.149628106</v>
      </c>
      <c r="Y137" s="27">
        <f t="shared" si="13"/>
        <v>-0.369850653</v>
      </c>
      <c r="Z137" s="27"/>
    </row>
    <row r="138">
      <c r="A138" s="29">
        <v>2464.0</v>
      </c>
      <c r="B138" s="30">
        <v>2592.0</v>
      </c>
      <c r="C138" s="31" t="s">
        <v>0</v>
      </c>
      <c r="D138" s="5">
        <v>47.0</v>
      </c>
      <c r="E138" s="6">
        <v>88.0</v>
      </c>
      <c r="F138" s="7">
        <v>19.0</v>
      </c>
      <c r="G138" s="8">
        <v>152.0</v>
      </c>
      <c r="H138" s="9">
        <v>355.0</v>
      </c>
      <c r="I138" s="10">
        <v>48.0</v>
      </c>
      <c r="J138" s="11">
        <v>64.0</v>
      </c>
      <c r="K138" s="12">
        <v>21.0</v>
      </c>
      <c r="L138" s="59">
        <v>158.0</v>
      </c>
      <c r="M138" s="60">
        <f t="shared" si="1"/>
        <v>355</v>
      </c>
      <c r="N138" s="60">
        <f t="shared" si="2"/>
        <v>88</v>
      </c>
      <c r="O138" s="60">
        <f t="shared" si="3"/>
        <v>200</v>
      </c>
      <c r="P138" s="60">
        <f t="shared" si="4"/>
        <v>288</v>
      </c>
      <c r="Q138" s="61">
        <f t="shared" si="5"/>
        <v>0.5961331901</v>
      </c>
      <c r="R138" s="61">
        <f t="shared" si="6"/>
        <v>0.4758324382</v>
      </c>
      <c r="S138" s="62">
        <f t="shared" si="7"/>
        <v>0.5520995334</v>
      </c>
      <c r="T138" s="27">
        <f t="shared" si="8"/>
        <v>0.5574464454</v>
      </c>
      <c r="U138" s="27">
        <f t="shared" si="9"/>
        <v>0.5531190172</v>
      </c>
      <c r="V138" s="27">
        <f t="shared" si="10"/>
        <v>-0.7703031584</v>
      </c>
      <c r="W138" s="27">
        <f t="shared" si="11"/>
        <v>-0.09485782487</v>
      </c>
      <c r="X138" s="27">
        <f t="shared" si="12"/>
        <v>1.260023049</v>
      </c>
      <c r="Y138" s="27">
        <f t="shared" si="13"/>
        <v>-0.4243830843</v>
      </c>
      <c r="Z138" s="27"/>
    </row>
    <row r="139">
      <c r="A139" s="29">
        <v>2465.0</v>
      </c>
      <c r="B139" s="30">
        <v>3192.0</v>
      </c>
      <c r="C139" s="31" t="s">
        <v>0</v>
      </c>
      <c r="D139" s="5">
        <v>17.0</v>
      </c>
      <c r="E139" s="6">
        <v>82.0</v>
      </c>
      <c r="F139" s="7">
        <v>44.0</v>
      </c>
      <c r="G139" s="8">
        <v>56.0</v>
      </c>
      <c r="H139" s="9">
        <v>336.0</v>
      </c>
      <c r="I139" s="10">
        <v>117.0</v>
      </c>
      <c r="J139" s="11">
        <v>11.0</v>
      </c>
      <c r="K139" s="12">
        <v>36.0</v>
      </c>
      <c r="L139" s="59">
        <v>129.0</v>
      </c>
      <c r="M139" s="60">
        <f t="shared" si="1"/>
        <v>336</v>
      </c>
      <c r="N139" s="60">
        <f t="shared" si="2"/>
        <v>82</v>
      </c>
      <c r="O139" s="60">
        <f t="shared" si="3"/>
        <v>173</v>
      </c>
      <c r="P139" s="60">
        <f t="shared" si="4"/>
        <v>201</v>
      </c>
      <c r="Q139" s="61">
        <f t="shared" si="5"/>
        <v>0.6426767677</v>
      </c>
      <c r="R139" s="61">
        <f t="shared" si="6"/>
        <v>0.5277777778</v>
      </c>
      <c r="S139" s="62">
        <f t="shared" si="7"/>
        <v>0.625698324</v>
      </c>
      <c r="T139" s="27">
        <f t="shared" si="8"/>
        <v>0.6329161797</v>
      </c>
      <c r="U139" s="27">
        <f t="shared" si="9"/>
        <v>0.6135015234</v>
      </c>
      <c r="V139" s="27">
        <f t="shared" si="10"/>
        <v>-0.8304451961</v>
      </c>
      <c r="W139" s="27">
        <f t="shared" si="11"/>
        <v>-0.1166990369</v>
      </c>
      <c r="X139" s="27">
        <f t="shared" si="12"/>
        <v>1.46445856</v>
      </c>
      <c r="Y139" s="27">
        <f t="shared" si="13"/>
        <v>-0.531748117</v>
      </c>
      <c r="Z139" s="27"/>
    </row>
    <row r="140">
      <c r="A140" s="29">
        <v>2466.0</v>
      </c>
      <c r="B140" s="30">
        <v>1701.0</v>
      </c>
      <c r="C140" s="31" t="s">
        <v>0</v>
      </c>
      <c r="D140" s="5">
        <v>19.0</v>
      </c>
      <c r="E140" s="6">
        <v>62.0</v>
      </c>
      <c r="F140" s="7">
        <v>41.0</v>
      </c>
      <c r="G140" s="8">
        <v>40.0</v>
      </c>
      <c r="H140" s="9">
        <v>279.0</v>
      </c>
      <c r="I140" s="10">
        <v>72.0</v>
      </c>
      <c r="J140" s="11">
        <v>13.0</v>
      </c>
      <c r="K140" s="12">
        <v>18.0</v>
      </c>
      <c r="L140" s="59">
        <v>90.0</v>
      </c>
      <c r="M140" s="60">
        <f t="shared" si="1"/>
        <v>279</v>
      </c>
      <c r="N140" s="60">
        <f t="shared" si="2"/>
        <v>62</v>
      </c>
      <c r="O140" s="60">
        <f t="shared" si="3"/>
        <v>112</v>
      </c>
      <c r="P140" s="60">
        <f t="shared" si="4"/>
        <v>163</v>
      </c>
      <c r="Q140" s="61">
        <f t="shared" si="5"/>
        <v>0.6347402597</v>
      </c>
      <c r="R140" s="61">
        <f t="shared" si="6"/>
        <v>0.5535714286</v>
      </c>
      <c r="S140" s="62">
        <f t="shared" si="7"/>
        <v>0.6312217195</v>
      </c>
      <c r="T140" s="27">
        <f t="shared" si="8"/>
        <v>0.6449805563</v>
      </c>
      <c r="U140" s="27">
        <f t="shared" si="9"/>
        <v>0.6434846805</v>
      </c>
      <c r="V140" s="27">
        <f t="shared" si="10"/>
        <v>-0.8201899088</v>
      </c>
      <c r="W140" s="27">
        <f t="shared" si="11"/>
        <v>-0.1283844441</v>
      </c>
      <c r="X140" s="27">
        <f t="shared" si="12"/>
        <v>1.428512272</v>
      </c>
      <c r="Y140" s="27">
        <f t="shared" si="13"/>
        <v>-0.5122904903</v>
      </c>
      <c r="Z140" s="27"/>
    </row>
    <row r="141">
      <c r="A141" s="29">
        <v>2477.0</v>
      </c>
      <c r="B141" s="30">
        <v>1096.0</v>
      </c>
      <c r="C141" s="31" t="s">
        <v>0</v>
      </c>
      <c r="D141" s="5">
        <v>22.0</v>
      </c>
      <c r="E141" s="6">
        <v>85.0</v>
      </c>
      <c r="F141" s="7">
        <v>38.0</v>
      </c>
      <c r="G141" s="8">
        <v>28.0</v>
      </c>
      <c r="H141" s="9">
        <v>227.0</v>
      </c>
      <c r="I141" s="10">
        <v>65.0</v>
      </c>
      <c r="J141" s="11">
        <v>6.0</v>
      </c>
      <c r="K141" s="12">
        <v>5.0</v>
      </c>
      <c r="L141" s="59">
        <v>68.0</v>
      </c>
      <c r="M141" s="60">
        <f t="shared" si="1"/>
        <v>227</v>
      </c>
      <c r="N141" s="60">
        <f t="shared" si="2"/>
        <v>85</v>
      </c>
      <c r="O141" s="60">
        <f t="shared" si="3"/>
        <v>93</v>
      </c>
      <c r="P141" s="60">
        <f t="shared" si="4"/>
        <v>134</v>
      </c>
      <c r="Q141" s="61">
        <f t="shared" si="5"/>
        <v>0.5936920223</v>
      </c>
      <c r="R141" s="61">
        <f t="shared" si="6"/>
        <v>0.5788497217</v>
      </c>
      <c r="S141" s="62">
        <f t="shared" si="7"/>
        <v>0.6288088643</v>
      </c>
      <c r="T141" s="27">
        <f t="shared" si="8"/>
        <v>0.629724933</v>
      </c>
      <c r="U141" s="27">
        <f t="shared" si="9"/>
        <v>0.6728687736</v>
      </c>
      <c r="V141" s="27">
        <f t="shared" si="10"/>
        <v>-0.7671487638</v>
      </c>
      <c r="W141" s="27">
        <f t="shared" si="11"/>
        <v>-0.1403772496</v>
      </c>
      <c r="X141" s="27">
        <f t="shared" si="12"/>
        <v>1.249724579</v>
      </c>
      <c r="Y141" s="27">
        <f t="shared" si="13"/>
        <v>-0.4191908533</v>
      </c>
      <c r="Z141" s="27"/>
    </row>
    <row r="142">
      <c r="A142" s="29">
        <v>2479.0</v>
      </c>
      <c r="B142" s="30">
        <v>2373.0</v>
      </c>
      <c r="C142" s="31" t="s">
        <v>0</v>
      </c>
      <c r="D142" s="5">
        <v>23.0</v>
      </c>
      <c r="E142" s="6">
        <v>54.0</v>
      </c>
      <c r="F142" s="7">
        <v>17.0</v>
      </c>
      <c r="G142" s="8">
        <v>34.0</v>
      </c>
      <c r="H142" s="9">
        <v>116.0</v>
      </c>
      <c r="I142" s="10">
        <v>35.0</v>
      </c>
      <c r="J142" s="11">
        <v>38.0</v>
      </c>
      <c r="K142" s="12">
        <v>19.0</v>
      </c>
      <c r="L142" s="59">
        <v>59.0</v>
      </c>
      <c r="M142" s="60">
        <f t="shared" si="1"/>
        <v>116</v>
      </c>
      <c r="N142" s="60">
        <f t="shared" si="2"/>
        <v>54</v>
      </c>
      <c r="O142" s="60">
        <f t="shared" si="3"/>
        <v>69</v>
      </c>
      <c r="P142" s="60">
        <f t="shared" si="4"/>
        <v>137</v>
      </c>
      <c r="Q142" s="61">
        <f t="shared" si="5"/>
        <v>0.4920212766</v>
      </c>
      <c r="R142" s="61">
        <f t="shared" si="6"/>
        <v>0.4521276596</v>
      </c>
      <c r="S142" s="62">
        <f t="shared" si="7"/>
        <v>0.4584980237</v>
      </c>
      <c r="T142" s="27">
        <f t="shared" si="8"/>
        <v>0.4577325614</v>
      </c>
      <c r="U142" s="27">
        <f t="shared" si="9"/>
        <v>0.525564015</v>
      </c>
      <c r="V142" s="27">
        <f t="shared" si="10"/>
        <v>-0.6357732628</v>
      </c>
      <c r="W142" s="27">
        <f t="shared" si="11"/>
        <v>-0.0856420835</v>
      </c>
      <c r="X142" s="27">
        <f t="shared" si="12"/>
        <v>0.8583405938</v>
      </c>
      <c r="Y142" s="27">
        <f t="shared" si="13"/>
        <v>-0.2386051476</v>
      </c>
      <c r="Z142" s="27"/>
    </row>
    <row r="143">
      <c r="A143" s="29">
        <v>2480.0</v>
      </c>
      <c r="B143" s="30">
        <v>977.0</v>
      </c>
      <c r="C143" s="31" t="s">
        <v>0</v>
      </c>
      <c r="D143" s="5">
        <v>7.0</v>
      </c>
      <c r="E143" s="6">
        <v>18.0</v>
      </c>
      <c r="F143" s="7">
        <v>16.0</v>
      </c>
      <c r="G143" s="8">
        <v>33.0</v>
      </c>
      <c r="H143" s="9">
        <v>85.0</v>
      </c>
      <c r="I143" s="10">
        <v>23.0</v>
      </c>
      <c r="J143" s="11">
        <v>16.0</v>
      </c>
      <c r="K143" s="12">
        <v>9.0</v>
      </c>
      <c r="L143" s="59">
        <v>30.0</v>
      </c>
      <c r="M143" s="60">
        <f t="shared" si="1"/>
        <v>85</v>
      </c>
      <c r="N143" s="60">
        <f t="shared" si="2"/>
        <v>18</v>
      </c>
      <c r="O143" s="60">
        <f t="shared" si="3"/>
        <v>56</v>
      </c>
      <c r="P143" s="60">
        <f t="shared" si="4"/>
        <v>69</v>
      </c>
      <c r="Q143" s="61">
        <f t="shared" si="5"/>
        <v>0.6184210526</v>
      </c>
      <c r="R143" s="61">
        <f t="shared" si="6"/>
        <v>0.451754386</v>
      </c>
      <c r="S143" s="62">
        <f t="shared" si="7"/>
        <v>0.5519480519</v>
      </c>
      <c r="T143" s="27">
        <f t="shared" si="8"/>
        <v>0.5565927013</v>
      </c>
      <c r="U143" s="27">
        <f t="shared" si="9"/>
        <v>0.5251301128</v>
      </c>
      <c r="V143" s="27">
        <f t="shared" si="10"/>
        <v>-0.799102781</v>
      </c>
      <c r="W143" s="27">
        <f t="shared" si="11"/>
        <v>-0.0855007308</v>
      </c>
      <c r="X143" s="27">
        <f t="shared" si="12"/>
        <v>1.35600227</v>
      </c>
      <c r="Y143" s="27">
        <f t="shared" si="13"/>
        <v>-0.4737846166</v>
      </c>
      <c r="Z143" s="27"/>
    </row>
    <row r="144">
      <c r="A144" s="29">
        <v>2600.0</v>
      </c>
      <c r="B144" s="30">
        <v>2809.0</v>
      </c>
      <c r="C144" s="31" t="s">
        <v>0</v>
      </c>
      <c r="D144" s="5">
        <v>25.0</v>
      </c>
      <c r="E144" s="6">
        <v>39.0</v>
      </c>
      <c r="F144" s="7">
        <v>22.0</v>
      </c>
      <c r="G144" s="8">
        <v>105.0</v>
      </c>
      <c r="H144" s="9">
        <v>152.0</v>
      </c>
      <c r="I144" s="10">
        <v>77.0</v>
      </c>
      <c r="J144" s="11">
        <v>54.0</v>
      </c>
      <c r="K144" s="12">
        <v>39.0</v>
      </c>
      <c r="L144" s="59">
        <v>86.0</v>
      </c>
      <c r="M144" s="60">
        <f t="shared" si="1"/>
        <v>152</v>
      </c>
      <c r="N144" s="60">
        <f t="shared" si="2"/>
        <v>39</v>
      </c>
      <c r="O144" s="60">
        <f t="shared" si="3"/>
        <v>182</v>
      </c>
      <c r="P144" s="60">
        <f t="shared" si="4"/>
        <v>187</v>
      </c>
      <c r="Q144" s="61">
        <f t="shared" si="5"/>
        <v>0.5964285714</v>
      </c>
      <c r="R144" s="61">
        <f t="shared" si="6"/>
        <v>0.3410714286</v>
      </c>
      <c r="S144" s="62">
        <f t="shared" si="7"/>
        <v>0.4483775811</v>
      </c>
      <c r="T144" s="27">
        <f t="shared" si="8"/>
        <v>0.4471543345</v>
      </c>
      <c r="U144" s="27">
        <f t="shared" si="9"/>
        <v>0.3964695935</v>
      </c>
      <c r="V144" s="27">
        <f t="shared" si="10"/>
        <v>-0.7706848401</v>
      </c>
      <c r="W144" s="27">
        <f t="shared" si="11"/>
        <v>-0.04873665875</v>
      </c>
      <c r="X144" s="27">
        <f t="shared" si="12"/>
        <v>1.26127203</v>
      </c>
      <c r="Y144" s="27">
        <f t="shared" si="13"/>
        <v>-0.4250142367</v>
      </c>
      <c r="Z144" s="27"/>
    </row>
    <row r="145">
      <c r="A145" s="29">
        <v>2605.0</v>
      </c>
      <c r="B145" s="30">
        <v>1250.0</v>
      </c>
      <c r="C145" s="31" t="s">
        <v>0</v>
      </c>
      <c r="D145" s="5">
        <v>33.0</v>
      </c>
      <c r="E145" s="6">
        <v>19.0</v>
      </c>
      <c r="F145" s="7">
        <v>25.0</v>
      </c>
      <c r="G145" s="8">
        <v>63.0</v>
      </c>
      <c r="H145" s="9">
        <v>79.0</v>
      </c>
      <c r="I145" s="10">
        <v>40.0</v>
      </c>
      <c r="J145" s="11">
        <v>32.0</v>
      </c>
      <c r="K145" s="12">
        <v>17.0</v>
      </c>
      <c r="L145" s="59">
        <v>46.0</v>
      </c>
      <c r="M145" s="60">
        <f t="shared" si="1"/>
        <v>79</v>
      </c>
      <c r="N145" s="60">
        <f t="shared" si="2"/>
        <v>19</v>
      </c>
      <c r="O145" s="60">
        <f t="shared" si="3"/>
        <v>103</v>
      </c>
      <c r="P145" s="60">
        <f t="shared" si="4"/>
        <v>136</v>
      </c>
      <c r="Q145" s="61">
        <f t="shared" si="5"/>
        <v>0.5400593472</v>
      </c>
      <c r="R145" s="61">
        <f t="shared" si="6"/>
        <v>0.2908011869</v>
      </c>
      <c r="S145" s="62">
        <f t="shared" si="7"/>
        <v>0.3674418605</v>
      </c>
      <c r="T145" s="27">
        <f t="shared" si="8"/>
        <v>0.3571980419</v>
      </c>
      <c r="U145" s="27">
        <f t="shared" si="9"/>
        <v>0.3380342612</v>
      </c>
      <c r="V145" s="27">
        <f t="shared" si="10"/>
        <v>-0.6978464339</v>
      </c>
      <c r="W145" s="27">
        <f t="shared" si="11"/>
        <v>-0.03542887981</v>
      </c>
      <c r="X145" s="27">
        <f t="shared" si="12"/>
        <v>1.034129339</v>
      </c>
      <c r="Y145" s="27">
        <f t="shared" si="13"/>
        <v>-0.3155386912</v>
      </c>
      <c r="Z145" s="27"/>
    </row>
    <row r="146">
      <c r="A146" s="29">
        <v>2606.0</v>
      </c>
      <c r="B146" s="30">
        <v>2924.0</v>
      </c>
      <c r="C146" s="31" t="s">
        <v>0</v>
      </c>
      <c r="D146" s="5">
        <v>35.0</v>
      </c>
      <c r="E146" s="6">
        <v>66.0</v>
      </c>
      <c r="F146" s="7">
        <v>33.0</v>
      </c>
      <c r="G146" s="8">
        <v>116.0</v>
      </c>
      <c r="H146" s="9">
        <v>228.0</v>
      </c>
      <c r="I146" s="10">
        <v>59.0</v>
      </c>
      <c r="J146" s="11">
        <v>44.0</v>
      </c>
      <c r="K146" s="12">
        <v>20.0</v>
      </c>
      <c r="L146" s="59">
        <v>100.0</v>
      </c>
      <c r="M146" s="60">
        <f t="shared" si="1"/>
        <v>228</v>
      </c>
      <c r="N146" s="60">
        <f t="shared" si="2"/>
        <v>66</v>
      </c>
      <c r="O146" s="60">
        <f t="shared" si="3"/>
        <v>175</v>
      </c>
      <c r="P146" s="60">
        <f t="shared" si="4"/>
        <v>212</v>
      </c>
      <c r="Q146" s="61">
        <f t="shared" si="5"/>
        <v>0.5917767988</v>
      </c>
      <c r="R146" s="61">
        <f t="shared" si="6"/>
        <v>0.4317180617</v>
      </c>
      <c r="S146" s="62">
        <f t="shared" si="7"/>
        <v>0.5181818182</v>
      </c>
      <c r="T146" s="27">
        <f t="shared" si="8"/>
        <v>0.5194566795</v>
      </c>
      <c r="U146" s="27">
        <f t="shared" si="9"/>
        <v>0.5018394098</v>
      </c>
      <c r="V146" s="27">
        <f t="shared" si="10"/>
        <v>-0.7646739768</v>
      </c>
      <c r="W146" s="27">
        <f t="shared" si="11"/>
        <v>-0.0780846213</v>
      </c>
      <c r="X146" s="27">
        <f t="shared" si="12"/>
        <v>1.241674476</v>
      </c>
      <c r="Y146" s="27">
        <f t="shared" si="13"/>
        <v>-0.4151470547</v>
      </c>
      <c r="Z146" s="27"/>
    </row>
    <row r="147">
      <c r="A147" s="29">
        <v>2611.0</v>
      </c>
      <c r="B147" s="30">
        <v>1957.0</v>
      </c>
      <c r="C147" s="31" t="s">
        <v>0</v>
      </c>
      <c r="D147" s="5">
        <v>21.0</v>
      </c>
      <c r="E147" s="6">
        <v>29.0</v>
      </c>
      <c r="F147" s="7">
        <v>26.0</v>
      </c>
      <c r="G147" s="8">
        <v>45.0</v>
      </c>
      <c r="H147" s="9">
        <v>102.0</v>
      </c>
      <c r="I147" s="10">
        <v>37.0</v>
      </c>
      <c r="J147" s="11">
        <v>28.0</v>
      </c>
      <c r="K147" s="12">
        <v>15.0</v>
      </c>
      <c r="L147" s="59">
        <v>44.0</v>
      </c>
      <c r="M147" s="60">
        <f t="shared" si="1"/>
        <v>102</v>
      </c>
      <c r="N147" s="60">
        <f t="shared" si="2"/>
        <v>29</v>
      </c>
      <c r="O147" s="60">
        <f t="shared" si="3"/>
        <v>82</v>
      </c>
      <c r="P147" s="60">
        <f t="shared" si="4"/>
        <v>119</v>
      </c>
      <c r="Q147" s="61">
        <f t="shared" si="5"/>
        <v>0.5542168675</v>
      </c>
      <c r="R147" s="61">
        <f t="shared" si="6"/>
        <v>0.3945783133</v>
      </c>
      <c r="S147" s="62">
        <f t="shared" si="7"/>
        <v>0.4615384615</v>
      </c>
      <c r="T147" s="27">
        <f t="shared" si="8"/>
        <v>0.4591964893</v>
      </c>
      <c r="U147" s="27">
        <f t="shared" si="9"/>
        <v>0.4586672771</v>
      </c>
      <c r="V147" s="27">
        <f t="shared" si="10"/>
        <v>-0.7161403031</v>
      </c>
      <c r="W147" s="27">
        <f t="shared" si="11"/>
        <v>-0.06522761442</v>
      </c>
      <c r="X147" s="27">
        <f t="shared" si="12"/>
        <v>1.089058889</v>
      </c>
      <c r="Y147" s="27">
        <f t="shared" si="13"/>
        <v>-0.3410102054</v>
      </c>
      <c r="Z147" s="27"/>
    </row>
    <row r="148">
      <c r="A148" s="29">
        <v>2614.0</v>
      </c>
      <c r="B148" s="30">
        <v>2967.0</v>
      </c>
      <c r="C148" s="31" t="s">
        <v>0</v>
      </c>
      <c r="D148" s="5">
        <v>43.0</v>
      </c>
      <c r="E148" s="6">
        <v>36.0</v>
      </c>
      <c r="F148" s="7">
        <v>36.0</v>
      </c>
      <c r="G148" s="8">
        <v>106.0</v>
      </c>
      <c r="H148" s="9">
        <v>140.0</v>
      </c>
      <c r="I148" s="10">
        <v>88.0</v>
      </c>
      <c r="J148" s="11">
        <v>67.0</v>
      </c>
      <c r="K148" s="12">
        <v>52.0</v>
      </c>
      <c r="L148" s="59">
        <v>80.0</v>
      </c>
      <c r="M148" s="60">
        <f t="shared" si="1"/>
        <v>140</v>
      </c>
      <c r="N148" s="60">
        <f t="shared" si="2"/>
        <v>36</v>
      </c>
      <c r="O148" s="60">
        <f t="shared" si="3"/>
        <v>194</v>
      </c>
      <c r="P148" s="60">
        <f t="shared" si="4"/>
        <v>226</v>
      </c>
      <c r="Q148" s="61">
        <f t="shared" si="5"/>
        <v>0.5604026846</v>
      </c>
      <c r="R148" s="61">
        <f t="shared" si="6"/>
        <v>0.2953020134</v>
      </c>
      <c r="S148" s="62">
        <f t="shared" si="7"/>
        <v>0.3825136612</v>
      </c>
      <c r="T148" s="27">
        <f t="shared" si="8"/>
        <v>0.3773958982</v>
      </c>
      <c r="U148" s="27">
        <f t="shared" si="9"/>
        <v>0.3432661296</v>
      </c>
      <c r="V148" s="27">
        <f t="shared" si="10"/>
        <v>-0.7241334068</v>
      </c>
      <c r="W148" s="27">
        <f t="shared" si="11"/>
        <v>-0.03653405578</v>
      </c>
      <c r="X148" s="27">
        <f t="shared" si="12"/>
        <v>1.113505328</v>
      </c>
      <c r="Y148" s="27">
        <f t="shared" si="13"/>
        <v>-0.3525565435</v>
      </c>
      <c r="Z148" s="27"/>
    </row>
    <row r="149">
      <c r="A149" s="29">
        <v>2622.0</v>
      </c>
      <c r="B149" s="30">
        <v>1666.0</v>
      </c>
      <c r="C149" s="31" t="s">
        <v>0</v>
      </c>
      <c r="D149" s="5">
        <v>24.0</v>
      </c>
      <c r="E149" s="6">
        <v>24.0</v>
      </c>
      <c r="F149" s="7">
        <v>37.0</v>
      </c>
      <c r="G149" s="8">
        <v>119.0</v>
      </c>
      <c r="H149" s="9">
        <v>125.0</v>
      </c>
      <c r="I149" s="10">
        <v>59.0</v>
      </c>
      <c r="J149" s="11">
        <v>43.0</v>
      </c>
      <c r="K149" s="12">
        <v>37.0</v>
      </c>
      <c r="L149" s="59">
        <v>76.0</v>
      </c>
      <c r="M149" s="60">
        <f t="shared" si="1"/>
        <v>125</v>
      </c>
      <c r="N149" s="60">
        <f t="shared" si="2"/>
        <v>24</v>
      </c>
      <c r="O149" s="60">
        <f t="shared" si="3"/>
        <v>178</v>
      </c>
      <c r="P149" s="60">
        <f t="shared" si="4"/>
        <v>180</v>
      </c>
      <c r="Q149" s="61">
        <f t="shared" si="5"/>
        <v>0.5976331361</v>
      </c>
      <c r="R149" s="61">
        <f t="shared" si="6"/>
        <v>0.2938856016</v>
      </c>
      <c r="S149" s="62">
        <f t="shared" si="7"/>
        <v>0.4098360656</v>
      </c>
      <c r="T149" s="27">
        <f t="shared" si="8"/>
        <v>0.4058195652</v>
      </c>
      <c r="U149" s="27">
        <f t="shared" si="9"/>
        <v>0.3416196586</v>
      </c>
      <c r="V149" s="27">
        <f t="shared" si="10"/>
        <v>-0.7722413379</v>
      </c>
      <c r="W149" s="27">
        <f t="shared" si="11"/>
        <v>-0.03618442615</v>
      </c>
      <c r="X149" s="27">
        <f t="shared" si="12"/>
        <v>1.266371779</v>
      </c>
      <c r="Y149" s="27">
        <f t="shared" si="13"/>
        <v>-0.4275945547</v>
      </c>
      <c r="Z149" s="27"/>
    </row>
    <row r="150">
      <c r="A150" s="29">
        <v>2633.0</v>
      </c>
      <c r="B150" s="30">
        <v>2528.0</v>
      </c>
      <c r="C150" s="31" t="s">
        <v>0</v>
      </c>
      <c r="D150" s="5">
        <v>36.0</v>
      </c>
      <c r="E150" s="6">
        <v>65.0</v>
      </c>
      <c r="F150" s="7">
        <v>26.0</v>
      </c>
      <c r="G150" s="8">
        <v>120.0</v>
      </c>
      <c r="H150" s="9">
        <v>263.0</v>
      </c>
      <c r="I150" s="10">
        <v>74.0</v>
      </c>
      <c r="J150" s="11">
        <v>66.0</v>
      </c>
      <c r="K150" s="12">
        <v>21.0</v>
      </c>
      <c r="L150" s="59">
        <v>151.0</v>
      </c>
      <c r="M150" s="60">
        <f t="shared" si="1"/>
        <v>263</v>
      </c>
      <c r="N150" s="60">
        <f t="shared" si="2"/>
        <v>65</v>
      </c>
      <c r="O150" s="60">
        <f t="shared" si="3"/>
        <v>194</v>
      </c>
      <c r="P150" s="60">
        <f t="shared" si="4"/>
        <v>279</v>
      </c>
      <c r="Q150" s="61">
        <f t="shared" si="5"/>
        <v>0.570536829</v>
      </c>
      <c r="R150" s="61">
        <f t="shared" si="6"/>
        <v>0.4094881398</v>
      </c>
      <c r="S150" s="62">
        <f t="shared" si="7"/>
        <v>0.4852398524</v>
      </c>
      <c r="T150" s="27">
        <f t="shared" si="8"/>
        <v>0.4844795825</v>
      </c>
      <c r="U150" s="27">
        <f t="shared" si="9"/>
        <v>0.4759988165</v>
      </c>
      <c r="V150" s="27">
        <f t="shared" si="10"/>
        <v>-0.7372284057</v>
      </c>
      <c r="W150" s="27">
        <f t="shared" si="11"/>
        <v>-0.07025022615</v>
      </c>
      <c r="X150" s="27">
        <f t="shared" si="12"/>
        <v>1.15414202</v>
      </c>
      <c r="Y150" s="27">
        <f t="shared" si="13"/>
        <v>-0.3720310692</v>
      </c>
      <c r="Z150" s="27"/>
    </row>
    <row r="151">
      <c r="A151" s="29">
        <v>2643.0</v>
      </c>
      <c r="B151" s="30">
        <v>1922.0</v>
      </c>
      <c r="C151" s="31" t="s">
        <v>0</v>
      </c>
      <c r="D151" s="5">
        <v>38.0</v>
      </c>
      <c r="E151" s="6">
        <v>44.0</v>
      </c>
      <c r="F151" s="7">
        <v>28.0</v>
      </c>
      <c r="G151" s="8">
        <v>161.0</v>
      </c>
      <c r="H151" s="9">
        <v>178.0</v>
      </c>
      <c r="I151" s="10">
        <v>78.0</v>
      </c>
      <c r="J151" s="11">
        <v>51.0</v>
      </c>
      <c r="K151" s="12">
        <v>34.0</v>
      </c>
      <c r="L151" s="59">
        <v>120.0</v>
      </c>
      <c r="M151" s="60">
        <f t="shared" si="1"/>
        <v>178</v>
      </c>
      <c r="N151" s="60">
        <f t="shared" si="2"/>
        <v>44</v>
      </c>
      <c r="O151" s="60">
        <f t="shared" si="3"/>
        <v>239</v>
      </c>
      <c r="P151" s="60">
        <f t="shared" si="4"/>
        <v>237</v>
      </c>
      <c r="Q151" s="61">
        <f t="shared" si="5"/>
        <v>0.5974212034</v>
      </c>
      <c r="R151" s="61">
        <f t="shared" si="6"/>
        <v>0.3180515759</v>
      </c>
      <c r="S151" s="62">
        <f t="shared" si="7"/>
        <v>0.4289156627</v>
      </c>
      <c r="T151" s="27">
        <f t="shared" si="8"/>
        <v>0.4275457637</v>
      </c>
      <c r="U151" s="27">
        <f t="shared" si="9"/>
        <v>0.3697107657</v>
      </c>
      <c r="V151" s="27">
        <f t="shared" si="10"/>
        <v>-0.7719674856</v>
      </c>
      <c r="W151" s="27">
        <f t="shared" si="11"/>
        <v>-0.04237992414</v>
      </c>
      <c r="X151" s="27">
        <f t="shared" si="12"/>
        <v>1.265473776</v>
      </c>
      <c r="Y151" s="27">
        <f t="shared" si="13"/>
        <v>-0.4271398152</v>
      </c>
      <c r="Z151" s="27"/>
    </row>
    <row r="152">
      <c r="A152" s="29">
        <v>2644.0</v>
      </c>
      <c r="B152" s="30">
        <v>2616.0</v>
      </c>
      <c r="C152" s="31" t="s">
        <v>0</v>
      </c>
      <c r="D152" s="5">
        <v>78.0</v>
      </c>
      <c r="E152" s="6">
        <v>40.0</v>
      </c>
      <c r="F152" s="7">
        <v>60.0</v>
      </c>
      <c r="G152" s="8">
        <v>200.0</v>
      </c>
      <c r="H152" s="9">
        <v>224.0</v>
      </c>
      <c r="I152" s="10">
        <v>96.0</v>
      </c>
      <c r="J152" s="11">
        <v>82.0</v>
      </c>
      <c r="K152" s="12">
        <v>51.0</v>
      </c>
      <c r="L152" s="59">
        <v>99.0</v>
      </c>
      <c r="M152" s="60">
        <f t="shared" si="1"/>
        <v>224</v>
      </c>
      <c r="N152" s="60">
        <f t="shared" si="2"/>
        <v>40</v>
      </c>
      <c r="O152" s="60">
        <f t="shared" si="3"/>
        <v>296</v>
      </c>
      <c r="P152" s="60">
        <f t="shared" si="4"/>
        <v>319</v>
      </c>
      <c r="Q152" s="61">
        <f t="shared" si="5"/>
        <v>0.5915813424</v>
      </c>
      <c r="R152" s="61">
        <f t="shared" si="6"/>
        <v>0.3003412969</v>
      </c>
      <c r="S152" s="62">
        <f t="shared" si="7"/>
        <v>0.4125230203</v>
      </c>
      <c r="T152" s="27">
        <f t="shared" si="8"/>
        <v>0.40687791</v>
      </c>
      <c r="U152" s="27">
        <f t="shared" si="9"/>
        <v>0.3491239134</v>
      </c>
      <c r="V152" s="27">
        <f t="shared" si="10"/>
        <v>-0.7644214147</v>
      </c>
      <c r="W152" s="27">
        <f t="shared" si="11"/>
        <v>-0.03779159093</v>
      </c>
      <c r="X152" s="27">
        <f t="shared" si="12"/>
        <v>1.240854393</v>
      </c>
      <c r="Y152" s="27">
        <f t="shared" si="13"/>
        <v>-0.4147358371</v>
      </c>
      <c r="Z152" s="27"/>
    </row>
    <row r="153">
      <c r="A153" s="29">
        <v>2651.0</v>
      </c>
      <c r="B153" s="30">
        <v>2828.0</v>
      </c>
      <c r="C153" s="31" t="s">
        <v>0</v>
      </c>
      <c r="D153" s="5">
        <v>39.0</v>
      </c>
      <c r="E153" s="6">
        <v>71.0</v>
      </c>
      <c r="F153" s="7">
        <v>34.0</v>
      </c>
      <c r="G153" s="8">
        <v>117.0</v>
      </c>
      <c r="H153" s="9">
        <v>224.0</v>
      </c>
      <c r="I153" s="10">
        <v>70.0</v>
      </c>
      <c r="J153" s="11">
        <v>52.0</v>
      </c>
      <c r="K153" s="12">
        <v>38.0</v>
      </c>
      <c r="L153" s="59">
        <v>72.0</v>
      </c>
      <c r="M153" s="60">
        <f t="shared" si="1"/>
        <v>224</v>
      </c>
      <c r="N153" s="60">
        <f t="shared" si="2"/>
        <v>71</v>
      </c>
      <c r="O153" s="60">
        <f t="shared" si="3"/>
        <v>187</v>
      </c>
      <c r="P153" s="60">
        <f t="shared" si="4"/>
        <v>197</v>
      </c>
      <c r="Q153" s="61">
        <f t="shared" si="5"/>
        <v>0.6053019146</v>
      </c>
      <c r="R153" s="61">
        <f t="shared" si="6"/>
        <v>0.4344624448</v>
      </c>
      <c r="S153" s="62">
        <f t="shared" si="7"/>
        <v>0.5320665083</v>
      </c>
      <c r="T153" s="27">
        <f t="shared" si="8"/>
        <v>0.532459791</v>
      </c>
      <c r="U153" s="27">
        <f t="shared" si="9"/>
        <v>0.5050295464</v>
      </c>
      <c r="V153" s="27">
        <f t="shared" si="10"/>
        <v>-0.7821506742</v>
      </c>
      <c r="W153" s="27">
        <f t="shared" si="11"/>
        <v>-0.07908052699</v>
      </c>
      <c r="X153" s="27">
        <f t="shared" si="12"/>
        <v>1.299080251</v>
      </c>
      <c r="Y153" s="27">
        <f t="shared" si="13"/>
        <v>-0.4442672517</v>
      </c>
      <c r="Z153" s="27"/>
    </row>
    <row r="154">
      <c r="A154" s="29">
        <v>2654.0</v>
      </c>
      <c r="B154" s="30">
        <v>2303.0</v>
      </c>
      <c r="C154" s="31" t="s">
        <v>0</v>
      </c>
      <c r="D154" s="5">
        <v>41.0</v>
      </c>
      <c r="E154" s="6">
        <v>60.0</v>
      </c>
      <c r="F154" s="7">
        <v>27.0</v>
      </c>
      <c r="G154" s="8">
        <v>168.0</v>
      </c>
      <c r="H154" s="9">
        <v>223.0</v>
      </c>
      <c r="I154" s="10">
        <v>95.0</v>
      </c>
      <c r="J154" s="11">
        <v>70.0</v>
      </c>
      <c r="K154" s="12">
        <v>24.0</v>
      </c>
      <c r="L154" s="59">
        <v>103.0</v>
      </c>
      <c r="M154" s="60">
        <f t="shared" si="1"/>
        <v>223</v>
      </c>
      <c r="N154" s="60">
        <f t="shared" si="2"/>
        <v>60</v>
      </c>
      <c r="O154" s="60">
        <f t="shared" si="3"/>
        <v>263</v>
      </c>
      <c r="P154" s="60">
        <f t="shared" si="4"/>
        <v>241</v>
      </c>
      <c r="Q154" s="61">
        <f t="shared" si="5"/>
        <v>0.6175349428</v>
      </c>
      <c r="R154" s="61">
        <f t="shared" si="6"/>
        <v>0.3595933926</v>
      </c>
      <c r="S154" s="62">
        <f t="shared" si="7"/>
        <v>0.4806034483</v>
      </c>
      <c r="T154" s="27">
        <f t="shared" si="8"/>
        <v>0.4800851384</v>
      </c>
      <c r="U154" s="27">
        <f t="shared" si="9"/>
        <v>0.4179999679</v>
      </c>
      <c r="V154" s="27">
        <f t="shared" si="10"/>
        <v>-0.7979577798</v>
      </c>
      <c r="W154" s="27">
        <f t="shared" si="11"/>
        <v>-0.05417369742</v>
      </c>
      <c r="X154" s="27">
        <f t="shared" si="12"/>
        <v>1.352119136</v>
      </c>
      <c r="Y154" s="27">
        <f t="shared" si="13"/>
        <v>-0.4717509345</v>
      </c>
      <c r="Z154" s="27"/>
    </row>
    <row r="155">
      <c r="A155" s="29">
        <v>2662.0</v>
      </c>
      <c r="B155" s="30">
        <v>2347.0</v>
      </c>
      <c r="C155" s="31" t="s">
        <v>0</v>
      </c>
      <c r="D155" s="5">
        <v>26.0</v>
      </c>
      <c r="E155" s="6">
        <v>39.0</v>
      </c>
      <c r="F155" s="7">
        <v>32.0</v>
      </c>
      <c r="G155" s="8">
        <v>83.0</v>
      </c>
      <c r="H155" s="9">
        <v>157.0</v>
      </c>
      <c r="I155" s="10">
        <v>72.0</v>
      </c>
      <c r="J155" s="11">
        <v>33.0</v>
      </c>
      <c r="K155" s="12">
        <v>18.0</v>
      </c>
      <c r="L155" s="59">
        <v>56.0</v>
      </c>
      <c r="M155" s="60">
        <f t="shared" si="1"/>
        <v>157</v>
      </c>
      <c r="N155" s="60">
        <f t="shared" si="2"/>
        <v>39</v>
      </c>
      <c r="O155" s="60">
        <f t="shared" si="3"/>
        <v>155</v>
      </c>
      <c r="P155" s="60">
        <f t="shared" si="4"/>
        <v>147</v>
      </c>
      <c r="Q155" s="61">
        <f t="shared" si="5"/>
        <v>0.6265060241</v>
      </c>
      <c r="R155" s="61">
        <f t="shared" si="6"/>
        <v>0.3935742972</v>
      </c>
      <c r="S155" s="62">
        <f t="shared" si="7"/>
        <v>0.5164473684</v>
      </c>
      <c r="T155" s="27">
        <f t="shared" si="8"/>
        <v>0.5159814725</v>
      </c>
      <c r="U155" s="27">
        <f t="shared" si="9"/>
        <v>0.4575001848</v>
      </c>
      <c r="V155" s="27">
        <f t="shared" si="10"/>
        <v>-0.8095499078</v>
      </c>
      <c r="W155" s="27">
        <f t="shared" si="11"/>
        <v>-0.0648960896</v>
      </c>
      <c r="X155" s="27">
        <f t="shared" si="12"/>
        <v>1.391689619</v>
      </c>
      <c r="Y155" s="27">
        <f t="shared" si="13"/>
        <v>-0.4926107808</v>
      </c>
      <c r="Z155" s="27"/>
    </row>
    <row r="156">
      <c r="A156" s="29">
        <v>2663.0</v>
      </c>
      <c r="B156" s="30">
        <v>2253.0</v>
      </c>
      <c r="C156" s="31" t="s">
        <v>0</v>
      </c>
      <c r="D156" s="5">
        <v>36.0</v>
      </c>
      <c r="E156" s="6">
        <v>44.0</v>
      </c>
      <c r="F156" s="7">
        <v>43.0</v>
      </c>
      <c r="G156" s="8">
        <v>150.0</v>
      </c>
      <c r="H156" s="9">
        <v>169.0</v>
      </c>
      <c r="I156" s="10">
        <v>105.0</v>
      </c>
      <c r="J156" s="11">
        <v>80.0</v>
      </c>
      <c r="K156" s="12">
        <v>41.0</v>
      </c>
      <c r="L156" s="59">
        <v>107.0</v>
      </c>
      <c r="M156" s="60">
        <f t="shared" si="1"/>
        <v>169</v>
      </c>
      <c r="N156" s="60">
        <f t="shared" si="2"/>
        <v>44</v>
      </c>
      <c r="O156" s="60">
        <f t="shared" si="3"/>
        <v>255</v>
      </c>
      <c r="P156" s="60">
        <f t="shared" si="4"/>
        <v>266</v>
      </c>
      <c r="Q156" s="61">
        <f t="shared" si="5"/>
        <v>0.5776566757</v>
      </c>
      <c r="R156" s="61">
        <f t="shared" si="6"/>
        <v>0.2901907357</v>
      </c>
      <c r="S156" s="62">
        <f t="shared" si="7"/>
        <v>0.3885057471</v>
      </c>
      <c r="T156" s="27">
        <f t="shared" si="8"/>
        <v>0.3864581316</v>
      </c>
      <c r="U156" s="27">
        <f t="shared" si="9"/>
        <v>0.337324658</v>
      </c>
      <c r="V156" s="27">
        <f t="shared" si="10"/>
        <v>-0.746428431</v>
      </c>
      <c r="W156" s="27">
        <f t="shared" si="11"/>
        <v>-0.03528029098</v>
      </c>
      <c r="X156" s="27">
        <f t="shared" si="12"/>
        <v>1.183127308</v>
      </c>
      <c r="Y156" s="27">
        <f t="shared" si="13"/>
        <v>-0.3861335594</v>
      </c>
      <c r="Z156" s="27"/>
    </row>
    <row r="157">
      <c r="A157" s="29">
        <v>2666.0</v>
      </c>
      <c r="B157" s="30">
        <v>2169.0</v>
      </c>
      <c r="C157" s="31" t="s">
        <v>0</v>
      </c>
      <c r="D157" s="5">
        <v>22.0</v>
      </c>
      <c r="E157" s="6">
        <v>47.0</v>
      </c>
      <c r="F157" s="7">
        <v>30.0</v>
      </c>
      <c r="G157" s="8">
        <v>64.0</v>
      </c>
      <c r="H157" s="9">
        <v>116.0</v>
      </c>
      <c r="I157" s="10">
        <v>47.0</v>
      </c>
      <c r="J157" s="11">
        <v>20.0</v>
      </c>
      <c r="K157" s="12">
        <v>24.0</v>
      </c>
      <c r="L157" s="59">
        <v>74.0</v>
      </c>
      <c r="M157" s="60">
        <f t="shared" si="1"/>
        <v>116</v>
      </c>
      <c r="N157" s="60">
        <f t="shared" si="2"/>
        <v>47</v>
      </c>
      <c r="O157" s="60">
        <f t="shared" si="3"/>
        <v>111</v>
      </c>
      <c r="P157" s="60">
        <f t="shared" si="4"/>
        <v>146</v>
      </c>
      <c r="Q157" s="61">
        <f t="shared" si="5"/>
        <v>0.5404761905</v>
      </c>
      <c r="R157" s="61">
        <f t="shared" si="6"/>
        <v>0.3880952381</v>
      </c>
      <c r="S157" s="62">
        <f t="shared" si="7"/>
        <v>0.4427480916</v>
      </c>
      <c r="T157" s="27">
        <f t="shared" si="8"/>
        <v>0.4429492208</v>
      </c>
      <c r="U157" s="27">
        <f t="shared" si="9"/>
        <v>0.4511311954</v>
      </c>
      <c r="V157" s="27">
        <f t="shared" si="10"/>
        <v>-0.6983850647</v>
      </c>
      <c r="W157" s="27">
        <f t="shared" si="11"/>
        <v>-0.06310179296</v>
      </c>
      <c r="X157" s="27">
        <f t="shared" si="12"/>
        <v>1.035726335</v>
      </c>
      <c r="Y157" s="27">
        <f t="shared" si="13"/>
        <v>-0.3162698982</v>
      </c>
      <c r="Z157" s="27"/>
    </row>
    <row r="158">
      <c r="A158" s="29">
        <v>2682.0</v>
      </c>
      <c r="B158" s="30">
        <v>2336.0</v>
      </c>
      <c r="C158" s="31" t="s">
        <v>0</v>
      </c>
      <c r="D158" s="5">
        <v>42.0</v>
      </c>
      <c r="E158" s="6">
        <v>43.0</v>
      </c>
      <c r="F158" s="7">
        <v>27.0</v>
      </c>
      <c r="G158" s="8">
        <v>142.0</v>
      </c>
      <c r="H158" s="9">
        <v>135.0</v>
      </c>
      <c r="I158" s="10">
        <v>67.0</v>
      </c>
      <c r="J158" s="11">
        <v>94.0</v>
      </c>
      <c r="K158" s="12">
        <v>26.0</v>
      </c>
      <c r="L158" s="59">
        <v>68.0</v>
      </c>
      <c r="M158" s="60">
        <f t="shared" si="1"/>
        <v>135</v>
      </c>
      <c r="N158" s="60">
        <f t="shared" si="2"/>
        <v>43</v>
      </c>
      <c r="O158" s="60">
        <f t="shared" si="3"/>
        <v>209</v>
      </c>
      <c r="P158" s="60">
        <f t="shared" si="4"/>
        <v>231</v>
      </c>
      <c r="Q158" s="61">
        <f t="shared" si="5"/>
        <v>0.5566343042</v>
      </c>
      <c r="R158" s="61">
        <f t="shared" si="6"/>
        <v>0.28802589</v>
      </c>
      <c r="S158" s="62">
        <f t="shared" si="7"/>
        <v>0.368852459</v>
      </c>
      <c r="T158" s="27">
        <f t="shared" si="8"/>
        <v>0.367725018</v>
      </c>
      <c r="U158" s="27">
        <f t="shared" si="9"/>
        <v>0.3348081896</v>
      </c>
      <c r="V158" s="27">
        <f t="shared" si="10"/>
        <v>-0.7192640331</v>
      </c>
      <c r="W158" s="27">
        <f t="shared" si="11"/>
        <v>-0.03475586693</v>
      </c>
      <c r="X158" s="27">
        <f t="shared" si="12"/>
        <v>1.098580334</v>
      </c>
      <c r="Y158" s="27">
        <f t="shared" si="13"/>
        <v>-0.3454920519</v>
      </c>
      <c r="Z158" s="27"/>
    </row>
    <row r="159">
      <c r="A159" s="29">
        <v>2695.0</v>
      </c>
      <c r="B159" s="30">
        <v>2438.0</v>
      </c>
      <c r="C159" s="31" t="s">
        <v>0</v>
      </c>
      <c r="D159" s="5">
        <v>44.0</v>
      </c>
      <c r="E159" s="6">
        <v>46.0</v>
      </c>
      <c r="F159" s="7">
        <v>41.0</v>
      </c>
      <c r="G159" s="8">
        <v>108.0</v>
      </c>
      <c r="H159" s="9">
        <v>171.0</v>
      </c>
      <c r="I159" s="10">
        <v>79.0</v>
      </c>
      <c r="J159" s="11">
        <v>47.0</v>
      </c>
      <c r="K159" s="12">
        <v>19.0</v>
      </c>
      <c r="L159" s="59">
        <v>87.0</v>
      </c>
      <c r="M159" s="60">
        <f t="shared" si="1"/>
        <v>171</v>
      </c>
      <c r="N159" s="60">
        <f t="shared" si="2"/>
        <v>46</v>
      </c>
      <c r="O159" s="60">
        <f t="shared" si="3"/>
        <v>187</v>
      </c>
      <c r="P159" s="60">
        <f t="shared" si="4"/>
        <v>219</v>
      </c>
      <c r="Q159" s="61">
        <f t="shared" si="5"/>
        <v>0.5746388443</v>
      </c>
      <c r="R159" s="61">
        <f t="shared" si="6"/>
        <v>0.3483146067</v>
      </c>
      <c r="S159" s="62">
        <f t="shared" si="7"/>
        <v>0.4384615385</v>
      </c>
      <c r="T159" s="27">
        <f t="shared" si="8"/>
        <v>0.4360644877</v>
      </c>
      <c r="U159" s="27">
        <f t="shared" si="9"/>
        <v>0.4048892372</v>
      </c>
      <c r="V159" s="27">
        <f t="shared" si="10"/>
        <v>-0.7425288912</v>
      </c>
      <c r="W159" s="27">
        <f t="shared" si="11"/>
        <v>-0.05082863487</v>
      </c>
      <c r="X159" s="27">
        <f t="shared" si="12"/>
        <v>1.170797659</v>
      </c>
      <c r="Y159" s="27">
        <f t="shared" si="13"/>
        <v>-0.3801133286</v>
      </c>
      <c r="Z159" s="27"/>
    </row>
    <row r="160">
      <c r="A160" s="29">
        <v>2700.0</v>
      </c>
      <c r="B160" s="30">
        <v>2023.0</v>
      </c>
      <c r="C160" s="31" t="s">
        <v>0</v>
      </c>
      <c r="D160" s="5">
        <v>36.0</v>
      </c>
      <c r="E160" s="6">
        <v>38.0</v>
      </c>
      <c r="F160" s="7">
        <v>22.0</v>
      </c>
      <c r="G160" s="8">
        <v>80.0</v>
      </c>
      <c r="H160" s="9">
        <v>178.0</v>
      </c>
      <c r="I160" s="10">
        <v>62.0</v>
      </c>
      <c r="J160" s="11">
        <v>37.0</v>
      </c>
      <c r="K160" s="12">
        <v>21.0</v>
      </c>
      <c r="L160" s="59">
        <v>55.0</v>
      </c>
      <c r="M160" s="60">
        <f t="shared" si="1"/>
        <v>178</v>
      </c>
      <c r="N160" s="60">
        <f t="shared" si="2"/>
        <v>38</v>
      </c>
      <c r="O160" s="60">
        <f t="shared" si="3"/>
        <v>142</v>
      </c>
      <c r="P160" s="60">
        <f t="shared" si="4"/>
        <v>150</v>
      </c>
      <c r="Q160" s="61">
        <f t="shared" si="5"/>
        <v>0.6299212598</v>
      </c>
      <c r="R160" s="61">
        <f t="shared" si="6"/>
        <v>0.4251968504</v>
      </c>
      <c r="S160" s="62">
        <f t="shared" si="7"/>
        <v>0.5426829268</v>
      </c>
      <c r="T160" s="27">
        <f t="shared" si="8"/>
        <v>0.5445940732</v>
      </c>
      <c r="U160" s="27">
        <f t="shared" si="9"/>
        <v>0.4942589977</v>
      </c>
      <c r="V160" s="27">
        <f t="shared" si="10"/>
        <v>-0.81396296</v>
      </c>
      <c r="W160" s="27">
        <f t="shared" si="11"/>
        <v>-0.07574346158</v>
      </c>
      <c r="X160" s="27">
        <f t="shared" si="12"/>
        <v>1.406903848</v>
      </c>
      <c r="Y160" s="27">
        <f t="shared" si="13"/>
        <v>-0.5007107972</v>
      </c>
      <c r="Z160" s="27"/>
    </row>
    <row r="161">
      <c r="A161" s="29">
        <v>2709.0</v>
      </c>
      <c r="B161" s="30">
        <v>848.0</v>
      </c>
      <c r="C161" s="31" t="s">
        <v>0</v>
      </c>
      <c r="D161" s="5">
        <v>10.0</v>
      </c>
      <c r="E161" s="6">
        <v>13.0</v>
      </c>
      <c r="F161" s="7">
        <v>13.0</v>
      </c>
      <c r="G161" s="8">
        <v>41.0</v>
      </c>
      <c r="H161" s="9">
        <v>69.0</v>
      </c>
      <c r="I161" s="10">
        <v>23.0</v>
      </c>
      <c r="J161" s="11">
        <v>9.0</v>
      </c>
      <c r="K161" s="12">
        <v>12.0</v>
      </c>
      <c r="L161" s="59">
        <v>39.0</v>
      </c>
      <c r="M161" s="60">
        <f t="shared" si="1"/>
        <v>69</v>
      </c>
      <c r="N161" s="60">
        <f t="shared" si="2"/>
        <v>13</v>
      </c>
      <c r="O161" s="60">
        <f t="shared" si="3"/>
        <v>64</v>
      </c>
      <c r="P161" s="60">
        <f t="shared" si="4"/>
        <v>71</v>
      </c>
      <c r="Q161" s="61">
        <f t="shared" si="5"/>
        <v>0.6129032258</v>
      </c>
      <c r="R161" s="61">
        <f t="shared" si="6"/>
        <v>0.3778801843</v>
      </c>
      <c r="S161" s="62">
        <f t="shared" si="7"/>
        <v>0.4928571429</v>
      </c>
      <c r="T161" s="27">
        <f t="shared" si="8"/>
        <v>0.4920059118</v>
      </c>
      <c r="U161" s="27">
        <f t="shared" si="9"/>
        <v>0.4392569723</v>
      </c>
      <c r="V161" s="27">
        <f t="shared" si="10"/>
        <v>-0.7919728316</v>
      </c>
      <c r="W161" s="27">
        <f t="shared" si="11"/>
        <v>-0.0598237053</v>
      </c>
      <c r="X161" s="27">
        <f t="shared" si="12"/>
        <v>1.331912515</v>
      </c>
      <c r="Y161" s="27">
        <f t="shared" si="13"/>
        <v>-0.4612154847</v>
      </c>
      <c r="Z161" s="27"/>
    </row>
    <row r="162">
      <c r="A162" s="29">
        <v>2710.0</v>
      </c>
      <c r="B162" s="30">
        <v>3071.0</v>
      </c>
      <c r="C162" s="31" t="s">
        <v>0</v>
      </c>
      <c r="D162" s="5">
        <v>37.0</v>
      </c>
      <c r="E162" s="6">
        <v>74.0</v>
      </c>
      <c r="F162" s="7">
        <v>21.0</v>
      </c>
      <c r="G162" s="8">
        <v>97.0</v>
      </c>
      <c r="H162" s="9">
        <v>231.0</v>
      </c>
      <c r="I162" s="10">
        <v>72.0</v>
      </c>
      <c r="J162" s="11">
        <v>36.0</v>
      </c>
      <c r="K162" s="12">
        <v>26.0</v>
      </c>
      <c r="L162" s="59">
        <v>90.0</v>
      </c>
      <c r="M162" s="60">
        <f t="shared" si="1"/>
        <v>231</v>
      </c>
      <c r="N162" s="60">
        <f t="shared" si="2"/>
        <v>74</v>
      </c>
      <c r="O162" s="60">
        <f t="shared" si="3"/>
        <v>169</v>
      </c>
      <c r="P162" s="60">
        <f t="shared" si="4"/>
        <v>184</v>
      </c>
      <c r="Q162" s="61">
        <f t="shared" si="5"/>
        <v>0.6079027356</v>
      </c>
      <c r="R162" s="61">
        <f t="shared" si="6"/>
        <v>0.4635258359</v>
      </c>
      <c r="S162" s="62">
        <f t="shared" si="7"/>
        <v>0.556626506</v>
      </c>
      <c r="T162" s="27">
        <f t="shared" si="8"/>
        <v>0.5573852566</v>
      </c>
      <c r="U162" s="27">
        <f t="shared" si="9"/>
        <v>0.538813528</v>
      </c>
      <c r="V162" s="27">
        <f t="shared" si="10"/>
        <v>-0.7855113672</v>
      </c>
      <c r="W162" s="27">
        <f t="shared" si="11"/>
        <v>-0.09001460143</v>
      </c>
      <c r="X162" s="27">
        <f t="shared" si="12"/>
        <v>1.310267838</v>
      </c>
      <c r="Y162" s="27">
        <f t="shared" si="13"/>
        <v>-0.4500185869</v>
      </c>
      <c r="Z162" s="27"/>
    </row>
    <row r="163">
      <c r="A163" s="29">
        <v>2711.0</v>
      </c>
      <c r="B163" s="30">
        <v>1531.0</v>
      </c>
      <c r="C163" s="31" t="s">
        <v>0</v>
      </c>
      <c r="D163" s="5">
        <v>24.0</v>
      </c>
      <c r="E163" s="6">
        <v>34.0</v>
      </c>
      <c r="F163" s="7">
        <v>18.0</v>
      </c>
      <c r="G163" s="8">
        <v>80.0</v>
      </c>
      <c r="H163" s="9">
        <v>143.0</v>
      </c>
      <c r="I163" s="10">
        <v>53.0</v>
      </c>
      <c r="J163" s="11">
        <v>27.0</v>
      </c>
      <c r="K163" s="12">
        <v>19.0</v>
      </c>
      <c r="L163" s="59">
        <v>53.0</v>
      </c>
      <c r="M163" s="60">
        <f t="shared" si="1"/>
        <v>143</v>
      </c>
      <c r="N163" s="60">
        <f t="shared" si="2"/>
        <v>34</v>
      </c>
      <c r="O163" s="60">
        <f t="shared" si="3"/>
        <v>133</v>
      </c>
      <c r="P163" s="60">
        <f t="shared" si="4"/>
        <v>122</v>
      </c>
      <c r="Q163" s="61">
        <f t="shared" si="5"/>
        <v>0.6388888889</v>
      </c>
      <c r="R163" s="61">
        <f t="shared" si="6"/>
        <v>0.4097222222</v>
      </c>
      <c r="S163" s="62">
        <f t="shared" si="7"/>
        <v>0.5396226415</v>
      </c>
      <c r="T163" s="27">
        <f t="shared" si="8"/>
        <v>0.5390836348</v>
      </c>
      <c r="U163" s="27">
        <f t="shared" si="9"/>
        <v>0.4762709195</v>
      </c>
      <c r="V163" s="27">
        <f t="shared" si="10"/>
        <v>-0.8255506271</v>
      </c>
      <c r="W163" s="27">
        <f t="shared" si="11"/>
        <v>-0.07033056567</v>
      </c>
      <c r="X163" s="27">
        <f t="shared" si="12"/>
        <v>1.44724666</v>
      </c>
      <c r="Y163" s="27">
        <f t="shared" si="13"/>
        <v>-0.5224011979</v>
      </c>
      <c r="Z163" s="27"/>
    </row>
    <row r="164">
      <c r="A164" s="29">
        <v>2715.0</v>
      </c>
      <c r="B164" s="30">
        <v>2341.0</v>
      </c>
      <c r="C164" s="31" t="s">
        <v>0</v>
      </c>
      <c r="D164" s="5">
        <v>28.0</v>
      </c>
      <c r="E164" s="6">
        <v>28.0</v>
      </c>
      <c r="F164" s="7">
        <v>27.0</v>
      </c>
      <c r="G164" s="8">
        <v>62.0</v>
      </c>
      <c r="H164" s="9">
        <v>96.0</v>
      </c>
      <c r="I164" s="10">
        <v>59.0</v>
      </c>
      <c r="J164" s="11">
        <v>28.0</v>
      </c>
      <c r="K164" s="12">
        <v>21.0</v>
      </c>
      <c r="L164" s="59">
        <v>53.0</v>
      </c>
      <c r="M164" s="60">
        <f t="shared" si="1"/>
        <v>96</v>
      </c>
      <c r="N164" s="60">
        <f t="shared" si="2"/>
        <v>28</v>
      </c>
      <c r="O164" s="60">
        <f t="shared" si="3"/>
        <v>121</v>
      </c>
      <c r="P164" s="60">
        <f t="shared" si="4"/>
        <v>136</v>
      </c>
      <c r="Q164" s="61">
        <f t="shared" si="5"/>
        <v>0.5695538058</v>
      </c>
      <c r="R164" s="61">
        <f t="shared" si="6"/>
        <v>0.3254593176</v>
      </c>
      <c r="S164" s="62">
        <f t="shared" si="7"/>
        <v>0.4137931034</v>
      </c>
      <c r="T164" s="27">
        <f t="shared" si="8"/>
        <v>0.4118918618</v>
      </c>
      <c r="U164" s="27">
        <f t="shared" si="9"/>
        <v>0.3783217019</v>
      </c>
      <c r="V164" s="27">
        <f t="shared" si="10"/>
        <v>-0.7359581763</v>
      </c>
      <c r="W164" s="27">
        <f t="shared" si="11"/>
        <v>-0.04437705629</v>
      </c>
      <c r="X164" s="27">
        <f t="shared" si="12"/>
        <v>1.150168321</v>
      </c>
      <c r="Y164" s="27">
        <f t="shared" si="13"/>
        <v>-0.370111375</v>
      </c>
      <c r="Z164" s="27"/>
    </row>
    <row r="165">
      <c r="A165" s="29">
        <v>2717.0</v>
      </c>
      <c r="B165" s="30">
        <v>1524.0</v>
      </c>
      <c r="C165" s="31" t="s">
        <v>0</v>
      </c>
      <c r="D165" s="5">
        <v>16.0</v>
      </c>
      <c r="E165" s="6">
        <v>19.0</v>
      </c>
      <c r="F165" s="7">
        <v>5.0</v>
      </c>
      <c r="G165" s="8">
        <v>25.0</v>
      </c>
      <c r="H165" s="9">
        <v>46.0</v>
      </c>
      <c r="I165" s="10">
        <v>16.0</v>
      </c>
      <c r="J165" s="11">
        <v>11.0</v>
      </c>
      <c r="K165" s="12">
        <v>8.0</v>
      </c>
      <c r="L165" s="59">
        <v>35.0</v>
      </c>
      <c r="M165" s="60">
        <f t="shared" si="1"/>
        <v>46</v>
      </c>
      <c r="N165" s="60">
        <f t="shared" si="2"/>
        <v>19</v>
      </c>
      <c r="O165" s="60">
        <f t="shared" si="3"/>
        <v>41</v>
      </c>
      <c r="P165" s="60">
        <f t="shared" si="4"/>
        <v>67</v>
      </c>
      <c r="Q165" s="61">
        <f t="shared" si="5"/>
        <v>0.5028901734</v>
      </c>
      <c r="R165" s="61">
        <f t="shared" si="6"/>
        <v>0.3757225434</v>
      </c>
      <c r="S165" s="62">
        <f t="shared" si="7"/>
        <v>0.407079646</v>
      </c>
      <c r="T165" s="27">
        <f t="shared" si="8"/>
        <v>0.4035490018</v>
      </c>
      <c r="U165" s="27">
        <f t="shared" si="9"/>
        <v>0.4367488788</v>
      </c>
      <c r="V165" s="27">
        <f t="shared" si="10"/>
        <v>-0.6498176839</v>
      </c>
      <c r="W165" s="27">
        <f t="shared" si="11"/>
        <v>-0.05914248636</v>
      </c>
      <c r="X165" s="27">
        <f t="shared" si="12"/>
        <v>0.8966814477</v>
      </c>
      <c r="Y165" s="27">
        <f t="shared" si="13"/>
        <v>-0.254769601</v>
      </c>
      <c r="Z165" s="27"/>
    </row>
    <row r="166">
      <c r="A166" s="29">
        <v>2726.0</v>
      </c>
      <c r="B166" s="30">
        <v>2106.0</v>
      </c>
      <c r="C166" s="31" t="s">
        <v>0</v>
      </c>
      <c r="D166" s="5">
        <v>30.0</v>
      </c>
      <c r="E166" s="6">
        <v>45.0</v>
      </c>
      <c r="F166" s="7">
        <v>72.0</v>
      </c>
      <c r="G166" s="8">
        <v>112.0</v>
      </c>
      <c r="H166" s="9">
        <v>143.0</v>
      </c>
      <c r="I166" s="10">
        <v>223.0</v>
      </c>
      <c r="J166" s="11">
        <v>33.0</v>
      </c>
      <c r="K166" s="12">
        <v>60.0</v>
      </c>
      <c r="L166" s="59">
        <v>57.0</v>
      </c>
      <c r="M166" s="60">
        <f t="shared" si="1"/>
        <v>143</v>
      </c>
      <c r="N166" s="60">
        <f t="shared" si="2"/>
        <v>45</v>
      </c>
      <c r="O166" s="60">
        <f t="shared" si="3"/>
        <v>335</v>
      </c>
      <c r="P166" s="60">
        <f t="shared" si="4"/>
        <v>192</v>
      </c>
      <c r="Q166" s="61">
        <f t="shared" si="5"/>
        <v>0.6685314685</v>
      </c>
      <c r="R166" s="61">
        <f t="shared" si="6"/>
        <v>0.2629370629</v>
      </c>
      <c r="S166" s="62">
        <f t="shared" si="7"/>
        <v>0.4268656716</v>
      </c>
      <c r="T166" s="27">
        <f t="shared" si="8"/>
        <v>0.4327917637</v>
      </c>
      <c r="U166" s="27">
        <f t="shared" si="9"/>
        <v>0.3056443364</v>
      </c>
      <c r="V166" s="27">
        <f t="shared" si="10"/>
        <v>-0.8638537666</v>
      </c>
      <c r="W166" s="27">
        <f t="shared" si="11"/>
        <v>-0.02896467677</v>
      </c>
      <c r="X166" s="27">
        <f t="shared" si="12"/>
        <v>1.584658173</v>
      </c>
      <c r="Y166" s="27">
        <f t="shared" si="13"/>
        <v>-0.5985407491</v>
      </c>
      <c r="Z166" s="27"/>
    </row>
    <row r="167">
      <c r="A167" s="29">
        <v>2730.0</v>
      </c>
      <c r="B167" s="30">
        <v>2458.0</v>
      </c>
      <c r="C167" s="31" t="s">
        <v>0</v>
      </c>
      <c r="D167" s="5">
        <v>19.0</v>
      </c>
      <c r="E167" s="6">
        <v>39.0</v>
      </c>
      <c r="F167" s="7">
        <v>26.0</v>
      </c>
      <c r="G167" s="8">
        <v>40.0</v>
      </c>
      <c r="H167" s="9">
        <v>103.0</v>
      </c>
      <c r="I167" s="10">
        <v>34.0</v>
      </c>
      <c r="J167" s="11">
        <v>27.0</v>
      </c>
      <c r="K167" s="12">
        <v>12.0</v>
      </c>
      <c r="L167" s="59">
        <v>54.0</v>
      </c>
      <c r="M167" s="60">
        <f t="shared" si="1"/>
        <v>103</v>
      </c>
      <c r="N167" s="60">
        <f t="shared" si="2"/>
        <v>39</v>
      </c>
      <c r="O167" s="60">
        <f t="shared" si="3"/>
        <v>74</v>
      </c>
      <c r="P167" s="60">
        <f t="shared" si="4"/>
        <v>126</v>
      </c>
      <c r="Q167" s="61">
        <f t="shared" si="5"/>
        <v>0.5175438596</v>
      </c>
      <c r="R167" s="61">
        <f t="shared" si="6"/>
        <v>0.4152046784</v>
      </c>
      <c r="S167" s="62">
        <f t="shared" si="7"/>
        <v>0.4497816594</v>
      </c>
      <c r="T167" s="27">
        <f t="shared" si="8"/>
        <v>0.4475177729</v>
      </c>
      <c r="U167" s="27">
        <f t="shared" si="9"/>
        <v>0.4826438577</v>
      </c>
      <c r="V167" s="27">
        <f t="shared" si="10"/>
        <v>-0.6687526819</v>
      </c>
      <c r="W167" s="27">
        <f t="shared" si="11"/>
        <v>-0.0722253322</v>
      </c>
      <c r="X167" s="27">
        <f t="shared" si="12"/>
        <v>0.9496994925</v>
      </c>
      <c r="Y167" s="27">
        <f t="shared" si="13"/>
        <v>-0.2776960097</v>
      </c>
      <c r="Z167" s="27"/>
    </row>
    <row r="168">
      <c r="A168" s="29">
        <v>2731.0</v>
      </c>
      <c r="B168" s="30">
        <v>2336.0</v>
      </c>
      <c r="C168" s="31" t="s">
        <v>0</v>
      </c>
      <c r="D168" s="5">
        <v>16.0</v>
      </c>
      <c r="E168" s="6">
        <v>94.0</v>
      </c>
      <c r="F168" s="7">
        <v>46.0</v>
      </c>
      <c r="G168" s="8">
        <v>39.0</v>
      </c>
      <c r="H168" s="9">
        <v>330.0</v>
      </c>
      <c r="I168" s="10">
        <v>84.0</v>
      </c>
      <c r="J168" s="11">
        <v>18.0</v>
      </c>
      <c r="K168" s="12">
        <v>27.0</v>
      </c>
      <c r="L168" s="59">
        <v>103.0</v>
      </c>
      <c r="M168" s="60">
        <f t="shared" si="1"/>
        <v>330</v>
      </c>
      <c r="N168" s="60">
        <f t="shared" si="2"/>
        <v>94</v>
      </c>
      <c r="O168" s="60">
        <f t="shared" si="3"/>
        <v>123</v>
      </c>
      <c r="P168" s="60">
        <f t="shared" si="4"/>
        <v>183</v>
      </c>
      <c r="Q168" s="61">
        <f t="shared" si="5"/>
        <v>0.6205479452</v>
      </c>
      <c r="R168" s="61">
        <f t="shared" si="6"/>
        <v>0.5808219178</v>
      </c>
      <c r="S168" s="62">
        <f t="shared" si="7"/>
        <v>0.6432748538</v>
      </c>
      <c r="T168" s="27">
        <f t="shared" si="8"/>
        <v>0.6524789387</v>
      </c>
      <c r="U168" s="27">
        <f t="shared" si="9"/>
        <v>0.6751613016</v>
      </c>
      <c r="V168" s="27">
        <f t="shared" si="10"/>
        <v>-0.8018510797</v>
      </c>
      <c r="W168" s="27">
        <f t="shared" si="11"/>
        <v>-0.1413354364</v>
      </c>
      <c r="X168" s="27">
        <f t="shared" si="12"/>
        <v>1.365345518</v>
      </c>
      <c r="Y168" s="27">
        <f t="shared" si="13"/>
        <v>-0.4786898116</v>
      </c>
      <c r="Z168" s="27"/>
    </row>
    <row r="169">
      <c r="A169" s="29">
        <v>2733.0</v>
      </c>
      <c r="B169" s="30">
        <v>2756.0</v>
      </c>
      <c r="C169" s="31" t="s">
        <v>0</v>
      </c>
      <c r="D169" s="5">
        <v>20.0</v>
      </c>
      <c r="E169" s="6">
        <v>25.0</v>
      </c>
      <c r="F169" s="7">
        <v>19.0</v>
      </c>
      <c r="G169" s="8">
        <v>54.0</v>
      </c>
      <c r="H169" s="9">
        <v>101.0</v>
      </c>
      <c r="I169" s="10">
        <v>49.0</v>
      </c>
      <c r="J169" s="11">
        <v>20.0</v>
      </c>
      <c r="K169" s="12">
        <v>22.0</v>
      </c>
      <c r="L169" s="59">
        <v>39.0</v>
      </c>
      <c r="M169" s="60">
        <f t="shared" si="1"/>
        <v>101</v>
      </c>
      <c r="N169" s="60">
        <f t="shared" si="2"/>
        <v>25</v>
      </c>
      <c r="O169" s="60">
        <f t="shared" si="3"/>
        <v>103</v>
      </c>
      <c r="P169" s="60">
        <f t="shared" si="4"/>
        <v>98</v>
      </c>
      <c r="Q169" s="61">
        <f t="shared" si="5"/>
        <v>0.623853211</v>
      </c>
      <c r="R169" s="61">
        <f t="shared" si="6"/>
        <v>0.3853211009</v>
      </c>
      <c r="S169" s="62">
        <f t="shared" si="7"/>
        <v>0.5075376884</v>
      </c>
      <c r="T169" s="27">
        <f t="shared" si="8"/>
        <v>0.5069792397</v>
      </c>
      <c r="U169" s="27">
        <f t="shared" si="9"/>
        <v>0.4479064719</v>
      </c>
      <c r="V169" s="27">
        <f t="shared" si="10"/>
        <v>-0.8061220324</v>
      </c>
      <c r="W169" s="27">
        <f t="shared" si="11"/>
        <v>-0.06220290338</v>
      </c>
      <c r="X169" s="27">
        <f t="shared" si="12"/>
        <v>1.379928915</v>
      </c>
      <c r="Y169" s="27">
        <f t="shared" si="13"/>
        <v>-0.4863796577</v>
      </c>
      <c r="Z169" s="27"/>
    </row>
    <row r="170">
      <c r="A170" s="29">
        <v>2737.0</v>
      </c>
      <c r="B170" s="30">
        <v>1198.0</v>
      </c>
      <c r="C170" s="31" t="s">
        <v>0</v>
      </c>
      <c r="D170" s="5">
        <v>5.0</v>
      </c>
      <c r="E170" s="6">
        <v>7.0</v>
      </c>
      <c r="F170" s="7">
        <v>6.0</v>
      </c>
      <c r="G170" s="8">
        <v>19.0</v>
      </c>
      <c r="H170" s="9">
        <v>49.0</v>
      </c>
      <c r="I170" s="10">
        <v>13.0</v>
      </c>
      <c r="J170" s="11">
        <v>22.0</v>
      </c>
      <c r="K170" s="12">
        <v>5.0</v>
      </c>
      <c r="L170" s="59">
        <v>15.0</v>
      </c>
      <c r="M170" s="60">
        <f t="shared" si="1"/>
        <v>49</v>
      </c>
      <c r="N170" s="60">
        <f t="shared" si="2"/>
        <v>7</v>
      </c>
      <c r="O170" s="60">
        <f t="shared" si="3"/>
        <v>32</v>
      </c>
      <c r="P170" s="60">
        <f t="shared" si="4"/>
        <v>48</v>
      </c>
      <c r="Q170" s="61">
        <f t="shared" si="5"/>
        <v>0.5955882353</v>
      </c>
      <c r="R170" s="61">
        <f t="shared" si="6"/>
        <v>0.4117647059</v>
      </c>
      <c r="S170" s="62">
        <f t="shared" si="7"/>
        <v>0.5051546392</v>
      </c>
      <c r="T170" s="27">
        <f t="shared" si="8"/>
        <v>0.5063612004</v>
      </c>
      <c r="U170" s="27">
        <f t="shared" si="9"/>
        <v>0.4786451514</v>
      </c>
      <c r="V170" s="27">
        <f t="shared" si="10"/>
        <v>-0.7695989862</v>
      </c>
      <c r="W170" s="27">
        <f t="shared" si="11"/>
        <v>-0.07103351548</v>
      </c>
      <c r="X170" s="27">
        <f t="shared" si="12"/>
        <v>1.257720403</v>
      </c>
      <c r="Y170" s="27">
        <f t="shared" si="13"/>
        <v>-0.4232202993</v>
      </c>
      <c r="Z170" s="27"/>
    </row>
    <row r="171">
      <c r="A171" s="29">
        <v>2740.0</v>
      </c>
      <c r="B171" s="30">
        <v>2389.0</v>
      </c>
      <c r="C171" s="31" t="s">
        <v>0</v>
      </c>
      <c r="D171" s="5">
        <v>5.0</v>
      </c>
      <c r="E171" s="6">
        <v>19.0</v>
      </c>
      <c r="F171" s="7">
        <v>4.0</v>
      </c>
      <c r="G171" s="8">
        <v>17.0</v>
      </c>
      <c r="H171" s="9">
        <v>48.0</v>
      </c>
      <c r="I171" s="10">
        <v>16.0</v>
      </c>
      <c r="J171" s="11">
        <v>10.0</v>
      </c>
      <c r="K171" s="12">
        <v>7.0</v>
      </c>
      <c r="L171" s="59">
        <v>29.0</v>
      </c>
      <c r="M171" s="60">
        <f t="shared" si="1"/>
        <v>48</v>
      </c>
      <c r="N171" s="60">
        <f t="shared" si="2"/>
        <v>19</v>
      </c>
      <c r="O171" s="60">
        <f t="shared" si="3"/>
        <v>33</v>
      </c>
      <c r="P171" s="60">
        <f t="shared" si="4"/>
        <v>48</v>
      </c>
      <c r="Q171" s="61">
        <f t="shared" si="5"/>
        <v>0.5472972973</v>
      </c>
      <c r="R171" s="61">
        <f t="shared" si="6"/>
        <v>0.4527027027</v>
      </c>
      <c r="S171" s="62">
        <f t="shared" si="7"/>
        <v>0.5</v>
      </c>
      <c r="T171" s="27">
        <f t="shared" si="8"/>
        <v>0.5006597821</v>
      </c>
      <c r="U171" s="27">
        <f t="shared" si="9"/>
        <v>0.5262324589</v>
      </c>
      <c r="V171" s="27">
        <f t="shared" si="10"/>
        <v>-0.7071990684</v>
      </c>
      <c r="W171" s="27">
        <f t="shared" si="11"/>
        <v>-0.08586007154</v>
      </c>
      <c r="X171" s="27">
        <f t="shared" si="12"/>
        <v>1.062034176</v>
      </c>
      <c r="Y171" s="27">
        <f t="shared" si="13"/>
        <v>-0.328396159</v>
      </c>
      <c r="Z171" s="27"/>
    </row>
    <row r="172">
      <c r="A172" s="29">
        <v>2743.0</v>
      </c>
      <c r="B172" s="30">
        <v>3042.0</v>
      </c>
      <c r="C172" s="31" t="s">
        <v>0</v>
      </c>
      <c r="D172" s="5">
        <v>20.0</v>
      </c>
      <c r="E172" s="6">
        <v>30.0</v>
      </c>
      <c r="F172" s="7">
        <v>29.0</v>
      </c>
      <c r="G172" s="8">
        <v>89.0</v>
      </c>
      <c r="H172" s="9">
        <v>134.0</v>
      </c>
      <c r="I172" s="10">
        <v>73.0</v>
      </c>
      <c r="J172" s="11">
        <v>35.0</v>
      </c>
      <c r="K172" s="12">
        <v>24.0</v>
      </c>
      <c r="L172" s="59">
        <v>60.0</v>
      </c>
      <c r="M172" s="60">
        <f t="shared" si="1"/>
        <v>134</v>
      </c>
      <c r="N172" s="60">
        <f t="shared" si="2"/>
        <v>30</v>
      </c>
      <c r="O172" s="60">
        <f t="shared" si="3"/>
        <v>162</v>
      </c>
      <c r="P172" s="60">
        <f t="shared" si="4"/>
        <v>144</v>
      </c>
      <c r="Q172" s="61">
        <f t="shared" si="5"/>
        <v>0.629787234</v>
      </c>
      <c r="R172" s="61">
        <f t="shared" si="6"/>
        <v>0.3489361702</v>
      </c>
      <c r="S172" s="62">
        <f t="shared" si="7"/>
        <v>0.4820143885</v>
      </c>
      <c r="T172" s="27">
        <f t="shared" si="8"/>
        <v>0.480574191</v>
      </c>
      <c r="U172" s="27">
        <f t="shared" si="9"/>
        <v>0.4056117574</v>
      </c>
      <c r="V172" s="27">
        <f t="shared" si="10"/>
        <v>-0.8137897764</v>
      </c>
      <c r="W172" s="27">
        <f t="shared" si="11"/>
        <v>-0.05101020297</v>
      </c>
      <c r="X172" s="27">
        <f t="shared" si="12"/>
        <v>1.406305229</v>
      </c>
      <c r="Y172" s="27">
        <f t="shared" si="13"/>
        <v>-0.5003912626</v>
      </c>
      <c r="Z172" s="27"/>
    </row>
    <row r="173">
      <c r="A173" s="29">
        <v>2746.0</v>
      </c>
      <c r="B173" s="30">
        <v>1220.0</v>
      </c>
      <c r="C173" s="31" t="s">
        <v>0</v>
      </c>
      <c r="D173" s="5">
        <v>10.0</v>
      </c>
      <c r="E173" s="6">
        <v>11.0</v>
      </c>
      <c r="F173" s="7">
        <v>10.0</v>
      </c>
      <c r="G173" s="8">
        <v>23.0</v>
      </c>
      <c r="H173" s="9">
        <v>44.0</v>
      </c>
      <c r="I173" s="10">
        <v>16.0</v>
      </c>
      <c r="J173" s="11">
        <v>11.0</v>
      </c>
      <c r="K173" s="12">
        <v>8.0</v>
      </c>
      <c r="L173" s="59">
        <v>17.0</v>
      </c>
      <c r="M173" s="60">
        <f t="shared" si="1"/>
        <v>44</v>
      </c>
      <c r="N173" s="60">
        <f t="shared" si="2"/>
        <v>11</v>
      </c>
      <c r="O173" s="60">
        <f t="shared" si="3"/>
        <v>39</v>
      </c>
      <c r="P173" s="60">
        <f t="shared" si="4"/>
        <v>48</v>
      </c>
      <c r="Q173" s="61">
        <f t="shared" si="5"/>
        <v>0.5845070423</v>
      </c>
      <c r="R173" s="61">
        <f t="shared" si="6"/>
        <v>0.3873239437</v>
      </c>
      <c r="S173" s="62">
        <f t="shared" si="7"/>
        <v>0.4782608696</v>
      </c>
      <c r="T173" s="27">
        <f t="shared" si="8"/>
        <v>0.477271989</v>
      </c>
      <c r="U173" s="27">
        <f t="shared" si="9"/>
        <v>0.4502346243</v>
      </c>
      <c r="V173" s="27">
        <f t="shared" si="10"/>
        <v>-0.7552802431</v>
      </c>
      <c r="W173" s="27">
        <f t="shared" si="11"/>
        <v>-0.06285122716</v>
      </c>
      <c r="X173" s="27">
        <f t="shared" si="12"/>
        <v>1.211354847</v>
      </c>
      <c r="Y173" s="27">
        <f t="shared" si="13"/>
        <v>-0.4000344584</v>
      </c>
      <c r="Z173" s="27"/>
    </row>
    <row r="174">
      <c r="A174" s="29">
        <v>2752.0</v>
      </c>
      <c r="B174" s="30">
        <v>2509.0</v>
      </c>
      <c r="C174" s="31" t="s">
        <v>0</v>
      </c>
      <c r="D174" s="5">
        <v>8.0</v>
      </c>
      <c r="E174" s="6">
        <v>15.0</v>
      </c>
      <c r="F174" s="7">
        <v>9.0</v>
      </c>
      <c r="G174" s="8">
        <v>29.0</v>
      </c>
      <c r="H174" s="9">
        <v>66.0</v>
      </c>
      <c r="I174" s="10">
        <v>22.0</v>
      </c>
      <c r="J174" s="11">
        <v>6.0</v>
      </c>
      <c r="K174" s="12">
        <v>10.0</v>
      </c>
      <c r="L174" s="59">
        <v>34.0</v>
      </c>
      <c r="M174" s="60">
        <f t="shared" si="1"/>
        <v>66</v>
      </c>
      <c r="N174" s="60">
        <f t="shared" si="2"/>
        <v>15</v>
      </c>
      <c r="O174" s="60">
        <f t="shared" si="3"/>
        <v>51</v>
      </c>
      <c r="P174" s="60">
        <f t="shared" si="4"/>
        <v>57</v>
      </c>
      <c r="Q174" s="61">
        <f t="shared" si="5"/>
        <v>0.619047619</v>
      </c>
      <c r="R174" s="61">
        <f t="shared" si="6"/>
        <v>0.4285714286</v>
      </c>
      <c r="S174" s="62">
        <f t="shared" si="7"/>
        <v>0.5365853659</v>
      </c>
      <c r="T174" s="27">
        <f t="shared" si="8"/>
        <v>0.5386924523</v>
      </c>
      <c r="U174" s="27">
        <f t="shared" si="9"/>
        <v>0.4981816881</v>
      </c>
      <c r="V174" s="27">
        <f t="shared" si="10"/>
        <v>-0.7999124089</v>
      </c>
      <c r="W174" s="27">
        <f t="shared" si="11"/>
        <v>-0.07695050969</v>
      </c>
      <c r="X174" s="27">
        <f t="shared" si="12"/>
        <v>1.358751387</v>
      </c>
      <c r="Y174" s="27">
        <f t="shared" si="13"/>
        <v>-0.4752261509</v>
      </c>
      <c r="Z174" s="27"/>
    </row>
    <row r="175">
      <c r="A175" s="29">
        <v>2775.0</v>
      </c>
      <c r="B175" s="30">
        <v>3006.0</v>
      </c>
      <c r="C175" s="31" t="s">
        <v>0</v>
      </c>
      <c r="D175" s="5">
        <v>88.0</v>
      </c>
      <c r="E175" s="6">
        <v>210.0</v>
      </c>
      <c r="F175" s="7">
        <v>125.0</v>
      </c>
      <c r="G175" s="8">
        <v>122.0</v>
      </c>
      <c r="H175" s="9">
        <v>666.0</v>
      </c>
      <c r="I175" s="10">
        <v>145.0</v>
      </c>
      <c r="J175" s="11">
        <v>37.0</v>
      </c>
      <c r="K175" s="12">
        <v>23.0</v>
      </c>
      <c r="L175" s="59">
        <v>169.0</v>
      </c>
      <c r="M175" s="60">
        <f t="shared" si="1"/>
        <v>666</v>
      </c>
      <c r="N175" s="60">
        <f t="shared" si="2"/>
        <v>210</v>
      </c>
      <c r="O175" s="60">
        <f t="shared" si="3"/>
        <v>267</v>
      </c>
      <c r="P175" s="60">
        <f t="shared" si="4"/>
        <v>419</v>
      </c>
      <c r="Q175" s="61">
        <f t="shared" si="5"/>
        <v>0.5973111396</v>
      </c>
      <c r="R175" s="61">
        <f t="shared" si="6"/>
        <v>0.5608194622</v>
      </c>
      <c r="S175" s="62">
        <f t="shared" si="7"/>
        <v>0.6138248848</v>
      </c>
      <c r="T175" s="27">
        <f t="shared" si="8"/>
        <v>0.6202685228</v>
      </c>
      <c r="U175" s="27">
        <f t="shared" si="9"/>
        <v>0.6519099684</v>
      </c>
      <c r="V175" s="27">
        <f t="shared" si="10"/>
        <v>-0.7718252648</v>
      </c>
      <c r="W175" s="27">
        <f t="shared" si="11"/>
        <v>-0.1317683855</v>
      </c>
      <c r="X175" s="27">
        <f t="shared" si="12"/>
        <v>1.265007539</v>
      </c>
      <c r="Y175" s="27">
        <f t="shared" si="13"/>
        <v>-0.4269037808</v>
      </c>
      <c r="Z175" s="27"/>
    </row>
    <row r="176">
      <c r="A176" s="29">
        <v>2776.0</v>
      </c>
      <c r="B176" s="30">
        <v>2761.0</v>
      </c>
      <c r="C176" s="31" t="s">
        <v>0</v>
      </c>
      <c r="D176" s="5">
        <v>12.0</v>
      </c>
      <c r="E176" s="6">
        <v>179.0</v>
      </c>
      <c r="F176" s="7">
        <v>101.0</v>
      </c>
      <c r="G176" s="8">
        <v>72.0</v>
      </c>
      <c r="H176" s="9">
        <v>477.0</v>
      </c>
      <c r="I176" s="10">
        <v>109.0</v>
      </c>
      <c r="J176" s="11">
        <v>16.0</v>
      </c>
      <c r="K176" s="12">
        <v>31.0</v>
      </c>
      <c r="L176" s="59">
        <v>174.0</v>
      </c>
      <c r="M176" s="60">
        <f t="shared" si="1"/>
        <v>477</v>
      </c>
      <c r="N176" s="60">
        <f t="shared" si="2"/>
        <v>179</v>
      </c>
      <c r="O176" s="60">
        <f t="shared" si="3"/>
        <v>181</v>
      </c>
      <c r="P176" s="60">
        <f t="shared" si="4"/>
        <v>303</v>
      </c>
      <c r="Q176" s="61">
        <f t="shared" si="5"/>
        <v>0.5771929825</v>
      </c>
      <c r="R176" s="61">
        <f t="shared" si="6"/>
        <v>0.5754385965</v>
      </c>
      <c r="S176" s="62">
        <f t="shared" si="7"/>
        <v>0.6115384615</v>
      </c>
      <c r="T176" s="27">
        <f t="shared" si="8"/>
        <v>0.614219332</v>
      </c>
      <c r="U176" s="27">
        <f t="shared" si="9"/>
        <v>0.6689036</v>
      </c>
      <c r="V176" s="27">
        <f t="shared" si="10"/>
        <v>-0.7458292622</v>
      </c>
      <c r="W176" s="27">
        <f t="shared" si="11"/>
        <v>-0.1387276557</v>
      </c>
      <c r="X176" s="27">
        <f t="shared" si="12"/>
        <v>1.181228644</v>
      </c>
      <c r="Y176" s="27">
        <f t="shared" si="13"/>
        <v>-0.3852044408</v>
      </c>
      <c r="Z176" s="27"/>
    </row>
    <row r="177">
      <c r="A177" s="29">
        <v>3000.0</v>
      </c>
      <c r="B177" s="30">
        <v>2043.0</v>
      </c>
      <c r="C177" s="31" t="s">
        <v>0</v>
      </c>
      <c r="D177" s="5">
        <v>11.0</v>
      </c>
      <c r="E177" s="6">
        <v>24.0</v>
      </c>
      <c r="F177" s="7">
        <v>18.0</v>
      </c>
      <c r="G177" s="8">
        <v>34.0</v>
      </c>
      <c r="H177" s="9">
        <v>85.0</v>
      </c>
      <c r="I177" s="10">
        <v>36.0</v>
      </c>
      <c r="J177" s="11">
        <v>22.0</v>
      </c>
      <c r="K177" s="12">
        <v>18.0</v>
      </c>
      <c r="L177" s="59">
        <v>45.0</v>
      </c>
      <c r="M177" s="60">
        <f t="shared" si="1"/>
        <v>85</v>
      </c>
      <c r="N177" s="60">
        <f t="shared" si="2"/>
        <v>24</v>
      </c>
      <c r="O177" s="60">
        <f t="shared" si="3"/>
        <v>70</v>
      </c>
      <c r="P177" s="60">
        <f t="shared" si="4"/>
        <v>96</v>
      </c>
      <c r="Q177" s="61">
        <f t="shared" si="5"/>
        <v>0.5636363636</v>
      </c>
      <c r="R177" s="61">
        <f t="shared" si="6"/>
        <v>0.3963636364</v>
      </c>
      <c r="S177" s="62">
        <f t="shared" si="7"/>
        <v>0.4696132597</v>
      </c>
      <c r="T177" s="27">
        <f t="shared" si="8"/>
        <v>0.4681579546</v>
      </c>
      <c r="U177" s="27">
        <f t="shared" si="9"/>
        <v>0.4607425795</v>
      </c>
      <c r="V177" s="27">
        <f t="shared" si="10"/>
        <v>-0.7283118576</v>
      </c>
      <c r="W177" s="27">
        <f t="shared" si="11"/>
        <v>-0.06581921216</v>
      </c>
      <c r="X177" s="27">
        <f t="shared" si="12"/>
        <v>1.126392873</v>
      </c>
      <c r="Y177" s="27">
        <f t="shared" si="13"/>
        <v>-0.3586948749</v>
      </c>
      <c r="Z177" s="27"/>
    </row>
    <row r="178">
      <c r="A178" s="29">
        <v>3003.0</v>
      </c>
      <c r="B178" s="30">
        <v>1572.0</v>
      </c>
      <c r="C178" s="31" t="s">
        <v>0</v>
      </c>
      <c r="D178" s="5">
        <v>6.0</v>
      </c>
      <c r="E178" s="6">
        <v>19.0</v>
      </c>
      <c r="F178" s="7">
        <v>15.0</v>
      </c>
      <c r="G178" s="8">
        <v>24.0</v>
      </c>
      <c r="H178" s="9">
        <v>77.0</v>
      </c>
      <c r="I178" s="10">
        <v>29.0</v>
      </c>
      <c r="J178" s="11">
        <v>13.0</v>
      </c>
      <c r="K178" s="12">
        <v>11.0</v>
      </c>
      <c r="L178" s="59">
        <v>48.0</v>
      </c>
      <c r="M178" s="60">
        <f t="shared" si="1"/>
        <v>77</v>
      </c>
      <c r="N178" s="60">
        <f t="shared" si="2"/>
        <v>19</v>
      </c>
      <c r="O178" s="60">
        <f t="shared" si="3"/>
        <v>53</v>
      </c>
      <c r="P178" s="60">
        <f t="shared" si="4"/>
        <v>82</v>
      </c>
      <c r="Q178" s="61">
        <f t="shared" si="5"/>
        <v>0.5627705628</v>
      </c>
      <c r="R178" s="61">
        <f t="shared" si="6"/>
        <v>0.4155844156</v>
      </c>
      <c r="S178" s="62">
        <f t="shared" si="7"/>
        <v>0.4842767296</v>
      </c>
      <c r="T178" s="27">
        <f t="shared" si="8"/>
        <v>0.4832737066</v>
      </c>
      <c r="U178" s="27">
        <f t="shared" si="9"/>
        <v>0.4830852734</v>
      </c>
      <c r="V178" s="27">
        <f t="shared" si="10"/>
        <v>-0.727193099</v>
      </c>
      <c r="W178" s="27">
        <f t="shared" si="11"/>
        <v>-0.07235750406</v>
      </c>
      <c r="X178" s="27">
        <f t="shared" si="12"/>
        <v>1.122935031</v>
      </c>
      <c r="Y178" s="27">
        <f t="shared" si="13"/>
        <v>-0.357044441</v>
      </c>
      <c r="Z178" s="27"/>
    </row>
    <row r="179">
      <c r="A179" s="29">
        <v>3006.0</v>
      </c>
      <c r="B179" s="30">
        <v>505.0</v>
      </c>
      <c r="C179" s="31" t="s">
        <v>0</v>
      </c>
      <c r="D179" s="5">
        <v>6.0</v>
      </c>
      <c r="E179" s="6">
        <v>2.0</v>
      </c>
      <c r="F179" s="7">
        <v>12.0</v>
      </c>
      <c r="G179" s="8">
        <v>23.0</v>
      </c>
      <c r="H179" s="9">
        <v>41.0</v>
      </c>
      <c r="I179" s="10">
        <v>21.0</v>
      </c>
      <c r="J179" s="11">
        <v>14.0</v>
      </c>
      <c r="K179" s="12">
        <v>3.0</v>
      </c>
      <c r="L179" s="59">
        <v>14.0</v>
      </c>
      <c r="M179" s="60">
        <f t="shared" si="1"/>
        <v>41</v>
      </c>
      <c r="N179" s="60">
        <f t="shared" si="2"/>
        <v>2</v>
      </c>
      <c r="O179" s="60">
        <f t="shared" si="3"/>
        <v>44</v>
      </c>
      <c r="P179" s="60">
        <f t="shared" si="4"/>
        <v>46</v>
      </c>
      <c r="Q179" s="61">
        <f t="shared" si="5"/>
        <v>0.6390977444</v>
      </c>
      <c r="R179" s="61">
        <f t="shared" si="6"/>
        <v>0.3233082707</v>
      </c>
      <c r="S179" s="62">
        <f t="shared" si="7"/>
        <v>0.4712643678</v>
      </c>
      <c r="T179" s="27">
        <f t="shared" si="8"/>
        <v>0.465336167</v>
      </c>
      <c r="U179" s="27">
        <f t="shared" si="9"/>
        <v>0.3758212735</v>
      </c>
      <c r="V179" s="27">
        <f t="shared" si="10"/>
        <v>-0.8258205031</v>
      </c>
      <c r="W179" s="27">
        <f t="shared" si="11"/>
        <v>-0.04379239533</v>
      </c>
      <c r="X179" s="27">
        <f t="shared" si="12"/>
        <v>1.448193036</v>
      </c>
      <c r="Y179" s="27">
        <f t="shared" si="13"/>
        <v>-0.5229136909</v>
      </c>
      <c r="Z179" s="27"/>
    </row>
    <row r="180">
      <c r="A180" s="29">
        <v>3007.0</v>
      </c>
      <c r="B180" s="30">
        <v>2877.0</v>
      </c>
      <c r="C180" s="31" t="s">
        <v>0</v>
      </c>
      <c r="D180" s="5">
        <v>16.0</v>
      </c>
      <c r="E180" s="6">
        <v>30.0</v>
      </c>
      <c r="F180" s="7">
        <v>22.0</v>
      </c>
      <c r="G180" s="8">
        <v>47.0</v>
      </c>
      <c r="H180" s="9">
        <v>108.0</v>
      </c>
      <c r="I180" s="10">
        <v>32.0</v>
      </c>
      <c r="J180" s="11">
        <v>18.0</v>
      </c>
      <c r="K180" s="12">
        <v>21.0</v>
      </c>
      <c r="L180" s="59">
        <v>45.0</v>
      </c>
      <c r="M180" s="60">
        <f t="shared" si="1"/>
        <v>108</v>
      </c>
      <c r="N180" s="60">
        <f t="shared" si="2"/>
        <v>30</v>
      </c>
      <c r="O180" s="60">
        <f t="shared" si="3"/>
        <v>79</v>
      </c>
      <c r="P180" s="60">
        <f t="shared" si="4"/>
        <v>101</v>
      </c>
      <c r="Q180" s="61">
        <f t="shared" si="5"/>
        <v>0.5880503145</v>
      </c>
      <c r="R180" s="61">
        <f t="shared" si="6"/>
        <v>0.4339622642</v>
      </c>
      <c r="S180" s="62">
        <f t="shared" si="7"/>
        <v>0.5167464115</v>
      </c>
      <c r="T180" s="27">
        <f t="shared" si="8"/>
        <v>0.518271417</v>
      </c>
      <c r="U180" s="27">
        <f t="shared" si="9"/>
        <v>0.5044481245</v>
      </c>
      <c r="V180" s="27">
        <f t="shared" si="10"/>
        <v>-0.7598587397</v>
      </c>
      <c r="W180" s="27">
        <f t="shared" si="11"/>
        <v>-0.0788985468</v>
      </c>
      <c r="X180" s="27">
        <f t="shared" si="12"/>
        <v>1.226085788</v>
      </c>
      <c r="Y180" s="27">
        <f t="shared" si="13"/>
        <v>-0.4073536556</v>
      </c>
      <c r="Z180" s="27"/>
    </row>
    <row r="181">
      <c r="A181" s="29">
        <v>3009.0</v>
      </c>
      <c r="B181" s="30">
        <v>2664.0</v>
      </c>
      <c r="C181" s="31" t="s">
        <v>0</v>
      </c>
      <c r="D181" s="5">
        <v>27.0</v>
      </c>
      <c r="E181" s="6">
        <v>52.0</v>
      </c>
      <c r="F181" s="7">
        <v>30.0</v>
      </c>
      <c r="G181" s="8">
        <v>65.0</v>
      </c>
      <c r="H181" s="9">
        <v>131.0</v>
      </c>
      <c r="I181" s="10">
        <v>38.0</v>
      </c>
      <c r="J181" s="11">
        <v>22.0</v>
      </c>
      <c r="K181" s="12">
        <v>19.0</v>
      </c>
      <c r="L181" s="59">
        <v>71.0</v>
      </c>
      <c r="M181" s="60">
        <f t="shared" si="1"/>
        <v>131</v>
      </c>
      <c r="N181" s="60">
        <f t="shared" si="2"/>
        <v>52</v>
      </c>
      <c r="O181" s="60">
        <f t="shared" si="3"/>
        <v>103</v>
      </c>
      <c r="P181" s="60">
        <f t="shared" si="4"/>
        <v>150</v>
      </c>
      <c r="Q181" s="61">
        <f t="shared" si="5"/>
        <v>0.5366972477</v>
      </c>
      <c r="R181" s="61">
        <f t="shared" si="6"/>
        <v>0.4197247706</v>
      </c>
      <c r="S181" s="62">
        <f t="shared" si="7"/>
        <v>0.4661921708</v>
      </c>
      <c r="T181" s="27">
        <f t="shared" si="8"/>
        <v>0.4660494954</v>
      </c>
      <c r="U181" s="27">
        <f t="shared" si="9"/>
        <v>0.4878981212</v>
      </c>
      <c r="V181" s="27">
        <f t="shared" si="10"/>
        <v>-0.6935020426</v>
      </c>
      <c r="W181" s="27">
        <f t="shared" si="11"/>
        <v>-0.07380644244</v>
      </c>
      <c r="X181" s="27">
        <f t="shared" si="12"/>
        <v>1.021293626</v>
      </c>
      <c r="Y181" s="27">
        <f t="shared" si="13"/>
        <v>-0.3096822137</v>
      </c>
      <c r="Z181" s="27"/>
    </row>
    <row r="182">
      <c r="A182" s="29">
        <v>3011.0</v>
      </c>
      <c r="B182" s="30">
        <v>2469.0</v>
      </c>
      <c r="C182" s="31" t="s">
        <v>0</v>
      </c>
      <c r="D182" s="5">
        <v>25.0</v>
      </c>
      <c r="E182" s="6">
        <v>31.0</v>
      </c>
      <c r="F182" s="7">
        <v>33.0</v>
      </c>
      <c r="G182" s="8">
        <v>49.0</v>
      </c>
      <c r="H182" s="9">
        <v>130.0</v>
      </c>
      <c r="I182" s="10">
        <v>48.0</v>
      </c>
      <c r="J182" s="11">
        <v>9.0</v>
      </c>
      <c r="K182" s="12">
        <v>16.0</v>
      </c>
      <c r="L182" s="59">
        <v>58.0</v>
      </c>
      <c r="M182" s="60">
        <f t="shared" si="1"/>
        <v>130</v>
      </c>
      <c r="N182" s="60">
        <f t="shared" si="2"/>
        <v>31</v>
      </c>
      <c r="O182" s="60">
        <f t="shared" si="3"/>
        <v>97</v>
      </c>
      <c r="P182" s="60">
        <f t="shared" si="4"/>
        <v>125</v>
      </c>
      <c r="Q182" s="61">
        <f t="shared" si="5"/>
        <v>0.592689295</v>
      </c>
      <c r="R182" s="61">
        <f t="shared" si="6"/>
        <v>0.4203655352</v>
      </c>
      <c r="S182" s="62">
        <f t="shared" si="7"/>
        <v>0.5098039216</v>
      </c>
      <c r="T182" s="27">
        <f t="shared" si="8"/>
        <v>0.5110425847</v>
      </c>
      <c r="U182" s="27">
        <f t="shared" si="9"/>
        <v>0.4886429613</v>
      </c>
      <c r="V182" s="27">
        <f t="shared" si="10"/>
        <v>-0.7658530736</v>
      </c>
      <c r="W182" s="27">
        <f t="shared" si="11"/>
        <v>-0.07403196477</v>
      </c>
      <c r="X182" s="27">
        <f t="shared" si="12"/>
        <v>1.245506653</v>
      </c>
      <c r="Y182" s="27">
        <f t="shared" si="13"/>
        <v>-0.417070438</v>
      </c>
      <c r="Z182" s="27"/>
    </row>
    <row r="183">
      <c r="A183" s="29">
        <v>3013.0</v>
      </c>
      <c r="B183" s="30">
        <v>1624.0</v>
      </c>
      <c r="C183" s="31" t="s">
        <v>0</v>
      </c>
      <c r="D183" s="5">
        <v>14.0</v>
      </c>
      <c r="E183" s="6">
        <v>21.0</v>
      </c>
      <c r="F183" s="7">
        <v>17.0</v>
      </c>
      <c r="G183" s="8">
        <v>28.0</v>
      </c>
      <c r="H183" s="9">
        <v>76.0</v>
      </c>
      <c r="I183" s="10">
        <v>33.0</v>
      </c>
      <c r="J183" s="11">
        <v>13.0</v>
      </c>
      <c r="K183" s="12">
        <v>13.0</v>
      </c>
      <c r="L183" s="59">
        <v>46.0</v>
      </c>
      <c r="M183" s="60">
        <f t="shared" si="1"/>
        <v>76</v>
      </c>
      <c r="N183" s="60">
        <f t="shared" si="2"/>
        <v>21</v>
      </c>
      <c r="O183" s="60">
        <f t="shared" si="3"/>
        <v>61</v>
      </c>
      <c r="P183" s="60">
        <f t="shared" si="4"/>
        <v>90</v>
      </c>
      <c r="Q183" s="61">
        <f t="shared" si="5"/>
        <v>0.5524193548</v>
      </c>
      <c r="R183" s="61">
        <f t="shared" si="6"/>
        <v>0.3911290323</v>
      </c>
      <c r="S183" s="62">
        <f t="shared" si="7"/>
        <v>0.4578313253</v>
      </c>
      <c r="T183" s="27">
        <f t="shared" si="8"/>
        <v>0.4548994302</v>
      </c>
      <c r="U183" s="27">
        <f t="shared" si="9"/>
        <v>0.4546577503</v>
      </c>
      <c r="V183" s="27">
        <f t="shared" si="10"/>
        <v>-0.713817618</v>
      </c>
      <c r="W183" s="27">
        <f t="shared" si="11"/>
        <v>-0.06409219986</v>
      </c>
      <c r="X183" s="27">
        <f t="shared" si="12"/>
        <v>1.082005972</v>
      </c>
      <c r="Y183" s="27">
        <f t="shared" si="13"/>
        <v>-0.3377029212</v>
      </c>
      <c r="Z183" s="27"/>
    </row>
    <row r="184">
      <c r="A184" s="29">
        <v>3014.0</v>
      </c>
      <c r="B184" s="30">
        <v>2048.0</v>
      </c>
      <c r="C184" s="31" t="s">
        <v>0</v>
      </c>
      <c r="D184" s="5">
        <v>34.0</v>
      </c>
      <c r="E184" s="6">
        <v>33.0</v>
      </c>
      <c r="F184" s="7">
        <v>26.0</v>
      </c>
      <c r="G184" s="8">
        <v>90.0</v>
      </c>
      <c r="H184" s="9">
        <v>166.0</v>
      </c>
      <c r="I184" s="10">
        <v>55.0</v>
      </c>
      <c r="J184" s="11">
        <v>30.0</v>
      </c>
      <c r="K184" s="12">
        <v>27.0</v>
      </c>
      <c r="L184" s="59">
        <v>93.0</v>
      </c>
      <c r="M184" s="60">
        <f t="shared" si="1"/>
        <v>166</v>
      </c>
      <c r="N184" s="60">
        <f t="shared" si="2"/>
        <v>33</v>
      </c>
      <c r="O184" s="60">
        <f t="shared" si="3"/>
        <v>145</v>
      </c>
      <c r="P184" s="60">
        <f t="shared" si="4"/>
        <v>183</v>
      </c>
      <c r="Q184" s="61">
        <f t="shared" si="5"/>
        <v>0.5901328273</v>
      </c>
      <c r="R184" s="61">
        <f t="shared" si="6"/>
        <v>0.3776091082</v>
      </c>
      <c r="S184" s="62">
        <f t="shared" si="7"/>
        <v>0.4756446991</v>
      </c>
      <c r="T184" s="27">
        <f t="shared" si="8"/>
        <v>0.473591176</v>
      </c>
      <c r="U184" s="27">
        <f t="shared" si="9"/>
        <v>0.4389418669</v>
      </c>
      <c r="V184" s="27">
        <f t="shared" si="10"/>
        <v>-0.7625496924</v>
      </c>
      <c r="W184" s="27">
        <f t="shared" si="11"/>
        <v>-0.05973790581</v>
      </c>
      <c r="X184" s="27">
        <f t="shared" si="12"/>
        <v>1.23478525</v>
      </c>
      <c r="Y184" s="27">
        <f t="shared" si="13"/>
        <v>-0.4116967891</v>
      </c>
      <c r="Z184" s="27"/>
    </row>
    <row r="185">
      <c r="A185" s="29">
        <v>3016.0</v>
      </c>
      <c r="B185" s="30">
        <v>2176.0</v>
      </c>
      <c r="C185" s="31" t="s">
        <v>0</v>
      </c>
      <c r="D185" s="5">
        <v>32.0</v>
      </c>
      <c r="E185" s="6">
        <v>50.0</v>
      </c>
      <c r="F185" s="7">
        <v>17.0</v>
      </c>
      <c r="G185" s="8">
        <v>67.0</v>
      </c>
      <c r="H185" s="9">
        <v>162.0</v>
      </c>
      <c r="I185" s="10">
        <v>51.0</v>
      </c>
      <c r="J185" s="11">
        <v>20.0</v>
      </c>
      <c r="K185" s="12">
        <v>23.0</v>
      </c>
      <c r="L185" s="59">
        <v>54.0</v>
      </c>
      <c r="M185" s="60">
        <f t="shared" si="1"/>
        <v>162</v>
      </c>
      <c r="N185" s="60">
        <f t="shared" si="2"/>
        <v>50</v>
      </c>
      <c r="O185" s="60">
        <f t="shared" si="3"/>
        <v>118</v>
      </c>
      <c r="P185" s="60">
        <f t="shared" si="4"/>
        <v>123</v>
      </c>
      <c r="Q185" s="61">
        <f t="shared" si="5"/>
        <v>0.6181015453</v>
      </c>
      <c r="R185" s="61">
        <f t="shared" si="6"/>
        <v>0.46799117</v>
      </c>
      <c r="S185" s="62">
        <f t="shared" si="7"/>
        <v>0.5684210526</v>
      </c>
      <c r="T185" s="27">
        <f t="shared" si="8"/>
        <v>0.5689562328</v>
      </c>
      <c r="U185" s="27">
        <f t="shared" si="9"/>
        <v>0.5440041392</v>
      </c>
      <c r="V185" s="27">
        <f t="shared" si="10"/>
        <v>-0.7986899243</v>
      </c>
      <c r="W185" s="27">
        <f t="shared" si="11"/>
        <v>-0.09175725002</v>
      </c>
      <c r="X185" s="27">
        <f t="shared" si="12"/>
        <v>1.354601474</v>
      </c>
      <c r="Y185" s="27">
        <f t="shared" si="13"/>
        <v>-0.4730506531</v>
      </c>
      <c r="Z185" s="27"/>
    </row>
    <row r="186">
      <c r="A186" s="29">
        <v>3017.0</v>
      </c>
      <c r="B186" s="30">
        <v>2681.0</v>
      </c>
      <c r="C186" s="31" t="s">
        <v>0</v>
      </c>
      <c r="D186" s="5">
        <v>31.0</v>
      </c>
      <c r="E186" s="6">
        <v>49.0</v>
      </c>
      <c r="F186" s="7">
        <v>30.0</v>
      </c>
      <c r="G186" s="8">
        <v>85.0</v>
      </c>
      <c r="H186" s="9">
        <v>185.0</v>
      </c>
      <c r="I186" s="10">
        <v>82.0</v>
      </c>
      <c r="J186" s="11">
        <v>34.0</v>
      </c>
      <c r="K186" s="12">
        <v>19.0</v>
      </c>
      <c r="L186" s="59">
        <v>87.0</v>
      </c>
      <c r="M186" s="60">
        <f t="shared" si="1"/>
        <v>185</v>
      </c>
      <c r="N186" s="60">
        <f t="shared" si="2"/>
        <v>49</v>
      </c>
      <c r="O186" s="60">
        <f t="shared" si="3"/>
        <v>167</v>
      </c>
      <c r="P186" s="60">
        <f t="shared" si="4"/>
        <v>182</v>
      </c>
      <c r="Q186" s="61">
        <f t="shared" si="5"/>
        <v>0.6037735849</v>
      </c>
      <c r="R186" s="61">
        <f t="shared" si="6"/>
        <v>0.4013722127</v>
      </c>
      <c r="S186" s="62">
        <f t="shared" si="7"/>
        <v>0.5040871935</v>
      </c>
      <c r="T186" s="27">
        <f t="shared" si="8"/>
        <v>0.5043620312</v>
      </c>
      <c r="U186" s="27">
        <f t="shared" si="9"/>
        <v>0.4665646685</v>
      </c>
      <c r="V186" s="27">
        <f t="shared" si="10"/>
        <v>-0.7801758183</v>
      </c>
      <c r="W186" s="27">
        <f t="shared" si="11"/>
        <v>-0.06749314673</v>
      </c>
      <c r="X186" s="27">
        <f t="shared" si="12"/>
        <v>1.292528425</v>
      </c>
      <c r="Y186" s="27">
        <f t="shared" si="13"/>
        <v>-0.4409105438</v>
      </c>
      <c r="Z186" s="27"/>
    </row>
    <row r="187">
      <c r="A187" s="29">
        <v>3018.0</v>
      </c>
      <c r="B187" s="30">
        <v>2862.0</v>
      </c>
      <c r="C187" s="31" t="s">
        <v>0</v>
      </c>
      <c r="D187" s="5">
        <v>37.0</v>
      </c>
      <c r="E187" s="6">
        <v>52.0</v>
      </c>
      <c r="F187" s="7">
        <v>33.0</v>
      </c>
      <c r="G187" s="8">
        <v>94.0</v>
      </c>
      <c r="H187" s="9">
        <v>192.0</v>
      </c>
      <c r="I187" s="10">
        <v>86.0</v>
      </c>
      <c r="J187" s="11">
        <v>37.0</v>
      </c>
      <c r="K187" s="12">
        <v>37.0</v>
      </c>
      <c r="L187" s="59">
        <v>97.0</v>
      </c>
      <c r="M187" s="60">
        <f t="shared" si="1"/>
        <v>192</v>
      </c>
      <c r="N187" s="60">
        <f t="shared" si="2"/>
        <v>52</v>
      </c>
      <c r="O187" s="60">
        <f t="shared" si="3"/>
        <v>180</v>
      </c>
      <c r="P187" s="60">
        <f t="shared" si="4"/>
        <v>204</v>
      </c>
      <c r="Q187" s="61">
        <f t="shared" si="5"/>
        <v>0.5923566879</v>
      </c>
      <c r="R187" s="61">
        <f t="shared" si="6"/>
        <v>0.3885350318</v>
      </c>
      <c r="S187" s="62">
        <f t="shared" si="7"/>
        <v>0.4848484848</v>
      </c>
      <c r="T187" s="27">
        <f t="shared" si="8"/>
        <v>0.4845631473</v>
      </c>
      <c r="U187" s="27">
        <f t="shared" si="9"/>
        <v>0.4516424222</v>
      </c>
      <c r="V187" s="27">
        <f t="shared" si="10"/>
        <v>-0.7654232899</v>
      </c>
      <c r="W187" s="27">
        <f t="shared" si="11"/>
        <v>-0.06324488928</v>
      </c>
      <c r="X187" s="27">
        <f t="shared" si="12"/>
        <v>1.244109131</v>
      </c>
      <c r="Y187" s="27">
        <f t="shared" si="13"/>
        <v>-0.4163686735</v>
      </c>
      <c r="Z187" s="27"/>
    </row>
    <row r="188">
      <c r="A188" s="29">
        <v>3021.0</v>
      </c>
      <c r="B188" s="30">
        <v>2741.0</v>
      </c>
      <c r="C188" s="31" t="s">
        <v>0</v>
      </c>
      <c r="D188" s="5">
        <v>35.0</v>
      </c>
      <c r="E188" s="6">
        <v>44.0</v>
      </c>
      <c r="F188" s="7">
        <v>48.0</v>
      </c>
      <c r="G188" s="8">
        <v>76.0</v>
      </c>
      <c r="H188" s="9">
        <v>194.0</v>
      </c>
      <c r="I188" s="10">
        <v>71.0</v>
      </c>
      <c r="J188" s="11">
        <v>38.0</v>
      </c>
      <c r="K188" s="12">
        <v>34.0</v>
      </c>
      <c r="L188" s="59">
        <v>88.0</v>
      </c>
      <c r="M188" s="60">
        <f t="shared" si="1"/>
        <v>194</v>
      </c>
      <c r="N188" s="60">
        <f t="shared" si="2"/>
        <v>44</v>
      </c>
      <c r="O188" s="60">
        <f t="shared" si="3"/>
        <v>147</v>
      </c>
      <c r="P188" s="60">
        <f t="shared" si="4"/>
        <v>209</v>
      </c>
      <c r="Q188" s="61">
        <f t="shared" si="5"/>
        <v>0.5740740741</v>
      </c>
      <c r="R188" s="61">
        <f t="shared" si="6"/>
        <v>0.4006734007</v>
      </c>
      <c r="S188" s="62">
        <f t="shared" si="7"/>
        <v>0.4813895782</v>
      </c>
      <c r="T188" s="27">
        <f t="shared" si="8"/>
        <v>0.4800470869</v>
      </c>
      <c r="U188" s="27">
        <f t="shared" si="9"/>
        <v>0.4657523527</v>
      </c>
      <c r="V188" s="27">
        <f t="shared" si="10"/>
        <v>-0.7417991142</v>
      </c>
      <c r="W188" s="27">
        <f t="shared" si="11"/>
        <v>-0.06725833245</v>
      </c>
      <c r="X188" s="27">
        <f t="shared" si="12"/>
        <v>1.168497408</v>
      </c>
      <c r="Y188" s="27">
        <f t="shared" si="13"/>
        <v>-0.3789936735</v>
      </c>
      <c r="Z188" s="27"/>
    </row>
    <row r="189">
      <c r="A189" s="29">
        <v>3022.0</v>
      </c>
      <c r="B189" s="30">
        <v>3116.0</v>
      </c>
      <c r="C189" s="31" t="s">
        <v>0</v>
      </c>
      <c r="D189" s="5">
        <v>29.0</v>
      </c>
      <c r="E189" s="6">
        <v>67.0</v>
      </c>
      <c r="F189" s="7">
        <v>68.0</v>
      </c>
      <c r="G189" s="8">
        <v>103.0</v>
      </c>
      <c r="H189" s="9">
        <v>217.0</v>
      </c>
      <c r="I189" s="10">
        <v>88.0</v>
      </c>
      <c r="J189" s="11">
        <v>25.0</v>
      </c>
      <c r="K189" s="12">
        <v>26.0</v>
      </c>
      <c r="L189" s="59">
        <v>80.0</v>
      </c>
      <c r="M189" s="60">
        <f t="shared" si="1"/>
        <v>217</v>
      </c>
      <c r="N189" s="60">
        <f t="shared" si="2"/>
        <v>67</v>
      </c>
      <c r="O189" s="60">
        <f t="shared" si="3"/>
        <v>191</v>
      </c>
      <c r="P189" s="60">
        <f t="shared" si="4"/>
        <v>202</v>
      </c>
      <c r="Q189" s="61">
        <f t="shared" si="5"/>
        <v>0.6026587888</v>
      </c>
      <c r="R189" s="61">
        <f t="shared" si="6"/>
        <v>0.4194977843</v>
      </c>
      <c r="S189" s="62">
        <f t="shared" si="7"/>
        <v>0.5178997613</v>
      </c>
      <c r="T189" s="27">
        <f t="shared" si="8"/>
        <v>0.5183078093</v>
      </c>
      <c r="U189" s="27">
        <f t="shared" si="9"/>
        <v>0.4876342669</v>
      </c>
      <c r="V189" s="27">
        <f t="shared" si="10"/>
        <v>-0.7787353164</v>
      </c>
      <c r="W189" s="27">
        <f t="shared" si="11"/>
        <v>-0.07372663528</v>
      </c>
      <c r="X189" s="27">
        <f t="shared" si="12"/>
        <v>1.287759831</v>
      </c>
      <c r="Y189" s="27">
        <f t="shared" si="13"/>
        <v>-0.4384727837</v>
      </c>
      <c r="Z189" s="27"/>
    </row>
    <row r="190">
      <c r="A190" s="29">
        <v>3027.0</v>
      </c>
      <c r="B190" s="30">
        <v>3032.0</v>
      </c>
      <c r="C190" s="31" t="s">
        <v>0</v>
      </c>
      <c r="D190" s="5">
        <v>33.0</v>
      </c>
      <c r="E190" s="6">
        <v>41.0</v>
      </c>
      <c r="F190" s="7">
        <v>26.0</v>
      </c>
      <c r="G190" s="8">
        <v>95.0</v>
      </c>
      <c r="H190" s="9">
        <v>173.0</v>
      </c>
      <c r="I190" s="10">
        <v>60.0</v>
      </c>
      <c r="J190" s="11">
        <v>23.0</v>
      </c>
      <c r="K190" s="12">
        <v>33.0</v>
      </c>
      <c r="L190" s="59">
        <v>95.0</v>
      </c>
      <c r="M190" s="60">
        <f t="shared" si="1"/>
        <v>173</v>
      </c>
      <c r="N190" s="60">
        <f t="shared" si="2"/>
        <v>41</v>
      </c>
      <c r="O190" s="60">
        <f t="shared" si="3"/>
        <v>155</v>
      </c>
      <c r="P190" s="60">
        <f t="shared" si="4"/>
        <v>177</v>
      </c>
      <c r="Q190" s="61">
        <f t="shared" si="5"/>
        <v>0.6007326007</v>
      </c>
      <c r="R190" s="61">
        <f t="shared" si="6"/>
        <v>0.3919413919</v>
      </c>
      <c r="S190" s="62">
        <f t="shared" si="7"/>
        <v>0.4942857143</v>
      </c>
      <c r="T190" s="27">
        <f t="shared" si="8"/>
        <v>0.4941047378</v>
      </c>
      <c r="U190" s="27">
        <f t="shared" si="9"/>
        <v>0.4556020567</v>
      </c>
      <c r="V190" s="27">
        <f t="shared" si="10"/>
        <v>-0.7762463613</v>
      </c>
      <c r="W190" s="27">
        <f t="shared" si="11"/>
        <v>-0.06435871031</v>
      </c>
      <c r="X190" s="27">
        <f t="shared" si="12"/>
        <v>1.279541238</v>
      </c>
      <c r="Y190" s="27">
        <f t="shared" si="13"/>
        <v>-0.4342819322</v>
      </c>
      <c r="Z190" s="27"/>
    </row>
    <row r="191">
      <c r="A191" s="29">
        <v>3030.0</v>
      </c>
      <c r="B191" s="30">
        <v>2762.0</v>
      </c>
      <c r="C191" s="31" t="s">
        <v>0</v>
      </c>
      <c r="D191" s="5">
        <v>18.0</v>
      </c>
      <c r="E191" s="6">
        <v>38.0</v>
      </c>
      <c r="F191" s="7">
        <v>29.0</v>
      </c>
      <c r="G191" s="8">
        <v>55.0</v>
      </c>
      <c r="H191" s="9">
        <v>131.0</v>
      </c>
      <c r="I191" s="10">
        <v>31.0</v>
      </c>
      <c r="J191" s="11">
        <v>10.0</v>
      </c>
      <c r="K191" s="12">
        <v>18.0</v>
      </c>
      <c r="L191" s="59">
        <v>80.0</v>
      </c>
      <c r="M191" s="60">
        <f t="shared" si="1"/>
        <v>131</v>
      </c>
      <c r="N191" s="60">
        <f t="shared" si="2"/>
        <v>38</v>
      </c>
      <c r="O191" s="60">
        <f t="shared" si="3"/>
        <v>86</v>
      </c>
      <c r="P191" s="60">
        <f t="shared" si="4"/>
        <v>137</v>
      </c>
      <c r="Q191" s="61">
        <f t="shared" si="5"/>
        <v>0.5535714286</v>
      </c>
      <c r="R191" s="61">
        <f t="shared" si="6"/>
        <v>0.431122449</v>
      </c>
      <c r="S191" s="62">
        <f t="shared" si="7"/>
        <v>0.4888059701</v>
      </c>
      <c r="T191" s="27">
        <f t="shared" si="8"/>
        <v>0.4885234625</v>
      </c>
      <c r="U191" s="27">
        <f t="shared" si="9"/>
        <v>0.5011470553</v>
      </c>
      <c r="V191" s="27">
        <f t="shared" si="10"/>
        <v>-0.7153062887</v>
      </c>
      <c r="W191" s="27">
        <f t="shared" si="11"/>
        <v>-0.07786931361</v>
      </c>
      <c r="X191" s="27">
        <f t="shared" si="12"/>
        <v>1.086523738</v>
      </c>
      <c r="Y191" s="27">
        <f t="shared" si="13"/>
        <v>-0.3398201748</v>
      </c>
      <c r="Z191" s="27"/>
    </row>
    <row r="192">
      <c r="A192" s="29">
        <v>3036.0</v>
      </c>
      <c r="B192" s="30">
        <v>1239.0</v>
      </c>
      <c r="C192" s="31" t="s">
        <v>0</v>
      </c>
      <c r="D192" s="5">
        <v>30.0</v>
      </c>
      <c r="E192" s="6">
        <v>37.0</v>
      </c>
      <c r="F192" s="7">
        <v>17.0</v>
      </c>
      <c r="G192" s="8">
        <v>63.0</v>
      </c>
      <c r="H192" s="9">
        <v>175.0</v>
      </c>
      <c r="I192" s="10">
        <v>60.0</v>
      </c>
      <c r="J192" s="11">
        <v>18.0</v>
      </c>
      <c r="K192" s="12">
        <v>12.0</v>
      </c>
      <c r="L192" s="59">
        <v>69.0</v>
      </c>
      <c r="M192" s="60">
        <f t="shared" si="1"/>
        <v>175</v>
      </c>
      <c r="N192" s="60">
        <f t="shared" si="2"/>
        <v>37</v>
      </c>
      <c r="O192" s="60">
        <f t="shared" si="3"/>
        <v>123</v>
      </c>
      <c r="P192" s="60">
        <f t="shared" si="4"/>
        <v>134</v>
      </c>
      <c r="Q192" s="61">
        <f t="shared" si="5"/>
        <v>0.6353944563</v>
      </c>
      <c r="R192" s="61">
        <f t="shared" si="6"/>
        <v>0.4520255864</v>
      </c>
      <c r="S192" s="62">
        <f t="shared" si="7"/>
        <v>0.5663430421</v>
      </c>
      <c r="T192" s="27">
        <f t="shared" si="8"/>
        <v>0.5702374366</v>
      </c>
      <c r="U192" s="27">
        <f t="shared" si="9"/>
        <v>0.5254453626</v>
      </c>
      <c r="V192" s="27">
        <f t="shared" si="10"/>
        <v>-0.8210352394</v>
      </c>
      <c r="W192" s="27">
        <f t="shared" si="11"/>
        <v>-0.08560341842</v>
      </c>
      <c r="X192" s="27">
        <f t="shared" si="12"/>
        <v>1.431458389</v>
      </c>
      <c r="Y192" s="27">
        <f t="shared" si="13"/>
        <v>-0.5138761036</v>
      </c>
      <c r="Z192" s="27"/>
    </row>
    <row r="193">
      <c r="A193" s="29">
        <v>3037.0</v>
      </c>
      <c r="B193" s="30">
        <v>2756.0</v>
      </c>
      <c r="C193" s="31" t="s">
        <v>0</v>
      </c>
      <c r="D193" s="5">
        <v>41.0</v>
      </c>
      <c r="E193" s="6">
        <v>80.0</v>
      </c>
      <c r="F193" s="7">
        <v>33.0</v>
      </c>
      <c r="G193" s="8">
        <v>215.0</v>
      </c>
      <c r="H193" s="9">
        <v>560.0</v>
      </c>
      <c r="I193" s="10">
        <v>166.0</v>
      </c>
      <c r="J193" s="11">
        <v>53.0</v>
      </c>
      <c r="K193" s="12">
        <v>34.0</v>
      </c>
      <c r="L193" s="59">
        <v>164.0</v>
      </c>
      <c r="M193" s="60">
        <f t="shared" si="1"/>
        <v>560</v>
      </c>
      <c r="N193" s="60">
        <f t="shared" si="2"/>
        <v>80</v>
      </c>
      <c r="O193" s="60">
        <f t="shared" si="3"/>
        <v>381</v>
      </c>
      <c r="P193" s="60">
        <f t="shared" si="4"/>
        <v>291</v>
      </c>
      <c r="Q193" s="61">
        <f t="shared" si="5"/>
        <v>0.7172256098</v>
      </c>
      <c r="R193" s="61">
        <f t="shared" si="6"/>
        <v>0.487804878</v>
      </c>
      <c r="S193" s="62">
        <f t="shared" si="7"/>
        <v>0.6580493537</v>
      </c>
      <c r="T193" s="27">
        <f t="shared" si="8"/>
        <v>0.6592418136</v>
      </c>
      <c r="U193" s="27">
        <f t="shared" si="9"/>
        <v>0.5670360678</v>
      </c>
      <c r="V193" s="27">
        <f t="shared" si="10"/>
        <v>-0.92677469</v>
      </c>
      <c r="W193" s="27">
        <f t="shared" si="11"/>
        <v>-0.09969132064</v>
      </c>
      <c r="X193" s="27">
        <f t="shared" si="12"/>
        <v>1.823910242</v>
      </c>
      <c r="Y193" s="27">
        <f t="shared" si="13"/>
        <v>-0.7390869322</v>
      </c>
      <c r="Z193" s="27"/>
    </row>
    <row r="194">
      <c r="A194" s="29">
        <v>3039.0</v>
      </c>
      <c r="B194" s="30">
        <v>1508.0</v>
      </c>
      <c r="C194" s="31" t="s">
        <v>0</v>
      </c>
      <c r="D194" s="5">
        <v>9.0</v>
      </c>
      <c r="E194" s="6">
        <v>22.0</v>
      </c>
      <c r="F194" s="7">
        <v>8.0</v>
      </c>
      <c r="G194" s="8">
        <v>34.0</v>
      </c>
      <c r="H194" s="9">
        <v>69.0</v>
      </c>
      <c r="I194" s="10">
        <v>24.0</v>
      </c>
      <c r="J194" s="11">
        <v>7.0</v>
      </c>
      <c r="K194" s="12">
        <v>8.0</v>
      </c>
      <c r="L194" s="59">
        <v>41.0</v>
      </c>
      <c r="M194" s="60">
        <f t="shared" si="1"/>
        <v>69</v>
      </c>
      <c r="N194" s="60">
        <f t="shared" si="2"/>
        <v>22</v>
      </c>
      <c r="O194" s="60">
        <f t="shared" si="3"/>
        <v>58</v>
      </c>
      <c r="P194" s="60">
        <f t="shared" si="4"/>
        <v>65</v>
      </c>
      <c r="Q194" s="61">
        <f t="shared" si="5"/>
        <v>0.5934579439</v>
      </c>
      <c r="R194" s="61">
        <f t="shared" si="6"/>
        <v>0.4252336449</v>
      </c>
      <c r="S194" s="62">
        <f t="shared" si="7"/>
        <v>0.5149253731</v>
      </c>
      <c r="T194" s="27">
        <f t="shared" si="8"/>
        <v>0.5155914315</v>
      </c>
      <c r="U194" s="27">
        <f t="shared" si="9"/>
        <v>0.4943017685</v>
      </c>
      <c r="V194" s="27">
        <f t="shared" si="10"/>
        <v>-0.7668462957</v>
      </c>
      <c r="W194" s="27">
        <f t="shared" si="11"/>
        <v>-0.07575657109</v>
      </c>
      <c r="X194" s="27">
        <f t="shared" si="12"/>
        <v>1.248739302</v>
      </c>
      <c r="Y194" s="27">
        <f t="shared" si="13"/>
        <v>-0.4186952185</v>
      </c>
      <c r="Z194" s="27"/>
    </row>
    <row r="195">
      <c r="A195" s="29">
        <v>3040.0</v>
      </c>
      <c r="B195" s="30">
        <v>2253.0</v>
      </c>
      <c r="C195" s="31" t="s">
        <v>0</v>
      </c>
      <c r="D195" s="5">
        <v>39.0</v>
      </c>
      <c r="E195" s="6">
        <v>51.0</v>
      </c>
      <c r="F195" s="7">
        <v>28.0</v>
      </c>
      <c r="G195" s="8">
        <v>182.0</v>
      </c>
      <c r="H195" s="9">
        <v>487.0</v>
      </c>
      <c r="I195" s="10">
        <v>110.0</v>
      </c>
      <c r="J195" s="11">
        <v>40.0</v>
      </c>
      <c r="K195" s="12">
        <v>36.0</v>
      </c>
      <c r="L195" s="59">
        <v>117.0</v>
      </c>
      <c r="M195" s="60">
        <f t="shared" si="1"/>
        <v>487</v>
      </c>
      <c r="N195" s="60">
        <f t="shared" si="2"/>
        <v>51</v>
      </c>
      <c r="O195" s="60">
        <f t="shared" si="3"/>
        <v>292</v>
      </c>
      <c r="P195" s="60">
        <f t="shared" si="4"/>
        <v>224</v>
      </c>
      <c r="Q195" s="61">
        <f t="shared" si="5"/>
        <v>0.7390891841</v>
      </c>
      <c r="R195" s="61">
        <f t="shared" si="6"/>
        <v>0.5104364326</v>
      </c>
      <c r="S195" s="62">
        <f t="shared" si="7"/>
        <v>0.6849507736</v>
      </c>
      <c r="T195" s="27">
        <f t="shared" si="8"/>
        <v>0.6910550908</v>
      </c>
      <c r="U195" s="27">
        <f t="shared" si="9"/>
        <v>0.5933435286</v>
      </c>
      <c r="V195" s="27">
        <f t="shared" si="10"/>
        <v>-0.9550260617</v>
      </c>
      <c r="W195" s="27">
        <f t="shared" si="11"/>
        <v>-0.1091561981</v>
      </c>
      <c r="X195" s="27">
        <f t="shared" si="12"/>
        <v>1.936803579</v>
      </c>
      <c r="Y195" s="27">
        <f t="shared" si="13"/>
        <v>-0.8087582033</v>
      </c>
      <c r="Z195" s="27"/>
    </row>
    <row r="196">
      <c r="A196" s="29">
        <v>3043.0</v>
      </c>
      <c r="B196" s="30">
        <v>1553.0</v>
      </c>
      <c r="C196" s="31" t="s">
        <v>0</v>
      </c>
      <c r="D196" s="5">
        <v>15.0</v>
      </c>
      <c r="E196" s="6">
        <v>26.0</v>
      </c>
      <c r="F196" s="7">
        <v>9.0</v>
      </c>
      <c r="G196" s="8">
        <v>37.0</v>
      </c>
      <c r="H196" s="9">
        <v>135.0</v>
      </c>
      <c r="I196" s="10">
        <v>28.0</v>
      </c>
      <c r="J196" s="11">
        <v>10.0</v>
      </c>
      <c r="K196" s="12">
        <v>18.0</v>
      </c>
      <c r="L196" s="59">
        <v>50.0</v>
      </c>
      <c r="M196" s="60">
        <f t="shared" si="1"/>
        <v>135</v>
      </c>
      <c r="N196" s="60">
        <f t="shared" si="2"/>
        <v>26</v>
      </c>
      <c r="O196" s="60">
        <f t="shared" si="3"/>
        <v>65</v>
      </c>
      <c r="P196" s="60">
        <f t="shared" si="4"/>
        <v>84</v>
      </c>
      <c r="Q196" s="61">
        <f t="shared" si="5"/>
        <v>0.6451612903</v>
      </c>
      <c r="R196" s="61">
        <f t="shared" si="6"/>
        <v>0.5193548387</v>
      </c>
      <c r="S196" s="62">
        <f t="shared" si="7"/>
        <v>0.6164383562</v>
      </c>
      <c r="T196" s="27">
        <f t="shared" si="8"/>
        <v>0.6287637306</v>
      </c>
      <c r="U196" s="27">
        <f t="shared" si="9"/>
        <v>0.6037104974</v>
      </c>
      <c r="V196" s="27">
        <f t="shared" si="10"/>
        <v>-0.8336556123</v>
      </c>
      <c r="W196" s="27">
        <f t="shared" si="11"/>
        <v>-0.1130039009</v>
      </c>
      <c r="X196" s="27">
        <f t="shared" si="12"/>
        <v>1.47580334</v>
      </c>
      <c r="Y196" s="27">
        <f t="shared" si="13"/>
        <v>-0.5379390404</v>
      </c>
      <c r="Z196" s="27"/>
    </row>
    <row r="197">
      <c r="A197" s="29">
        <v>3045.0</v>
      </c>
      <c r="B197" s="30">
        <v>1297.0</v>
      </c>
      <c r="C197" s="31" t="s">
        <v>0</v>
      </c>
      <c r="D197" s="5">
        <v>11.0</v>
      </c>
      <c r="E197" s="6">
        <v>16.0</v>
      </c>
      <c r="F197" s="7">
        <v>17.0</v>
      </c>
      <c r="G197" s="8">
        <v>27.0</v>
      </c>
      <c r="H197" s="9">
        <v>34.0</v>
      </c>
      <c r="I197" s="10">
        <v>20.0</v>
      </c>
      <c r="J197" s="11">
        <v>22.0</v>
      </c>
      <c r="K197" s="12">
        <v>7.0</v>
      </c>
      <c r="L197" s="59">
        <v>27.0</v>
      </c>
      <c r="M197" s="60">
        <f t="shared" si="1"/>
        <v>34</v>
      </c>
      <c r="N197" s="60">
        <f t="shared" si="2"/>
        <v>16</v>
      </c>
      <c r="O197" s="60">
        <f t="shared" si="3"/>
        <v>47</v>
      </c>
      <c r="P197" s="60">
        <f t="shared" si="4"/>
        <v>77</v>
      </c>
      <c r="Q197" s="61">
        <f t="shared" si="5"/>
        <v>0.4655172414</v>
      </c>
      <c r="R197" s="61">
        <f t="shared" si="6"/>
        <v>0.2873563218</v>
      </c>
      <c r="S197" s="62">
        <f t="shared" si="7"/>
        <v>0.3063063063</v>
      </c>
      <c r="T197" s="27">
        <f t="shared" si="8"/>
        <v>0.2980302223</v>
      </c>
      <c r="U197" s="27">
        <f t="shared" si="9"/>
        <v>0.3340298675</v>
      </c>
      <c r="V197" s="27">
        <f t="shared" si="10"/>
        <v>-0.6015256444</v>
      </c>
      <c r="W197" s="27">
        <f t="shared" si="11"/>
        <v>-0.0345944622</v>
      </c>
      <c r="X197" s="27">
        <f t="shared" si="12"/>
        <v>0.7683576622</v>
      </c>
      <c r="Y197" s="27">
        <f t="shared" si="13"/>
        <v>-0.2020856475</v>
      </c>
      <c r="Z197" s="27"/>
    </row>
    <row r="198">
      <c r="A198" s="29">
        <v>3050.0</v>
      </c>
      <c r="B198" s="30">
        <v>1413.0</v>
      </c>
      <c r="C198" s="31" t="s">
        <v>0</v>
      </c>
      <c r="D198" s="5">
        <v>22.0</v>
      </c>
      <c r="E198" s="6">
        <v>31.0</v>
      </c>
      <c r="F198" s="7">
        <v>26.0</v>
      </c>
      <c r="G198" s="8">
        <v>117.0</v>
      </c>
      <c r="H198" s="9">
        <v>111.0</v>
      </c>
      <c r="I198" s="10">
        <v>53.0</v>
      </c>
      <c r="J198" s="11">
        <v>32.0</v>
      </c>
      <c r="K198" s="12">
        <v>16.0</v>
      </c>
      <c r="L198" s="59">
        <v>53.0</v>
      </c>
      <c r="M198" s="60">
        <f t="shared" si="1"/>
        <v>111</v>
      </c>
      <c r="N198" s="60">
        <f t="shared" si="2"/>
        <v>31</v>
      </c>
      <c r="O198" s="60">
        <f t="shared" si="3"/>
        <v>170</v>
      </c>
      <c r="P198" s="60">
        <f t="shared" si="4"/>
        <v>133</v>
      </c>
      <c r="Q198" s="61">
        <f t="shared" si="5"/>
        <v>0.6314606742</v>
      </c>
      <c r="R198" s="61">
        <f t="shared" si="6"/>
        <v>0.3191011236</v>
      </c>
      <c r="S198" s="62">
        <f t="shared" si="7"/>
        <v>0.4549180328</v>
      </c>
      <c r="T198" s="27">
        <f t="shared" si="8"/>
        <v>0.4555649784</v>
      </c>
      <c r="U198" s="27">
        <f t="shared" si="9"/>
        <v>0.370930785</v>
      </c>
      <c r="V198" s="27">
        <f t="shared" si="10"/>
        <v>-0.8159521391</v>
      </c>
      <c r="W198" s="27">
        <f t="shared" si="11"/>
        <v>-0.04266008714</v>
      </c>
      <c r="X198" s="27">
        <f t="shared" si="12"/>
        <v>1.41378869</v>
      </c>
      <c r="Y198" s="27">
        <f t="shared" si="13"/>
        <v>-0.5043907172</v>
      </c>
      <c r="Z198" s="27"/>
    </row>
    <row r="199">
      <c r="A199" s="29">
        <v>3055.0</v>
      </c>
      <c r="B199" s="30">
        <v>2378.0</v>
      </c>
      <c r="C199" s="31" t="s">
        <v>0</v>
      </c>
      <c r="D199" s="5">
        <v>23.0</v>
      </c>
      <c r="E199" s="6">
        <v>40.0</v>
      </c>
      <c r="F199" s="7">
        <v>20.0</v>
      </c>
      <c r="G199" s="8">
        <v>59.0</v>
      </c>
      <c r="H199" s="9">
        <v>158.0</v>
      </c>
      <c r="I199" s="10">
        <v>48.0</v>
      </c>
      <c r="J199" s="11">
        <v>17.0</v>
      </c>
      <c r="K199" s="12">
        <v>11.0</v>
      </c>
      <c r="L199" s="59">
        <v>67.0</v>
      </c>
      <c r="M199" s="60">
        <f t="shared" si="1"/>
        <v>158</v>
      </c>
      <c r="N199" s="60">
        <f t="shared" si="2"/>
        <v>40</v>
      </c>
      <c r="O199" s="60">
        <f t="shared" si="3"/>
        <v>107</v>
      </c>
      <c r="P199" s="60">
        <f t="shared" si="4"/>
        <v>127</v>
      </c>
      <c r="Q199" s="61">
        <f t="shared" si="5"/>
        <v>0.6134259259</v>
      </c>
      <c r="R199" s="61">
        <f t="shared" si="6"/>
        <v>0.4583333333</v>
      </c>
      <c r="S199" s="62">
        <f t="shared" si="7"/>
        <v>0.5543859649</v>
      </c>
      <c r="T199" s="27">
        <f t="shared" si="8"/>
        <v>0.5577574237</v>
      </c>
      <c r="U199" s="27">
        <f t="shared" si="9"/>
        <v>0.5327776387</v>
      </c>
      <c r="V199" s="27">
        <f t="shared" si="10"/>
        <v>-0.7926482471</v>
      </c>
      <c r="W199" s="27">
        <f t="shared" si="11"/>
        <v>-0.08800917669</v>
      </c>
      <c r="X199" s="27">
        <f t="shared" si="12"/>
        <v>1.334185264</v>
      </c>
      <c r="Y199" s="27">
        <f t="shared" si="13"/>
        <v>-0.4623965018</v>
      </c>
      <c r="Z199" s="27"/>
    </row>
    <row r="200">
      <c r="A200" s="29">
        <v>3057.0</v>
      </c>
      <c r="B200" s="30">
        <v>713.0</v>
      </c>
      <c r="C200" s="31" t="s">
        <v>0</v>
      </c>
      <c r="D200" s="5">
        <v>18.0</v>
      </c>
      <c r="E200" s="6">
        <v>17.0</v>
      </c>
      <c r="F200" s="7">
        <v>12.0</v>
      </c>
      <c r="G200" s="8">
        <v>65.0</v>
      </c>
      <c r="H200" s="9">
        <v>109.0</v>
      </c>
      <c r="I200" s="10">
        <v>38.0</v>
      </c>
      <c r="J200" s="11">
        <v>12.0</v>
      </c>
      <c r="K200" s="12">
        <v>7.0</v>
      </c>
      <c r="L200" s="59">
        <v>25.0</v>
      </c>
      <c r="M200" s="60">
        <f t="shared" si="1"/>
        <v>109</v>
      </c>
      <c r="N200" s="60">
        <f t="shared" si="2"/>
        <v>17</v>
      </c>
      <c r="O200" s="60">
        <f t="shared" si="3"/>
        <v>103</v>
      </c>
      <c r="P200" s="60">
        <f t="shared" si="4"/>
        <v>67</v>
      </c>
      <c r="Q200" s="61">
        <f t="shared" si="5"/>
        <v>0.7162162162</v>
      </c>
      <c r="R200" s="61">
        <f t="shared" si="6"/>
        <v>0.4256756757</v>
      </c>
      <c r="S200" s="62">
        <f t="shared" si="7"/>
        <v>0.6193181818</v>
      </c>
      <c r="T200" s="27">
        <f t="shared" si="8"/>
        <v>0.6100887279</v>
      </c>
      <c r="U200" s="27">
        <f t="shared" si="9"/>
        <v>0.4948155957</v>
      </c>
      <c r="V200" s="27">
        <f t="shared" si="10"/>
        <v>-0.9254703858</v>
      </c>
      <c r="W200" s="27">
        <f t="shared" si="11"/>
        <v>-0.07591415102</v>
      </c>
      <c r="X200" s="27">
        <f t="shared" si="12"/>
        <v>1.818780063</v>
      </c>
      <c r="Y200" s="27">
        <f t="shared" si="13"/>
        <v>-0.735970841</v>
      </c>
      <c r="Z200" s="27"/>
    </row>
    <row r="201">
      <c r="A201" s="29">
        <v>3058.0</v>
      </c>
      <c r="B201" s="30">
        <v>1919.0</v>
      </c>
      <c r="C201" s="31" t="s">
        <v>0</v>
      </c>
      <c r="D201" s="5">
        <v>23.0</v>
      </c>
      <c r="E201" s="6">
        <v>33.0</v>
      </c>
      <c r="F201" s="7">
        <v>38.0</v>
      </c>
      <c r="G201" s="8">
        <v>51.0</v>
      </c>
      <c r="H201" s="9">
        <v>135.0</v>
      </c>
      <c r="I201" s="10">
        <v>72.0</v>
      </c>
      <c r="J201" s="11">
        <v>22.0</v>
      </c>
      <c r="K201" s="12">
        <v>23.0</v>
      </c>
      <c r="L201" s="59">
        <v>67.0</v>
      </c>
      <c r="M201" s="60">
        <f t="shared" si="1"/>
        <v>135</v>
      </c>
      <c r="N201" s="60">
        <f t="shared" si="2"/>
        <v>33</v>
      </c>
      <c r="O201" s="60">
        <f t="shared" si="3"/>
        <v>123</v>
      </c>
      <c r="P201" s="60">
        <f t="shared" si="4"/>
        <v>150</v>
      </c>
      <c r="Q201" s="61">
        <f t="shared" si="5"/>
        <v>0.5850340136</v>
      </c>
      <c r="R201" s="61">
        <f t="shared" si="6"/>
        <v>0.380952381</v>
      </c>
      <c r="S201" s="62">
        <f t="shared" si="7"/>
        <v>0.4736842105</v>
      </c>
      <c r="T201" s="27">
        <f t="shared" si="8"/>
        <v>0.4723376903</v>
      </c>
      <c r="U201" s="27">
        <f t="shared" si="9"/>
        <v>0.4428281672</v>
      </c>
      <c r="V201" s="27">
        <f t="shared" si="10"/>
        <v>-0.7559611776</v>
      </c>
      <c r="W201" s="27">
        <f t="shared" si="11"/>
        <v>-0.06080040272</v>
      </c>
      <c r="X201" s="27">
        <f t="shared" si="12"/>
        <v>1.213540063</v>
      </c>
      <c r="Y201" s="27">
        <f t="shared" si="13"/>
        <v>-0.4011174058</v>
      </c>
      <c r="Z201" s="27"/>
    </row>
    <row r="202">
      <c r="A202" s="29">
        <v>3059.0</v>
      </c>
      <c r="B202" s="30">
        <v>2787.0</v>
      </c>
      <c r="C202" s="31" t="s">
        <v>0</v>
      </c>
      <c r="D202" s="5">
        <v>34.0</v>
      </c>
      <c r="E202" s="6">
        <v>54.0</v>
      </c>
      <c r="F202" s="7">
        <v>32.0</v>
      </c>
      <c r="G202" s="8">
        <v>67.0</v>
      </c>
      <c r="H202" s="9">
        <v>188.0</v>
      </c>
      <c r="I202" s="10">
        <v>76.0</v>
      </c>
      <c r="J202" s="11">
        <v>30.0</v>
      </c>
      <c r="K202" s="12">
        <v>44.0</v>
      </c>
      <c r="L202" s="59">
        <v>103.0</v>
      </c>
      <c r="M202" s="60">
        <f t="shared" si="1"/>
        <v>188</v>
      </c>
      <c r="N202" s="60">
        <f t="shared" si="2"/>
        <v>54</v>
      </c>
      <c r="O202" s="60">
        <f t="shared" si="3"/>
        <v>143</v>
      </c>
      <c r="P202" s="60">
        <f t="shared" si="4"/>
        <v>199</v>
      </c>
      <c r="Q202" s="61">
        <f t="shared" si="5"/>
        <v>0.5667808219</v>
      </c>
      <c r="R202" s="61">
        <f t="shared" si="6"/>
        <v>0.4143835616</v>
      </c>
      <c r="S202" s="62">
        <f t="shared" si="7"/>
        <v>0.4857881137</v>
      </c>
      <c r="T202" s="27">
        <f t="shared" si="8"/>
        <v>0.4854870253</v>
      </c>
      <c r="U202" s="27">
        <f t="shared" si="9"/>
        <v>0.481689372</v>
      </c>
      <c r="V202" s="27">
        <f t="shared" si="10"/>
        <v>-0.7323750203</v>
      </c>
      <c r="W202" s="27">
        <f t="shared" si="11"/>
        <v>-0.07193994627</v>
      </c>
      <c r="X202" s="27">
        <f t="shared" si="12"/>
        <v>1.138995947</v>
      </c>
      <c r="Y202" s="27">
        <f t="shared" si="13"/>
        <v>-0.3647317735</v>
      </c>
      <c r="Z202" s="27"/>
    </row>
    <row r="203">
      <c r="A203" s="29">
        <v>3062.0</v>
      </c>
      <c r="B203" s="30">
        <v>2749.0</v>
      </c>
      <c r="C203" s="31" t="s">
        <v>0</v>
      </c>
      <c r="D203" s="5">
        <v>27.0</v>
      </c>
      <c r="E203" s="6">
        <v>61.0</v>
      </c>
      <c r="F203" s="7">
        <v>51.0</v>
      </c>
      <c r="G203" s="8">
        <v>93.0</v>
      </c>
      <c r="H203" s="9">
        <v>167.0</v>
      </c>
      <c r="I203" s="10">
        <v>55.0</v>
      </c>
      <c r="J203" s="11">
        <v>36.0</v>
      </c>
      <c r="K203" s="12">
        <v>24.0</v>
      </c>
      <c r="L203" s="59">
        <v>85.0</v>
      </c>
      <c r="M203" s="60">
        <f t="shared" si="1"/>
        <v>167</v>
      </c>
      <c r="N203" s="60">
        <f t="shared" si="2"/>
        <v>61</v>
      </c>
      <c r="O203" s="60">
        <f t="shared" si="3"/>
        <v>148</v>
      </c>
      <c r="P203" s="60">
        <f t="shared" si="4"/>
        <v>199</v>
      </c>
      <c r="Q203" s="61">
        <f t="shared" si="5"/>
        <v>0.547826087</v>
      </c>
      <c r="R203" s="61">
        <f t="shared" si="6"/>
        <v>0.3965217391</v>
      </c>
      <c r="S203" s="62">
        <f t="shared" si="7"/>
        <v>0.456284153</v>
      </c>
      <c r="T203" s="27">
        <f t="shared" si="8"/>
        <v>0.45575918</v>
      </c>
      <c r="U203" s="27">
        <f t="shared" si="9"/>
        <v>0.4609263619</v>
      </c>
      <c r="V203" s="27">
        <f t="shared" si="10"/>
        <v>-0.7078823525</v>
      </c>
      <c r="W203" s="27">
        <f t="shared" si="11"/>
        <v>-0.06587173098</v>
      </c>
      <c r="X203" s="27">
        <f t="shared" si="12"/>
        <v>1.064087407</v>
      </c>
      <c r="Y203" s="27">
        <f t="shared" si="13"/>
        <v>-0.3293489519</v>
      </c>
      <c r="Z203" s="27"/>
    </row>
    <row r="204">
      <c r="A204" s="29">
        <v>3068.0</v>
      </c>
      <c r="B204" s="30">
        <v>1017.0</v>
      </c>
      <c r="C204" s="31" t="s">
        <v>0</v>
      </c>
      <c r="D204" s="5">
        <v>11.0</v>
      </c>
      <c r="E204" s="6">
        <v>17.0</v>
      </c>
      <c r="F204" s="7">
        <v>18.0</v>
      </c>
      <c r="G204" s="8">
        <v>33.0</v>
      </c>
      <c r="H204" s="9">
        <v>75.0</v>
      </c>
      <c r="I204" s="10">
        <v>21.0</v>
      </c>
      <c r="J204" s="11">
        <v>13.0</v>
      </c>
      <c r="K204" s="12">
        <v>8.0</v>
      </c>
      <c r="L204" s="59">
        <v>25.0</v>
      </c>
      <c r="M204" s="60">
        <f t="shared" si="1"/>
        <v>75</v>
      </c>
      <c r="N204" s="60">
        <f t="shared" si="2"/>
        <v>17</v>
      </c>
      <c r="O204" s="60">
        <f t="shared" si="3"/>
        <v>54</v>
      </c>
      <c r="P204" s="60">
        <f t="shared" si="4"/>
        <v>67</v>
      </c>
      <c r="Q204" s="61">
        <f t="shared" si="5"/>
        <v>0.6056338028</v>
      </c>
      <c r="R204" s="61">
        <f t="shared" si="6"/>
        <v>0.4319248826</v>
      </c>
      <c r="S204" s="62">
        <f t="shared" si="7"/>
        <v>0.5281690141</v>
      </c>
      <c r="T204" s="27">
        <f t="shared" si="8"/>
        <v>0.5306960743</v>
      </c>
      <c r="U204" s="27">
        <f t="shared" si="9"/>
        <v>0.5020798234</v>
      </c>
      <c r="V204" s="27">
        <f t="shared" si="10"/>
        <v>-0.782579529</v>
      </c>
      <c r="W204" s="27">
        <f t="shared" si="11"/>
        <v>-0.07815945442</v>
      </c>
      <c r="X204" s="27">
        <f t="shared" si="12"/>
        <v>1.300505218</v>
      </c>
      <c r="Y204" s="27">
        <f t="shared" si="13"/>
        <v>-0.4449984303</v>
      </c>
      <c r="Z204" s="27"/>
    </row>
    <row r="205">
      <c r="A205" s="29">
        <v>3071.0</v>
      </c>
      <c r="B205" s="30">
        <v>590.0</v>
      </c>
      <c r="C205" s="31" t="s">
        <v>0</v>
      </c>
      <c r="D205" s="5">
        <v>15.0</v>
      </c>
      <c r="E205" s="6">
        <v>12.0</v>
      </c>
      <c r="F205" s="7">
        <v>10.0</v>
      </c>
      <c r="G205" s="8">
        <v>28.0</v>
      </c>
      <c r="H205" s="9">
        <v>50.0</v>
      </c>
      <c r="I205" s="10">
        <v>22.0</v>
      </c>
      <c r="J205" s="11">
        <v>17.0</v>
      </c>
      <c r="K205" s="12">
        <v>12.0</v>
      </c>
      <c r="L205" s="59">
        <v>29.0</v>
      </c>
      <c r="M205" s="60">
        <f t="shared" si="1"/>
        <v>50</v>
      </c>
      <c r="N205" s="60">
        <f t="shared" si="2"/>
        <v>12</v>
      </c>
      <c r="O205" s="60">
        <f t="shared" si="3"/>
        <v>50</v>
      </c>
      <c r="P205" s="60">
        <f t="shared" si="4"/>
        <v>71</v>
      </c>
      <c r="Q205" s="61">
        <f t="shared" si="5"/>
        <v>0.5464480874</v>
      </c>
      <c r="R205" s="61">
        <f t="shared" si="6"/>
        <v>0.3387978142</v>
      </c>
      <c r="S205" s="62">
        <f t="shared" si="7"/>
        <v>0.4132231405</v>
      </c>
      <c r="T205" s="27">
        <f t="shared" si="8"/>
        <v>0.4053553982</v>
      </c>
      <c r="U205" s="27">
        <f t="shared" si="9"/>
        <v>0.3938266897</v>
      </c>
      <c r="V205" s="27">
        <f t="shared" si="10"/>
        <v>-0.7061017481</v>
      </c>
      <c r="W205" s="27">
        <f t="shared" si="11"/>
        <v>-0.04808905811</v>
      </c>
      <c r="X205" s="27">
        <f t="shared" si="12"/>
        <v>1.058740937</v>
      </c>
      <c r="Y205" s="27">
        <f t="shared" si="13"/>
        <v>-0.3268698692</v>
      </c>
      <c r="Z205" s="27"/>
    </row>
    <row r="206">
      <c r="A206" s="29">
        <v>3074.0</v>
      </c>
      <c r="B206" s="30">
        <v>896.0</v>
      </c>
      <c r="C206" s="31" t="s">
        <v>0</v>
      </c>
      <c r="D206" s="5">
        <v>11.0</v>
      </c>
      <c r="E206" s="6">
        <v>14.0</v>
      </c>
      <c r="F206" s="7">
        <v>11.0</v>
      </c>
      <c r="G206" s="8">
        <v>27.0</v>
      </c>
      <c r="H206" s="9">
        <v>68.0</v>
      </c>
      <c r="I206" s="10">
        <v>29.0</v>
      </c>
      <c r="J206" s="11">
        <v>10.0</v>
      </c>
      <c r="K206" s="12">
        <v>6.0</v>
      </c>
      <c r="L206" s="59">
        <v>35.0</v>
      </c>
      <c r="M206" s="60">
        <f t="shared" si="1"/>
        <v>68</v>
      </c>
      <c r="N206" s="60">
        <f t="shared" si="2"/>
        <v>14</v>
      </c>
      <c r="O206" s="60">
        <f t="shared" si="3"/>
        <v>56</v>
      </c>
      <c r="P206" s="60">
        <f t="shared" si="4"/>
        <v>67</v>
      </c>
      <c r="Q206" s="61">
        <f t="shared" si="5"/>
        <v>0.6048780488</v>
      </c>
      <c r="R206" s="61">
        <f t="shared" si="6"/>
        <v>0.4</v>
      </c>
      <c r="S206" s="62">
        <f t="shared" si="7"/>
        <v>0.5037037037</v>
      </c>
      <c r="T206" s="27">
        <f t="shared" si="8"/>
        <v>0.5041095178</v>
      </c>
      <c r="U206" s="27">
        <f t="shared" si="9"/>
        <v>0.4649695756</v>
      </c>
      <c r="V206" s="27">
        <f t="shared" si="10"/>
        <v>-0.7816029692</v>
      </c>
      <c r="W206" s="27">
        <f t="shared" si="11"/>
        <v>-0.067032444</v>
      </c>
      <c r="X206" s="27">
        <f t="shared" si="12"/>
        <v>1.297261513</v>
      </c>
      <c r="Y206" s="27">
        <f t="shared" si="13"/>
        <v>-0.4433346037</v>
      </c>
      <c r="Z206" s="27"/>
    </row>
    <row r="207">
      <c r="A207" s="29">
        <v>3217.0</v>
      </c>
      <c r="B207" s="30">
        <v>1825.0</v>
      </c>
      <c r="C207" s="31" t="s">
        <v>0</v>
      </c>
      <c r="D207" s="5">
        <v>20.0</v>
      </c>
      <c r="E207" s="6">
        <v>26.0</v>
      </c>
      <c r="F207" s="7">
        <v>22.0</v>
      </c>
      <c r="G207" s="8">
        <v>72.0</v>
      </c>
      <c r="H207" s="9">
        <v>115.0</v>
      </c>
      <c r="I207" s="10">
        <v>44.0</v>
      </c>
      <c r="J207" s="11">
        <v>30.0</v>
      </c>
      <c r="K207" s="12">
        <v>23.0</v>
      </c>
      <c r="L207" s="59">
        <v>37.0</v>
      </c>
      <c r="M207" s="60">
        <f t="shared" si="1"/>
        <v>115</v>
      </c>
      <c r="N207" s="60">
        <f t="shared" si="2"/>
        <v>26</v>
      </c>
      <c r="O207" s="60">
        <f t="shared" si="3"/>
        <v>116</v>
      </c>
      <c r="P207" s="60">
        <f t="shared" si="4"/>
        <v>109</v>
      </c>
      <c r="Q207" s="61">
        <f t="shared" si="5"/>
        <v>0.631147541</v>
      </c>
      <c r="R207" s="61">
        <f t="shared" si="6"/>
        <v>0.3852459016</v>
      </c>
      <c r="S207" s="62">
        <f t="shared" si="7"/>
        <v>0.5133928571</v>
      </c>
      <c r="T207" s="27">
        <f t="shared" si="8"/>
        <v>0.5126875115</v>
      </c>
      <c r="U207" s="27">
        <f t="shared" si="9"/>
        <v>0.4478190585</v>
      </c>
      <c r="V207" s="27">
        <f t="shared" si="10"/>
        <v>-0.815547519</v>
      </c>
      <c r="W207" s="27">
        <f t="shared" si="11"/>
        <v>-0.06217862671</v>
      </c>
      <c r="X207" s="27">
        <f t="shared" si="12"/>
        <v>1.412386879</v>
      </c>
      <c r="Y207" s="27">
        <f t="shared" si="13"/>
        <v>-0.5036407267</v>
      </c>
      <c r="Z207" s="27"/>
    </row>
    <row r="208">
      <c r="A208" s="29">
        <v>3361.0</v>
      </c>
      <c r="B208" s="30">
        <v>1573.0</v>
      </c>
      <c r="C208" s="31" t="s">
        <v>0</v>
      </c>
      <c r="D208" s="5">
        <v>15.0</v>
      </c>
      <c r="E208" s="6">
        <v>33.0</v>
      </c>
      <c r="F208" s="7">
        <v>19.0</v>
      </c>
      <c r="G208" s="8">
        <v>75.0</v>
      </c>
      <c r="H208" s="9">
        <v>112.0</v>
      </c>
      <c r="I208" s="10">
        <v>29.0</v>
      </c>
      <c r="J208" s="11">
        <v>27.0</v>
      </c>
      <c r="K208" s="12">
        <v>11.0</v>
      </c>
      <c r="L208" s="59">
        <v>57.0</v>
      </c>
      <c r="M208" s="60">
        <f t="shared" si="1"/>
        <v>112</v>
      </c>
      <c r="N208" s="60">
        <f t="shared" si="2"/>
        <v>33</v>
      </c>
      <c r="O208" s="60">
        <f t="shared" si="3"/>
        <v>104</v>
      </c>
      <c r="P208" s="60">
        <f t="shared" si="4"/>
        <v>118</v>
      </c>
      <c r="Q208" s="61">
        <f t="shared" si="5"/>
        <v>0.5885558583</v>
      </c>
      <c r="R208" s="61">
        <f t="shared" si="6"/>
        <v>0.3950953678</v>
      </c>
      <c r="S208" s="62">
        <f t="shared" si="7"/>
        <v>0.4869565217</v>
      </c>
      <c r="T208" s="27">
        <f t="shared" si="8"/>
        <v>0.4869957543</v>
      </c>
      <c r="U208" s="27">
        <f t="shared" si="9"/>
        <v>0.4592683138</v>
      </c>
      <c r="V208" s="27">
        <f t="shared" si="10"/>
        <v>-0.7605119863</v>
      </c>
      <c r="W208" s="27">
        <f t="shared" si="11"/>
        <v>-0.06539867468</v>
      </c>
      <c r="X208" s="27">
        <f t="shared" si="12"/>
        <v>1.228194814</v>
      </c>
      <c r="Y208" s="27">
        <f t="shared" si="13"/>
        <v>-0.4084051587</v>
      </c>
      <c r="Z208" s="27"/>
    </row>
    <row r="209">
      <c r="A209" s="29">
        <v>3363.0</v>
      </c>
      <c r="B209" s="30">
        <v>2588.0</v>
      </c>
      <c r="C209" s="31" t="s">
        <v>0</v>
      </c>
      <c r="D209" s="5">
        <v>29.0</v>
      </c>
      <c r="E209" s="6">
        <v>53.0</v>
      </c>
      <c r="F209" s="7">
        <v>22.0</v>
      </c>
      <c r="G209" s="8">
        <v>133.0</v>
      </c>
      <c r="H209" s="9">
        <v>272.0</v>
      </c>
      <c r="I209" s="10">
        <v>62.0</v>
      </c>
      <c r="J209" s="11">
        <v>39.0</v>
      </c>
      <c r="K209" s="12">
        <v>21.0</v>
      </c>
      <c r="L209" s="59">
        <v>94.0</v>
      </c>
      <c r="M209" s="60">
        <f t="shared" si="1"/>
        <v>272</v>
      </c>
      <c r="N209" s="60">
        <f t="shared" si="2"/>
        <v>53</v>
      </c>
      <c r="O209" s="60">
        <f t="shared" si="3"/>
        <v>195</v>
      </c>
      <c r="P209" s="60">
        <f t="shared" si="4"/>
        <v>184</v>
      </c>
      <c r="Q209" s="61">
        <f t="shared" si="5"/>
        <v>0.6633522727</v>
      </c>
      <c r="R209" s="61">
        <f t="shared" si="6"/>
        <v>0.4616477273</v>
      </c>
      <c r="S209" s="62">
        <f t="shared" si="7"/>
        <v>0.5964912281</v>
      </c>
      <c r="T209" s="27">
        <f t="shared" si="8"/>
        <v>0.5994936553</v>
      </c>
      <c r="U209" s="27">
        <f t="shared" si="9"/>
        <v>0.5366303696</v>
      </c>
      <c r="V209" s="27">
        <f t="shared" si="10"/>
        <v>-0.8571613848</v>
      </c>
      <c r="W209" s="27">
        <f t="shared" si="11"/>
        <v>-0.08928663897</v>
      </c>
      <c r="X209" s="27">
        <f t="shared" si="12"/>
        <v>1.560200196</v>
      </c>
      <c r="Y209" s="27">
        <f t="shared" si="13"/>
        <v>-0.5847373331</v>
      </c>
      <c r="Z209" s="27"/>
    </row>
    <row r="210">
      <c r="A210" s="29">
        <v>3364.0</v>
      </c>
      <c r="B210" s="30">
        <v>1766.0</v>
      </c>
      <c r="C210" s="31" t="s">
        <v>0</v>
      </c>
      <c r="D210" s="5">
        <v>23.0</v>
      </c>
      <c r="E210" s="6">
        <v>24.0</v>
      </c>
      <c r="F210" s="7">
        <v>20.0</v>
      </c>
      <c r="G210" s="8">
        <v>92.0</v>
      </c>
      <c r="H210" s="9">
        <v>177.0</v>
      </c>
      <c r="I210" s="10">
        <v>50.0</v>
      </c>
      <c r="J210" s="11">
        <v>21.0</v>
      </c>
      <c r="K210" s="12">
        <v>21.0</v>
      </c>
      <c r="L210" s="59">
        <v>70.0</v>
      </c>
      <c r="M210" s="60">
        <f t="shared" si="1"/>
        <v>177</v>
      </c>
      <c r="N210" s="60">
        <f t="shared" si="2"/>
        <v>24</v>
      </c>
      <c r="O210" s="60">
        <f t="shared" si="3"/>
        <v>142</v>
      </c>
      <c r="P210" s="60">
        <f t="shared" si="4"/>
        <v>134</v>
      </c>
      <c r="Q210" s="61">
        <f t="shared" si="5"/>
        <v>0.6687631027</v>
      </c>
      <c r="R210" s="61">
        <f t="shared" si="6"/>
        <v>0.4213836478</v>
      </c>
      <c r="S210" s="62">
        <f t="shared" si="7"/>
        <v>0.5691318328</v>
      </c>
      <c r="T210" s="27">
        <f t="shared" si="8"/>
        <v>0.5717241636</v>
      </c>
      <c r="U210" s="27">
        <f t="shared" si="9"/>
        <v>0.4898264397</v>
      </c>
      <c r="V210" s="27">
        <f t="shared" si="10"/>
        <v>-0.8641530765</v>
      </c>
      <c r="W210" s="27">
        <f t="shared" si="11"/>
        <v>-0.07439100538</v>
      </c>
      <c r="X210" s="27">
        <f t="shared" si="12"/>
        <v>1.585756475</v>
      </c>
      <c r="Y210" s="27">
        <f t="shared" si="13"/>
        <v>-0.5991631157</v>
      </c>
      <c r="Z210" s="27"/>
    </row>
    <row r="211">
      <c r="A211" s="29">
        <v>3366.0</v>
      </c>
      <c r="B211" s="30">
        <v>2937.0</v>
      </c>
      <c r="C211" s="31" t="s">
        <v>0</v>
      </c>
      <c r="D211" s="5">
        <v>39.0</v>
      </c>
      <c r="E211" s="6">
        <v>54.0</v>
      </c>
      <c r="F211" s="7">
        <v>48.0</v>
      </c>
      <c r="G211" s="8">
        <v>139.0</v>
      </c>
      <c r="H211" s="9">
        <v>281.0</v>
      </c>
      <c r="I211" s="10">
        <v>90.0</v>
      </c>
      <c r="J211" s="11">
        <v>46.0</v>
      </c>
      <c r="K211" s="12">
        <v>40.0</v>
      </c>
      <c r="L211" s="59">
        <v>96.0</v>
      </c>
      <c r="M211" s="60">
        <f t="shared" si="1"/>
        <v>281</v>
      </c>
      <c r="N211" s="60">
        <f t="shared" si="2"/>
        <v>54</v>
      </c>
      <c r="O211" s="60">
        <f t="shared" si="3"/>
        <v>229</v>
      </c>
      <c r="P211" s="60">
        <f t="shared" si="4"/>
        <v>229</v>
      </c>
      <c r="Q211" s="61">
        <f t="shared" si="5"/>
        <v>0.6431273644</v>
      </c>
      <c r="R211" s="61">
        <f t="shared" si="6"/>
        <v>0.4224464061</v>
      </c>
      <c r="S211" s="62">
        <f t="shared" si="7"/>
        <v>0.5509803922</v>
      </c>
      <c r="T211" s="27">
        <f t="shared" si="8"/>
        <v>0.5527615526</v>
      </c>
      <c r="U211" s="27">
        <f t="shared" si="9"/>
        <v>0.4910618153</v>
      </c>
      <c r="V211" s="27">
        <f t="shared" si="10"/>
        <v>-0.831027442</v>
      </c>
      <c r="W211" s="27">
        <f t="shared" si="11"/>
        <v>-0.07476671693</v>
      </c>
      <c r="X211" s="27">
        <f t="shared" si="12"/>
        <v>1.466512817</v>
      </c>
      <c r="Y211" s="27">
        <f t="shared" si="13"/>
        <v>-0.5328673671</v>
      </c>
      <c r="Z211" s="27"/>
    </row>
    <row r="212">
      <c r="A212" s="29">
        <v>3370.0</v>
      </c>
      <c r="B212" s="30">
        <v>3024.0</v>
      </c>
      <c r="C212" s="31" t="s">
        <v>0</v>
      </c>
      <c r="D212" s="5">
        <v>23.0</v>
      </c>
      <c r="E212" s="6">
        <v>67.0</v>
      </c>
      <c r="F212" s="7">
        <v>26.0</v>
      </c>
      <c r="G212" s="8">
        <v>110.0</v>
      </c>
      <c r="H212" s="9">
        <v>231.0</v>
      </c>
      <c r="I212" s="10">
        <v>96.0</v>
      </c>
      <c r="J212" s="11">
        <v>46.0</v>
      </c>
      <c r="K212" s="12">
        <v>30.0</v>
      </c>
      <c r="L212" s="59">
        <v>100.0</v>
      </c>
      <c r="M212" s="60">
        <f t="shared" si="1"/>
        <v>231</v>
      </c>
      <c r="N212" s="60">
        <f t="shared" si="2"/>
        <v>67</v>
      </c>
      <c r="O212" s="60">
        <f t="shared" si="3"/>
        <v>206</v>
      </c>
      <c r="P212" s="60">
        <f t="shared" si="4"/>
        <v>195</v>
      </c>
      <c r="Q212" s="61">
        <f t="shared" si="5"/>
        <v>0.6251788269</v>
      </c>
      <c r="R212" s="61">
        <f t="shared" si="6"/>
        <v>0.426323319</v>
      </c>
      <c r="S212" s="62">
        <f t="shared" si="7"/>
        <v>0.5422535211</v>
      </c>
      <c r="T212" s="27">
        <f t="shared" si="8"/>
        <v>0.5417493761</v>
      </c>
      <c r="U212" s="27">
        <f t="shared" si="9"/>
        <v>0.4955684318</v>
      </c>
      <c r="V212" s="27">
        <f t="shared" si="10"/>
        <v>-0.8078349484</v>
      </c>
      <c r="W212" s="27">
        <f t="shared" si="11"/>
        <v>-0.0761453256</v>
      </c>
      <c r="X212" s="27">
        <f t="shared" si="12"/>
        <v>1.385799524</v>
      </c>
      <c r="Y212" s="27">
        <f t="shared" si="13"/>
        <v>-0.489486752</v>
      </c>
      <c r="Z212" s="27"/>
    </row>
    <row r="213">
      <c r="A213" s="29">
        <v>3373.0</v>
      </c>
      <c r="B213" s="30">
        <v>3887.0</v>
      </c>
      <c r="C213" s="31" t="s">
        <v>0</v>
      </c>
      <c r="D213" s="5">
        <v>37.0</v>
      </c>
      <c r="E213" s="6">
        <v>70.0</v>
      </c>
      <c r="F213" s="7">
        <v>56.0</v>
      </c>
      <c r="G213" s="8">
        <v>168.0</v>
      </c>
      <c r="H213" s="9">
        <v>306.0</v>
      </c>
      <c r="I213" s="10">
        <v>131.0</v>
      </c>
      <c r="J213" s="11">
        <v>52.0</v>
      </c>
      <c r="K213" s="12">
        <v>56.0</v>
      </c>
      <c r="L213" s="59">
        <v>110.0</v>
      </c>
      <c r="M213" s="60">
        <f t="shared" si="1"/>
        <v>306</v>
      </c>
      <c r="N213" s="60">
        <f t="shared" si="2"/>
        <v>70</v>
      </c>
      <c r="O213" s="60">
        <f t="shared" si="3"/>
        <v>299</v>
      </c>
      <c r="P213" s="60">
        <f t="shared" si="4"/>
        <v>255</v>
      </c>
      <c r="Q213" s="61">
        <f t="shared" si="5"/>
        <v>0.6505376344</v>
      </c>
      <c r="R213" s="61">
        <f t="shared" si="6"/>
        <v>0.4043010753</v>
      </c>
      <c r="S213" s="62">
        <f t="shared" si="7"/>
        <v>0.5454545455</v>
      </c>
      <c r="T213" s="27">
        <f t="shared" si="8"/>
        <v>0.543735851</v>
      </c>
      <c r="U213" s="27">
        <f t="shared" si="9"/>
        <v>0.4699692485</v>
      </c>
      <c r="V213" s="27">
        <f t="shared" si="10"/>
        <v>-0.8406027424</v>
      </c>
      <c r="W213" s="27">
        <f t="shared" si="11"/>
        <v>-0.06848175225</v>
      </c>
      <c r="X213" s="27">
        <f t="shared" si="12"/>
        <v>1.500502549</v>
      </c>
      <c r="Y213" s="27">
        <f t="shared" si="13"/>
        <v>-0.5514998983</v>
      </c>
      <c r="Z213" s="27"/>
    </row>
    <row r="214">
      <c r="A214" s="29">
        <v>3374.0</v>
      </c>
      <c r="B214" s="30">
        <v>2587.0</v>
      </c>
      <c r="C214" s="31" t="s">
        <v>0</v>
      </c>
      <c r="D214" s="5">
        <v>30.0</v>
      </c>
      <c r="E214" s="6">
        <v>71.0</v>
      </c>
      <c r="F214" s="7">
        <v>30.0</v>
      </c>
      <c r="G214" s="8">
        <v>104.0</v>
      </c>
      <c r="H214" s="9">
        <v>204.0</v>
      </c>
      <c r="I214" s="10">
        <v>85.0</v>
      </c>
      <c r="J214" s="11">
        <v>42.0</v>
      </c>
      <c r="K214" s="12">
        <v>23.0</v>
      </c>
      <c r="L214" s="59">
        <v>100.0</v>
      </c>
      <c r="M214" s="60">
        <f t="shared" si="1"/>
        <v>204</v>
      </c>
      <c r="N214" s="60">
        <f t="shared" si="2"/>
        <v>71</v>
      </c>
      <c r="O214" s="60">
        <f t="shared" si="3"/>
        <v>189</v>
      </c>
      <c r="P214" s="60">
        <f t="shared" si="4"/>
        <v>202</v>
      </c>
      <c r="Q214" s="61">
        <f t="shared" si="5"/>
        <v>0.5900900901</v>
      </c>
      <c r="R214" s="61">
        <f t="shared" si="6"/>
        <v>0.4129129129</v>
      </c>
      <c r="S214" s="62">
        <f t="shared" si="7"/>
        <v>0.5024630542</v>
      </c>
      <c r="T214" s="27">
        <f t="shared" si="8"/>
        <v>0.5029026704</v>
      </c>
      <c r="U214" s="27">
        <f t="shared" si="9"/>
        <v>0.4799798547</v>
      </c>
      <c r="V214" s="27">
        <f t="shared" si="10"/>
        <v>-0.7624944688</v>
      </c>
      <c r="W214" s="27">
        <f t="shared" si="11"/>
        <v>-0.07143022214</v>
      </c>
      <c r="X214" s="27">
        <f t="shared" si="12"/>
        <v>1.234606411</v>
      </c>
      <c r="Y214" s="27">
        <f t="shared" si="13"/>
        <v>-0.4116073507</v>
      </c>
      <c r="Z214" s="27"/>
    </row>
    <row r="215">
      <c r="A215" s="29">
        <v>3382.0</v>
      </c>
      <c r="B215" s="30">
        <v>2189.0</v>
      </c>
      <c r="C215" s="31" t="s">
        <v>0</v>
      </c>
      <c r="D215" s="5">
        <v>25.0</v>
      </c>
      <c r="E215" s="6">
        <v>27.0</v>
      </c>
      <c r="F215" s="7">
        <v>31.0</v>
      </c>
      <c r="G215" s="8">
        <v>93.0</v>
      </c>
      <c r="H215" s="9">
        <v>210.0</v>
      </c>
      <c r="I215" s="10">
        <v>73.0</v>
      </c>
      <c r="J215" s="11">
        <v>24.0</v>
      </c>
      <c r="K215" s="12">
        <v>29.0</v>
      </c>
      <c r="L215" s="59">
        <v>83.0</v>
      </c>
      <c r="M215" s="60">
        <f t="shared" si="1"/>
        <v>210</v>
      </c>
      <c r="N215" s="60">
        <f t="shared" si="2"/>
        <v>27</v>
      </c>
      <c r="O215" s="60">
        <f t="shared" si="3"/>
        <v>166</v>
      </c>
      <c r="P215" s="60">
        <f t="shared" si="4"/>
        <v>163</v>
      </c>
      <c r="Q215" s="61">
        <f t="shared" si="5"/>
        <v>0.6643109541</v>
      </c>
      <c r="R215" s="61">
        <f t="shared" si="6"/>
        <v>0.4187279152</v>
      </c>
      <c r="S215" s="62">
        <f t="shared" si="7"/>
        <v>0.563002681</v>
      </c>
      <c r="T215" s="27">
        <f t="shared" si="8"/>
        <v>0.5661682447</v>
      </c>
      <c r="U215" s="27">
        <f t="shared" si="9"/>
        <v>0.4867393525</v>
      </c>
      <c r="V215" s="27">
        <f t="shared" si="10"/>
        <v>-0.8584001605</v>
      </c>
      <c r="W215" s="27">
        <f t="shared" si="11"/>
        <v>-0.07345627495</v>
      </c>
      <c r="X215" s="27">
        <f t="shared" si="12"/>
        <v>1.564713079</v>
      </c>
      <c r="Y215" s="27">
        <f t="shared" si="13"/>
        <v>-0.5872761982</v>
      </c>
      <c r="Z215" s="27"/>
    </row>
    <row r="216">
      <c r="A216" s="29">
        <v>3383.0</v>
      </c>
      <c r="B216" s="30">
        <v>2452.0</v>
      </c>
      <c r="C216" s="31" t="s">
        <v>0</v>
      </c>
      <c r="D216" s="5">
        <v>38.0</v>
      </c>
      <c r="E216" s="6">
        <v>88.0</v>
      </c>
      <c r="F216" s="7">
        <v>34.0</v>
      </c>
      <c r="G216" s="8">
        <v>236.0</v>
      </c>
      <c r="H216" s="9">
        <v>506.0</v>
      </c>
      <c r="I216" s="10">
        <v>136.0</v>
      </c>
      <c r="J216" s="11">
        <v>31.0</v>
      </c>
      <c r="K216" s="12">
        <v>22.0</v>
      </c>
      <c r="L216" s="59">
        <v>130.0</v>
      </c>
      <c r="M216" s="60">
        <f t="shared" si="1"/>
        <v>506</v>
      </c>
      <c r="N216" s="60">
        <f t="shared" si="2"/>
        <v>88</v>
      </c>
      <c r="O216" s="60">
        <f t="shared" si="3"/>
        <v>372</v>
      </c>
      <c r="P216" s="60">
        <f t="shared" si="4"/>
        <v>233</v>
      </c>
      <c r="Q216" s="61">
        <f t="shared" si="5"/>
        <v>0.7322768974</v>
      </c>
      <c r="R216" s="61">
        <f t="shared" si="6"/>
        <v>0.495412844</v>
      </c>
      <c r="S216" s="62">
        <f t="shared" si="7"/>
        <v>0.6847090663</v>
      </c>
      <c r="T216" s="27">
        <f t="shared" si="8"/>
        <v>0.6753436957</v>
      </c>
      <c r="U216" s="27">
        <f t="shared" si="9"/>
        <v>0.5758797496</v>
      </c>
      <c r="V216" s="27">
        <f t="shared" si="10"/>
        <v>-0.9462234551</v>
      </c>
      <c r="W216" s="27">
        <f t="shared" si="11"/>
        <v>-0.1028252076</v>
      </c>
      <c r="X216" s="27">
        <f t="shared" si="12"/>
        <v>1.901264551</v>
      </c>
      <c r="Y216" s="27">
        <f t="shared" si="13"/>
        <v>-0.786600389</v>
      </c>
      <c r="Z216" s="27"/>
    </row>
    <row r="217">
      <c r="A217" s="29">
        <v>3385.0</v>
      </c>
      <c r="B217" s="30">
        <v>1775.0</v>
      </c>
      <c r="C217" s="31" t="s">
        <v>0</v>
      </c>
      <c r="D217" s="5">
        <v>22.0</v>
      </c>
      <c r="E217" s="6">
        <v>26.0</v>
      </c>
      <c r="F217" s="7">
        <v>24.0</v>
      </c>
      <c r="G217" s="8">
        <v>97.0</v>
      </c>
      <c r="H217" s="9">
        <v>157.0</v>
      </c>
      <c r="I217" s="10">
        <v>71.0</v>
      </c>
      <c r="J217" s="11">
        <v>31.0</v>
      </c>
      <c r="K217" s="12">
        <v>18.0</v>
      </c>
      <c r="L217" s="59">
        <v>68.0</v>
      </c>
      <c r="M217" s="60">
        <f t="shared" si="1"/>
        <v>157</v>
      </c>
      <c r="N217" s="60">
        <f t="shared" si="2"/>
        <v>26</v>
      </c>
      <c r="O217" s="60">
        <f t="shared" si="3"/>
        <v>168</v>
      </c>
      <c r="P217" s="60">
        <f t="shared" si="4"/>
        <v>145</v>
      </c>
      <c r="Q217" s="61">
        <f t="shared" si="5"/>
        <v>0.6552419355</v>
      </c>
      <c r="R217" s="61">
        <f t="shared" si="6"/>
        <v>0.3689516129</v>
      </c>
      <c r="S217" s="62">
        <f t="shared" si="7"/>
        <v>0.5198675497</v>
      </c>
      <c r="T217" s="27">
        <f t="shared" si="8"/>
        <v>0.5177465984</v>
      </c>
      <c r="U217" s="27">
        <f t="shared" si="9"/>
        <v>0.4288781872</v>
      </c>
      <c r="V217" s="27">
        <f t="shared" si="10"/>
        <v>-0.8466814812</v>
      </c>
      <c r="W217" s="27">
        <f t="shared" si="11"/>
        <v>-0.05703006911</v>
      </c>
      <c r="X217" s="27">
        <f t="shared" si="12"/>
        <v>1.522282498</v>
      </c>
      <c r="Y217" s="27">
        <f t="shared" si="13"/>
        <v>-0.5635509833</v>
      </c>
      <c r="Z217" s="27"/>
    </row>
    <row r="218">
      <c r="A218" s="29">
        <v>3391.0</v>
      </c>
      <c r="B218" s="30">
        <v>2188.0</v>
      </c>
      <c r="C218" s="31" t="s">
        <v>0</v>
      </c>
      <c r="D218" s="5">
        <v>33.0</v>
      </c>
      <c r="E218" s="6">
        <v>48.0</v>
      </c>
      <c r="F218" s="7">
        <v>34.0</v>
      </c>
      <c r="G218" s="8">
        <v>100.0</v>
      </c>
      <c r="H218" s="9">
        <v>239.0</v>
      </c>
      <c r="I218" s="10">
        <v>91.0</v>
      </c>
      <c r="J218" s="11">
        <v>22.0</v>
      </c>
      <c r="K218" s="12">
        <v>39.0</v>
      </c>
      <c r="L218" s="59">
        <v>95.0</v>
      </c>
      <c r="M218" s="60">
        <f t="shared" si="1"/>
        <v>239</v>
      </c>
      <c r="N218" s="60">
        <f t="shared" si="2"/>
        <v>48</v>
      </c>
      <c r="O218" s="60">
        <f t="shared" si="3"/>
        <v>191</v>
      </c>
      <c r="P218" s="60">
        <f t="shared" si="4"/>
        <v>184</v>
      </c>
      <c r="Q218" s="61">
        <f t="shared" si="5"/>
        <v>0.6495468278</v>
      </c>
      <c r="R218" s="61">
        <f t="shared" si="6"/>
        <v>0.4335347432</v>
      </c>
      <c r="S218" s="62">
        <f t="shared" si="7"/>
        <v>0.5650118203</v>
      </c>
      <c r="T218" s="27">
        <f t="shared" si="8"/>
        <v>0.5666854758</v>
      </c>
      <c r="U218" s="27">
        <f t="shared" si="9"/>
        <v>0.5039511639</v>
      </c>
      <c r="V218" s="27">
        <f t="shared" si="10"/>
        <v>-0.8393224555</v>
      </c>
      <c r="W218" s="27">
        <f t="shared" si="11"/>
        <v>-0.07874316847</v>
      </c>
      <c r="X218" s="27">
        <f t="shared" si="12"/>
        <v>1.495935325</v>
      </c>
      <c r="Y218" s="27">
        <f t="shared" si="13"/>
        <v>-0.5489838352</v>
      </c>
      <c r="Z218" s="27"/>
    </row>
    <row r="219">
      <c r="A219" s="29">
        <v>3392.0</v>
      </c>
      <c r="B219" s="30">
        <v>1601.0</v>
      </c>
      <c r="C219" s="31" t="s">
        <v>0</v>
      </c>
      <c r="D219" s="5">
        <v>28.0</v>
      </c>
      <c r="E219" s="6">
        <v>35.0</v>
      </c>
      <c r="F219" s="7">
        <v>15.0</v>
      </c>
      <c r="G219" s="8">
        <v>73.0</v>
      </c>
      <c r="H219" s="9">
        <v>133.0</v>
      </c>
      <c r="I219" s="10">
        <v>47.0</v>
      </c>
      <c r="J219" s="11">
        <v>30.0</v>
      </c>
      <c r="K219" s="12">
        <v>20.0</v>
      </c>
      <c r="L219" s="59">
        <v>66.0</v>
      </c>
      <c r="M219" s="60">
        <f t="shared" si="1"/>
        <v>133</v>
      </c>
      <c r="N219" s="60">
        <f t="shared" si="2"/>
        <v>35</v>
      </c>
      <c r="O219" s="60">
        <f t="shared" si="3"/>
        <v>120</v>
      </c>
      <c r="P219" s="60">
        <f t="shared" si="4"/>
        <v>139</v>
      </c>
      <c r="Q219" s="61">
        <f t="shared" si="5"/>
        <v>0.5925058548</v>
      </c>
      <c r="R219" s="61">
        <f t="shared" si="6"/>
        <v>0.393442623</v>
      </c>
      <c r="S219" s="62">
        <f t="shared" si="7"/>
        <v>0.4889705882</v>
      </c>
      <c r="T219" s="27">
        <f t="shared" si="8"/>
        <v>0.4887793481</v>
      </c>
      <c r="U219" s="27">
        <f t="shared" si="9"/>
        <v>0.4573471235</v>
      </c>
      <c r="V219" s="27">
        <f t="shared" si="10"/>
        <v>-0.7656160383</v>
      </c>
      <c r="W219" s="27">
        <f t="shared" si="11"/>
        <v>-0.06485267358</v>
      </c>
      <c r="X219" s="27">
        <f t="shared" si="12"/>
        <v>1.244735792</v>
      </c>
      <c r="Y219" s="27">
        <f t="shared" si="13"/>
        <v>-0.4166833018</v>
      </c>
      <c r="Z219" s="27"/>
    </row>
    <row r="220">
      <c r="A220" s="29">
        <v>3414.0</v>
      </c>
      <c r="B220" s="30">
        <v>1087.0</v>
      </c>
      <c r="C220" s="31" t="s">
        <v>0</v>
      </c>
      <c r="D220" s="5">
        <v>12.0</v>
      </c>
      <c r="E220" s="6">
        <v>26.0</v>
      </c>
      <c r="F220" s="7">
        <v>13.0</v>
      </c>
      <c r="G220" s="8">
        <v>34.0</v>
      </c>
      <c r="H220" s="9">
        <v>101.0</v>
      </c>
      <c r="I220" s="10">
        <v>34.0</v>
      </c>
      <c r="J220" s="11">
        <v>13.0</v>
      </c>
      <c r="K220" s="12">
        <v>10.0</v>
      </c>
      <c r="L220" s="59">
        <v>66.0</v>
      </c>
      <c r="M220" s="60">
        <f t="shared" si="1"/>
        <v>101</v>
      </c>
      <c r="N220" s="60">
        <f t="shared" si="2"/>
        <v>26</v>
      </c>
      <c r="O220" s="60">
        <f t="shared" si="3"/>
        <v>68</v>
      </c>
      <c r="P220" s="60">
        <f t="shared" si="4"/>
        <v>104</v>
      </c>
      <c r="Q220" s="61">
        <f t="shared" si="5"/>
        <v>0.5652173913</v>
      </c>
      <c r="R220" s="61">
        <f t="shared" si="6"/>
        <v>0.4247491639</v>
      </c>
      <c r="S220" s="62">
        <f t="shared" si="7"/>
        <v>0.4926829268</v>
      </c>
      <c r="T220" s="27">
        <f t="shared" si="8"/>
        <v>0.4926472791</v>
      </c>
      <c r="U220" s="27">
        <f t="shared" si="9"/>
        <v>0.4937385962</v>
      </c>
      <c r="V220" s="27">
        <f t="shared" si="10"/>
        <v>-0.7303548081</v>
      </c>
      <c r="W220" s="27">
        <f t="shared" si="11"/>
        <v>-0.07558404613</v>
      </c>
      <c r="X220" s="27">
        <f t="shared" si="12"/>
        <v>1.132720911</v>
      </c>
      <c r="Y220" s="27">
        <f t="shared" si="13"/>
        <v>-0.36172182</v>
      </c>
      <c r="Z220" s="27"/>
    </row>
    <row r="221">
      <c r="A221" s="29">
        <v>3417.0</v>
      </c>
      <c r="B221" s="30">
        <v>2146.0</v>
      </c>
      <c r="C221" s="31" t="s">
        <v>0</v>
      </c>
      <c r="D221" s="5">
        <v>17.0</v>
      </c>
      <c r="E221" s="6">
        <v>30.0</v>
      </c>
      <c r="F221" s="7">
        <v>25.0</v>
      </c>
      <c r="G221" s="8">
        <v>59.0</v>
      </c>
      <c r="H221" s="9">
        <v>117.0</v>
      </c>
      <c r="I221" s="10">
        <v>41.0</v>
      </c>
      <c r="J221" s="11">
        <v>19.0</v>
      </c>
      <c r="K221" s="12">
        <v>15.0</v>
      </c>
      <c r="L221" s="59">
        <v>49.0</v>
      </c>
      <c r="M221" s="60">
        <f t="shared" si="1"/>
        <v>117</v>
      </c>
      <c r="N221" s="60">
        <f t="shared" si="2"/>
        <v>30</v>
      </c>
      <c r="O221" s="60">
        <f t="shared" si="3"/>
        <v>100</v>
      </c>
      <c r="P221" s="60">
        <f t="shared" si="4"/>
        <v>110</v>
      </c>
      <c r="Q221" s="61">
        <f t="shared" si="5"/>
        <v>0.6078431373</v>
      </c>
      <c r="R221" s="61">
        <f t="shared" si="6"/>
        <v>0.4117647059</v>
      </c>
      <c r="S221" s="62">
        <f t="shared" si="7"/>
        <v>0.5154185022</v>
      </c>
      <c r="T221" s="27">
        <f t="shared" si="8"/>
        <v>0.5161504196</v>
      </c>
      <c r="U221" s="27">
        <f t="shared" si="9"/>
        <v>0.4786451514</v>
      </c>
      <c r="V221" s="27">
        <f t="shared" si="10"/>
        <v>-0.7854343563</v>
      </c>
      <c r="W221" s="27">
        <f t="shared" si="11"/>
        <v>-0.07103351548</v>
      </c>
      <c r="X221" s="27">
        <f t="shared" si="12"/>
        <v>1.310010935</v>
      </c>
      <c r="Y221" s="27">
        <f t="shared" si="13"/>
        <v>-0.4498862414</v>
      </c>
      <c r="Z221" s="27"/>
    </row>
    <row r="222">
      <c r="A222" s="29">
        <v>3418.0</v>
      </c>
      <c r="B222" s="30">
        <v>769.0</v>
      </c>
      <c r="C222" s="31" t="s">
        <v>0</v>
      </c>
      <c r="D222" s="5">
        <v>6.0</v>
      </c>
      <c r="E222" s="6">
        <v>10.0</v>
      </c>
      <c r="F222" s="7">
        <v>7.0</v>
      </c>
      <c r="G222" s="8">
        <v>25.0</v>
      </c>
      <c r="H222" s="9">
        <v>60.0</v>
      </c>
      <c r="I222" s="10">
        <v>29.0</v>
      </c>
      <c r="J222" s="11">
        <v>9.0</v>
      </c>
      <c r="K222" s="12">
        <v>8.0</v>
      </c>
      <c r="L222" s="59">
        <v>27.0</v>
      </c>
      <c r="M222" s="60">
        <f t="shared" si="1"/>
        <v>60</v>
      </c>
      <c r="N222" s="60">
        <f t="shared" si="2"/>
        <v>10</v>
      </c>
      <c r="O222" s="60">
        <f t="shared" si="3"/>
        <v>54</v>
      </c>
      <c r="P222" s="60">
        <f t="shared" si="4"/>
        <v>49</v>
      </c>
      <c r="Q222" s="61">
        <f t="shared" si="5"/>
        <v>0.6589595376</v>
      </c>
      <c r="R222" s="61">
        <f t="shared" si="6"/>
        <v>0.4046242775</v>
      </c>
      <c r="S222" s="62">
        <f t="shared" si="7"/>
        <v>0.5504587156</v>
      </c>
      <c r="T222" s="27">
        <f t="shared" si="8"/>
        <v>0.5505244579</v>
      </c>
      <c r="U222" s="27">
        <f t="shared" si="9"/>
        <v>0.4703449464</v>
      </c>
      <c r="V222" s="27">
        <f t="shared" si="10"/>
        <v>-0.851485241</v>
      </c>
      <c r="W222" s="27">
        <f t="shared" si="11"/>
        <v>-0.06859128596</v>
      </c>
      <c r="X222" s="27">
        <f t="shared" si="12"/>
        <v>1.539605244</v>
      </c>
      <c r="Y222" s="27">
        <f t="shared" si="13"/>
        <v>-0.5731976524</v>
      </c>
      <c r="Z222" s="27"/>
    </row>
    <row r="223">
      <c r="A223" s="29">
        <v>3435.0</v>
      </c>
      <c r="B223" s="30">
        <v>2794.0</v>
      </c>
      <c r="C223" s="31" t="s">
        <v>0</v>
      </c>
      <c r="D223" s="5">
        <v>17.0</v>
      </c>
      <c r="E223" s="6">
        <v>40.0</v>
      </c>
      <c r="F223" s="7">
        <v>33.0</v>
      </c>
      <c r="G223" s="8">
        <v>81.0</v>
      </c>
      <c r="H223" s="9">
        <v>176.0</v>
      </c>
      <c r="I223" s="10">
        <v>90.0</v>
      </c>
      <c r="J223" s="11">
        <v>34.0</v>
      </c>
      <c r="K223" s="12">
        <v>24.0</v>
      </c>
      <c r="L223" s="59">
        <v>104.0</v>
      </c>
      <c r="M223" s="60">
        <f t="shared" si="1"/>
        <v>176</v>
      </c>
      <c r="N223" s="60">
        <f t="shared" si="2"/>
        <v>40</v>
      </c>
      <c r="O223" s="60">
        <f t="shared" si="3"/>
        <v>171</v>
      </c>
      <c r="P223" s="60">
        <f t="shared" si="4"/>
        <v>188</v>
      </c>
      <c r="Q223" s="61">
        <f t="shared" si="5"/>
        <v>0.6034782609</v>
      </c>
      <c r="R223" s="61">
        <f t="shared" si="6"/>
        <v>0.3756521739</v>
      </c>
      <c r="S223" s="62">
        <f t="shared" si="7"/>
        <v>0.4835164835</v>
      </c>
      <c r="T223" s="27">
        <f t="shared" si="8"/>
        <v>0.4826014132</v>
      </c>
      <c r="U223" s="27">
        <f t="shared" si="9"/>
        <v>0.4366670797</v>
      </c>
      <c r="V223" s="27">
        <f t="shared" si="10"/>
        <v>-0.7797942105</v>
      </c>
      <c r="W223" s="27">
        <f t="shared" si="11"/>
        <v>-0.05912033473</v>
      </c>
      <c r="X223" s="27">
        <f t="shared" si="12"/>
        <v>1.291264304</v>
      </c>
      <c r="Y223" s="27">
        <f t="shared" si="13"/>
        <v>-0.440263872</v>
      </c>
      <c r="Z223" s="27"/>
    </row>
    <row r="224">
      <c r="A224" s="29">
        <v>3464.0</v>
      </c>
      <c r="B224" s="30">
        <v>2203.0</v>
      </c>
      <c r="C224" s="31" t="s">
        <v>0</v>
      </c>
      <c r="D224" s="5">
        <v>53.0</v>
      </c>
      <c r="E224" s="6">
        <v>30.0</v>
      </c>
      <c r="F224" s="7">
        <v>25.0</v>
      </c>
      <c r="G224" s="8">
        <v>161.0</v>
      </c>
      <c r="H224" s="9">
        <v>243.0</v>
      </c>
      <c r="I224" s="10">
        <v>54.0</v>
      </c>
      <c r="J224" s="11">
        <v>58.0</v>
      </c>
      <c r="K224" s="12">
        <v>17.0</v>
      </c>
      <c r="L224" s="59">
        <v>90.0</v>
      </c>
      <c r="M224" s="60">
        <f t="shared" si="1"/>
        <v>243</v>
      </c>
      <c r="N224" s="60">
        <f t="shared" si="2"/>
        <v>30</v>
      </c>
      <c r="O224" s="60">
        <f t="shared" si="3"/>
        <v>215</v>
      </c>
      <c r="P224" s="60">
        <f t="shared" si="4"/>
        <v>226</v>
      </c>
      <c r="Q224" s="61">
        <f t="shared" si="5"/>
        <v>0.6414565826</v>
      </c>
      <c r="R224" s="61">
        <f t="shared" si="6"/>
        <v>0.3823529412</v>
      </c>
      <c r="S224" s="62">
        <f t="shared" si="7"/>
        <v>0.5181236674</v>
      </c>
      <c r="T224" s="27">
        <f t="shared" si="8"/>
        <v>0.5183657241</v>
      </c>
      <c r="U224" s="27">
        <f t="shared" si="9"/>
        <v>0.444456212</v>
      </c>
      <c r="V224" s="27">
        <f t="shared" si="10"/>
        <v>-0.8288685142</v>
      </c>
      <c r="W224" s="27">
        <f t="shared" si="11"/>
        <v>-0.06124828631</v>
      </c>
      <c r="X224" s="27">
        <f t="shared" si="12"/>
        <v>1.458903001</v>
      </c>
      <c r="Y224" s="27">
        <f t="shared" si="13"/>
        <v>-0.5287251354</v>
      </c>
      <c r="Z224" s="27"/>
    </row>
    <row r="225">
      <c r="A225" s="29">
        <v>3540.0</v>
      </c>
      <c r="B225" s="30">
        <v>539.0</v>
      </c>
      <c r="C225" s="31" t="s">
        <v>0</v>
      </c>
      <c r="D225" s="5">
        <v>11.0</v>
      </c>
      <c r="E225" s="6">
        <v>14.0</v>
      </c>
      <c r="F225" s="7">
        <v>8.0</v>
      </c>
      <c r="G225" s="8">
        <v>23.0</v>
      </c>
      <c r="H225" s="9">
        <v>77.0</v>
      </c>
      <c r="I225" s="10">
        <v>24.0</v>
      </c>
      <c r="J225" s="11">
        <v>3.0</v>
      </c>
      <c r="K225" s="12">
        <v>6.0</v>
      </c>
      <c r="L225" s="59">
        <v>17.0</v>
      </c>
      <c r="M225" s="60">
        <f t="shared" si="1"/>
        <v>77</v>
      </c>
      <c r="N225" s="60">
        <f t="shared" si="2"/>
        <v>14</v>
      </c>
      <c r="O225" s="60">
        <f t="shared" si="3"/>
        <v>47</v>
      </c>
      <c r="P225" s="60">
        <f t="shared" si="4"/>
        <v>39</v>
      </c>
      <c r="Q225" s="61">
        <f t="shared" si="5"/>
        <v>0.7005649718</v>
      </c>
      <c r="R225" s="61">
        <f t="shared" si="6"/>
        <v>0.5141242938</v>
      </c>
      <c r="S225" s="62">
        <f t="shared" si="7"/>
        <v>0.6637931034</v>
      </c>
      <c r="T225" s="27">
        <f t="shared" si="8"/>
        <v>0.6668827151</v>
      </c>
      <c r="U225" s="27">
        <f t="shared" si="9"/>
        <v>0.5976303867</v>
      </c>
      <c r="V225" s="27">
        <f t="shared" si="10"/>
        <v>-0.9052463767</v>
      </c>
      <c r="W225" s="27">
        <f t="shared" si="11"/>
        <v>-0.1107391851</v>
      </c>
      <c r="X225" s="27">
        <f t="shared" si="12"/>
        <v>1.740158162</v>
      </c>
      <c r="Y225" s="27">
        <f t="shared" si="13"/>
        <v>-0.6887687186</v>
      </c>
      <c r="Z225" s="27"/>
    </row>
    <row r="226">
      <c r="A226" s="29">
        <v>3544.0</v>
      </c>
      <c r="B226" s="30">
        <v>1352.0</v>
      </c>
      <c r="C226" s="31" t="s">
        <v>0</v>
      </c>
      <c r="D226" s="5">
        <v>12.0</v>
      </c>
      <c r="E226" s="6">
        <v>35.0</v>
      </c>
      <c r="F226" s="7">
        <v>24.0</v>
      </c>
      <c r="G226" s="8">
        <v>41.0</v>
      </c>
      <c r="H226" s="9">
        <v>123.0</v>
      </c>
      <c r="I226" s="10">
        <v>48.0</v>
      </c>
      <c r="J226" s="11">
        <v>10.0</v>
      </c>
      <c r="K226" s="12">
        <v>12.0</v>
      </c>
      <c r="L226" s="59">
        <v>30.0</v>
      </c>
      <c r="M226" s="60">
        <f t="shared" si="1"/>
        <v>123</v>
      </c>
      <c r="N226" s="60">
        <f t="shared" si="2"/>
        <v>35</v>
      </c>
      <c r="O226" s="60">
        <f t="shared" si="3"/>
        <v>89</v>
      </c>
      <c r="P226" s="60">
        <f t="shared" si="4"/>
        <v>76</v>
      </c>
      <c r="Q226" s="61">
        <f t="shared" si="5"/>
        <v>0.6563467492</v>
      </c>
      <c r="R226" s="61">
        <f t="shared" si="6"/>
        <v>0.4891640867</v>
      </c>
      <c r="S226" s="62">
        <f t="shared" si="7"/>
        <v>0.6180904523</v>
      </c>
      <c r="T226" s="27">
        <f t="shared" si="8"/>
        <v>0.6151216428</v>
      </c>
      <c r="U226" s="27">
        <f t="shared" si="9"/>
        <v>0.5686160445</v>
      </c>
      <c r="V226" s="27">
        <f t="shared" si="10"/>
        <v>-0.8481090842</v>
      </c>
      <c r="W226" s="27">
        <f t="shared" si="11"/>
        <v>-0.10024765</v>
      </c>
      <c r="X226" s="27">
        <f t="shared" si="12"/>
        <v>1.527420315</v>
      </c>
      <c r="Y226" s="27">
        <f t="shared" si="13"/>
        <v>-0.5664064291</v>
      </c>
      <c r="Z226" s="27"/>
    </row>
    <row r="227">
      <c r="A227" s="29">
        <v>3546.0</v>
      </c>
      <c r="B227" s="30">
        <v>3305.0</v>
      </c>
      <c r="C227" s="31" t="s">
        <v>0</v>
      </c>
      <c r="D227" s="5">
        <v>26.0</v>
      </c>
      <c r="E227" s="6">
        <v>47.0</v>
      </c>
      <c r="F227" s="7">
        <v>39.0</v>
      </c>
      <c r="G227" s="8">
        <v>112.0</v>
      </c>
      <c r="H227" s="9">
        <v>198.0</v>
      </c>
      <c r="I227" s="10">
        <v>69.0</v>
      </c>
      <c r="J227" s="11">
        <v>44.0</v>
      </c>
      <c r="K227" s="12">
        <v>25.0</v>
      </c>
      <c r="L227" s="59">
        <v>80.0</v>
      </c>
      <c r="M227" s="60">
        <f t="shared" si="1"/>
        <v>198</v>
      </c>
      <c r="N227" s="60">
        <f t="shared" si="2"/>
        <v>47</v>
      </c>
      <c r="O227" s="60">
        <f t="shared" si="3"/>
        <v>181</v>
      </c>
      <c r="P227" s="60">
        <f t="shared" si="4"/>
        <v>189</v>
      </c>
      <c r="Q227" s="61">
        <f t="shared" si="5"/>
        <v>0.6162601626</v>
      </c>
      <c r="R227" s="61">
        <f t="shared" si="6"/>
        <v>0.3983739837</v>
      </c>
      <c r="S227" s="62">
        <f t="shared" si="7"/>
        <v>0.511627907</v>
      </c>
      <c r="T227" s="27">
        <f t="shared" si="8"/>
        <v>0.5118358553</v>
      </c>
      <c r="U227" s="27">
        <f t="shared" si="9"/>
        <v>0.4630794554</v>
      </c>
      <c r="V227" s="27">
        <f t="shared" si="10"/>
        <v>-0.7963105519</v>
      </c>
      <c r="W227" s="27">
        <f t="shared" si="11"/>
        <v>-0.06648857246</v>
      </c>
      <c r="X227" s="27">
        <f t="shared" si="12"/>
        <v>1.346542526</v>
      </c>
      <c r="Y227" s="27">
        <f t="shared" si="13"/>
        <v>-0.4688354484</v>
      </c>
      <c r="Z227" s="27"/>
    </row>
    <row r="228">
      <c r="A228" s="29">
        <v>3547.0</v>
      </c>
      <c r="B228" s="30">
        <v>2029.0</v>
      </c>
      <c r="C228" s="31" t="s">
        <v>0</v>
      </c>
      <c r="D228" s="5">
        <v>26.0</v>
      </c>
      <c r="E228" s="6">
        <v>42.0</v>
      </c>
      <c r="F228" s="7">
        <v>21.0</v>
      </c>
      <c r="G228" s="8">
        <v>104.0</v>
      </c>
      <c r="H228" s="9">
        <v>173.0</v>
      </c>
      <c r="I228" s="10">
        <v>63.0</v>
      </c>
      <c r="J228" s="11">
        <v>40.0</v>
      </c>
      <c r="K228" s="12">
        <v>28.0</v>
      </c>
      <c r="L228" s="59">
        <v>66.0</v>
      </c>
      <c r="M228" s="60">
        <f t="shared" si="1"/>
        <v>173</v>
      </c>
      <c r="N228" s="60">
        <f t="shared" si="2"/>
        <v>42</v>
      </c>
      <c r="O228" s="60">
        <f t="shared" si="3"/>
        <v>167</v>
      </c>
      <c r="P228" s="60">
        <f t="shared" si="4"/>
        <v>153</v>
      </c>
      <c r="Q228" s="61">
        <f t="shared" si="5"/>
        <v>0.6355140187</v>
      </c>
      <c r="R228" s="61">
        <f t="shared" si="6"/>
        <v>0.4018691589</v>
      </c>
      <c r="S228" s="62">
        <f t="shared" si="7"/>
        <v>0.5306748466</v>
      </c>
      <c r="T228" s="27">
        <f t="shared" si="8"/>
        <v>0.5299715728</v>
      </c>
      <c r="U228" s="27">
        <f t="shared" si="9"/>
        <v>0.4671423306</v>
      </c>
      <c r="V228" s="27">
        <f t="shared" si="10"/>
        <v>-0.8211897339</v>
      </c>
      <c r="W228" s="27">
        <f t="shared" si="11"/>
        <v>-0.06766037916</v>
      </c>
      <c r="X228" s="27">
        <f t="shared" si="12"/>
        <v>1.431997156</v>
      </c>
      <c r="Y228" s="27">
        <f t="shared" si="13"/>
        <v>-0.514166247</v>
      </c>
      <c r="Z228" s="27"/>
    </row>
    <row r="229">
      <c r="A229" s="29">
        <v>3557.0</v>
      </c>
      <c r="B229" s="30">
        <v>2063.0</v>
      </c>
      <c r="C229" s="31" t="s">
        <v>0</v>
      </c>
      <c r="D229" s="5">
        <v>15.0</v>
      </c>
      <c r="E229" s="6">
        <v>41.0</v>
      </c>
      <c r="F229" s="7">
        <v>23.0</v>
      </c>
      <c r="G229" s="8">
        <v>52.0</v>
      </c>
      <c r="H229" s="9">
        <v>170.0</v>
      </c>
      <c r="I229" s="10">
        <v>57.0</v>
      </c>
      <c r="J229" s="11">
        <v>26.0</v>
      </c>
      <c r="K229" s="12">
        <v>16.0</v>
      </c>
      <c r="L229" s="59">
        <v>65.0</v>
      </c>
      <c r="M229" s="60">
        <f t="shared" si="1"/>
        <v>170</v>
      </c>
      <c r="N229" s="60">
        <f t="shared" si="2"/>
        <v>41</v>
      </c>
      <c r="O229" s="60">
        <f t="shared" si="3"/>
        <v>109</v>
      </c>
      <c r="P229" s="60">
        <f t="shared" si="4"/>
        <v>129</v>
      </c>
      <c r="Q229" s="61">
        <f t="shared" si="5"/>
        <v>0.6213808463</v>
      </c>
      <c r="R229" s="61">
        <f t="shared" si="6"/>
        <v>0.4699331849</v>
      </c>
      <c r="S229" s="62">
        <f t="shared" si="7"/>
        <v>0.5685618729</v>
      </c>
      <c r="T229" s="27">
        <f t="shared" si="8"/>
        <v>0.5730555697</v>
      </c>
      <c r="U229" s="27">
        <f t="shared" si="9"/>
        <v>0.5462615838</v>
      </c>
      <c r="V229" s="27">
        <f t="shared" si="10"/>
        <v>-0.8029273263</v>
      </c>
      <c r="W229" s="27">
        <f t="shared" si="11"/>
        <v>-0.09252035702</v>
      </c>
      <c r="X229" s="27">
        <f t="shared" si="12"/>
        <v>1.369013119</v>
      </c>
      <c r="Y229" s="27">
        <f t="shared" si="13"/>
        <v>-0.4806198961</v>
      </c>
      <c r="Z229" s="27"/>
    </row>
    <row r="230">
      <c r="A230" s="29">
        <v>3565.0</v>
      </c>
      <c r="B230" s="30">
        <v>2787.0</v>
      </c>
      <c r="C230" s="31" t="s">
        <v>0</v>
      </c>
      <c r="D230" s="5">
        <v>36.0</v>
      </c>
      <c r="E230" s="6">
        <v>36.0</v>
      </c>
      <c r="F230" s="7">
        <v>36.0</v>
      </c>
      <c r="G230" s="8">
        <v>58.0</v>
      </c>
      <c r="H230" s="9">
        <v>184.0</v>
      </c>
      <c r="I230" s="10">
        <v>91.0</v>
      </c>
      <c r="J230" s="11">
        <v>24.0</v>
      </c>
      <c r="K230" s="12">
        <v>32.0</v>
      </c>
      <c r="L230" s="59">
        <v>76.0</v>
      </c>
      <c r="M230" s="60">
        <f t="shared" si="1"/>
        <v>184</v>
      </c>
      <c r="N230" s="60">
        <f t="shared" si="2"/>
        <v>36</v>
      </c>
      <c r="O230" s="60">
        <f t="shared" si="3"/>
        <v>149</v>
      </c>
      <c r="P230" s="60">
        <f t="shared" si="4"/>
        <v>172</v>
      </c>
      <c r="Q230" s="61">
        <f t="shared" si="5"/>
        <v>0.6155268022</v>
      </c>
      <c r="R230" s="61">
        <f t="shared" si="6"/>
        <v>0.4066543438</v>
      </c>
      <c r="S230" s="62">
        <f t="shared" si="7"/>
        <v>0.5168539326</v>
      </c>
      <c r="T230" s="27">
        <f t="shared" si="8"/>
        <v>0.5180849247</v>
      </c>
      <c r="U230" s="27">
        <f t="shared" si="9"/>
        <v>0.4727047441</v>
      </c>
      <c r="V230" s="27">
        <f t="shared" si="10"/>
        <v>-0.7953629284</v>
      </c>
      <c r="W230" s="27">
        <f t="shared" si="11"/>
        <v>-0.06928127999</v>
      </c>
      <c r="X230" s="27">
        <f t="shared" si="12"/>
        <v>1.343339615</v>
      </c>
      <c r="Y230" s="27">
        <f t="shared" si="13"/>
        <v>-0.4671636722</v>
      </c>
      <c r="Z230" s="27"/>
    </row>
    <row r="231">
      <c r="A231" s="29">
        <v>3576.0</v>
      </c>
      <c r="B231" s="30">
        <v>2447.0</v>
      </c>
      <c r="C231" s="31" t="s">
        <v>0</v>
      </c>
      <c r="D231" s="5">
        <v>20.0</v>
      </c>
      <c r="E231" s="6">
        <v>58.0</v>
      </c>
      <c r="F231" s="7">
        <v>42.0</v>
      </c>
      <c r="G231" s="8">
        <v>101.0</v>
      </c>
      <c r="H231" s="9">
        <v>201.0</v>
      </c>
      <c r="I231" s="10">
        <v>92.0</v>
      </c>
      <c r="J231" s="11">
        <v>23.0</v>
      </c>
      <c r="K231" s="12">
        <v>34.0</v>
      </c>
      <c r="L231" s="59">
        <v>91.0</v>
      </c>
      <c r="M231" s="60">
        <f t="shared" si="1"/>
        <v>201</v>
      </c>
      <c r="N231" s="60">
        <f t="shared" si="2"/>
        <v>58</v>
      </c>
      <c r="O231" s="60">
        <f t="shared" si="3"/>
        <v>193</v>
      </c>
      <c r="P231" s="60">
        <f t="shared" si="4"/>
        <v>176</v>
      </c>
      <c r="Q231" s="61">
        <f t="shared" si="5"/>
        <v>0.627388535</v>
      </c>
      <c r="R231" s="61">
        <f t="shared" si="6"/>
        <v>0.4124203822</v>
      </c>
      <c r="S231" s="62">
        <f t="shared" si="7"/>
        <v>0.5331564987</v>
      </c>
      <c r="T231" s="27">
        <f t="shared" si="8"/>
        <v>0.532223286</v>
      </c>
      <c r="U231" s="27">
        <f t="shared" si="9"/>
        <v>0.4794073252</v>
      </c>
      <c r="V231" s="27">
        <f t="shared" si="10"/>
        <v>-0.8106902586</v>
      </c>
      <c r="W231" s="27">
        <f t="shared" si="11"/>
        <v>-0.07125991698</v>
      </c>
      <c r="X231" s="27">
        <f t="shared" si="12"/>
        <v>1.395613113</v>
      </c>
      <c r="Y231" s="27">
        <f t="shared" si="13"/>
        <v>-0.4946954235</v>
      </c>
      <c r="Z231" s="27"/>
    </row>
    <row r="232">
      <c r="A232" s="29">
        <v>3587.0</v>
      </c>
      <c r="B232" s="30">
        <v>2391.0</v>
      </c>
      <c r="C232" s="31" t="s">
        <v>0</v>
      </c>
      <c r="D232" s="5">
        <v>22.0</v>
      </c>
      <c r="E232" s="6">
        <v>53.0</v>
      </c>
      <c r="F232" s="7">
        <v>27.0</v>
      </c>
      <c r="G232" s="8">
        <v>125.0</v>
      </c>
      <c r="H232" s="9">
        <v>205.0</v>
      </c>
      <c r="I232" s="10">
        <v>55.0</v>
      </c>
      <c r="J232" s="11">
        <v>47.0</v>
      </c>
      <c r="K232" s="12">
        <v>24.0</v>
      </c>
      <c r="L232" s="59">
        <v>83.0</v>
      </c>
      <c r="M232" s="60">
        <f t="shared" si="1"/>
        <v>205</v>
      </c>
      <c r="N232" s="60">
        <f t="shared" si="2"/>
        <v>53</v>
      </c>
      <c r="O232" s="60">
        <f t="shared" si="3"/>
        <v>180</v>
      </c>
      <c r="P232" s="60">
        <f t="shared" si="4"/>
        <v>179</v>
      </c>
      <c r="Q232" s="61">
        <f t="shared" si="5"/>
        <v>0.623987034</v>
      </c>
      <c r="R232" s="61">
        <f t="shared" si="6"/>
        <v>0.4181523501</v>
      </c>
      <c r="S232" s="62">
        <f t="shared" si="7"/>
        <v>0.5338541667</v>
      </c>
      <c r="T232" s="27">
        <f t="shared" si="8"/>
        <v>0.5341975915</v>
      </c>
      <c r="U232" s="27">
        <f t="shared" si="9"/>
        <v>0.4860703019</v>
      </c>
      <c r="V232" s="27">
        <f t="shared" si="10"/>
        <v>-0.806294954</v>
      </c>
      <c r="W232" s="27">
        <f t="shared" si="11"/>
        <v>-0.07325447416</v>
      </c>
      <c r="X232" s="27">
        <f t="shared" si="12"/>
        <v>1.380520997</v>
      </c>
      <c r="Y232" s="27">
        <f t="shared" si="13"/>
        <v>-0.4866927254</v>
      </c>
      <c r="Z232" s="27"/>
    </row>
    <row r="233">
      <c r="A233" s="29">
        <v>3588.0</v>
      </c>
      <c r="B233" s="30">
        <v>2956.0</v>
      </c>
      <c r="C233" s="31" t="s">
        <v>0</v>
      </c>
      <c r="D233" s="5">
        <v>24.0</v>
      </c>
      <c r="E233" s="6">
        <v>38.0</v>
      </c>
      <c r="F233" s="7">
        <v>45.0</v>
      </c>
      <c r="G233" s="8">
        <v>88.0</v>
      </c>
      <c r="H233" s="9">
        <v>208.0</v>
      </c>
      <c r="I233" s="10">
        <v>90.0</v>
      </c>
      <c r="J233" s="11">
        <v>48.0</v>
      </c>
      <c r="K233" s="12">
        <v>31.0</v>
      </c>
      <c r="L233" s="59">
        <v>94.0</v>
      </c>
      <c r="M233" s="60">
        <f t="shared" si="1"/>
        <v>208</v>
      </c>
      <c r="N233" s="60">
        <f t="shared" si="2"/>
        <v>38</v>
      </c>
      <c r="O233" s="60">
        <f t="shared" si="3"/>
        <v>178</v>
      </c>
      <c r="P233" s="60">
        <f t="shared" si="4"/>
        <v>211</v>
      </c>
      <c r="Q233" s="61">
        <f t="shared" si="5"/>
        <v>0.6078740157</v>
      </c>
      <c r="R233" s="61">
        <f t="shared" si="6"/>
        <v>0.3874015748</v>
      </c>
      <c r="S233" s="62">
        <f t="shared" si="7"/>
        <v>0.4964200477</v>
      </c>
      <c r="T233" s="27">
        <f t="shared" si="8"/>
        <v>0.4960118585</v>
      </c>
      <c r="U233" s="27">
        <f t="shared" si="9"/>
        <v>0.4503248646</v>
      </c>
      <c r="V233" s="27">
        <f t="shared" si="10"/>
        <v>-0.7854742564</v>
      </c>
      <c r="W233" s="27">
        <f t="shared" si="11"/>
        <v>-0.06287642416</v>
      </c>
      <c r="X233" s="27">
        <f t="shared" si="12"/>
        <v>1.310144036</v>
      </c>
      <c r="Y233" s="27">
        <f t="shared" si="13"/>
        <v>-0.4499548077</v>
      </c>
      <c r="Z233" s="27"/>
    </row>
    <row r="234">
      <c r="A234" s="29">
        <v>3602.0</v>
      </c>
      <c r="B234" s="30">
        <v>2268.0</v>
      </c>
      <c r="C234" s="31" t="s">
        <v>0</v>
      </c>
      <c r="D234" s="5">
        <v>38.0</v>
      </c>
      <c r="E234" s="6">
        <v>52.0</v>
      </c>
      <c r="F234" s="7">
        <v>30.0</v>
      </c>
      <c r="G234" s="8">
        <v>101.0</v>
      </c>
      <c r="H234" s="9">
        <v>143.0</v>
      </c>
      <c r="I234" s="10">
        <v>61.0</v>
      </c>
      <c r="J234" s="11">
        <v>37.0</v>
      </c>
      <c r="K234" s="12">
        <v>24.0</v>
      </c>
      <c r="L234" s="59">
        <v>58.0</v>
      </c>
      <c r="M234" s="60">
        <f t="shared" si="1"/>
        <v>143</v>
      </c>
      <c r="N234" s="60">
        <f t="shared" si="2"/>
        <v>52</v>
      </c>
      <c r="O234" s="60">
        <f t="shared" si="3"/>
        <v>162</v>
      </c>
      <c r="P234" s="60">
        <f t="shared" si="4"/>
        <v>163</v>
      </c>
      <c r="Q234" s="61">
        <f t="shared" si="5"/>
        <v>0.5865384615</v>
      </c>
      <c r="R234" s="61">
        <f t="shared" si="6"/>
        <v>0.375</v>
      </c>
      <c r="S234" s="62">
        <f t="shared" si="7"/>
        <v>0.4673202614</v>
      </c>
      <c r="T234" s="27">
        <f t="shared" si="8"/>
        <v>0.468506618</v>
      </c>
      <c r="U234" s="27">
        <f t="shared" si="9"/>
        <v>0.4359089771</v>
      </c>
      <c r="V234" s="27">
        <f t="shared" si="10"/>
        <v>-0.7579051744</v>
      </c>
      <c r="W234" s="27">
        <f t="shared" si="11"/>
        <v>-0.05891523398</v>
      </c>
      <c r="X234" s="27">
        <f t="shared" si="12"/>
        <v>1.219789461</v>
      </c>
      <c r="Y234" s="27">
        <f t="shared" si="13"/>
        <v>-0.4042198584</v>
      </c>
      <c r="Z234" s="27"/>
    </row>
    <row r="235">
      <c r="A235" s="29">
        <v>3604.0</v>
      </c>
      <c r="B235" s="30">
        <v>2505.0</v>
      </c>
      <c r="C235" s="31" t="s">
        <v>0</v>
      </c>
      <c r="D235" s="5">
        <v>21.0</v>
      </c>
      <c r="E235" s="6">
        <v>48.0</v>
      </c>
      <c r="F235" s="7">
        <v>24.0</v>
      </c>
      <c r="G235" s="8">
        <v>53.0</v>
      </c>
      <c r="H235" s="9">
        <v>85.0</v>
      </c>
      <c r="I235" s="10">
        <v>32.0</v>
      </c>
      <c r="J235" s="11">
        <v>26.0</v>
      </c>
      <c r="K235" s="12">
        <v>18.0</v>
      </c>
      <c r="L235" s="59">
        <v>45.0</v>
      </c>
      <c r="M235" s="60">
        <f t="shared" si="1"/>
        <v>85</v>
      </c>
      <c r="N235" s="60">
        <f t="shared" si="2"/>
        <v>48</v>
      </c>
      <c r="O235" s="60">
        <f t="shared" si="3"/>
        <v>85</v>
      </c>
      <c r="P235" s="60">
        <f t="shared" si="4"/>
        <v>116</v>
      </c>
      <c r="Q235" s="61">
        <f t="shared" si="5"/>
        <v>0.5089820359</v>
      </c>
      <c r="R235" s="61">
        <f t="shared" si="6"/>
        <v>0.3982035928</v>
      </c>
      <c r="S235" s="62">
        <f t="shared" si="7"/>
        <v>0.4228855721</v>
      </c>
      <c r="T235" s="27">
        <f t="shared" si="8"/>
        <v>0.4270052193</v>
      </c>
      <c r="U235" s="27">
        <f t="shared" si="9"/>
        <v>0.4628813889</v>
      </c>
      <c r="V235" s="27">
        <f t="shared" si="10"/>
        <v>-0.6576893827</v>
      </c>
      <c r="W235" s="27">
        <f t="shared" si="11"/>
        <v>-0.06643170817</v>
      </c>
      <c r="X235" s="27">
        <f t="shared" si="12"/>
        <v>0.9185372949</v>
      </c>
      <c r="Y235" s="27">
        <f t="shared" si="13"/>
        <v>-0.2641408202</v>
      </c>
      <c r="Z235" s="27"/>
    </row>
    <row r="236">
      <c r="A236" s="29">
        <v>3606.0</v>
      </c>
      <c r="B236" s="30">
        <v>2948.0</v>
      </c>
      <c r="C236" s="31" t="s">
        <v>0</v>
      </c>
      <c r="D236" s="5">
        <v>42.0</v>
      </c>
      <c r="E236" s="6">
        <v>77.0</v>
      </c>
      <c r="F236" s="7">
        <v>34.0</v>
      </c>
      <c r="G236" s="8">
        <v>135.0</v>
      </c>
      <c r="H236" s="9">
        <v>224.0</v>
      </c>
      <c r="I236" s="10">
        <v>72.0</v>
      </c>
      <c r="J236" s="11">
        <v>56.0</v>
      </c>
      <c r="K236" s="12">
        <v>28.0</v>
      </c>
      <c r="L236" s="59">
        <v>83.0</v>
      </c>
      <c r="M236" s="60">
        <f t="shared" si="1"/>
        <v>224</v>
      </c>
      <c r="N236" s="60">
        <f t="shared" si="2"/>
        <v>77</v>
      </c>
      <c r="O236" s="60">
        <f t="shared" si="3"/>
        <v>207</v>
      </c>
      <c r="P236" s="60">
        <f t="shared" si="4"/>
        <v>215</v>
      </c>
      <c r="Q236" s="61">
        <f t="shared" si="5"/>
        <v>0.5961272476</v>
      </c>
      <c r="R236" s="61">
        <f t="shared" si="6"/>
        <v>0.4163208852</v>
      </c>
      <c r="S236" s="62">
        <f t="shared" si="7"/>
        <v>0.5102505695</v>
      </c>
      <c r="T236" s="27">
        <f t="shared" si="8"/>
        <v>0.5105076803</v>
      </c>
      <c r="U236" s="27">
        <f t="shared" si="9"/>
        <v>0.4839413633</v>
      </c>
      <c r="V236" s="27">
        <f t="shared" si="10"/>
        <v>-0.7702954796</v>
      </c>
      <c r="W236" s="27">
        <f t="shared" si="11"/>
        <v>-0.07261418511</v>
      </c>
      <c r="X236" s="27">
        <f t="shared" si="12"/>
        <v>1.259997928</v>
      </c>
      <c r="Y236" s="27">
        <f t="shared" si="13"/>
        <v>-0.4243703931</v>
      </c>
      <c r="Z236" s="27"/>
    </row>
    <row r="237">
      <c r="A237" s="29">
        <v>3607.0</v>
      </c>
      <c r="B237" s="30">
        <v>1734.0</v>
      </c>
      <c r="C237" s="31" t="s">
        <v>0</v>
      </c>
      <c r="D237" s="5">
        <v>3.0</v>
      </c>
      <c r="E237" s="6">
        <v>28.0</v>
      </c>
      <c r="F237" s="7">
        <v>14.0</v>
      </c>
      <c r="G237" s="8">
        <v>30.0</v>
      </c>
      <c r="H237" s="9">
        <v>57.0</v>
      </c>
      <c r="I237" s="10">
        <v>20.0</v>
      </c>
      <c r="J237" s="11">
        <v>13.0</v>
      </c>
      <c r="K237" s="12">
        <v>13.0</v>
      </c>
      <c r="L237" s="59">
        <v>49.0</v>
      </c>
      <c r="M237" s="60">
        <f t="shared" si="1"/>
        <v>57</v>
      </c>
      <c r="N237" s="60">
        <f t="shared" si="2"/>
        <v>28</v>
      </c>
      <c r="O237" s="60">
        <f t="shared" si="3"/>
        <v>50</v>
      </c>
      <c r="P237" s="60">
        <f t="shared" si="4"/>
        <v>79</v>
      </c>
      <c r="Q237" s="61">
        <f t="shared" si="5"/>
        <v>0.5</v>
      </c>
      <c r="R237" s="61">
        <f t="shared" si="6"/>
        <v>0.3971962617</v>
      </c>
      <c r="S237" s="62">
        <f t="shared" si="7"/>
        <v>0.4191176471</v>
      </c>
      <c r="T237" s="27">
        <f t="shared" si="8"/>
        <v>0.4193819232</v>
      </c>
      <c r="U237" s="27">
        <f t="shared" si="9"/>
        <v>0.4617104431</v>
      </c>
      <c r="V237" s="27">
        <f t="shared" si="10"/>
        <v>-0.6460830995</v>
      </c>
      <c r="W237" s="27">
        <f t="shared" si="11"/>
        <v>-0.06609603021</v>
      </c>
      <c r="X237" s="27">
        <f t="shared" si="12"/>
        <v>0.8864043813</v>
      </c>
      <c r="Y237" s="27">
        <f t="shared" si="13"/>
        <v>-0.250402218</v>
      </c>
      <c r="Z237" s="27"/>
    </row>
    <row r="238">
      <c r="A238" s="29">
        <v>3609.0</v>
      </c>
      <c r="B238" s="30">
        <v>1497.0</v>
      </c>
      <c r="C238" s="31" t="s">
        <v>0</v>
      </c>
      <c r="D238" s="5">
        <v>37.0</v>
      </c>
      <c r="E238" s="6">
        <v>23.0</v>
      </c>
      <c r="F238" s="7">
        <v>31.0</v>
      </c>
      <c r="G238" s="8">
        <v>126.0</v>
      </c>
      <c r="H238" s="9">
        <v>131.0</v>
      </c>
      <c r="I238" s="10">
        <v>82.0</v>
      </c>
      <c r="J238" s="11">
        <v>21.0</v>
      </c>
      <c r="K238" s="12">
        <v>19.0</v>
      </c>
      <c r="L238" s="59">
        <v>32.0</v>
      </c>
      <c r="M238" s="60">
        <f t="shared" si="1"/>
        <v>131</v>
      </c>
      <c r="N238" s="60">
        <f t="shared" si="2"/>
        <v>23</v>
      </c>
      <c r="O238" s="60">
        <f t="shared" si="3"/>
        <v>208</v>
      </c>
      <c r="P238" s="60">
        <f t="shared" si="4"/>
        <v>121</v>
      </c>
      <c r="Q238" s="61">
        <f t="shared" si="5"/>
        <v>0.701863354</v>
      </c>
      <c r="R238" s="61">
        <f t="shared" si="6"/>
        <v>0.3188405797</v>
      </c>
      <c r="S238" s="62">
        <f t="shared" si="7"/>
        <v>0.5198412698</v>
      </c>
      <c r="T238" s="27">
        <f t="shared" si="8"/>
        <v>0.5089707694</v>
      </c>
      <c r="U238" s="27">
        <f t="shared" si="9"/>
        <v>0.3706279226</v>
      </c>
      <c r="V238" s="27">
        <f t="shared" si="10"/>
        <v>-0.9069241024</v>
      </c>
      <c r="W238" s="27">
        <f t="shared" si="11"/>
        <v>-0.04259045224</v>
      </c>
      <c r="X238" s="27">
        <f t="shared" si="12"/>
        <v>1.746614335</v>
      </c>
      <c r="Y238" s="27">
        <f t="shared" si="13"/>
        <v>-0.6926053801</v>
      </c>
      <c r="Z238" s="27"/>
    </row>
    <row r="239">
      <c r="A239" s="29">
        <v>3613.0</v>
      </c>
      <c r="B239" s="30">
        <v>1295.0</v>
      </c>
      <c r="C239" s="31" t="s">
        <v>0</v>
      </c>
      <c r="D239" s="5">
        <v>17.0</v>
      </c>
      <c r="E239" s="6">
        <v>22.0</v>
      </c>
      <c r="F239" s="7">
        <v>8.0</v>
      </c>
      <c r="G239" s="8">
        <v>15.0</v>
      </c>
      <c r="H239" s="9">
        <v>66.0</v>
      </c>
      <c r="I239" s="10">
        <v>21.0</v>
      </c>
      <c r="J239" s="11">
        <v>10.0</v>
      </c>
      <c r="K239" s="12">
        <v>14.0</v>
      </c>
      <c r="L239" s="59">
        <v>37.0</v>
      </c>
      <c r="M239" s="60">
        <f t="shared" si="1"/>
        <v>66</v>
      </c>
      <c r="N239" s="60">
        <f t="shared" si="2"/>
        <v>22</v>
      </c>
      <c r="O239" s="60">
        <f t="shared" si="3"/>
        <v>36</v>
      </c>
      <c r="P239" s="60">
        <f t="shared" si="4"/>
        <v>72</v>
      </c>
      <c r="Q239" s="61">
        <f t="shared" si="5"/>
        <v>0.5204081633</v>
      </c>
      <c r="R239" s="61">
        <f t="shared" si="6"/>
        <v>0.4489795918</v>
      </c>
      <c r="S239" s="62">
        <f t="shared" si="7"/>
        <v>0.4782608696</v>
      </c>
      <c r="T239" s="27">
        <f t="shared" si="8"/>
        <v>0.4767540305</v>
      </c>
      <c r="U239" s="27">
        <f t="shared" si="9"/>
        <v>0.5219046257</v>
      </c>
      <c r="V239" s="27">
        <f t="shared" si="10"/>
        <v>-0.6724538383</v>
      </c>
      <c r="W239" s="27">
        <f t="shared" si="11"/>
        <v>-0.08445362062</v>
      </c>
      <c r="X239" s="27">
        <f t="shared" si="12"/>
        <v>0.9602406479</v>
      </c>
      <c r="Y239" s="27">
        <f t="shared" si="13"/>
        <v>-0.2823322308</v>
      </c>
      <c r="Z239" s="27"/>
    </row>
    <row r="240">
      <c r="A240" s="29">
        <v>3705.0</v>
      </c>
      <c r="B240" s="30">
        <v>1153.0</v>
      </c>
      <c r="C240" s="31" t="s">
        <v>0</v>
      </c>
      <c r="D240" s="5">
        <v>11.0</v>
      </c>
      <c r="E240" s="6">
        <v>21.0</v>
      </c>
      <c r="F240" s="7">
        <v>28.0</v>
      </c>
      <c r="G240" s="8">
        <v>45.0</v>
      </c>
      <c r="H240" s="9">
        <v>70.0</v>
      </c>
      <c r="I240" s="10">
        <v>33.0</v>
      </c>
      <c r="J240" s="11">
        <v>18.0</v>
      </c>
      <c r="K240" s="12">
        <v>15.0</v>
      </c>
      <c r="L240" s="59">
        <v>40.0</v>
      </c>
      <c r="M240" s="60">
        <f t="shared" si="1"/>
        <v>70</v>
      </c>
      <c r="N240" s="60">
        <f t="shared" si="2"/>
        <v>21</v>
      </c>
      <c r="O240" s="60">
        <f t="shared" si="3"/>
        <v>78</v>
      </c>
      <c r="P240" s="60">
        <f t="shared" si="4"/>
        <v>97</v>
      </c>
      <c r="Q240" s="61">
        <f t="shared" si="5"/>
        <v>0.5563909774</v>
      </c>
      <c r="R240" s="61">
        <f t="shared" si="6"/>
        <v>0.3421052632</v>
      </c>
      <c r="S240" s="62">
        <f t="shared" si="7"/>
        <v>0.4191616766</v>
      </c>
      <c r="T240" s="27">
        <f t="shared" si="8"/>
        <v>0.416118531</v>
      </c>
      <c r="U240" s="27">
        <f t="shared" si="9"/>
        <v>0.3976713476</v>
      </c>
      <c r="V240" s="27">
        <f t="shared" si="10"/>
        <v>-0.7189496145</v>
      </c>
      <c r="W240" s="27">
        <f t="shared" si="11"/>
        <v>-0.04903256162</v>
      </c>
      <c r="X240" s="27">
        <f t="shared" si="12"/>
        <v>1.097620078</v>
      </c>
      <c r="Y240" s="27">
        <f t="shared" si="13"/>
        <v>-0.3450391655</v>
      </c>
      <c r="Z240" s="27"/>
    </row>
    <row r="241">
      <c r="A241" s="29">
        <v>3706.0</v>
      </c>
      <c r="B241" s="30">
        <v>1851.0</v>
      </c>
      <c r="C241" s="31" t="s">
        <v>0</v>
      </c>
      <c r="D241" s="5">
        <v>27.0</v>
      </c>
      <c r="E241" s="6">
        <v>41.0</v>
      </c>
      <c r="F241" s="7">
        <v>22.0</v>
      </c>
      <c r="G241" s="8">
        <v>57.0</v>
      </c>
      <c r="H241" s="9">
        <v>130.0</v>
      </c>
      <c r="I241" s="10">
        <v>41.0</v>
      </c>
      <c r="J241" s="11">
        <v>31.0</v>
      </c>
      <c r="K241" s="12">
        <v>25.0</v>
      </c>
      <c r="L241" s="59">
        <v>69.0</v>
      </c>
      <c r="M241" s="60">
        <f t="shared" si="1"/>
        <v>130</v>
      </c>
      <c r="N241" s="60">
        <f t="shared" si="2"/>
        <v>41</v>
      </c>
      <c r="O241" s="60">
        <f t="shared" si="3"/>
        <v>98</v>
      </c>
      <c r="P241" s="60">
        <f t="shared" si="4"/>
        <v>149</v>
      </c>
      <c r="Q241" s="61">
        <f t="shared" si="5"/>
        <v>0.5454545455</v>
      </c>
      <c r="R241" s="61">
        <f t="shared" si="6"/>
        <v>0.4090909091</v>
      </c>
      <c r="S241" s="62">
        <f t="shared" si="7"/>
        <v>0.4659498208</v>
      </c>
      <c r="T241" s="27">
        <f t="shared" si="8"/>
        <v>0.4642578762</v>
      </c>
      <c r="U241" s="27">
        <f t="shared" si="9"/>
        <v>0.475537066</v>
      </c>
      <c r="V241" s="27">
        <f t="shared" si="10"/>
        <v>-0.7048179267</v>
      </c>
      <c r="W241" s="27">
        <f t="shared" si="11"/>
        <v>-0.07011399747</v>
      </c>
      <c r="X241" s="27">
        <f t="shared" si="12"/>
        <v>1.05489447</v>
      </c>
      <c r="Y241" s="27">
        <f t="shared" si="13"/>
        <v>-0.3250901823</v>
      </c>
      <c r="Z241" s="27"/>
    </row>
    <row r="242">
      <c r="A242" s="29">
        <v>3710.0</v>
      </c>
      <c r="B242" s="30">
        <v>571.0</v>
      </c>
      <c r="C242" s="31" t="s">
        <v>0</v>
      </c>
      <c r="D242" s="5">
        <v>22.0</v>
      </c>
      <c r="E242" s="6">
        <v>15.0</v>
      </c>
      <c r="F242" s="7">
        <v>12.0</v>
      </c>
      <c r="G242" s="8">
        <v>34.0</v>
      </c>
      <c r="H242" s="9">
        <v>39.0</v>
      </c>
      <c r="I242" s="10">
        <v>25.0</v>
      </c>
      <c r="J242" s="11">
        <v>6.0</v>
      </c>
      <c r="K242" s="12">
        <v>7.0</v>
      </c>
      <c r="L242" s="59">
        <v>21.0</v>
      </c>
      <c r="M242" s="60">
        <f t="shared" si="1"/>
        <v>39</v>
      </c>
      <c r="N242" s="60">
        <f t="shared" si="2"/>
        <v>15</v>
      </c>
      <c r="O242" s="60">
        <f t="shared" si="3"/>
        <v>59</v>
      </c>
      <c r="P242" s="60">
        <f t="shared" si="4"/>
        <v>61</v>
      </c>
      <c r="Q242" s="61">
        <f t="shared" si="5"/>
        <v>0.5632183908</v>
      </c>
      <c r="R242" s="61">
        <f t="shared" si="6"/>
        <v>0.3103448276</v>
      </c>
      <c r="S242" s="62">
        <f t="shared" si="7"/>
        <v>0.39</v>
      </c>
      <c r="T242" s="27">
        <f t="shared" si="8"/>
        <v>0.3933033817</v>
      </c>
      <c r="U242" s="27">
        <f t="shared" si="9"/>
        <v>0.3607522569</v>
      </c>
      <c r="V242" s="27">
        <f t="shared" si="10"/>
        <v>-0.7277717673</v>
      </c>
      <c r="W242" s="27">
        <f t="shared" si="11"/>
        <v>-0.04035098071</v>
      </c>
      <c r="X242" s="27">
        <f t="shared" si="12"/>
        <v>1.124722906</v>
      </c>
      <c r="Y242" s="27">
        <f t="shared" si="13"/>
        <v>-0.3578974801</v>
      </c>
      <c r="Z242" s="27"/>
    </row>
    <row r="243">
      <c r="A243" s="29">
        <v>3715.0</v>
      </c>
      <c r="B243" s="30">
        <v>1889.0</v>
      </c>
      <c r="C243" s="31" t="s">
        <v>0</v>
      </c>
      <c r="D243" s="5">
        <v>60.0</v>
      </c>
      <c r="E243" s="6">
        <v>41.0</v>
      </c>
      <c r="F243" s="7">
        <v>44.0</v>
      </c>
      <c r="G243" s="8">
        <v>121.0</v>
      </c>
      <c r="H243" s="9">
        <v>159.0</v>
      </c>
      <c r="I243" s="10">
        <v>77.0</v>
      </c>
      <c r="J243" s="11">
        <v>42.0</v>
      </c>
      <c r="K243" s="12">
        <v>26.0</v>
      </c>
      <c r="L243" s="59">
        <v>75.0</v>
      </c>
      <c r="M243" s="60">
        <f t="shared" si="1"/>
        <v>159</v>
      </c>
      <c r="N243" s="60">
        <f t="shared" si="2"/>
        <v>41</v>
      </c>
      <c r="O243" s="60">
        <f t="shared" si="3"/>
        <v>198</v>
      </c>
      <c r="P243" s="60">
        <f t="shared" si="4"/>
        <v>221</v>
      </c>
      <c r="Q243" s="61">
        <f t="shared" si="5"/>
        <v>0.5767366721</v>
      </c>
      <c r="R243" s="61">
        <f t="shared" si="6"/>
        <v>0.3231017771</v>
      </c>
      <c r="S243" s="62">
        <f t="shared" si="7"/>
        <v>0.4184210526</v>
      </c>
      <c r="T243" s="27">
        <f t="shared" si="8"/>
        <v>0.4155237071</v>
      </c>
      <c r="U243" s="27">
        <f t="shared" si="9"/>
        <v>0.3755812404</v>
      </c>
      <c r="V243" s="27">
        <f t="shared" si="10"/>
        <v>-0.7452396333</v>
      </c>
      <c r="W243" s="27">
        <f t="shared" si="11"/>
        <v>-0.0437364737</v>
      </c>
      <c r="X243" s="27">
        <f t="shared" si="12"/>
        <v>1.179361699</v>
      </c>
      <c r="Y243" s="27">
        <f t="shared" si="13"/>
        <v>-0.3842915718</v>
      </c>
      <c r="Z243" s="27"/>
    </row>
    <row r="244">
      <c r="A244" s="29">
        <v>3717.0</v>
      </c>
      <c r="B244" s="30">
        <v>1062.0</v>
      </c>
      <c r="C244" s="31" t="s">
        <v>0</v>
      </c>
      <c r="D244" s="5">
        <v>41.0</v>
      </c>
      <c r="E244" s="6">
        <v>26.0</v>
      </c>
      <c r="F244" s="7">
        <v>22.0</v>
      </c>
      <c r="G244" s="8">
        <v>64.0</v>
      </c>
      <c r="H244" s="9">
        <v>94.0</v>
      </c>
      <c r="I244" s="10">
        <v>44.0</v>
      </c>
      <c r="J244" s="11">
        <v>22.0</v>
      </c>
      <c r="K244" s="12">
        <v>18.0</v>
      </c>
      <c r="L244" s="59">
        <v>30.0</v>
      </c>
      <c r="M244" s="60">
        <f t="shared" si="1"/>
        <v>94</v>
      </c>
      <c r="N244" s="60">
        <f t="shared" si="2"/>
        <v>26</v>
      </c>
      <c r="O244" s="60">
        <f t="shared" si="3"/>
        <v>108</v>
      </c>
      <c r="P244" s="60">
        <f t="shared" si="4"/>
        <v>115</v>
      </c>
      <c r="Q244" s="61">
        <f t="shared" si="5"/>
        <v>0.5889212828</v>
      </c>
      <c r="R244" s="61">
        <f t="shared" si="6"/>
        <v>0.3498542274</v>
      </c>
      <c r="S244" s="62">
        <f t="shared" si="7"/>
        <v>0.4497607656</v>
      </c>
      <c r="T244" s="27">
        <f t="shared" si="8"/>
        <v>0.448818298</v>
      </c>
      <c r="U244" s="27">
        <f t="shared" si="9"/>
        <v>0.4066789291</v>
      </c>
      <c r="V244" s="27">
        <f t="shared" si="10"/>
        <v>-0.7609841755</v>
      </c>
      <c r="W244" s="27">
        <f t="shared" si="11"/>
        <v>-0.05127897356</v>
      </c>
      <c r="X244" s="27">
        <f t="shared" si="12"/>
        <v>1.229720418</v>
      </c>
      <c r="Y244" s="27">
        <f t="shared" si="13"/>
        <v>-0.4091663469</v>
      </c>
      <c r="Z244" s="27"/>
    </row>
    <row r="245">
      <c r="A245" s="29">
        <v>3719.0</v>
      </c>
      <c r="B245" s="30">
        <v>3325.0</v>
      </c>
      <c r="C245" s="31" t="s">
        <v>0</v>
      </c>
      <c r="D245" s="5">
        <v>24.0</v>
      </c>
      <c r="E245" s="6">
        <v>48.0</v>
      </c>
      <c r="F245" s="7">
        <v>44.0</v>
      </c>
      <c r="G245" s="8">
        <v>105.0</v>
      </c>
      <c r="H245" s="9">
        <v>239.0</v>
      </c>
      <c r="I245" s="10">
        <v>94.0</v>
      </c>
      <c r="J245" s="11">
        <v>45.0</v>
      </c>
      <c r="K245" s="12">
        <v>32.0</v>
      </c>
      <c r="L245" s="59">
        <v>105.0</v>
      </c>
      <c r="M245" s="60">
        <f t="shared" si="1"/>
        <v>239</v>
      </c>
      <c r="N245" s="60">
        <f t="shared" si="2"/>
        <v>48</v>
      </c>
      <c r="O245" s="60">
        <f t="shared" si="3"/>
        <v>199</v>
      </c>
      <c r="P245" s="60">
        <f t="shared" si="4"/>
        <v>218</v>
      </c>
      <c r="Q245" s="61">
        <f t="shared" si="5"/>
        <v>0.6221590909</v>
      </c>
      <c r="R245" s="61">
        <f t="shared" si="6"/>
        <v>0.4076704545</v>
      </c>
      <c r="S245" s="62">
        <f t="shared" si="7"/>
        <v>0.52297593</v>
      </c>
      <c r="T245" s="27">
        <f t="shared" si="8"/>
        <v>0.5241899377</v>
      </c>
      <c r="U245" s="27">
        <f t="shared" si="9"/>
        <v>0.4738858956</v>
      </c>
      <c r="V245" s="27">
        <f t="shared" si="10"/>
        <v>-0.8039329477</v>
      </c>
      <c r="W245" s="27">
        <f t="shared" si="11"/>
        <v>-0.06962794003</v>
      </c>
      <c r="X245" s="27">
        <f t="shared" si="12"/>
        <v>1.37244449</v>
      </c>
      <c r="Y245" s="27">
        <f t="shared" si="13"/>
        <v>-0.482428007</v>
      </c>
      <c r="Z245" s="27"/>
    </row>
    <row r="246">
      <c r="A246" s="29">
        <v>3724.0</v>
      </c>
      <c r="B246" s="30">
        <v>3182.0</v>
      </c>
      <c r="C246" s="31" t="s">
        <v>0</v>
      </c>
      <c r="D246" s="5">
        <v>34.0</v>
      </c>
      <c r="E246" s="6">
        <v>52.0</v>
      </c>
      <c r="F246" s="7">
        <v>34.0</v>
      </c>
      <c r="G246" s="8">
        <v>108.0</v>
      </c>
      <c r="H246" s="9">
        <v>190.0</v>
      </c>
      <c r="I246" s="10">
        <v>75.0</v>
      </c>
      <c r="J246" s="11">
        <v>40.0</v>
      </c>
      <c r="K246" s="12">
        <v>24.0</v>
      </c>
      <c r="L246" s="59">
        <v>79.0</v>
      </c>
      <c r="M246" s="60">
        <f t="shared" si="1"/>
        <v>190</v>
      </c>
      <c r="N246" s="60">
        <f t="shared" si="2"/>
        <v>52</v>
      </c>
      <c r="O246" s="60">
        <f t="shared" si="3"/>
        <v>183</v>
      </c>
      <c r="P246" s="60">
        <f t="shared" si="4"/>
        <v>187</v>
      </c>
      <c r="Q246" s="61">
        <f t="shared" si="5"/>
        <v>0.6094771242</v>
      </c>
      <c r="R246" s="61">
        <f t="shared" si="6"/>
        <v>0.3954248366</v>
      </c>
      <c r="S246" s="62">
        <f t="shared" si="7"/>
        <v>0.5039787798</v>
      </c>
      <c r="T246" s="27">
        <f t="shared" si="8"/>
        <v>0.503985565</v>
      </c>
      <c r="U246" s="27">
        <f t="shared" si="9"/>
        <v>0.4596512961</v>
      </c>
      <c r="V246" s="27">
        <f t="shared" si="10"/>
        <v>-0.7875457389</v>
      </c>
      <c r="W246" s="27">
        <f t="shared" si="11"/>
        <v>-0.06550779165</v>
      </c>
      <c r="X246" s="27">
        <f t="shared" si="12"/>
        <v>1.317063471</v>
      </c>
      <c r="Y246" s="27">
        <f t="shared" si="13"/>
        <v>-0.453524118</v>
      </c>
      <c r="Z246" s="27"/>
    </row>
    <row r="247">
      <c r="A247" s="29">
        <v>3727.0</v>
      </c>
      <c r="B247" s="30">
        <v>2249.0</v>
      </c>
      <c r="C247" s="31" t="s">
        <v>0</v>
      </c>
      <c r="D247" s="5">
        <v>26.0</v>
      </c>
      <c r="E247" s="6">
        <v>78.0</v>
      </c>
      <c r="F247" s="7">
        <v>42.0</v>
      </c>
      <c r="G247" s="8">
        <v>155.0</v>
      </c>
      <c r="H247" s="9">
        <v>488.0</v>
      </c>
      <c r="I247" s="10">
        <v>160.0</v>
      </c>
      <c r="J247" s="11">
        <v>35.0</v>
      </c>
      <c r="K247" s="12">
        <v>31.0</v>
      </c>
      <c r="L247" s="59">
        <v>104.0</v>
      </c>
      <c r="M247" s="60">
        <f t="shared" si="1"/>
        <v>488</v>
      </c>
      <c r="N247" s="60">
        <f t="shared" si="2"/>
        <v>78</v>
      </c>
      <c r="O247" s="60">
        <f t="shared" si="3"/>
        <v>315</v>
      </c>
      <c r="P247" s="60">
        <f t="shared" si="4"/>
        <v>207</v>
      </c>
      <c r="Q247" s="61">
        <f t="shared" si="5"/>
        <v>0.7380514706</v>
      </c>
      <c r="R247" s="61">
        <f t="shared" si="6"/>
        <v>0.5202205882</v>
      </c>
      <c r="S247" s="62">
        <f t="shared" si="7"/>
        <v>0.7021582734</v>
      </c>
      <c r="T247" s="27">
        <f t="shared" si="8"/>
        <v>0.6975114797</v>
      </c>
      <c r="U247" s="27">
        <f t="shared" si="9"/>
        <v>0.6047168653</v>
      </c>
      <c r="V247" s="27">
        <f t="shared" si="10"/>
        <v>-0.9536851634</v>
      </c>
      <c r="W247" s="27">
        <f t="shared" si="11"/>
        <v>-0.1133809634</v>
      </c>
      <c r="X247" s="27">
        <f t="shared" si="12"/>
        <v>1.931368683</v>
      </c>
      <c r="Y247" s="27">
        <f t="shared" si="13"/>
        <v>-0.8053563887</v>
      </c>
      <c r="Z247" s="27"/>
    </row>
    <row r="248">
      <c r="A248" s="29">
        <v>3729.0</v>
      </c>
      <c r="B248" s="30">
        <v>1147.0</v>
      </c>
      <c r="C248" s="31" t="s">
        <v>0</v>
      </c>
      <c r="D248" s="5">
        <v>11.0</v>
      </c>
      <c r="E248" s="6">
        <v>18.0</v>
      </c>
      <c r="F248" s="7">
        <v>18.0</v>
      </c>
      <c r="G248" s="8">
        <v>40.0</v>
      </c>
      <c r="H248" s="9">
        <v>80.0</v>
      </c>
      <c r="I248" s="10">
        <v>27.0</v>
      </c>
      <c r="J248" s="11">
        <v>10.0</v>
      </c>
      <c r="K248" s="12">
        <v>24.0</v>
      </c>
      <c r="L248" s="59">
        <v>32.0</v>
      </c>
      <c r="M248" s="60">
        <f t="shared" si="1"/>
        <v>80</v>
      </c>
      <c r="N248" s="60">
        <f t="shared" si="2"/>
        <v>18</v>
      </c>
      <c r="O248" s="60">
        <f t="shared" si="3"/>
        <v>67</v>
      </c>
      <c r="P248" s="60">
        <f t="shared" si="4"/>
        <v>71</v>
      </c>
      <c r="Q248" s="61">
        <f t="shared" si="5"/>
        <v>0.6228813559</v>
      </c>
      <c r="R248" s="61">
        <f t="shared" si="6"/>
        <v>0.4152542373</v>
      </c>
      <c r="S248" s="62">
        <f t="shared" si="7"/>
        <v>0.5298013245</v>
      </c>
      <c r="T248" s="27">
        <f t="shared" si="8"/>
        <v>0.5309638761</v>
      </c>
      <c r="U248" s="27">
        <f t="shared" si="9"/>
        <v>0.4827014662</v>
      </c>
      <c r="V248" s="27">
        <f t="shared" si="10"/>
        <v>-0.8048662341</v>
      </c>
      <c r="W248" s="27">
        <f t="shared" si="11"/>
        <v>-0.07224257489</v>
      </c>
      <c r="X248" s="27">
        <f t="shared" si="12"/>
        <v>1.375632884</v>
      </c>
      <c r="Y248" s="27">
        <f t="shared" si="13"/>
        <v>-0.4841101115</v>
      </c>
      <c r="Z248" s="27"/>
    </row>
    <row r="249">
      <c r="A249" s="29">
        <v>3730.0</v>
      </c>
      <c r="B249" s="30">
        <v>1857.0</v>
      </c>
      <c r="C249" s="31" t="s">
        <v>0</v>
      </c>
      <c r="D249" s="5">
        <v>17.0</v>
      </c>
      <c r="E249" s="6">
        <v>36.0</v>
      </c>
      <c r="F249" s="7">
        <v>20.0</v>
      </c>
      <c r="G249" s="8">
        <v>52.0</v>
      </c>
      <c r="H249" s="9">
        <v>108.0</v>
      </c>
      <c r="I249" s="10">
        <v>45.0</v>
      </c>
      <c r="J249" s="11">
        <v>23.0</v>
      </c>
      <c r="K249" s="12">
        <v>22.0</v>
      </c>
      <c r="L249" s="59">
        <v>46.0</v>
      </c>
      <c r="M249" s="60">
        <f t="shared" si="1"/>
        <v>108</v>
      </c>
      <c r="N249" s="60">
        <f t="shared" si="2"/>
        <v>36</v>
      </c>
      <c r="O249" s="60">
        <f t="shared" si="3"/>
        <v>97</v>
      </c>
      <c r="P249" s="60">
        <f t="shared" si="4"/>
        <v>106</v>
      </c>
      <c r="Q249" s="61">
        <f t="shared" si="5"/>
        <v>0.590778098</v>
      </c>
      <c r="R249" s="61">
        <f t="shared" si="6"/>
        <v>0.4149855908</v>
      </c>
      <c r="S249" s="62">
        <f t="shared" si="7"/>
        <v>0.5046728972</v>
      </c>
      <c r="T249" s="27">
        <f t="shared" si="8"/>
        <v>0.5051432921</v>
      </c>
      <c r="U249" s="27">
        <f t="shared" si="9"/>
        <v>0.4823891851</v>
      </c>
      <c r="V249" s="27">
        <f t="shared" si="10"/>
        <v>-0.7633834893</v>
      </c>
      <c r="W249" s="27">
        <f t="shared" si="11"/>
        <v>-0.07214913123</v>
      </c>
      <c r="X249" s="27">
        <f t="shared" si="12"/>
        <v>1.237487036</v>
      </c>
      <c r="Y249" s="27">
        <f t="shared" si="13"/>
        <v>-0.4130487548</v>
      </c>
      <c r="Z249" s="27"/>
    </row>
    <row r="250">
      <c r="A250" s="29">
        <v>3732.0</v>
      </c>
      <c r="B250" s="30">
        <v>2726.0</v>
      </c>
      <c r="C250" s="31" t="s">
        <v>0</v>
      </c>
      <c r="D250" s="5">
        <v>43.0</v>
      </c>
      <c r="E250" s="6">
        <v>44.0</v>
      </c>
      <c r="F250" s="7">
        <v>30.0</v>
      </c>
      <c r="G250" s="8">
        <v>116.0</v>
      </c>
      <c r="H250" s="9">
        <v>192.0</v>
      </c>
      <c r="I250" s="10">
        <v>79.0</v>
      </c>
      <c r="J250" s="11">
        <v>44.0</v>
      </c>
      <c r="K250" s="12">
        <v>28.0</v>
      </c>
      <c r="L250" s="59">
        <v>118.0</v>
      </c>
      <c r="M250" s="60">
        <f t="shared" si="1"/>
        <v>192</v>
      </c>
      <c r="N250" s="60">
        <f t="shared" si="2"/>
        <v>44</v>
      </c>
      <c r="O250" s="60">
        <f t="shared" si="3"/>
        <v>195</v>
      </c>
      <c r="P250" s="60">
        <f t="shared" si="4"/>
        <v>235</v>
      </c>
      <c r="Q250" s="61">
        <f t="shared" si="5"/>
        <v>0.5810810811</v>
      </c>
      <c r="R250" s="61">
        <f t="shared" si="6"/>
        <v>0.3543543544</v>
      </c>
      <c r="S250" s="62">
        <f t="shared" si="7"/>
        <v>0.4496487119</v>
      </c>
      <c r="T250" s="27">
        <f t="shared" si="8"/>
        <v>0.4464532664</v>
      </c>
      <c r="U250" s="27">
        <f t="shared" si="9"/>
        <v>0.4119099844</v>
      </c>
      <c r="V250" s="27">
        <f t="shared" si="10"/>
        <v>-0.7508533319</v>
      </c>
      <c r="W250" s="27">
        <f t="shared" si="11"/>
        <v>-0.05260664664</v>
      </c>
      <c r="X250" s="27">
        <f t="shared" si="12"/>
        <v>1.197196275</v>
      </c>
      <c r="Y250" s="27">
        <f t="shared" si="13"/>
        <v>-0.3930414614</v>
      </c>
      <c r="Z250" s="27"/>
    </row>
    <row r="251">
      <c r="A251" s="29">
        <v>3740.0</v>
      </c>
      <c r="B251" s="30">
        <v>3156.0</v>
      </c>
      <c r="C251" s="31" t="s">
        <v>0</v>
      </c>
      <c r="D251" s="5">
        <v>23.0</v>
      </c>
      <c r="E251" s="6">
        <v>59.0</v>
      </c>
      <c r="F251" s="7">
        <v>38.0</v>
      </c>
      <c r="G251" s="8">
        <v>85.0</v>
      </c>
      <c r="H251" s="9">
        <v>270.0</v>
      </c>
      <c r="I251" s="10">
        <v>102.0</v>
      </c>
      <c r="J251" s="11">
        <v>28.0</v>
      </c>
      <c r="K251" s="12">
        <v>55.0</v>
      </c>
      <c r="L251" s="59">
        <v>139.0</v>
      </c>
      <c r="M251" s="60">
        <f t="shared" si="1"/>
        <v>270</v>
      </c>
      <c r="N251" s="60">
        <f t="shared" si="2"/>
        <v>59</v>
      </c>
      <c r="O251" s="60">
        <f t="shared" si="3"/>
        <v>187</v>
      </c>
      <c r="P251" s="60">
        <f t="shared" si="4"/>
        <v>228</v>
      </c>
      <c r="Q251" s="61">
        <f t="shared" si="5"/>
        <v>0.6142473118</v>
      </c>
      <c r="R251" s="61">
        <f t="shared" si="6"/>
        <v>0.4422043011</v>
      </c>
      <c r="S251" s="62">
        <f t="shared" si="7"/>
        <v>0.5421686747</v>
      </c>
      <c r="T251" s="27">
        <f t="shared" si="8"/>
        <v>0.5457479121</v>
      </c>
      <c r="U251" s="27">
        <f t="shared" si="9"/>
        <v>0.5140288655</v>
      </c>
      <c r="V251" s="27">
        <f t="shared" si="10"/>
        <v>-0.7937096142</v>
      </c>
      <c r="W251" s="27">
        <f t="shared" si="11"/>
        <v>-0.08192397119</v>
      </c>
      <c r="X251" s="27">
        <f t="shared" si="12"/>
        <v>1.337760642</v>
      </c>
      <c r="Y251" s="27">
        <f t="shared" si="13"/>
        <v>-0.4642564562</v>
      </c>
      <c r="Z251" s="27"/>
    </row>
    <row r="252">
      <c r="A252" s="29">
        <v>3747.0</v>
      </c>
      <c r="B252" s="30">
        <v>2205.0</v>
      </c>
      <c r="C252" s="31" t="s">
        <v>0</v>
      </c>
      <c r="D252" s="5">
        <v>24.0</v>
      </c>
      <c r="E252" s="6">
        <v>55.0</v>
      </c>
      <c r="F252" s="7">
        <v>23.0</v>
      </c>
      <c r="G252" s="8">
        <v>84.0</v>
      </c>
      <c r="H252" s="9">
        <v>146.0</v>
      </c>
      <c r="I252" s="10">
        <v>68.0</v>
      </c>
      <c r="J252" s="11">
        <v>27.0</v>
      </c>
      <c r="K252" s="12">
        <v>28.0</v>
      </c>
      <c r="L252" s="59">
        <v>80.0</v>
      </c>
      <c r="M252" s="60">
        <f t="shared" si="1"/>
        <v>146</v>
      </c>
      <c r="N252" s="60">
        <f t="shared" si="2"/>
        <v>55</v>
      </c>
      <c r="O252" s="60">
        <f t="shared" si="3"/>
        <v>152</v>
      </c>
      <c r="P252" s="60">
        <f t="shared" si="4"/>
        <v>154</v>
      </c>
      <c r="Q252" s="61">
        <f t="shared" si="5"/>
        <v>0.5877712032</v>
      </c>
      <c r="R252" s="61">
        <f t="shared" si="6"/>
        <v>0.3964497041</v>
      </c>
      <c r="S252" s="62">
        <f t="shared" si="7"/>
        <v>0.4866666667</v>
      </c>
      <c r="T252" s="27">
        <f t="shared" si="8"/>
        <v>0.4874934677</v>
      </c>
      <c r="U252" s="27">
        <f t="shared" si="9"/>
        <v>0.4608426267</v>
      </c>
      <c r="V252" s="27">
        <f t="shared" si="10"/>
        <v>-0.7594980815</v>
      </c>
      <c r="W252" s="27">
        <f t="shared" si="11"/>
        <v>-0.06584779969</v>
      </c>
      <c r="X252" s="27">
        <f t="shared" si="12"/>
        <v>1.224922169</v>
      </c>
      <c r="Y252" s="27">
        <f t="shared" si="13"/>
        <v>-0.4067738937</v>
      </c>
      <c r="Z252" s="27"/>
    </row>
    <row r="253">
      <c r="A253" s="29">
        <v>3748.0</v>
      </c>
      <c r="B253" s="30">
        <v>2305.0</v>
      </c>
      <c r="C253" s="31" t="s">
        <v>0</v>
      </c>
      <c r="D253" s="5">
        <v>47.0</v>
      </c>
      <c r="E253" s="6">
        <v>49.0</v>
      </c>
      <c r="F253" s="7">
        <v>33.0</v>
      </c>
      <c r="G253" s="8">
        <v>113.0</v>
      </c>
      <c r="H253" s="9">
        <v>225.0</v>
      </c>
      <c r="I253" s="10">
        <v>78.0</v>
      </c>
      <c r="J253" s="11">
        <v>45.0</v>
      </c>
      <c r="K253" s="12">
        <v>33.0</v>
      </c>
      <c r="L253" s="59">
        <v>91.0</v>
      </c>
      <c r="M253" s="60">
        <f t="shared" si="1"/>
        <v>225</v>
      </c>
      <c r="N253" s="60">
        <f t="shared" si="2"/>
        <v>49</v>
      </c>
      <c r="O253" s="60">
        <f t="shared" si="3"/>
        <v>191</v>
      </c>
      <c r="P253" s="60">
        <f t="shared" si="4"/>
        <v>216</v>
      </c>
      <c r="Q253" s="61">
        <f t="shared" si="5"/>
        <v>0.610866373</v>
      </c>
      <c r="R253" s="61">
        <f t="shared" si="6"/>
        <v>0.402349486</v>
      </c>
      <c r="S253" s="62">
        <f t="shared" si="7"/>
        <v>0.5102040816</v>
      </c>
      <c r="T253" s="27">
        <f t="shared" si="8"/>
        <v>0.5108281018</v>
      </c>
      <c r="U253" s="27">
        <f t="shared" si="9"/>
        <v>0.4677006744</v>
      </c>
      <c r="V253" s="27">
        <f t="shared" si="10"/>
        <v>-0.7893408793</v>
      </c>
      <c r="W253" s="27">
        <f t="shared" si="11"/>
        <v>-0.06782221562</v>
      </c>
      <c r="X253" s="27">
        <f t="shared" si="12"/>
        <v>1.323074572</v>
      </c>
      <c r="Y253" s="27">
        <f t="shared" si="13"/>
        <v>-0.456632496</v>
      </c>
      <c r="Z253" s="27"/>
    </row>
    <row r="254">
      <c r="A254" s="29">
        <v>3754.0</v>
      </c>
      <c r="B254" s="30">
        <v>2368.0</v>
      </c>
      <c r="C254" s="31" t="s">
        <v>0</v>
      </c>
      <c r="D254" s="5">
        <v>17.0</v>
      </c>
      <c r="E254" s="6">
        <v>26.0</v>
      </c>
      <c r="F254" s="7">
        <v>21.0</v>
      </c>
      <c r="G254" s="8">
        <v>38.0</v>
      </c>
      <c r="H254" s="9">
        <v>93.0</v>
      </c>
      <c r="I254" s="10">
        <v>35.0</v>
      </c>
      <c r="J254" s="11">
        <v>25.0</v>
      </c>
      <c r="K254" s="12">
        <v>15.0</v>
      </c>
      <c r="L254" s="59">
        <v>36.0</v>
      </c>
      <c r="M254" s="60">
        <f t="shared" si="1"/>
        <v>93</v>
      </c>
      <c r="N254" s="60">
        <f t="shared" si="2"/>
        <v>26</v>
      </c>
      <c r="O254" s="60">
        <f t="shared" si="3"/>
        <v>73</v>
      </c>
      <c r="P254" s="60">
        <f t="shared" si="4"/>
        <v>99</v>
      </c>
      <c r="Q254" s="61">
        <f t="shared" si="5"/>
        <v>0.5704467354</v>
      </c>
      <c r="R254" s="61">
        <f t="shared" si="6"/>
        <v>0.4089347079</v>
      </c>
      <c r="S254" s="62">
        <f t="shared" si="7"/>
        <v>0.484375</v>
      </c>
      <c r="T254" s="27">
        <f t="shared" si="8"/>
        <v>0.4839541788</v>
      </c>
      <c r="U254" s="27">
        <f t="shared" si="9"/>
        <v>0.475355494</v>
      </c>
      <c r="V254" s="27">
        <f t="shared" si="10"/>
        <v>-0.7371119898</v>
      </c>
      <c r="W254" s="27">
        <f t="shared" si="11"/>
        <v>-0.07006046512</v>
      </c>
      <c r="X254" s="27">
        <f t="shared" si="12"/>
        <v>1.153777548</v>
      </c>
      <c r="Y254" s="27">
        <f t="shared" si="13"/>
        <v>-0.3718548546</v>
      </c>
      <c r="Z254" s="27"/>
    </row>
    <row r="255">
      <c r="A255" s="29">
        <v>3755.0</v>
      </c>
      <c r="B255" s="30">
        <v>2071.0</v>
      </c>
      <c r="C255" s="31" t="s">
        <v>0</v>
      </c>
      <c r="D255" s="5">
        <v>17.0</v>
      </c>
      <c r="E255" s="6">
        <v>47.0</v>
      </c>
      <c r="F255" s="7">
        <v>33.0</v>
      </c>
      <c r="G255" s="8">
        <v>67.0</v>
      </c>
      <c r="H255" s="9">
        <v>162.0</v>
      </c>
      <c r="I255" s="10">
        <v>46.0</v>
      </c>
      <c r="J255" s="11">
        <v>27.0</v>
      </c>
      <c r="K255" s="12">
        <v>14.0</v>
      </c>
      <c r="L255" s="59">
        <v>66.0</v>
      </c>
      <c r="M255" s="60">
        <f t="shared" si="1"/>
        <v>162</v>
      </c>
      <c r="N255" s="60">
        <f t="shared" si="2"/>
        <v>47</v>
      </c>
      <c r="O255" s="60">
        <f t="shared" si="3"/>
        <v>113</v>
      </c>
      <c r="P255" s="60">
        <f t="shared" si="4"/>
        <v>143</v>
      </c>
      <c r="Q255" s="61">
        <f t="shared" si="5"/>
        <v>0.5913978495</v>
      </c>
      <c r="R255" s="61">
        <f t="shared" si="6"/>
        <v>0.4494623656</v>
      </c>
      <c r="S255" s="62">
        <f t="shared" si="7"/>
        <v>0.531147541</v>
      </c>
      <c r="T255" s="27">
        <f t="shared" si="8"/>
        <v>0.5332293247</v>
      </c>
      <c r="U255" s="27">
        <f t="shared" si="9"/>
        <v>0.5224658134</v>
      </c>
      <c r="V255" s="27">
        <f t="shared" si="10"/>
        <v>-0.7641843112</v>
      </c>
      <c r="W255" s="27">
        <f t="shared" si="11"/>
        <v>-0.08463533895</v>
      </c>
      <c r="X255" s="27">
        <f t="shared" si="12"/>
        <v>1.240084751</v>
      </c>
      <c r="Y255" s="27">
        <f t="shared" si="13"/>
        <v>-0.4143500363</v>
      </c>
      <c r="Z255" s="27"/>
    </row>
    <row r="256">
      <c r="A256" s="29">
        <v>3757.0</v>
      </c>
      <c r="B256" s="30">
        <v>1047.0</v>
      </c>
      <c r="C256" s="31" t="s">
        <v>0</v>
      </c>
      <c r="D256" s="5">
        <v>33.0</v>
      </c>
      <c r="E256" s="6">
        <v>22.0</v>
      </c>
      <c r="F256" s="7">
        <v>27.0</v>
      </c>
      <c r="G256" s="8">
        <v>67.0</v>
      </c>
      <c r="H256" s="9">
        <v>89.0</v>
      </c>
      <c r="I256" s="10">
        <v>49.0</v>
      </c>
      <c r="J256" s="11">
        <v>30.0</v>
      </c>
      <c r="K256" s="12">
        <v>10.0</v>
      </c>
      <c r="L256" s="59">
        <v>36.0</v>
      </c>
      <c r="M256" s="60">
        <f t="shared" si="1"/>
        <v>89</v>
      </c>
      <c r="N256" s="60">
        <f t="shared" si="2"/>
        <v>22</v>
      </c>
      <c r="O256" s="60">
        <f t="shared" si="3"/>
        <v>116</v>
      </c>
      <c r="P256" s="60">
        <f t="shared" si="4"/>
        <v>126</v>
      </c>
      <c r="Q256" s="61">
        <f t="shared" si="5"/>
        <v>0.5807365439</v>
      </c>
      <c r="R256" s="61">
        <f t="shared" si="6"/>
        <v>0.3144475921</v>
      </c>
      <c r="S256" s="62">
        <f t="shared" si="7"/>
        <v>0.4139534884</v>
      </c>
      <c r="T256" s="27">
        <f t="shared" si="8"/>
        <v>0.4109710665</v>
      </c>
      <c r="U256" s="27">
        <f t="shared" si="9"/>
        <v>0.3655214086</v>
      </c>
      <c r="V256" s="27">
        <f t="shared" si="10"/>
        <v>-0.7504081326</v>
      </c>
      <c r="W256" s="27">
        <f t="shared" si="11"/>
        <v>-0.04142491426</v>
      </c>
      <c r="X256" s="27">
        <f t="shared" si="12"/>
        <v>1.195777002</v>
      </c>
      <c r="Y256" s="27">
        <f t="shared" si="13"/>
        <v>-0.3923427442</v>
      </c>
      <c r="Z256" s="27"/>
    </row>
    <row r="257">
      <c r="A257" s="29">
        <v>3758.0</v>
      </c>
      <c r="B257" s="30">
        <v>342.0</v>
      </c>
      <c r="C257" s="31" t="s">
        <v>0</v>
      </c>
      <c r="D257" s="5">
        <v>2.0</v>
      </c>
      <c r="E257" s="6">
        <v>9.0</v>
      </c>
      <c r="F257" s="7">
        <v>14.0</v>
      </c>
      <c r="G257" s="8">
        <v>28.0</v>
      </c>
      <c r="H257" s="9">
        <v>25.0</v>
      </c>
      <c r="I257" s="10">
        <v>22.0</v>
      </c>
      <c r="J257" s="11">
        <v>7.0</v>
      </c>
      <c r="K257" s="12">
        <v>8.0</v>
      </c>
      <c r="L257" s="59">
        <v>6.0</v>
      </c>
      <c r="M257" s="60">
        <f t="shared" si="1"/>
        <v>25</v>
      </c>
      <c r="N257" s="60">
        <f t="shared" si="2"/>
        <v>9</v>
      </c>
      <c r="O257" s="60">
        <f t="shared" si="3"/>
        <v>50</v>
      </c>
      <c r="P257" s="60">
        <f t="shared" si="4"/>
        <v>29</v>
      </c>
      <c r="Q257" s="61">
        <f t="shared" si="5"/>
        <v>0.6637168142</v>
      </c>
      <c r="R257" s="61">
        <f t="shared" si="6"/>
        <v>0.3008849558</v>
      </c>
      <c r="S257" s="62">
        <f t="shared" si="7"/>
        <v>0.462962963</v>
      </c>
      <c r="T257" s="27">
        <f t="shared" si="8"/>
        <v>0.4642569437</v>
      </c>
      <c r="U257" s="27">
        <f t="shared" si="9"/>
        <v>0.3497558755</v>
      </c>
      <c r="V257" s="27">
        <f t="shared" si="10"/>
        <v>-0.857632433</v>
      </c>
      <c r="W257" s="27">
        <f t="shared" si="11"/>
        <v>-0.03792853065</v>
      </c>
      <c r="X257" s="27">
        <f t="shared" si="12"/>
        <v>1.561915465</v>
      </c>
      <c r="Y257" s="27">
        <f t="shared" si="13"/>
        <v>-0.5857018801</v>
      </c>
      <c r="Z257" s="27"/>
    </row>
    <row r="258">
      <c r="A258" s="29">
        <v>3762.0</v>
      </c>
      <c r="B258" s="30">
        <v>2724.0</v>
      </c>
      <c r="C258" s="31" t="s">
        <v>0</v>
      </c>
      <c r="D258" s="5">
        <v>17.0</v>
      </c>
      <c r="E258" s="6">
        <v>54.0</v>
      </c>
      <c r="F258" s="7">
        <v>26.0</v>
      </c>
      <c r="G258" s="8">
        <v>78.0</v>
      </c>
      <c r="H258" s="9">
        <v>144.0</v>
      </c>
      <c r="I258" s="10">
        <v>40.0</v>
      </c>
      <c r="J258" s="11">
        <v>29.0</v>
      </c>
      <c r="K258" s="12">
        <v>18.0</v>
      </c>
      <c r="L258" s="59">
        <v>63.0</v>
      </c>
      <c r="M258" s="60">
        <f t="shared" si="1"/>
        <v>144</v>
      </c>
      <c r="N258" s="60">
        <f t="shared" si="2"/>
        <v>54</v>
      </c>
      <c r="O258" s="60">
        <f t="shared" si="3"/>
        <v>118</v>
      </c>
      <c r="P258" s="60">
        <f t="shared" si="4"/>
        <v>135</v>
      </c>
      <c r="Q258" s="61">
        <f t="shared" si="5"/>
        <v>0.5809312639</v>
      </c>
      <c r="R258" s="61">
        <f t="shared" si="6"/>
        <v>0.4390243902</v>
      </c>
      <c r="S258" s="62">
        <f t="shared" si="7"/>
        <v>0.5161290323</v>
      </c>
      <c r="T258" s="27">
        <f t="shared" si="8"/>
        <v>0.5166126834</v>
      </c>
      <c r="U258" s="27">
        <f t="shared" si="9"/>
        <v>0.510332461</v>
      </c>
      <c r="V258" s="27">
        <f t="shared" si="10"/>
        <v>-0.7506597431</v>
      </c>
      <c r="W258" s="27">
        <f t="shared" si="11"/>
        <v>-0.08074996972</v>
      </c>
      <c r="X258" s="27">
        <f t="shared" si="12"/>
        <v>1.196579021</v>
      </c>
      <c r="Y258" s="27">
        <f t="shared" si="13"/>
        <v>-0.3927375321</v>
      </c>
      <c r="Z258" s="27"/>
    </row>
    <row r="259">
      <c r="A259" s="29">
        <v>3763.0</v>
      </c>
      <c r="B259" s="30">
        <v>385.0</v>
      </c>
      <c r="C259" s="31" t="s">
        <v>0</v>
      </c>
      <c r="D259" s="5">
        <v>9.0</v>
      </c>
      <c r="E259" s="6">
        <v>9.0</v>
      </c>
      <c r="F259" s="7">
        <v>7.0</v>
      </c>
      <c r="G259" s="8">
        <v>12.0</v>
      </c>
      <c r="H259" s="9">
        <v>48.0</v>
      </c>
      <c r="I259" s="10">
        <v>10.0</v>
      </c>
      <c r="J259" s="11">
        <v>6.0</v>
      </c>
      <c r="K259" s="12">
        <v>5.0</v>
      </c>
      <c r="L259" s="59">
        <v>19.0</v>
      </c>
      <c r="M259" s="60">
        <f t="shared" si="1"/>
        <v>48</v>
      </c>
      <c r="N259" s="60">
        <f t="shared" si="2"/>
        <v>9</v>
      </c>
      <c r="O259" s="60">
        <f t="shared" si="3"/>
        <v>22</v>
      </c>
      <c r="P259" s="60">
        <f t="shared" si="4"/>
        <v>41</v>
      </c>
      <c r="Q259" s="61">
        <f t="shared" si="5"/>
        <v>0.5833333333</v>
      </c>
      <c r="R259" s="61">
        <f t="shared" si="6"/>
        <v>0.475</v>
      </c>
      <c r="S259" s="62">
        <f t="shared" si="7"/>
        <v>0.5393258427</v>
      </c>
      <c r="T259" s="27">
        <f t="shared" si="8"/>
        <v>0.5465753859</v>
      </c>
      <c r="U259" s="27">
        <f t="shared" si="9"/>
        <v>0.552151371</v>
      </c>
      <c r="V259" s="27">
        <f t="shared" si="10"/>
        <v>-0.7537636161</v>
      </c>
      <c r="W259" s="27">
        <f t="shared" si="11"/>
        <v>-0.09452621986</v>
      </c>
      <c r="X259" s="27">
        <f t="shared" si="12"/>
        <v>1.206494852</v>
      </c>
      <c r="Y259" s="27">
        <f t="shared" si="13"/>
        <v>-0.397629448</v>
      </c>
      <c r="Z259" s="27"/>
    </row>
    <row r="260">
      <c r="A260" s="29">
        <v>3764.0</v>
      </c>
      <c r="B260" s="30">
        <v>3206.0</v>
      </c>
      <c r="C260" s="31" t="s">
        <v>0</v>
      </c>
      <c r="D260" s="5">
        <v>30.0</v>
      </c>
      <c r="E260" s="6">
        <v>31.0</v>
      </c>
      <c r="F260" s="7">
        <v>30.0</v>
      </c>
      <c r="G260" s="8">
        <v>98.0</v>
      </c>
      <c r="H260" s="9">
        <v>144.0</v>
      </c>
      <c r="I260" s="10">
        <v>60.0</v>
      </c>
      <c r="J260" s="11">
        <v>20.0</v>
      </c>
      <c r="K260" s="12">
        <v>19.0</v>
      </c>
      <c r="L260" s="59">
        <v>82.0</v>
      </c>
      <c r="M260" s="60">
        <f t="shared" si="1"/>
        <v>144</v>
      </c>
      <c r="N260" s="60">
        <f t="shared" si="2"/>
        <v>31</v>
      </c>
      <c r="O260" s="60">
        <f t="shared" si="3"/>
        <v>158</v>
      </c>
      <c r="P260" s="60">
        <f t="shared" si="4"/>
        <v>162</v>
      </c>
      <c r="Q260" s="61">
        <f t="shared" si="5"/>
        <v>0.6101010101</v>
      </c>
      <c r="R260" s="61">
        <f t="shared" si="6"/>
        <v>0.3535353535</v>
      </c>
      <c r="S260" s="62">
        <f t="shared" si="7"/>
        <v>0.4705882353</v>
      </c>
      <c r="T260" s="27">
        <f t="shared" si="8"/>
        <v>0.4689337177</v>
      </c>
      <c r="U260" s="27">
        <f t="shared" si="9"/>
        <v>0.4109579582</v>
      </c>
      <c r="V260" s="27">
        <f t="shared" si="10"/>
        <v>-0.7883519032</v>
      </c>
      <c r="W260" s="27">
        <f t="shared" si="11"/>
        <v>-0.05236375363</v>
      </c>
      <c r="X260" s="27">
        <f t="shared" si="12"/>
        <v>1.319761252</v>
      </c>
      <c r="Y260" s="27">
        <f t="shared" si="13"/>
        <v>-0.4549182821</v>
      </c>
      <c r="Z260" s="27"/>
    </row>
    <row r="261">
      <c r="A261" s="29">
        <v>3765.0</v>
      </c>
      <c r="B261" s="30">
        <v>1841.0</v>
      </c>
      <c r="C261" s="31" t="s">
        <v>0</v>
      </c>
      <c r="D261" s="5">
        <v>16.0</v>
      </c>
      <c r="E261" s="6">
        <v>21.0</v>
      </c>
      <c r="F261" s="7">
        <v>8.0</v>
      </c>
      <c r="G261" s="8">
        <v>50.0</v>
      </c>
      <c r="H261" s="9">
        <v>79.0</v>
      </c>
      <c r="I261" s="10">
        <v>26.0</v>
      </c>
      <c r="J261" s="11">
        <v>33.0</v>
      </c>
      <c r="K261" s="12">
        <v>13.0</v>
      </c>
      <c r="L261" s="59">
        <v>34.0</v>
      </c>
      <c r="M261" s="60">
        <f t="shared" si="1"/>
        <v>79</v>
      </c>
      <c r="N261" s="60">
        <f t="shared" si="2"/>
        <v>21</v>
      </c>
      <c r="O261" s="60">
        <f t="shared" si="3"/>
        <v>76</v>
      </c>
      <c r="P261" s="60">
        <f t="shared" si="4"/>
        <v>91</v>
      </c>
      <c r="Q261" s="61">
        <f t="shared" si="5"/>
        <v>0.5805243446</v>
      </c>
      <c r="R261" s="61">
        <f t="shared" si="6"/>
        <v>0.3745318352</v>
      </c>
      <c r="S261" s="62">
        <f t="shared" si="7"/>
        <v>0.4647058824</v>
      </c>
      <c r="T261" s="27">
        <f t="shared" si="8"/>
        <v>0.4633015371</v>
      </c>
      <c r="U261" s="27">
        <f t="shared" si="9"/>
        <v>0.4353647712</v>
      </c>
      <c r="V261" s="27">
        <f t="shared" si="10"/>
        <v>-0.7501339357</v>
      </c>
      <c r="W261" s="27">
        <f t="shared" si="11"/>
        <v>-0.05876822161</v>
      </c>
      <c r="X261" s="27">
        <f t="shared" si="12"/>
        <v>1.194903296</v>
      </c>
      <c r="Y261" s="27">
        <f t="shared" si="13"/>
        <v>-0.3919128189</v>
      </c>
      <c r="Z261" s="27"/>
    </row>
    <row r="262">
      <c r="A262" s="29">
        <v>3766.0</v>
      </c>
      <c r="B262" s="30">
        <v>2207.0</v>
      </c>
      <c r="C262" s="31" t="s">
        <v>0</v>
      </c>
      <c r="D262" s="5">
        <v>30.0</v>
      </c>
      <c r="E262" s="6">
        <v>27.0</v>
      </c>
      <c r="F262" s="7">
        <v>31.0</v>
      </c>
      <c r="G262" s="8">
        <v>146.0</v>
      </c>
      <c r="H262" s="9">
        <v>205.0</v>
      </c>
      <c r="I262" s="10">
        <v>104.0</v>
      </c>
      <c r="J262" s="11">
        <v>39.0</v>
      </c>
      <c r="K262" s="12">
        <v>22.0</v>
      </c>
      <c r="L262" s="59">
        <v>95.0</v>
      </c>
      <c r="M262" s="60">
        <f t="shared" si="1"/>
        <v>205</v>
      </c>
      <c r="N262" s="60">
        <f t="shared" si="2"/>
        <v>27</v>
      </c>
      <c r="O262" s="60">
        <f t="shared" si="3"/>
        <v>250</v>
      </c>
      <c r="P262" s="60">
        <f t="shared" si="4"/>
        <v>195</v>
      </c>
      <c r="Q262" s="61">
        <f t="shared" si="5"/>
        <v>0.6720827179</v>
      </c>
      <c r="R262" s="61">
        <f t="shared" si="6"/>
        <v>0.3426883309</v>
      </c>
      <c r="S262" s="62">
        <f t="shared" si="7"/>
        <v>0.5125</v>
      </c>
      <c r="T262" s="27">
        <f t="shared" si="8"/>
        <v>0.507963619</v>
      </c>
      <c r="U262" s="27">
        <f t="shared" si="9"/>
        <v>0.3983491194</v>
      </c>
      <c r="V262" s="27">
        <f t="shared" si="10"/>
        <v>-0.868442571</v>
      </c>
      <c r="W262" s="27">
        <f t="shared" si="11"/>
        <v>-0.04919984151</v>
      </c>
      <c r="X262" s="27">
        <f t="shared" si="12"/>
        <v>1.601538345</v>
      </c>
      <c r="Y262" s="27">
        <f t="shared" si="13"/>
        <v>-0.6081298795</v>
      </c>
      <c r="Z262" s="27"/>
    </row>
    <row r="263">
      <c r="A263" s="29">
        <v>3769.0</v>
      </c>
      <c r="B263" s="30">
        <v>1088.0</v>
      </c>
      <c r="C263" s="31" t="s">
        <v>0</v>
      </c>
      <c r="D263" s="5">
        <v>7.0</v>
      </c>
      <c r="E263" s="6">
        <v>20.0</v>
      </c>
      <c r="F263" s="7">
        <v>18.0</v>
      </c>
      <c r="G263" s="8">
        <v>53.0</v>
      </c>
      <c r="H263" s="9">
        <v>79.0</v>
      </c>
      <c r="I263" s="10">
        <v>41.0</v>
      </c>
      <c r="J263" s="11">
        <v>13.0</v>
      </c>
      <c r="K263" s="12">
        <v>13.0</v>
      </c>
      <c r="L263" s="59">
        <v>39.0</v>
      </c>
      <c r="M263" s="60">
        <f t="shared" si="1"/>
        <v>79</v>
      </c>
      <c r="N263" s="60">
        <f t="shared" si="2"/>
        <v>20</v>
      </c>
      <c r="O263" s="60">
        <f t="shared" si="3"/>
        <v>94</v>
      </c>
      <c r="P263" s="60">
        <f t="shared" si="4"/>
        <v>77</v>
      </c>
      <c r="Q263" s="61">
        <f t="shared" si="5"/>
        <v>0.6407407407</v>
      </c>
      <c r="R263" s="61">
        <f t="shared" si="6"/>
        <v>0.3666666667</v>
      </c>
      <c r="S263" s="62">
        <f t="shared" si="7"/>
        <v>0.5064102564</v>
      </c>
      <c r="T263" s="27">
        <f t="shared" si="8"/>
        <v>0.5044928146</v>
      </c>
      <c r="U263" s="27">
        <f t="shared" si="9"/>
        <v>0.426222111</v>
      </c>
      <c r="V263" s="27">
        <f t="shared" si="10"/>
        <v>-0.8279435275</v>
      </c>
      <c r="W263" s="27">
        <f t="shared" si="11"/>
        <v>-0.05632587308</v>
      </c>
      <c r="X263" s="27">
        <f t="shared" si="12"/>
        <v>1.455648654</v>
      </c>
      <c r="Y263" s="27">
        <f t="shared" si="13"/>
        <v>-0.5269569968</v>
      </c>
      <c r="Z263" s="27"/>
    </row>
    <row r="264">
      <c r="A264" s="29">
        <v>3771.0</v>
      </c>
      <c r="B264" s="30">
        <v>932.0</v>
      </c>
      <c r="C264" s="31" t="s">
        <v>0</v>
      </c>
      <c r="D264" s="5">
        <v>16.0</v>
      </c>
      <c r="E264" s="6">
        <v>12.0</v>
      </c>
      <c r="F264" s="7">
        <v>14.0</v>
      </c>
      <c r="G264" s="8">
        <v>36.0</v>
      </c>
      <c r="H264" s="9">
        <v>42.0</v>
      </c>
      <c r="I264" s="10">
        <v>14.0</v>
      </c>
      <c r="J264" s="11">
        <v>16.0</v>
      </c>
      <c r="K264" s="12">
        <v>13.0</v>
      </c>
      <c r="L264" s="59">
        <v>26.0</v>
      </c>
      <c r="M264" s="60">
        <f t="shared" si="1"/>
        <v>42</v>
      </c>
      <c r="N264" s="60">
        <f t="shared" si="2"/>
        <v>12</v>
      </c>
      <c r="O264" s="60">
        <f t="shared" si="3"/>
        <v>50</v>
      </c>
      <c r="P264" s="60">
        <f t="shared" si="4"/>
        <v>72</v>
      </c>
      <c r="Q264" s="61">
        <f t="shared" si="5"/>
        <v>0.5227272727</v>
      </c>
      <c r="R264" s="61">
        <f t="shared" si="6"/>
        <v>0.3068181818</v>
      </c>
      <c r="S264" s="62">
        <f t="shared" si="7"/>
        <v>0.3684210526</v>
      </c>
      <c r="T264" s="27">
        <f t="shared" si="8"/>
        <v>0.3583060499</v>
      </c>
      <c r="U264" s="27">
        <f t="shared" si="9"/>
        <v>0.3566527995</v>
      </c>
      <c r="V264" s="27">
        <f t="shared" si="10"/>
        <v>-0.6754505131</v>
      </c>
      <c r="W264" s="27">
        <f t="shared" si="11"/>
        <v>-0.03943912358</v>
      </c>
      <c r="X264" s="27">
        <f t="shared" si="12"/>
        <v>0.9688180117</v>
      </c>
      <c r="Y264" s="27">
        <f t="shared" si="13"/>
        <v>-0.2861235712</v>
      </c>
      <c r="Z264" s="27"/>
    </row>
    <row r="265">
      <c r="A265" s="29">
        <v>3773.0</v>
      </c>
      <c r="B265" s="30">
        <v>1223.0</v>
      </c>
      <c r="C265" s="31" t="s">
        <v>0</v>
      </c>
      <c r="D265" s="5">
        <v>8.0</v>
      </c>
      <c r="E265" s="6">
        <v>25.0</v>
      </c>
      <c r="F265" s="7">
        <v>11.0</v>
      </c>
      <c r="G265" s="8">
        <v>41.0</v>
      </c>
      <c r="H265" s="9">
        <v>81.0</v>
      </c>
      <c r="I265" s="10">
        <v>24.0</v>
      </c>
      <c r="J265" s="11">
        <v>9.0</v>
      </c>
      <c r="K265" s="12">
        <v>9.0</v>
      </c>
      <c r="L265" s="59">
        <v>35.0</v>
      </c>
      <c r="M265" s="60">
        <f t="shared" si="1"/>
        <v>81</v>
      </c>
      <c r="N265" s="60">
        <f t="shared" si="2"/>
        <v>25</v>
      </c>
      <c r="O265" s="60">
        <f t="shared" si="3"/>
        <v>65</v>
      </c>
      <c r="P265" s="60">
        <f t="shared" si="4"/>
        <v>63</v>
      </c>
      <c r="Q265" s="61">
        <f t="shared" si="5"/>
        <v>0.6239316239</v>
      </c>
      <c r="R265" s="61">
        <f t="shared" si="6"/>
        <v>0.452991453</v>
      </c>
      <c r="S265" s="62">
        <f t="shared" si="7"/>
        <v>0.5625</v>
      </c>
      <c r="T265" s="27">
        <f t="shared" si="8"/>
        <v>0.5619363098</v>
      </c>
      <c r="U265" s="27">
        <f t="shared" si="9"/>
        <v>0.5265681091</v>
      </c>
      <c r="V265" s="27">
        <f t="shared" si="10"/>
        <v>-0.8062233549</v>
      </c>
      <c r="W265" s="27">
        <f t="shared" si="11"/>
        <v>-0.08596963584</v>
      </c>
      <c r="X265" s="27">
        <f t="shared" si="12"/>
        <v>1.380275827</v>
      </c>
      <c r="Y265" s="27">
        <f t="shared" si="13"/>
        <v>-0.4865630818</v>
      </c>
      <c r="Z265" s="27"/>
    </row>
    <row r="266">
      <c r="A266" s="29">
        <v>3780.0</v>
      </c>
      <c r="B266" s="30">
        <v>1589.0</v>
      </c>
      <c r="C266" s="31" t="s">
        <v>0</v>
      </c>
      <c r="D266" s="5">
        <v>9.0</v>
      </c>
      <c r="E266" s="6">
        <v>29.0</v>
      </c>
      <c r="F266" s="7">
        <v>29.0</v>
      </c>
      <c r="G266" s="8">
        <v>90.0</v>
      </c>
      <c r="H266" s="9">
        <v>101.0</v>
      </c>
      <c r="I266" s="10">
        <v>64.0</v>
      </c>
      <c r="J266" s="11">
        <v>33.0</v>
      </c>
      <c r="K266" s="12">
        <v>17.0</v>
      </c>
      <c r="L266" s="59">
        <v>44.0</v>
      </c>
      <c r="M266" s="60">
        <f t="shared" si="1"/>
        <v>101</v>
      </c>
      <c r="N266" s="60">
        <f t="shared" si="2"/>
        <v>29</v>
      </c>
      <c r="O266" s="60">
        <f t="shared" si="3"/>
        <v>154</v>
      </c>
      <c r="P266" s="60">
        <f t="shared" si="4"/>
        <v>115</v>
      </c>
      <c r="Q266" s="61">
        <f t="shared" si="5"/>
        <v>0.6390977444</v>
      </c>
      <c r="R266" s="61">
        <f t="shared" si="6"/>
        <v>0.3258145363</v>
      </c>
      <c r="S266" s="62">
        <f t="shared" si="7"/>
        <v>0.4675925926</v>
      </c>
      <c r="T266" s="27">
        <f t="shared" si="8"/>
        <v>0.4675679267</v>
      </c>
      <c r="U266" s="27">
        <f t="shared" si="9"/>
        <v>0.3787346167</v>
      </c>
      <c r="V266" s="27">
        <f t="shared" si="10"/>
        <v>-0.8258205031</v>
      </c>
      <c r="W266" s="27">
        <f t="shared" si="11"/>
        <v>-0.04447397879</v>
      </c>
      <c r="X266" s="27">
        <f t="shared" si="12"/>
        <v>1.448193036</v>
      </c>
      <c r="Y266" s="27">
        <f t="shared" si="13"/>
        <v>-0.5229136909</v>
      </c>
      <c r="Z266" s="27"/>
    </row>
    <row r="267">
      <c r="A267" s="29">
        <v>3781.0</v>
      </c>
      <c r="B267" s="30">
        <v>2416.0</v>
      </c>
      <c r="C267" s="31" t="s">
        <v>0</v>
      </c>
      <c r="D267" s="5">
        <v>24.0</v>
      </c>
      <c r="E267" s="6">
        <v>51.0</v>
      </c>
      <c r="F267" s="7">
        <v>19.0</v>
      </c>
      <c r="G267" s="8">
        <v>45.0</v>
      </c>
      <c r="H267" s="9">
        <v>113.0</v>
      </c>
      <c r="I267" s="10">
        <v>53.0</v>
      </c>
      <c r="J267" s="11">
        <v>22.0</v>
      </c>
      <c r="K267" s="12">
        <v>22.0</v>
      </c>
      <c r="L267" s="59">
        <v>78.0</v>
      </c>
      <c r="M267" s="60">
        <f t="shared" si="1"/>
        <v>113</v>
      </c>
      <c r="N267" s="60">
        <f t="shared" si="2"/>
        <v>51</v>
      </c>
      <c r="O267" s="60">
        <f t="shared" si="3"/>
        <v>98</v>
      </c>
      <c r="P267" s="60">
        <f t="shared" si="4"/>
        <v>143</v>
      </c>
      <c r="Q267" s="61">
        <f t="shared" si="5"/>
        <v>0.5209876543</v>
      </c>
      <c r="R267" s="61">
        <f t="shared" si="6"/>
        <v>0.4049382716</v>
      </c>
      <c r="S267" s="62">
        <f t="shared" si="7"/>
        <v>0.44140625</v>
      </c>
      <c r="T267" s="27">
        <f t="shared" si="8"/>
        <v>0.4417618839</v>
      </c>
      <c r="U267" s="27">
        <f t="shared" si="9"/>
        <v>0.4707099407</v>
      </c>
      <c r="V267" s="27">
        <f t="shared" si="10"/>
        <v>-0.673202637</v>
      </c>
      <c r="W267" s="27">
        <f t="shared" si="11"/>
        <v>-0.06869778288</v>
      </c>
      <c r="X267" s="27">
        <f t="shared" si="12"/>
        <v>0.9623803556</v>
      </c>
      <c r="Y267" s="27">
        <f t="shared" si="13"/>
        <v>-0.2832764392</v>
      </c>
      <c r="Z267" s="27"/>
    </row>
    <row r="268">
      <c r="A268" s="29">
        <v>3787.0</v>
      </c>
      <c r="B268" s="30">
        <v>1493.0</v>
      </c>
      <c r="C268" s="31" t="s">
        <v>0</v>
      </c>
      <c r="D268" s="5">
        <v>21.0</v>
      </c>
      <c r="E268" s="6">
        <v>28.0</v>
      </c>
      <c r="F268" s="7">
        <v>15.0</v>
      </c>
      <c r="G268" s="8">
        <v>68.0</v>
      </c>
      <c r="H268" s="9">
        <v>118.0</v>
      </c>
      <c r="I268" s="10">
        <v>52.0</v>
      </c>
      <c r="J268" s="11">
        <v>17.0</v>
      </c>
      <c r="K268" s="12">
        <v>13.0</v>
      </c>
      <c r="L268" s="59">
        <v>50.0</v>
      </c>
      <c r="M268" s="60">
        <f t="shared" si="1"/>
        <v>118</v>
      </c>
      <c r="N268" s="60">
        <f t="shared" si="2"/>
        <v>28</v>
      </c>
      <c r="O268" s="60">
        <f t="shared" si="3"/>
        <v>120</v>
      </c>
      <c r="P268" s="60">
        <f t="shared" si="4"/>
        <v>103</v>
      </c>
      <c r="Q268" s="61">
        <f t="shared" si="5"/>
        <v>0.6449864499</v>
      </c>
      <c r="R268" s="61">
        <f t="shared" si="6"/>
        <v>0.3956639566</v>
      </c>
      <c r="S268" s="62">
        <f t="shared" si="7"/>
        <v>0.5339366516</v>
      </c>
      <c r="T268" s="27">
        <f t="shared" si="8"/>
        <v>0.5322627145</v>
      </c>
      <c r="U268" s="27">
        <f t="shared" si="9"/>
        <v>0.459929255</v>
      </c>
      <c r="V268" s="27">
        <f t="shared" si="10"/>
        <v>-0.8334296893</v>
      </c>
      <c r="W268" s="27">
        <f t="shared" si="11"/>
        <v>-0.06558704293</v>
      </c>
      <c r="X268" s="27">
        <f t="shared" si="12"/>
        <v>1.475003555</v>
      </c>
      <c r="Y268" s="27">
        <f t="shared" si="13"/>
        <v>-0.5375018101</v>
      </c>
      <c r="Z268" s="27"/>
    </row>
    <row r="269">
      <c r="A269" s="29">
        <v>3793.0</v>
      </c>
      <c r="B269" s="30">
        <v>2128.0</v>
      </c>
      <c r="C269" s="31" t="s">
        <v>0</v>
      </c>
      <c r="D269" s="5">
        <v>15.0</v>
      </c>
      <c r="E269" s="6">
        <v>44.0</v>
      </c>
      <c r="F269" s="7">
        <v>20.0</v>
      </c>
      <c r="G269" s="8">
        <v>30.0</v>
      </c>
      <c r="H269" s="9">
        <v>185.0</v>
      </c>
      <c r="I269" s="10">
        <v>78.0</v>
      </c>
      <c r="J269" s="11">
        <v>19.0</v>
      </c>
      <c r="K269" s="12">
        <v>25.0</v>
      </c>
      <c r="L269" s="59">
        <v>91.0</v>
      </c>
      <c r="M269" s="60">
        <f t="shared" si="1"/>
        <v>185</v>
      </c>
      <c r="N269" s="60">
        <f t="shared" si="2"/>
        <v>44</v>
      </c>
      <c r="O269" s="60">
        <f t="shared" si="3"/>
        <v>108</v>
      </c>
      <c r="P269" s="60">
        <f t="shared" si="4"/>
        <v>145</v>
      </c>
      <c r="Q269" s="61">
        <f t="shared" si="5"/>
        <v>0.6078838174</v>
      </c>
      <c r="R269" s="61">
        <f t="shared" si="6"/>
        <v>0.4751037344</v>
      </c>
      <c r="S269" s="62">
        <f t="shared" si="7"/>
        <v>0.5606060606</v>
      </c>
      <c r="T269" s="27">
        <f t="shared" si="8"/>
        <v>0.5662756809</v>
      </c>
      <c r="U269" s="27">
        <f t="shared" si="9"/>
        <v>0.5522719544</v>
      </c>
      <c r="V269" s="27">
        <f t="shared" si="10"/>
        <v>-0.7854869218</v>
      </c>
      <c r="W269" s="27">
        <f t="shared" si="11"/>
        <v>-0.09456751121</v>
      </c>
      <c r="X269" s="27">
        <f t="shared" si="12"/>
        <v>1.310186287</v>
      </c>
      <c r="Y269" s="27">
        <f t="shared" si="13"/>
        <v>-0.449976574</v>
      </c>
      <c r="Z269" s="27"/>
    </row>
    <row r="270">
      <c r="A270" s="29">
        <v>3800.0</v>
      </c>
      <c r="B270" s="30">
        <v>2895.0</v>
      </c>
      <c r="C270" s="31" t="s">
        <v>0</v>
      </c>
      <c r="D270" s="5">
        <v>52.0</v>
      </c>
      <c r="E270" s="6">
        <v>47.0</v>
      </c>
      <c r="F270" s="7">
        <v>50.0</v>
      </c>
      <c r="G270" s="8">
        <v>129.0</v>
      </c>
      <c r="H270" s="9">
        <v>219.0</v>
      </c>
      <c r="I270" s="10">
        <v>87.0</v>
      </c>
      <c r="J270" s="11">
        <v>55.0</v>
      </c>
      <c r="K270" s="12">
        <v>36.0</v>
      </c>
      <c r="L270" s="59">
        <v>96.0</v>
      </c>
      <c r="M270" s="60">
        <f t="shared" si="1"/>
        <v>219</v>
      </c>
      <c r="N270" s="60">
        <f t="shared" si="2"/>
        <v>47</v>
      </c>
      <c r="O270" s="60">
        <f t="shared" si="3"/>
        <v>216</v>
      </c>
      <c r="P270" s="60">
        <f t="shared" si="4"/>
        <v>253</v>
      </c>
      <c r="Q270" s="61">
        <f t="shared" si="5"/>
        <v>0.5918367347</v>
      </c>
      <c r="R270" s="61">
        <f t="shared" si="6"/>
        <v>0.3619047619</v>
      </c>
      <c r="S270" s="62">
        <f t="shared" si="7"/>
        <v>0.4639830508</v>
      </c>
      <c r="T270" s="27">
        <f t="shared" si="8"/>
        <v>0.4615642161</v>
      </c>
      <c r="U270" s="27">
        <f t="shared" si="9"/>
        <v>0.4206867589</v>
      </c>
      <c r="V270" s="27">
        <f t="shared" si="10"/>
        <v>-0.7647514239</v>
      </c>
      <c r="W270" s="27">
        <f t="shared" si="11"/>
        <v>-0.05487236346</v>
      </c>
      <c r="X270" s="27">
        <f t="shared" si="12"/>
        <v>1.241926005</v>
      </c>
      <c r="Y270" s="27">
        <f t="shared" si="13"/>
        <v>-0.4152732072</v>
      </c>
      <c r="Z270" s="27"/>
    </row>
    <row r="271">
      <c r="A271" s="29">
        <v>3863.0</v>
      </c>
      <c r="B271" s="30">
        <v>2726.0</v>
      </c>
      <c r="C271" s="31" t="s">
        <v>0</v>
      </c>
      <c r="D271" s="5">
        <v>24.0</v>
      </c>
      <c r="E271" s="6">
        <v>58.0</v>
      </c>
      <c r="F271" s="7">
        <v>42.0</v>
      </c>
      <c r="G271" s="8">
        <v>73.0</v>
      </c>
      <c r="H271" s="9">
        <v>122.0</v>
      </c>
      <c r="I271" s="10">
        <v>87.0</v>
      </c>
      <c r="J271" s="11">
        <v>31.0</v>
      </c>
      <c r="K271" s="12">
        <v>25.0</v>
      </c>
      <c r="L271" s="59">
        <v>59.0</v>
      </c>
      <c r="M271" s="60">
        <f t="shared" si="1"/>
        <v>122</v>
      </c>
      <c r="N271" s="60">
        <f t="shared" si="2"/>
        <v>58</v>
      </c>
      <c r="O271" s="60">
        <f t="shared" si="3"/>
        <v>160</v>
      </c>
      <c r="P271" s="60">
        <f t="shared" si="4"/>
        <v>156</v>
      </c>
      <c r="Q271" s="61">
        <f t="shared" si="5"/>
        <v>0.5685483871</v>
      </c>
      <c r="R271" s="61">
        <f t="shared" si="6"/>
        <v>0.3629032258</v>
      </c>
      <c r="S271" s="62">
        <f t="shared" si="7"/>
        <v>0.4388489209</v>
      </c>
      <c r="T271" s="27">
        <f t="shared" si="8"/>
        <v>0.4438176694</v>
      </c>
      <c r="U271" s="27">
        <f t="shared" si="9"/>
        <v>0.4218473972</v>
      </c>
      <c r="V271" s="27">
        <f t="shared" si="10"/>
        <v>-0.7346590083</v>
      </c>
      <c r="W271" s="27">
        <f t="shared" si="11"/>
        <v>-0.05517555732</v>
      </c>
      <c r="X271" s="27">
        <f t="shared" si="12"/>
        <v>1.14611118</v>
      </c>
      <c r="Y271" s="27">
        <f t="shared" si="13"/>
        <v>-0.3681547887</v>
      </c>
      <c r="Z271" s="27"/>
    </row>
    <row r="272">
      <c r="A272" s="29">
        <v>4000.0</v>
      </c>
      <c r="B272" s="30">
        <v>1091.0</v>
      </c>
      <c r="C272" s="31" t="s">
        <v>0</v>
      </c>
      <c r="D272" s="5">
        <v>6.0</v>
      </c>
      <c r="E272" s="6">
        <v>4.0</v>
      </c>
      <c r="F272" s="7">
        <v>12.0</v>
      </c>
      <c r="G272" s="8">
        <v>20.0</v>
      </c>
      <c r="H272" s="9">
        <v>41.0</v>
      </c>
      <c r="I272" s="10">
        <v>12.0</v>
      </c>
      <c r="J272" s="11">
        <v>9.0</v>
      </c>
      <c r="K272" s="12">
        <v>7.0</v>
      </c>
      <c r="L272" s="59">
        <v>14.0</v>
      </c>
      <c r="M272" s="60">
        <f t="shared" si="1"/>
        <v>41</v>
      </c>
      <c r="N272" s="60">
        <f t="shared" si="2"/>
        <v>4</v>
      </c>
      <c r="O272" s="60">
        <f t="shared" si="3"/>
        <v>32</v>
      </c>
      <c r="P272" s="60">
        <f t="shared" si="4"/>
        <v>41</v>
      </c>
      <c r="Q272" s="61">
        <f t="shared" si="5"/>
        <v>0.6186440678</v>
      </c>
      <c r="R272" s="61">
        <f t="shared" si="6"/>
        <v>0.3813559322</v>
      </c>
      <c r="S272" s="62">
        <f t="shared" si="7"/>
        <v>0.5</v>
      </c>
      <c r="T272" s="27">
        <f t="shared" si="8"/>
        <v>0.4995085524</v>
      </c>
      <c r="U272" s="27">
        <f t="shared" si="9"/>
        <v>0.4432972649</v>
      </c>
      <c r="V272" s="27">
        <f t="shared" si="10"/>
        <v>-0.7993909536</v>
      </c>
      <c r="W272" s="27">
        <f t="shared" si="11"/>
        <v>-0.06092928536</v>
      </c>
      <c r="X272" s="27">
        <f t="shared" si="12"/>
        <v>1.35698045</v>
      </c>
      <c r="Y272" s="27">
        <f t="shared" si="13"/>
        <v>-0.4742973704</v>
      </c>
      <c r="Z272" s="27"/>
    </row>
    <row r="273">
      <c r="A273" s="29">
        <v>4007.0</v>
      </c>
      <c r="B273" s="30">
        <v>1235.0</v>
      </c>
      <c r="C273" s="31" t="s">
        <v>0</v>
      </c>
      <c r="D273" s="5">
        <v>4.0</v>
      </c>
      <c r="E273" s="6">
        <v>26.0</v>
      </c>
      <c r="F273" s="7">
        <v>9.0</v>
      </c>
      <c r="G273" s="8">
        <v>29.0</v>
      </c>
      <c r="H273" s="9">
        <v>48.0</v>
      </c>
      <c r="I273" s="10">
        <v>21.0</v>
      </c>
      <c r="J273" s="11">
        <v>10.0</v>
      </c>
      <c r="K273" s="12">
        <v>6.0</v>
      </c>
      <c r="L273" s="59">
        <v>20.0</v>
      </c>
      <c r="M273" s="60">
        <f t="shared" si="1"/>
        <v>48</v>
      </c>
      <c r="N273" s="60">
        <f t="shared" si="2"/>
        <v>26</v>
      </c>
      <c r="O273" s="60">
        <f t="shared" si="3"/>
        <v>50</v>
      </c>
      <c r="P273" s="60">
        <f t="shared" si="4"/>
        <v>43</v>
      </c>
      <c r="Q273" s="61">
        <f t="shared" si="5"/>
        <v>0.5868263473</v>
      </c>
      <c r="R273" s="61">
        <f t="shared" si="6"/>
        <v>0.4431137725</v>
      </c>
      <c r="S273" s="62">
        <f t="shared" si="7"/>
        <v>0.5274725275</v>
      </c>
      <c r="T273" s="27">
        <f t="shared" si="8"/>
        <v>0.5245678356</v>
      </c>
      <c r="U273" s="27">
        <f t="shared" si="9"/>
        <v>0.5150860568</v>
      </c>
      <c r="V273" s="27">
        <f t="shared" si="10"/>
        <v>-0.7582771707</v>
      </c>
      <c r="W273" s="27">
        <f t="shared" si="11"/>
        <v>-0.08226130001</v>
      </c>
      <c r="X273" s="27">
        <f t="shared" si="12"/>
        <v>1.220987153</v>
      </c>
      <c r="Y273" s="27">
        <f t="shared" si="13"/>
        <v>-0.4048153501</v>
      </c>
      <c r="Z273" s="27"/>
    </row>
    <row r="274">
      <c r="A274" s="29">
        <v>4009.0</v>
      </c>
      <c r="B274" s="30">
        <v>1116.0</v>
      </c>
      <c r="C274" s="31" t="s">
        <v>0</v>
      </c>
      <c r="D274" s="5">
        <v>2.0</v>
      </c>
      <c r="E274" s="6">
        <v>12.0</v>
      </c>
      <c r="F274" s="7">
        <v>11.0</v>
      </c>
      <c r="G274" s="8">
        <v>25.0</v>
      </c>
      <c r="H274" s="9">
        <v>26.0</v>
      </c>
      <c r="I274" s="10">
        <v>17.0</v>
      </c>
      <c r="J274" s="11">
        <v>9.0</v>
      </c>
      <c r="K274" s="12">
        <v>5.0</v>
      </c>
      <c r="L274" s="59">
        <v>20.0</v>
      </c>
      <c r="M274" s="60">
        <f t="shared" si="1"/>
        <v>26</v>
      </c>
      <c r="N274" s="60">
        <f t="shared" si="2"/>
        <v>12</v>
      </c>
      <c r="O274" s="60">
        <f t="shared" si="3"/>
        <v>42</v>
      </c>
      <c r="P274" s="60">
        <f t="shared" si="4"/>
        <v>42</v>
      </c>
      <c r="Q274" s="61">
        <f t="shared" si="5"/>
        <v>0.5573770492</v>
      </c>
      <c r="R274" s="61">
        <f t="shared" si="6"/>
        <v>0.3114754098</v>
      </c>
      <c r="S274" s="62">
        <f t="shared" si="7"/>
        <v>0.3823529412</v>
      </c>
      <c r="T274" s="27">
        <f t="shared" si="8"/>
        <v>0.3896827749</v>
      </c>
      <c r="U274" s="27">
        <f t="shared" si="9"/>
        <v>0.3620664728</v>
      </c>
      <c r="V274" s="27">
        <f t="shared" si="10"/>
        <v>-0.720223783</v>
      </c>
      <c r="W274" s="27">
        <f t="shared" si="11"/>
        <v>-0.04064551244</v>
      </c>
      <c r="X274" s="27">
        <f t="shared" si="12"/>
        <v>1.101514071</v>
      </c>
      <c r="Y274" s="27">
        <f t="shared" si="13"/>
        <v>-0.3468769201</v>
      </c>
      <c r="Z274" s="27"/>
    </row>
    <row r="275">
      <c r="A275" s="29">
        <v>4010.0</v>
      </c>
      <c r="B275" s="30">
        <v>2785.0</v>
      </c>
      <c r="C275" s="31" t="s">
        <v>0</v>
      </c>
      <c r="D275" s="5">
        <v>38.0</v>
      </c>
      <c r="E275" s="6">
        <v>60.0</v>
      </c>
      <c r="F275" s="7">
        <v>43.0</v>
      </c>
      <c r="G275" s="8">
        <v>124.0</v>
      </c>
      <c r="H275" s="9">
        <v>195.0</v>
      </c>
      <c r="I275" s="10">
        <v>84.0</v>
      </c>
      <c r="J275" s="11">
        <v>47.0</v>
      </c>
      <c r="K275" s="12">
        <v>50.0</v>
      </c>
      <c r="L275" s="59">
        <v>97.0</v>
      </c>
      <c r="M275" s="60">
        <f t="shared" si="1"/>
        <v>195</v>
      </c>
      <c r="N275" s="60">
        <f t="shared" si="2"/>
        <v>60</v>
      </c>
      <c r="O275" s="60">
        <f t="shared" si="3"/>
        <v>208</v>
      </c>
      <c r="P275" s="60">
        <f t="shared" si="4"/>
        <v>225</v>
      </c>
      <c r="Q275" s="61">
        <f t="shared" si="5"/>
        <v>0.585755814</v>
      </c>
      <c r="R275" s="61">
        <f t="shared" si="6"/>
        <v>0.3706395349</v>
      </c>
      <c r="S275" s="62">
        <f t="shared" si="7"/>
        <v>0.4642857143</v>
      </c>
      <c r="T275" s="27">
        <f t="shared" si="8"/>
        <v>0.4641742494</v>
      </c>
      <c r="U275" s="27">
        <f t="shared" si="9"/>
        <v>0.4308402681</v>
      </c>
      <c r="V275" s="27">
        <f t="shared" si="10"/>
        <v>-0.7568938637</v>
      </c>
      <c r="W275" s="27">
        <f t="shared" si="11"/>
        <v>-0.05755307809</v>
      </c>
      <c r="X275" s="27">
        <f t="shared" si="12"/>
        <v>1.216536381</v>
      </c>
      <c r="Y275" s="27">
        <f t="shared" si="13"/>
        <v>-0.4026039042</v>
      </c>
      <c r="Z275" s="27"/>
    </row>
    <row r="276">
      <c r="A276" s="29">
        <v>4011.0</v>
      </c>
      <c r="B276" s="30">
        <v>1015.0</v>
      </c>
      <c r="C276" s="31" t="s">
        <v>0</v>
      </c>
      <c r="D276" s="5">
        <v>7.0</v>
      </c>
      <c r="E276" s="6">
        <v>17.0</v>
      </c>
      <c r="F276" s="7">
        <v>7.0</v>
      </c>
      <c r="G276" s="8">
        <v>18.0</v>
      </c>
      <c r="H276" s="9">
        <v>62.0</v>
      </c>
      <c r="I276" s="10">
        <v>22.0</v>
      </c>
      <c r="J276" s="11">
        <v>19.0</v>
      </c>
      <c r="K276" s="12">
        <v>11.0</v>
      </c>
      <c r="L276" s="59">
        <v>28.0</v>
      </c>
      <c r="M276" s="60">
        <f t="shared" si="1"/>
        <v>62</v>
      </c>
      <c r="N276" s="60">
        <f t="shared" si="2"/>
        <v>17</v>
      </c>
      <c r="O276" s="60">
        <f t="shared" si="3"/>
        <v>40</v>
      </c>
      <c r="P276" s="60">
        <f t="shared" si="4"/>
        <v>61</v>
      </c>
      <c r="Q276" s="61">
        <f t="shared" si="5"/>
        <v>0.5666666667</v>
      </c>
      <c r="R276" s="61">
        <f t="shared" si="6"/>
        <v>0.4388888889</v>
      </c>
      <c r="S276" s="62">
        <f t="shared" si="7"/>
        <v>0.5040650407</v>
      </c>
      <c r="T276" s="27">
        <f t="shared" si="8"/>
        <v>0.5051214999</v>
      </c>
      <c r="U276" s="27">
        <f t="shared" si="9"/>
        <v>0.510174951</v>
      </c>
      <c r="V276" s="27">
        <f t="shared" si="10"/>
        <v>-0.7322275128</v>
      </c>
      <c r="W276" s="27">
        <f t="shared" si="11"/>
        <v>-0.08070013175</v>
      </c>
      <c r="X276" s="27">
        <f t="shared" si="12"/>
        <v>1.138537183</v>
      </c>
      <c r="Y276" s="27">
        <f t="shared" si="13"/>
        <v>-0.3645114362</v>
      </c>
      <c r="Z276" s="27"/>
    </row>
    <row r="277">
      <c r="A277" s="29">
        <v>4012.0</v>
      </c>
      <c r="B277" s="30">
        <v>2201.0</v>
      </c>
      <c r="C277" s="31" t="s">
        <v>0</v>
      </c>
      <c r="D277" s="5">
        <v>38.0</v>
      </c>
      <c r="E277" s="6">
        <v>39.0</v>
      </c>
      <c r="F277" s="7">
        <v>22.0</v>
      </c>
      <c r="G277" s="8">
        <v>97.0</v>
      </c>
      <c r="H277" s="9">
        <v>156.0</v>
      </c>
      <c r="I277" s="10">
        <v>54.0</v>
      </c>
      <c r="J277" s="11">
        <v>37.0</v>
      </c>
      <c r="K277" s="12">
        <v>24.0</v>
      </c>
      <c r="L277" s="59">
        <v>97.0</v>
      </c>
      <c r="M277" s="60">
        <f t="shared" si="1"/>
        <v>156</v>
      </c>
      <c r="N277" s="60">
        <f t="shared" si="2"/>
        <v>39</v>
      </c>
      <c r="O277" s="60">
        <f t="shared" si="3"/>
        <v>151</v>
      </c>
      <c r="P277" s="60">
        <f t="shared" si="4"/>
        <v>194</v>
      </c>
      <c r="Q277" s="61">
        <f t="shared" si="5"/>
        <v>0.5685185185</v>
      </c>
      <c r="R277" s="61">
        <f t="shared" si="6"/>
        <v>0.3611111111</v>
      </c>
      <c r="S277" s="62">
        <f t="shared" si="7"/>
        <v>0.4457142857</v>
      </c>
      <c r="T277" s="27">
        <f t="shared" si="8"/>
        <v>0.4422542673</v>
      </c>
      <c r="U277" s="27">
        <f t="shared" si="9"/>
        <v>0.4197642002</v>
      </c>
      <c r="V277" s="27">
        <f t="shared" si="10"/>
        <v>-0.7346204131</v>
      </c>
      <c r="W277" s="27">
        <f t="shared" si="11"/>
        <v>-0.05463195909</v>
      </c>
      <c r="X277" s="27">
        <f t="shared" si="12"/>
        <v>1.145990762</v>
      </c>
      <c r="Y277" s="27">
        <f t="shared" si="13"/>
        <v>-0.368096769</v>
      </c>
      <c r="Z277" s="27"/>
    </row>
    <row r="278">
      <c r="A278" s="29">
        <v>4013.0</v>
      </c>
      <c r="B278" s="30">
        <v>3213.0</v>
      </c>
      <c r="C278" s="31" t="s">
        <v>0</v>
      </c>
      <c r="D278" s="5">
        <v>30.0</v>
      </c>
      <c r="E278" s="6">
        <v>40.0</v>
      </c>
      <c r="F278" s="7">
        <v>27.0</v>
      </c>
      <c r="G278" s="8">
        <v>98.0</v>
      </c>
      <c r="H278" s="9">
        <v>113.0</v>
      </c>
      <c r="I278" s="10">
        <v>50.0</v>
      </c>
      <c r="J278" s="11">
        <v>48.0</v>
      </c>
      <c r="K278" s="12">
        <v>20.0</v>
      </c>
      <c r="L278" s="59">
        <v>85.0</v>
      </c>
      <c r="M278" s="60">
        <f t="shared" si="1"/>
        <v>113</v>
      </c>
      <c r="N278" s="60">
        <f t="shared" si="2"/>
        <v>40</v>
      </c>
      <c r="O278" s="60">
        <f t="shared" si="3"/>
        <v>148</v>
      </c>
      <c r="P278" s="60">
        <f t="shared" si="4"/>
        <v>190</v>
      </c>
      <c r="Q278" s="61">
        <f t="shared" si="5"/>
        <v>0.5315682281</v>
      </c>
      <c r="R278" s="61">
        <f t="shared" si="6"/>
        <v>0.3116089613</v>
      </c>
      <c r="S278" s="62">
        <f t="shared" si="7"/>
        <v>0.3729372937</v>
      </c>
      <c r="T278" s="27">
        <f t="shared" si="8"/>
        <v>0.3694936977</v>
      </c>
      <c r="U278" s="27">
        <f t="shared" si="9"/>
        <v>0.3622217162</v>
      </c>
      <c r="V278" s="27">
        <f t="shared" si="10"/>
        <v>-0.6868744968</v>
      </c>
      <c r="W278" s="27">
        <f t="shared" si="11"/>
        <v>-0.0406803751</v>
      </c>
      <c r="X278" s="27">
        <f t="shared" si="12"/>
        <v>1.00186664</v>
      </c>
      <c r="Y278" s="27">
        <f t="shared" si="13"/>
        <v>-0.3008882331</v>
      </c>
      <c r="Z278" s="27"/>
    </row>
    <row r="279">
      <c r="A279" s="29">
        <v>4017.0</v>
      </c>
      <c r="B279" s="30">
        <v>2502.0</v>
      </c>
      <c r="C279" s="31" t="s">
        <v>0</v>
      </c>
      <c r="D279" s="5">
        <v>15.0</v>
      </c>
      <c r="E279" s="6">
        <v>28.0</v>
      </c>
      <c r="F279" s="7">
        <v>13.0</v>
      </c>
      <c r="G279" s="8">
        <v>67.0</v>
      </c>
      <c r="H279" s="9">
        <v>164.0</v>
      </c>
      <c r="I279" s="10">
        <v>41.0</v>
      </c>
      <c r="J279" s="11">
        <v>28.0</v>
      </c>
      <c r="K279" s="12">
        <v>24.0</v>
      </c>
      <c r="L279" s="59">
        <v>62.0</v>
      </c>
      <c r="M279" s="60">
        <f t="shared" si="1"/>
        <v>164</v>
      </c>
      <c r="N279" s="60">
        <f t="shared" si="2"/>
        <v>28</v>
      </c>
      <c r="O279" s="60">
        <f t="shared" si="3"/>
        <v>108</v>
      </c>
      <c r="P279" s="60">
        <f t="shared" si="4"/>
        <v>118</v>
      </c>
      <c r="Q279" s="61">
        <f t="shared" si="5"/>
        <v>0.6507177033</v>
      </c>
      <c r="R279" s="61">
        <f t="shared" si="6"/>
        <v>0.4593301435</v>
      </c>
      <c r="S279" s="62">
        <f t="shared" si="7"/>
        <v>0.5815602837</v>
      </c>
      <c r="T279" s="27">
        <f t="shared" si="8"/>
        <v>0.5879323237</v>
      </c>
      <c r="U279" s="27">
        <f t="shared" si="9"/>
        <v>0.5339363548</v>
      </c>
      <c r="V279" s="27">
        <f t="shared" si="10"/>
        <v>-0.8408354214</v>
      </c>
      <c r="W279" s="27">
        <f t="shared" si="11"/>
        <v>-0.08839240801</v>
      </c>
      <c r="X279" s="27">
        <f t="shared" si="12"/>
        <v>1.501333343</v>
      </c>
      <c r="Y279" s="27">
        <f t="shared" si="13"/>
        <v>-0.5519579909</v>
      </c>
      <c r="Z279" s="27"/>
    </row>
    <row r="280">
      <c r="A280" s="29">
        <v>4018.0</v>
      </c>
      <c r="B280" s="30">
        <v>615.0</v>
      </c>
      <c r="C280" s="31" t="s">
        <v>0</v>
      </c>
      <c r="D280" s="5">
        <v>7.0</v>
      </c>
      <c r="E280" s="6">
        <v>22.0</v>
      </c>
      <c r="F280" s="7">
        <v>18.0</v>
      </c>
      <c r="G280" s="8">
        <v>17.0</v>
      </c>
      <c r="H280" s="9">
        <v>27.0</v>
      </c>
      <c r="I280" s="10">
        <v>23.0</v>
      </c>
      <c r="J280" s="11">
        <v>2.0</v>
      </c>
      <c r="K280" s="12">
        <v>5.0</v>
      </c>
      <c r="L280" s="59">
        <v>20.0</v>
      </c>
      <c r="M280" s="60">
        <f t="shared" si="1"/>
        <v>27</v>
      </c>
      <c r="N280" s="60">
        <f t="shared" si="2"/>
        <v>22</v>
      </c>
      <c r="O280" s="60">
        <f t="shared" si="3"/>
        <v>40</v>
      </c>
      <c r="P280" s="60">
        <f t="shared" si="4"/>
        <v>47</v>
      </c>
      <c r="Q280" s="61">
        <f t="shared" si="5"/>
        <v>0.4926470588</v>
      </c>
      <c r="R280" s="61">
        <f t="shared" si="6"/>
        <v>0.3602941176</v>
      </c>
      <c r="S280" s="62">
        <f t="shared" si="7"/>
        <v>0.3648648649</v>
      </c>
      <c r="T280" s="27">
        <f t="shared" si="8"/>
        <v>0.3827046787</v>
      </c>
      <c r="U280" s="27">
        <f t="shared" si="9"/>
        <v>0.4188145074</v>
      </c>
      <c r="V280" s="27">
        <f t="shared" si="10"/>
        <v>-0.6365818774</v>
      </c>
      <c r="W280" s="27">
        <f t="shared" si="11"/>
        <v>-0.05438503529</v>
      </c>
      <c r="X280" s="27">
        <f t="shared" si="12"/>
        <v>0.8605253606</v>
      </c>
      <c r="Y280" s="27">
        <f t="shared" si="13"/>
        <v>-0.2395167231</v>
      </c>
      <c r="Z280" s="27"/>
    </row>
    <row r="281">
      <c r="A281" s="29">
        <v>4019.0</v>
      </c>
      <c r="B281" s="30">
        <v>2418.0</v>
      </c>
      <c r="C281" s="31" t="s">
        <v>0</v>
      </c>
      <c r="D281" s="5">
        <v>5.0</v>
      </c>
      <c r="E281" s="6">
        <v>23.0</v>
      </c>
      <c r="F281" s="7">
        <v>9.0</v>
      </c>
      <c r="G281" s="8">
        <v>21.0</v>
      </c>
      <c r="H281" s="9">
        <v>78.0</v>
      </c>
      <c r="I281" s="10">
        <v>14.0</v>
      </c>
      <c r="J281" s="11">
        <v>16.0</v>
      </c>
      <c r="K281" s="12">
        <v>13.0</v>
      </c>
      <c r="L281" s="59">
        <v>49.0</v>
      </c>
      <c r="M281" s="60">
        <f t="shared" si="1"/>
        <v>78</v>
      </c>
      <c r="N281" s="60">
        <f t="shared" si="2"/>
        <v>23</v>
      </c>
      <c r="O281" s="60">
        <f t="shared" si="3"/>
        <v>35</v>
      </c>
      <c r="P281" s="60">
        <f t="shared" si="4"/>
        <v>79</v>
      </c>
      <c r="Q281" s="61">
        <f t="shared" si="5"/>
        <v>0.5255813953</v>
      </c>
      <c r="R281" s="61">
        <f t="shared" si="6"/>
        <v>0.4697674419</v>
      </c>
      <c r="S281" s="62">
        <f t="shared" si="7"/>
        <v>0.4968152866</v>
      </c>
      <c r="T281" s="27">
        <f t="shared" si="8"/>
        <v>0.4969142879</v>
      </c>
      <c r="U281" s="27">
        <f t="shared" si="9"/>
        <v>0.5460689202</v>
      </c>
      <c r="V281" s="27">
        <f t="shared" si="10"/>
        <v>-0.6791385139</v>
      </c>
      <c r="W281" s="27">
        <f t="shared" si="11"/>
        <v>-0.09245510563</v>
      </c>
      <c r="X281" s="27">
        <f t="shared" si="12"/>
        <v>0.9794265046</v>
      </c>
      <c r="Y281" s="27">
        <f t="shared" si="13"/>
        <v>-0.2908359639</v>
      </c>
      <c r="Z281" s="27"/>
    </row>
    <row r="282">
      <c r="A282" s="29">
        <v>4020.0</v>
      </c>
      <c r="B282" s="30">
        <v>1472.0</v>
      </c>
      <c r="C282" s="31" t="s">
        <v>0</v>
      </c>
      <c r="D282" s="5">
        <v>4.0</v>
      </c>
      <c r="E282" s="6">
        <v>22.0</v>
      </c>
      <c r="F282" s="7">
        <v>10.0</v>
      </c>
      <c r="G282" s="8">
        <v>9.0</v>
      </c>
      <c r="H282" s="9">
        <v>74.0</v>
      </c>
      <c r="I282" s="10">
        <v>19.0</v>
      </c>
      <c r="J282" s="11">
        <v>4.0</v>
      </c>
      <c r="K282" s="12">
        <v>19.0</v>
      </c>
      <c r="L282" s="59">
        <v>47.0</v>
      </c>
      <c r="M282" s="60">
        <f t="shared" si="1"/>
        <v>74</v>
      </c>
      <c r="N282" s="60">
        <f t="shared" si="2"/>
        <v>22</v>
      </c>
      <c r="O282" s="60">
        <f t="shared" si="3"/>
        <v>28</v>
      </c>
      <c r="P282" s="60">
        <f t="shared" si="4"/>
        <v>65</v>
      </c>
      <c r="Q282" s="61">
        <f t="shared" si="5"/>
        <v>0.5396825397</v>
      </c>
      <c r="R282" s="61">
        <f t="shared" si="6"/>
        <v>0.5079365079</v>
      </c>
      <c r="S282" s="62">
        <f t="shared" si="7"/>
        <v>0.5323741007</v>
      </c>
      <c r="T282" s="27">
        <f t="shared" si="8"/>
        <v>0.5366449658</v>
      </c>
      <c r="U282" s="27">
        <f t="shared" si="9"/>
        <v>0.5904375563</v>
      </c>
      <c r="V282" s="27">
        <f t="shared" si="10"/>
        <v>-0.697359536</v>
      </c>
      <c r="W282" s="27">
        <f t="shared" si="11"/>
        <v>-0.1080896048</v>
      </c>
      <c r="X282" s="27">
        <f t="shared" si="12"/>
        <v>1.032686787</v>
      </c>
      <c r="Y282" s="27">
        <f t="shared" si="13"/>
        <v>-0.3148786836</v>
      </c>
      <c r="Z282" s="27"/>
    </row>
    <row r="283">
      <c r="A283" s="29">
        <v>4021.0</v>
      </c>
      <c r="B283" s="30">
        <v>1018.0</v>
      </c>
      <c r="C283" s="31" t="s">
        <v>0</v>
      </c>
      <c r="D283" s="5">
        <v>14.0</v>
      </c>
      <c r="E283" s="6">
        <v>25.0</v>
      </c>
      <c r="F283" s="7">
        <v>12.0</v>
      </c>
      <c r="G283" s="8">
        <v>42.0</v>
      </c>
      <c r="H283" s="9">
        <v>66.0</v>
      </c>
      <c r="I283" s="10">
        <v>14.0</v>
      </c>
      <c r="J283" s="11">
        <v>19.0</v>
      </c>
      <c r="K283" s="12">
        <v>8.0</v>
      </c>
      <c r="L283" s="59">
        <v>41.0</v>
      </c>
      <c r="M283" s="60">
        <f t="shared" si="1"/>
        <v>66</v>
      </c>
      <c r="N283" s="60">
        <f t="shared" si="2"/>
        <v>25</v>
      </c>
      <c r="O283" s="60">
        <f t="shared" si="3"/>
        <v>56</v>
      </c>
      <c r="P283" s="60">
        <f t="shared" si="4"/>
        <v>86</v>
      </c>
      <c r="Q283" s="61">
        <f t="shared" si="5"/>
        <v>0.5236051502</v>
      </c>
      <c r="R283" s="61">
        <f t="shared" si="6"/>
        <v>0.3905579399</v>
      </c>
      <c r="S283" s="62">
        <f t="shared" si="7"/>
        <v>0.4342105263</v>
      </c>
      <c r="T283" s="27">
        <f t="shared" si="8"/>
        <v>0.4318595839</v>
      </c>
      <c r="U283" s="27">
        <f t="shared" si="9"/>
        <v>0.4539938989</v>
      </c>
      <c r="V283" s="27">
        <f t="shared" si="10"/>
        <v>-0.6765848767</v>
      </c>
      <c r="W283" s="27">
        <f t="shared" si="11"/>
        <v>-0.06390517287</v>
      </c>
      <c r="X283" s="27">
        <f t="shared" si="12"/>
        <v>0.9720748447</v>
      </c>
      <c r="Y283" s="27">
        <f t="shared" si="13"/>
        <v>-0.2875675566</v>
      </c>
      <c r="Z283" s="27"/>
    </row>
    <row r="284">
      <c r="A284" s="29">
        <v>4022.0</v>
      </c>
      <c r="B284" s="30">
        <v>1715.0</v>
      </c>
      <c r="C284" s="31" t="s">
        <v>0</v>
      </c>
      <c r="D284" s="5">
        <v>17.0</v>
      </c>
      <c r="E284" s="6">
        <v>27.0</v>
      </c>
      <c r="F284" s="7">
        <v>13.0</v>
      </c>
      <c r="G284" s="8">
        <v>51.0</v>
      </c>
      <c r="H284" s="9">
        <v>105.0</v>
      </c>
      <c r="I284" s="10">
        <v>32.0</v>
      </c>
      <c r="J284" s="11">
        <v>9.0</v>
      </c>
      <c r="K284" s="12">
        <v>16.0</v>
      </c>
      <c r="L284" s="59">
        <v>55.0</v>
      </c>
      <c r="M284" s="60">
        <f t="shared" si="1"/>
        <v>105</v>
      </c>
      <c r="N284" s="60">
        <f t="shared" si="2"/>
        <v>27</v>
      </c>
      <c r="O284" s="60">
        <f t="shared" si="3"/>
        <v>83</v>
      </c>
      <c r="P284" s="60">
        <f t="shared" si="4"/>
        <v>94</v>
      </c>
      <c r="Q284" s="61">
        <f t="shared" si="5"/>
        <v>0.6084142395</v>
      </c>
      <c r="R284" s="61">
        <f t="shared" si="6"/>
        <v>0.427184466</v>
      </c>
      <c r="S284" s="62">
        <f t="shared" si="7"/>
        <v>0.527638191</v>
      </c>
      <c r="T284" s="27">
        <f t="shared" si="8"/>
        <v>0.5291105614</v>
      </c>
      <c r="U284" s="27">
        <f t="shared" si="9"/>
        <v>0.4965694497</v>
      </c>
      <c r="V284" s="27">
        <f t="shared" si="10"/>
        <v>-0.7861723152</v>
      </c>
      <c r="W284" s="27">
        <f t="shared" si="11"/>
        <v>-0.07645325407</v>
      </c>
      <c r="X284" s="27">
        <f t="shared" si="12"/>
        <v>1.312473747</v>
      </c>
      <c r="Y284" s="27">
        <f t="shared" si="13"/>
        <v>-0.4511555122</v>
      </c>
      <c r="Z284" s="27"/>
    </row>
    <row r="285">
      <c r="A285" s="29">
        <v>4024.0</v>
      </c>
      <c r="B285" s="30">
        <v>1993.0</v>
      </c>
      <c r="C285" s="31" t="s">
        <v>0</v>
      </c>
      <c r="D285" s="5">
        <v>13.0</v>
      </c>
      <c r="E285" s="6">
        <v>24.0</v>
      </c>
      <c r="F285" s="7">
        <v>8.0</v>
      </c>
      <c r="G285" s="8">
        <v>29.0</v>
      </c>
      <c r="H285" s="9">
        <v>56.0</v>
      </c>
      <c r="I285" s="10">
        <v>30.0</v>
      </c>
      <c r="J285" s="11">
        <v>25.0</v>
      </c>
      <c r="K285" s="12">
        <v>15.0</v>
      </c>
      <c r="L285" s="59">
        <v>52.0</v>
      </c>
      <c r="M285" s="60">
        <f t="shared" si="1"/>
        <v>56</v>
      </c>
      <c r="N285" s="60">
        <f t="shared" si="2"/>
        <v>24</v>
      </c>
      <c r="O285" s="60">
        <f t="shared" si="3"/>
        <v>59</v>
      </c>
      <c r="P285" s="60">
        <f t="shared" si="4"/>
        <v>98</v>
      </c>
      <c r="Q285" s="61">
        <f t="shared" si="5"/>
        <v>0.4852320675</v>
      </c>
      <c r="R285" s="61">
        <f t="shared" si="6"/>
        <v>0.3375527426</v>
      </c>
      <c r="S285" s="62">
        <f t="shared" si="7"/>
        <v>0.3636363636</v>
      </c>
      <c r="T285" s="27">
        <f t="shared" si="8"/>
        <v>0.3574437583</v>
      </c>
      <c r="U285" s="27">
        <f t="shared" si="9"/>
        <v>0.3923793887</v>
      </c>
      <c r="V285" s="27">
        <f t="shared" si="10"/>
        <v>-0.6270004763</v>
      </c>
      <c r="W285" s="27">
        <f t="shared" si="11"/>
        <v>-0.04773625594</v>
      </c>
      <c r="X285" s="27">
        <f t="shared" si="12"/>
        <v>0.8348162112</v>
      </c>
      <c r="Y285" s="27">
        <f t="shared" si="13"/>
        <v>-0.2288635559</v>
      </c>
      <c r="Z285" s="27"/>
    </row>
    <row r="286">
      <c r="A286" s="29">
        <v>4027.0</v>
      </c>
      <c r="B286" s="30">
        <v>1722.0</v>
      </c>
      <c r="C286" s="31" t="s">
        <v>0</v>
      </c>
      <c r="D286" s="5">
        <v>7.0</v>
      </c>
      <c r="E286" s="6">
        <v>27.0</v>
      </c>
      <c r="F286" s="7">
        <v>7.0</v>
      </c>
      <c r="G286" s="8">
        <v>25.0</v>
      </c>
      <c r="H286" s="9">
        <v>73.0</v>
      </c>
      <c r="I286" s="10">
        <v>26.0</v>
      </c>
      <c r="J286" s="11">
        <v>15.0</v>
      </c>
      <c r="K286" s="12">
        <v>7.0</v>
      </c>
      <c r="L286" s="59">
        <v>43.0</v>
      </c>
      <c r="M286" s="60">
        <f t="shared" si="1"/>
        <v>73</v>
      </c>
      <c r="N286" s="60">
        <f t="shared" si="2"/>
        <v>27</v>
      </c>
      <c r="O286" s="60">
        <f t="shared" si="3"/>
        <v>51</v>
      </c>
      <c r="P286" s="60">
        <f t="shared" si="4"/>
        <v>72</v>
      </c>
      <c r="Q286" s="61">
        <f t="shared" si="5"/>
        <v>0.5560538117</v>
      </c>
      <c r="R286" s="61">
        <f t="shared" si="6"/>
        <v>0.4484304933</v>
      </c>
      <c r="S286" s="62">
        <f t="shared" si="7"/>
        <v>0.5034482759</v>
      </c>
      <c r="T286" s="27">
        <f t="shared" si="8"/>
        <v>0.5042315886</v>
      </c>
      <c r="U286" s="27">
        <f t="shared" si="9"/>
        <v>0.5212663404</v>
      </c>
      <c r="V286" s="27">
        <f t="shared" si="10"/>
        <v>-0.7185139403</v>
      </c>
      <c r="W286" s="27">
        <f t="shared" si="11"/>
        <v>-0.08424717469</v>
      </c>
      <c r="X286" s="27">
        <f t="shared" si="12"/>
        <v>1.096290194</v>
      </c>
      <c r="Y286" s="27">
        <f t="shared" si="13"/>
        <v>-0.3444122776</v>
      </c>
      <c r="Z286" s="27"/>
    </row>
    <row r="287">
      <c r="A287" s="29">
        <v>4028.0</v>
      </c>
      <c r="B287" s="30">
        <v>2031.0</v>
      </c>
      <c r="C287" s="31" t="s">
        <v>0</v>
      </c>
      <c r="D287" s="5">
        <v>5.0</v>
      </c>
      <c r="E287" s="6">
        <v>12.0</v>
      </c>
      <c r="F287" s="7">
        <v>8.0</v>
      </c>
      <c r="G287" s="8">
        <v>31.0</v>
      </c>
      <c r="H287" s="9">
        <v>105.0</v>
      </c>
      <c r="I287" s="10">
        <v>32.0</v>
      </c>
      <c r="J287" s="11">
        <v>14.0</v>
      </c>
      <c r="K287" s="12">
        <v>13.0</v>
      </c>
      <c r="L287" s="59">
        <v>25.0</v>
      </c>
      <c r="M287" s="60">
        <f t="shared" si="1"/>
        <v>105</v>
      </c>
      <c r="N287" s="60">
        <f t="shared" si="2"/>
        <v>12</v>
      </c>
      <c r="O287" s="60">
        <f t="shared" si="3"/>
        <v>63</v>
      </c>
      <c r="P287" s="60">
        <f t="shared" si="4"/>
        <v>52</v>
      </c>
      <c r="Q287" s="61">
        <f t="shared" si="5"/>
        <v>0.724137931</v>
      </c>
      <c r="R287" s="61">
        <f t="shared" si="6"/>
        <v>0.5043103448</v>
      </c>
      <c r="S287" s="62">
        <f t="shared" si="7"/>
        <v>0.6687898089</v>
      </c>
      <c r="T287" s="27">
        <f t="shared" si="8"/>
        <v>0.676385748</v>
      </c>
      <c r="U287" s="27">
        <f t="shared" si="9"/>
        <v>0.5862224175</v>
      </c>
      <c r="V287" s="27">
        <f t="shared" si="10"/>
        <v>-0.9357065579</v>
      </c>
      <c r="W287" s="27">
        <f t="shared" si="11"/>
        <v>-0.1065518084</v>
      </c>
      <c r="X287" s="27">
        <f t="shared" si="12"/>
        <v>1.859235825</v>
      </c>
      <c r="Y287" s="27">
        <f t="shared" si="13"/>
        <v>-0.7606625744</v>
      </c>
      <c r="Z287" s="27"/>
    </row>
    <row r="288">
      <c r="A288" s="29">
        <v>4030.0</v>
      </c>
      <c r="B288" s="30">
        <v>1978.0</v>
      </c>
      <c r="C288" s="31" t="s">
        <v>0</v>
      </c>
      <c r="D288" s="5">
        <v>4.0</v>
      </c>
      <c r="E288" s="6">
        <v>17.0</v>
      </c>
      <c r="F288" s="7">
        <v>7.0</v>
      </c>
      <c r="G288" s="8">
        <v>32.0</v>
      </c>
      <c r="H288" s="9">
        <v>78.0</v>
      </c>
      <c r="I288" s="10">
        <v>21.0</v>
      </c>
      <c r="J288" s="11">
        <v>7.0</v>
      </c>
      <c r="K288" s="12">
        <v>12.0</v>
      </c>
      <c r="L288" s="59">
        <v>45.0</v>
      </c>
      <c r="M288" s="60">
        <f t="shared" si="1"/>
        <v>78</v>
      </c>
      <c r="N288" s="60">
        <f t="shared" si="2"/>
        <v>17</v>
      </c>
      <c r="O288" s="60">
        <f t="shared" si="3"/>
        <v>53</v>
      </c>
      <c r="P288" s="60">
        <f t="shared" si="4"/>
        <v>63</v>
      </c>
      <c r="Q288" s="61">
        <f t="shared" si="5"/>
        <v>0.6208530806</v>
      </c>
      <c r="R288" s="61">
        <f t="shared" si="6"/>
        <v>0.4502369668</v>
      </c>
      <c r="S288" s="62">
        <f t="shared" si="7"/>
        <v>0.5531914894</v>
      </c>
      <c r="T288" s="27">
        <f t="shared" si="8"/>
        <v>0.5573342791</v>
      </c>
      <c r="U288" s="27">
        <f t="shared" si="9"/>
        <v>0.5233662285</v>
      </c>
      <c r="V288" s="27">
        <f t="shared" si="10"/>
        <v>-0.8022453653</v>
      </c>
      <c r="W288" s="27">
        <f t="shared" si="11"/>
        <v>-0.08492731058</v>
      </c>
      <c r="X288" s="27">
        <f t="shared" si="12"/>
        <v>1.366688582</v>
      </c>
      <c r="Y288" s="27">
        <f t="shared" si="13"/>
        <v>-0.4793963019</v>
      </c>
      <c r="Z288" s="27"/>
    </row>
    <row r="289">
      <c r="A289" s="29">
        <v>4032.0</v>
      </c>
      <c r="B289" s="30">
        <v>1293.0</v>
      </c>
      <c r="C289" s="31" t="s">
        <v>0</v>
      </c>
      <c r="D289" s="5">
        <v>18.0</v>
      </c>
      <c r="E289" s="6">
        <v>22.0</v>
      </c>
      <c r="F289" s="7">
        <v>13.0</v>
      </c>
      <c r="G289" s="8">
        <v>23.0</v>
      </c>
      <c r="H289" s="9">
        <v>54.0</v>
      </c>
      <c r="I289" s="10">
        <v>13.0</v>
      </c>
      <c r="J289" s="11">
        <v>12.0</v>
      </c>
      <c r="K289" s="12">
        <v>11.0</v>
      </c>
      <c r="L289" s="59">
        <v>33.0</v>
      </c>
      <c r="M289" s="60">
        <f t="shared" si="1"/>
        <v>54</v>
      </c>
      <c r="N289" s="60">
        <f t="shared" si="2"/>
        <v>22</v>
      </c>
      <c r="O289" s="60">
        <f t="shared" si="3"/>
        <v>36</v>
      </c>
      <c r="P289" s="60">
        <f t="shared" si="4"/>
        <v>76</v>
      </c>
      <c r="Q289" s="61">
        <f t="shared" si="5"/>
        <v>0.4787234043</v>
      </c>
      <c r="R289" s="61">
        <f t="shared" si="6"/>
        <v>0.4042553191</v>
      </c>
      <c r="S289" s="62">
        <f t="shared" si="7"/>
        <v>0.4153846154</v>
      </c>
      <c r="T289" s="27">
        <f t="shared" si="8"/>
        <v>0.4095018931</v>
      </c>
      <c r="U289" s="27">
        <f t="shared" si="9"/>
        <v>0.4699160604</v>
      </c>
      <c r="V289" s="27">
        <f t="shared" si="10"/>
        <v>-0.6185902016</v>
      </c>
      <c r="W289" s="27">
        <f t="shared" si="11"/>
        <v>-0.0684662525</v>
      </c>
      <c r="X289" s="27">
        <f t="shared" si="12"/>
        <v>0.8125707886</v>
      </c>
      <c r="Y289" s="27">
        <f t="shared" si="13"/>
        <v>-0.2197769484</v>
      </c>
      <c r="Z289" s="27"/>
    </row>
    <row r="290">
      <c r="A290" s="29">
        <v>4036.0</v>
      </c>
      <c r="B290" s="30">
        <v>2152.0</v>
      </c>
      <c r="C290" s="31" t="s">
        <v>0</v>
      </c>
      <c r="D290" s="5">
        <v>1.0</v>
      </c>
      <c r="E290" s="6">
        <v>26.0</v>
      </c>
      <c r="F290" s="7">
        <v>9.0</v>
      </c>
      <c r="G290" s="8">
        <v>41.0</v>
      </c>
      <c r="H290" s="9">
        <v>76.0</v>
      </c>
      <c r="I290" s="10">
        <v>22.0</v>
      </c>
      <c r="J290" s="11">
        <v>11.0</v>
      </c>
      <c r="K290" s="12">
        <v>16.0</v>
      </c>
      <c r="L290" s="59">
        <v>31.0</v>
      </c>
      <c r="M290" s="60">
        <f t="shared" si="1"/>
        <v>76</v>
      </c>
      <c r="N290" s="60">
        <f t="shared" si="2"/>
        <v>26</v>
      </c>
      <c r="O290" s="60">
        <f t="shared" si="3"/>
        <v>63</v>
      </c>
      <c r="P290" s="60">
        <f t="shared" si="4"/>
        <v>52</v>
      </c>
      <c r="Q290" s="61">
        <f t="shared" si="5"/>
        <v>0.6405529954</v>
      </c>
      <c r="R290" s="61">
        <f t="shared" si="6"/>
        <v>0.4700460829</v>
      </c>
      <c r="S290" s="62">
        <f t="shared" si="7"/>
        <v>0.59375</v>
      </c>
      <c r="T290" s="27">
        <f t="shared" si="8"/>
        <v>0.5882773341</v>
      </c>
      <c r="U290" s="27">
        <f t="shared" si="9"/>
        <v>0.5463928193</v>
      </c>
      <c r="V290" s="27">
        <f t="shared" si="10"/>
        <v>-0.8277009293</v>
      </c>
      <c r="W290" s="27">
        <f t="shared" si="11"/>
        <v>-0.09256481707</v>
      </c>
      <c r="X290" s="27">
        <f t="shared" si="12"/>
        <v>1.454795731</v>
      </c>
      <c r="Y290" s="27">
        <f t="shared" si="13"/>
        <v>-0.5264939168</v>
      </c>
      <c r="Z290" s="27"/>
    </row>
    <row r="291">
      <c r="A291" s="29">
        <v>4044.0</v>
      </c>
      <c r="B291" s="30">
        <v>2605.0</v>
      </c>
      <c r="C291" s="31" t="s">
        <v>0</v>
      </c>
      <c r="D291" s="5">
        <v>20.0</v>
      </c>
      <c r="E291" s="6">
        <v>27.0</v>
      </c>
      <c r="F291" s="7">
        <v>33.0</v>
      </c>
      <c r="G291" s="8">
        <v>51.0</v>
      </c>
      <c r="H291" s="9">
        <v>95.0</v>
      </c>
      <c r="I291" s="10">
        <v>45.0</v>
      </c>
      <c r="J291" s="11">
        <v>25.0</v>
      </c>
      <c r="K291" s="12">
        <v>18.0</v>
      </c>
      <c r="L291" s="59">
        <v>54.0</v>
      </c>
      <c r="M291" s="60">
        <f t="shared" si="1"/>
        <v>95</v>
      </c>
      <c r="N291" s="60">
        <f t="shared" si="2"/>
        <v>27</v>
      </c>
      <c r="O291" s="60">
        <f t="shared" si="3"/>
        <v>96</v>
      </c>
      <c r="P291" s="60">
        <f t="shared" si="4"/>
        <v>132</v>
      </c>
      <c r="Q291" s="61">
        <f t="shared" si="5"/>
        <v>0.5457142857</v>
      </c>
      <c r="R291" s="61">
        <f t="shared" si="6"/>
        <v>0.3485714286</v>
      </c>
      <c r="S291" s="62">
        <f t="shared" si="7"/>
        <v>0.4185022026</v>
      </c>
      <c r="T291" s="27">
        <f t="shared" si="8"/>
        <v>0.4133236009</v>
      </c>
      <c r="U291" s="27">
        <f t="shared" si="9"/>
        <v>0.405187773</v>
      </c>
      <c r="V291" s="27">
        <f t="shared" si="10"/>
        <v>-0.7051535543</v>
      </c>
      <c r="W291" s="27">
        <f t="shared" si="11"/>
        <v>-0.05090361717</v>
      </c>
      <c r="X291" s="27">
        <f t="shared" si="12"/>
        <v>1.055899371</v>
      </c>
      <c r="Y291" s="27">
        <f t="shared" si="13"/>
        <v>-0.3255548181</v>
      </c>
      <c r="Z291" s="27"/>
    </row>
    <row r="292">
      <c r="A292" s="29">
        <v>4046.0</v>
      </c>
      <c r="B292" s="30">
        <v>797.0</v>
      </c>
      <c r="C292" s="31" t="s">
        <v>0</v>
      </c>
      <c r="D292" s="5">
        <v>10.0</v>
      </c>
      <c r="E292" s="6">
        <v>24.0</v>
      </c>
      <c r="F292" s="7">
        <v>6.0</v>
      </c>
      <c r="G292" s="8">
        <v>53.0</v>
      </c>
      <c r="H292" s="9">
        <v>78.0</v>
      </c>
      <c r="I292" s="10">
        <v>29.0</v>
      </c>
      <c r="J292" s="11">
        <v>22.0</v>
      </c>
      <c r="K292" s="12">
        <v>11.0</v>
      </c>
      <c r="L292" s="59">
        <v>26.0</v>
      </c>
      <c r="M292" s="60">
        <f t="shared" si="1"/>
        <v>78</v>
      </c>
      <c r="N292" s="60">
        <f t="shared" si="2"/>
        <v>24</v>
      </c>
      <c r="O292" s="60">
        <f t="shared" si="3"/>
        <v>82</v>
      </c>
      <c r="P292" s="60">
        <f t="shared" si="4"/>
        <v>64</v>
      </c>
      <c r="Q292" s="61">
        <f t="shared" si="5"/>
        <v>0.6451612903</v>
      </c>
      <c r="R292" s="61">
        <f t="shared" si="6"/>
        <v>0.4112903226</v>
      </c>
      <c r="S292" s="62">
        <f t="shared" si="7"/>
        <v>0.5492957746</v>
      </c>
      <c r="T292" s="27">
        <f t="shared" si="8"/>
        <v>0.545280913</v>
      </c>
      <c r="U292" s="27">
        <f t="shared" si="9"/>
        <v>0.4780937168</v>
      </c>
      <c r="V292" s="27">
        <f t="shared" si="10"/>
        <v>-0.8336556123</v>
      </c>
      <c r="W292" s="27">
        <f t="shared" si="11"/>
        <v>-0.07086993807</v>
      </c>
      <c r="X292" s="27">
        <f t="shared" si="12"/>
        <v>1.47580334</v>
      </c>
      <c r="Y292" s="27">
        <f t="shared" si="13"/>
        <v>-0.5379390404</v>
      </c>
      <c r="Z292" s="27"/>
    </row>
    <row r="293">
      <c r="A293" s="29">
        <v>4304.0</v>
      </c>
      <c r="B293" s="30">
        <v>3152.0</v>
      </c>
      <c r="C293" s="31" t="s">
        <v>0</v>
      </c>
      <c r="D293" s="5">
        <v>21.0</v>
      </c>
      <c r="E293" s="6">
        <v>48.0</v>
      </c>
      <c r="F293" s="7">
        <v>19.0</v>
      </c>
      <c r="G293" s="8">
        <v>78.0</v>
      </c>
      <c r="H293" s="9">
        <v>154.0</v>
      </c>
      <c r="I293" s="10">
        <v>46.0</v>
      </c>
      <c r="J293" s="11">
        <v>25.0</v>
      </c>
      <c r="K293" s="12">
        <v>28.0</v>
      </c>
      <c r="L293" s="59">
        <v>78.0</v>
      </c>
      <c r="M293" s="60">
        <f t="shared" si="1"/>
        <v>154</v>
      </c>
      <c r="N293" s="60">
        <f t="shared" si="2"/>
        <v>48</v>
      </c>
      <c r="O293" s="60">
        <f t="shared" si="3"/>
        <v>124</v>
      </c>
      <c r="P293" s="60">
        <f t="shared" si="4"/>
        <v>143</v>
      </c>
      <c r="Q293" s="61">
        <f t="shared" si="5"/>
        <v>0.592750533</v>
      </c>
      <c r="R293" s="61">
        <f t="shared" si="6"/>
        <v>0.4307036247</v>
      </c>
      <c r="S293" s="62">
        <f t="shared" si="7"/>
        <v>0.5185185185</v>
      </c>
      <c r="T293" s="27">
        <f t="shared" si="8"/>
        <v>0.5194226705</v>
      </c>
      <c r="U293" s="27">
        <f t="shared" si="9"/>
        <v>0.500660204</v>
      </c>
      <c r="V293" s="27">
        <f t="shared" si="10"/>
        <v>-0.7659322032</v>
      </c>
      <c r="W293" s="27">
        <f t="shared" si="11"/>
        <v>-0.07771809108</v>
      </c>
      <c r="X293" s="27">
        <f t="shared" si="12"/>
        <v>1.245764044</v>
      </c>
      <c r="Y293" s="27">
        <f t="shared" si="13"/>
        <v>-0.4171997294</v>
      </c>
      <c r="Z293" s="27"/>
    </row>
    <row r="294">
      <c r="A294" s="29">
        <v>4306.0</v>
      </c>
      <c r="B294" s="30">
        <v>1830.0</v>
      </c>
      <c r="C294" s="31" t="s">
        <v>0</v>
      </c>
      <c r="D294" s="5">
        <v>7.0</v>
      </c>
      <c r="E294" s="6">
        <v>23.0</v>
      </c>
      <c r="F294" s="7">
        <v>11.0</v>
      </c>
      <c r="G294" s="8">
        <v>38.0</v>
      </c>
      <c r="H294" s="9">
        <v>103.0</v>
      </c>
      <c r="I294" s="10">
        <v>33.0</v>
      </c>
      <c r="J294" s="11">
        <v>17.0</v>
      </c>
      <c r="K294" s="12">
        <v>10.0</v>
      </c>
      <c r="L294" s="59">
        <v>41.0</v>
      </c>
      <c r="M294" s="60">
        <f t="shared" si="1"/>
        <v>103</v>
      </c>
      <c r="N294" s="60">
        <f t="shared" si="2"/>
        <v>23</v>
      </c>
      <c r="O294" s="60">
        <f t="shared" si="3"/>
        <v>71</v>
      </c>
      <c r="P294" s="60">
        <f t="shared" si="4"/>
        <v>76</v>
      </c>
      <c r="Q294" s="61">
        <f t="shared" si="5"/>
        <v>0.6373626374</v>
      </c>
      <c r="R294" s="61">
        <f t="shared" si="6"/>
        <v>0.4615384615</v>
      </c>
      <c r="S294" s="62">
        <f t="shared" si="7"/>
        <v>0.5754189944</v>
      </c>
      <c r="T294" s="27">
        <f t="shared" si="8"/>
        <v>0.5792029696</v>
      </c>
      <c r="U294" s="27">
        <f t="shared" si="9"/>
        <v>0.5365033565</v>
      </c>
      <c r="V294" s="27">
        <f t="shared" si="10"/>
        <v>-0.8235784565</v>
      </c>
      <c r="W294" s="27">
        <f t="shared" si="11"/>
        <v>-0.08924437811</v>
      </c>
      <c r="X294" s="27">
        <f t="shared" si="12"/>
        <v>1.440340219</v>
      </c>
      <c r="Y294" s="27">
        <f t="shared" si="13"/>
        <v>-0.5186662179</v>
      </c>
      <c r="Z294" s="27"/>
    </row>
    <row r="295">
      <c r="A295" s="29">
        <v>4387.0</v>
      </c>
      <c r="B295" s="30">
        <v>2206.0</v>
      </c>
      <c r="C295" s="31" t="s">
        <v>0</v>
      </c>
      <c r="D295" s="5">
        <v>3.0</v>
      </c>
      <c r="E295" s="6">
        <v>14.0</v>
      </c>
      <c r="F295" s="7">
        <v>6.0</v>
      </c>
      <c r="G295" s="8">
        <v>14.0</v>
      </c>
      <c r="H295" s="9">
        <v>42.0</v>
      </c>
      <c r="I295" s="10">
        <v>10.0</v>
      </c>
      <c r="J295" s="11">
        <v>9.0</v>
      </c>
      <c r="K295" s="12">
        <v>6.0</v>
      </c>
      <c r="L295" s="59">
        <v>30.0</v>
      </c>
      <c r="M295" s="60">
        <f t="shared" si="1"/>
        <v>42</v>
      </c>
      <c r="N295" s="60">
        <f t="shared" si="2"/>
        <v>14</v>
      </c>
      <c r="O295" s="60">
        <f t="shared" si="3"/>
        <v>24</v>
      </c>
      <c r="P295" s="60">
        <f t="shared" si="4"/>
        <v>48</v>
      </c>
      <c r="Q295" s="61">
        <f t="shared" si="5"/>
        <v>0.515625</v>
      </c>
      <c r="R295" s="61">
        <f t="shared" si="6"/>
        <v>0.4375</v>
      </c>
      <c r="S295" s="62">
        <f t="shared" si="7"/>
        <v>0.4666666667</v>
      </c>
      <c r="T295" s="27">
        <f t="shared" si="8"/>
        <v>0.4639971604</v>
      </c>
      <c r="U295" s="27">
        <f t="shared" si="9"/>
        <v>0.5085604733</v>
      </c>
      <c r="V295" s="27">
        <f t="shared" si="10"/>
        <v>-0.6662731964</v>
      </c>
      <c r="W295" s="27">
        <f t="shared" si="11"/>
        <v>-0.08019017959</v>
      </c>
      <c r="X295" s="27">
        <f t="shared" si="12"/>
        <v>0.9426702844</v>
      </c>
      <c r="Y295" s="27">
        <f t="shared" si="13"/>
        <v>-0.2746186679</v>
      </c>
      <c r="Z295" s="27"/>
    </row>
    <row r="296">
      <c r="A296" s="29">
        <v>4400.0</v>
      </c>
      <c r="B296" s="30">
        <v>3024.0</v>
      </c>
      <c r="C296" s="31" t="s">
        <v>0</v>
      </c>
      <c r="D296" s="5">
        <v>28.0</v>
      </c>
      <c r="E296" s="6">
        <v>44.0</v>
      </c>
      <c r="F296" s="7">
        <v>22.0</v>
      </c>
      <c r="G296" s="8">
        <v>69.0</v>
      </c>
      <c r="H296" s="9">
        <v>139.0</v>
      </c>
      <c r="I296" s="10">
        <v>46.0</v>
      </c>
      <c r="J296" s="11">
        <v>23.0</v>
      </c>
      <c r="K296" s="12">
        <v>25.0</v>
      </c>
      <c r="L296" s="59">
        <v>79.0</v>
      </c>
      <c r="M296" s="60">
        <f t="shared" si="1"/>
        <v>139</v>
      </c>
      <c r="N296" s="60">
        <f t="shared" si="2"/>
        <v>44</v>
      </c>
      <c r="O296" s="60">
        <f t="shared" si="3"/>
        <v>115</v>
      </c>
      <c r="P296" s="60">
        <f t="shared" si="4"/>
        <v>152</v>
      </c>
      <c r="Q296" s="61">
        <f t="shared" si="5"/>
        <v>0.5644444444</v>
      </c>
      <c r="R296" s="61">
        <f t="shared" si="6"/>
        <v>0.4066666667</v>
      </c>
      <c r="S296" s="62">
        <f t="shared" si="7"/>
        <v>0.4776632302</v>
      </c>
      <c r="T296" s="27">
        <f t="shared" si="8"/>
        <v>0.4773111312</v>
      </c>
      <c r="U296" s="27">
        <f t="shared" si="9"/>
        <v>0.4727190685</v>
      </c>
      <c r="V296" s="27">
        <f t="shared" si="10"/>
        <v>-0.7293560323</v>
      </c>
      <c r="W296" s="27">
        <f t="shared" si="11"/>
        <v>-0.06928547892</v>
      </c>
      <c r="X296" s="27">
        <f t="shared" si="12"/>
        <v>1.129624989</v>
      </c>
      <c r="Y296" s="27">
        <f t="shared" si="13"/>
        <v>-0.3602398615</v>
      </c>
      <c r="Z296" s="27"/>
    </row>
    <row r="297">
      <c r="A297" s="29">
        <v>4402.0</v>
      </c>
      <c r="B297" s="30">
        <v>745.0</v>
      </c>
      <c r="C297" s="31" t="s">
        <v>0</v>
      </c>
      <c r="D297" s="5">
        <v>8.0</v>
      </c>
      <c r="E297" s="6">
        <v>12.0</v>
      </c>
      <c r="F297" s="7">
        <v>9.0</v>
      </c>
      <c r="G297" s="8">
        <v>30.0</v>
      </c>
      <c r="H297" s="9">
        <v>40.0</v>
      </c>
      <c r="I297" s="10">
        <v>7.0</v>
      </c>
      <c r="J297" s="11">
        <v>19.0</v>
      </c>
      <c r="K297" s="12">
        <v>6.0</v>
      </c>
      <c r="L297" s="59">
        <v>20.0</v>
      </c>
      <c r="M297" s="60">
        <f t="shared" si="1"/>
        <v>40</v>
      </c>
      <c r="N297" s="60">
        <f t="shared" si="2"/>
        <v>12</v>
      </c>
      <c r="O297" s="60">
        <f t="shared" si="3"/>
        <v>37</v>
      </c>
      <c r="P297" s="60">
        <f t="shared" si="4"/>
        <v>56</v>
      </c>
      <c r="Q297" s="61">
        <f t="shared" si="5"/>
        <v>0.5310344828</v>
      </c>
      <c r="R297" s="61">
        <f t="shared" si="6"/>
        <v>0.3586206897</v>
      </c>
      <c r="S297" s="62">
        <f t="shared" si="7"/>
        <v>0.4166666667</v>
      </c>
      <c r="T297" s="27">
        <f t="shared" si="8"/>
        <v>0.4105248278</v>
      </c>
      <c r="U297" s="27">
        <f t="shared" si="9"/>
        <v>0.4168692747</v>
      </c>
      <c r="V297" s="27">
        <f t="shared" si="10"/>
        <v>-0.6861848091</v>
      </c>
      <c r="W297" s="27">
        <f t="shared" si="11"/>
        <v>-0.05388101325</v>
      </c>
      <c r="X297" s="27">
        <f t="shared" si="12"/>
        <v>0.9998557101</v>
      </c>
      <c r="Y297" s="27">
        <f t="shared" si="13"/>
        <v>-0.2999827812</v>
      </c>
      <c r="Z297" s="27"/>
    </row>
    <row r="298">
      <c r="A298" s="29">
        <v>4404.0</v>
      </c>
      <c r="B298" s="30">
        <v>2685.0</v>
      </c>
      <c r="C298" s="31" t="s">
        <v>0</v>
      </c>
      <c r="D298" s="5">
        <v>15.0</v>
      </c>
      <c r="E298" s="6">
        <v>54.0</v>
      </c>
      <c r="F298" s="7">
        <v>11.0</v>
      </c>
      <c r="G298" s="8">
        <v>70.0</v>
      </c>
      <c r="H298" s="9">
        <v>138.0</v>
      </c>
      <c r="I298" s="10">
        <v>45.0</v>
      </c>
      <c r="J298" s="11">
        <v>29.0</v>
      </c>
      <c r="K298" s="12">
        <v>20.0</v>
      </c>
      <c r="L298" s="59">
        <v>79.0</v>
      </c>
      <c r="M298" s="60">
        <f t="shared" si="1"/>
        <v>138</v>
      </c>
      <c r="N298" s="60">
        <f t="shared" si="2"/>
        <v>54</v>
      </c>
      <c r="O298" s="60">
        <f t="shared" si="3"/>
        <v>115</v>
      </c>
      <c r="P298" s="60">
        <f t="shared" si="4"/>
        <v>134</v>
      </c>
      <c r="Q298" s="61">
        <f t="shared" si="5"/>
        <v>0.5736961451</v>
      </c>
      <c r="R298" s="61">
        <f t="shared" si="6"/>
        <v>0.4353741497</v>
      </c>
      <c r="S298" s="62">
        <f t="shared" si="7"/>
        <v>0.5073529412</v>
      </c>
      <c r="T298" s="27">
        <f t="shared" si="8"/>
        <v>0.5079279881</v>
      </c>
      <c r="U298" s="27">
        <f t="shared" si="9"/>
        <v>0.506089334</v>
      </c>
      <c r="V298" s="27">
        <f t="shared" si="10"/>
        <v>-0.7413107672</v>
      </c>
      <c r="W298" s="27">
        <f t="shared" si="11"/>
        <v>-0.0794127709</v>
      </c>
      <c r="X298" s="27">
        <f t="shared" si="12"/>
        <v>1.166959406</v>
      </c>
      <c r="Y298" s="27">
        <f t="shared" si="13"/>
        <v>-0.3782456599</v>
      </c>
      <c r="Z298" s="27"/>
    </row>
    <row r="299">
      <c r="A299" s="29">
        <v>4411.0</v>
      </c>
      <c r="B299" s="30">
        <v>1706.0</v>
      </c>
      <c r="C299" s="31" t="s">
        <v>0</v>
      </c>
      <c r="D299" s="5">
        <v>20.0</v>
      </c>
      <c r="E299" s="6">
        <v>16.0</v>
      </c>
      <c r="F299" s="7">
        <v>7.0</v>
      </c>
      <c r="G299" s="8">
        <v>45.0</v>
      </c>
      <c r="H299" s="9">
        <v>94.0</v>
      </c>
      <c r="I299" s="10">
        <v>35.0</v>
      </c>
      <c r="J299" s="11">
        <v>22.0</v>
      </c>
      <c r="K299" s="12">
        <v>21.0</v>
      </c>
      <c r="L299" s="59">
        <v>49.0</v>
      </c>
      <c r="M299" s="60">
        <f t="shared" si="1"/>
        <v>94</v>
      </c>
      <c r="N299" s="60">
        <f t="shared" si="2"/>
        <v>16</v>
      </c>
      <c r="O299" s="60">
        <f t="shared" si="3"/>
        <v>80</v>
      </c>
      <c r="P299" s="60">
        <f t="shared" si="4"/>
        <v>98</v>
      </c>
      <c r="Q299" s="61">
        <f t="shared" si="5"/>
        <v>0.6041666667</v>
      </c>
      <c r="R299" s="61">
        <f t="shared" si="6"/>
        <v>0.3819444444</v>
      </c>
      <c r="S299" s="62">
        <f t="shared" si="7"/>
        <v>0.4895833333</v>
      </c>
      <c r="T299" s="27">
        <f t="shared" si="8"/>
        <v>0.4884682776</v>
      </c>
      <c r="U299" s="27">
        <f t="shared" si="9"/>
        <v>0.4439813656</v>
      </c>
      <c r="V299" s="27">
        <f t="shared" si="10"/>
        <v>-0.7806837452</v>
      </c>
      <c r="W299" s="27">
        <f t="shared" si="11"/>
        <v>-0.06111748381</v>
      </c>
      <c r="X299" s="27">
        <f t="shared" si="12"/>
        <v>1.294211952</v>
      </c>
      <c r="Y299" s="27">
        <f t="shared" si="13"/>
        <v>-0.441772258</v>
      </c>
      <c r="Z299" s="27"/>
    </row>
    <row r="300">
      <c r="A300" s="29">
        <v>4413.0</v>
      </c>
      <c r="B300" s="30">
        <v>892.0</v>
      </c>
      <c r="C300" s="31" t="s">
        <v>0</v>
      </c>
      <c r="D300" s="5">
        <v>20.0</v>
      </c>
      <c r="E300" s="6">
        <v>19.0</v>
      </c>
      <c r="F300" s="7">
        <v>13.0</v>
      </c>
      <c r="G300" s="8">
        <v>43.0</v>
      </c>
      <c r="H300" s="9">
        <v>74.0</v>
      </c>
      <c r="I300" s="10">
        <v>19.0</v>
      </c>
      <c r="J300" s="11">
        <v>19.0</v>
      </c>
      <c r="K300" s="12">
        <v>7.0</v>
      </c>
      <c r="L300" s="59">
        <v>20.0</v>
      </c>
      <c r="M300" s="60">
        <f t="shared" si="1"/>
        <v>74</v>
      </c>
      <c r="N300" s="60">
        <f t="shared" si="2"/>
        <v>19</v>
      </c>
      <c r="O300" s="60">
        <f t="shared" si="3"/>
        <v>62</v>
      </c>
      <c r="P300" s="60">
        <f t="shared" si="4"/>
        <v>72</v>
      </c>
      <c r="Q300" s="61">
        <f t="shared" si="5"/>
        <v>0.5991189427</v>
      </c>
      <c r="R300" s="61">
        <f t="shared" si="6"/>
        <v>0.40969163</v>
      </c>
      <c r="S300" s="62">
        <f t="shared" si="7"/>
        <v>0.5068493151</v>
      </c>
      <c r="T300" s="27">
        <f t="shared" si="8"/>
        <v>0.5074872004</v>
      </c>
      <c r="U300" s="27">
        <f t="shared" si="9"/>
        <v>0.4762353583</v>
      </c>
      <c r="V300" s="27">
        <f t="shared" si="10"/>
        <v>-0.774161247</v>
      </c>
      <c r="W300" s="27">
        <f t="shared" si="11"/>
        <v>-0.07032006348</v>
      </c>
      <c r="X300" s="27">
        <f t="shared" si="12"/>
        <v>1.272676391</v>
      </c>
      <c r="Y300" s="27">
        <f t="shared" si="13"/>
        <v>-0.4307916849</v>
      </c>
      <c r="Z300" s="27"/>
    </row>
    <row r="301">
      <c r="A301" s="29">
        <v>4414.0</v>
      </c>
      <c r="B301" s="30">
        <v>2817.0</v>
      </c>
      <c r="C301" s="31" t="s">
        <v>0</v>
      </c>
      <c r="D301" s="5">
        <v>40.0</v>
      </c>
      <c r="E301" s="6">
        <v>41.0</v>
      </c>
      <c r="F301" s="7">
        <v>35.0</v>
      </c>
      <c r="G301" s="8">
        <v>75.0</v>
      </c>
      <c r="H301" s="9">
        <v>181.0</v>
      </c>
      <c r="I301" s="10">
        <v>73.0</v>
      </c>
      <c r="J301" s="11">
        <v>36.0</v>
      </c>
      <c r="K301" s="12">
        <v>29.0</v>
      </c>
      <c r="L301" s="59">
        <v>86.0</v>
      </c>
      <c r="M301" s="60">
        <f t="shared" si="1"/>
        <v>181</v>
      </c>
      <c r="N301" s="60">
        <f t="shared" si="2"/>
        <v>41</v>
      </c>
      <c r="O301" s="60">
        <f t="shared" si="3"/>
        <v>148</v>
      </c>
      <c r="P301" s="60">
        <f t="shared" si="4"/>
        <v>197</v>
      </c>
      <c r="Q301" s="61">
        <f t="shared" si="5"/>
        <v>0.5802469136</v>
      </c>
      <c r="R301" s="61">
        <f t="shared" si="6"/>
        <v>0.3915343915</v>
      </c>
      <c r="S301" s="62">
        <f t="shared" si="7"/>
        <v>0.4788359788</v>
      </c>
      <c r="T301" s="27">
        <f t="shared" si="8"/>
        <v>0.477387112</v>
      </c>
      <c r="U301" s="27">
        <f t="shared" si="9"/>
        <v>0.4551289497</v>
      </c>
      <c r="V301" s="27">
        <f t="shared" si="10"/>
        <v>-0.7497754488</v>
      </c>
      <c r="W301" s="27">
        <f t="shared" si="11"/>
        <v>-0.06422511676</v>
      </c>
      <c r="X301" s="27">
        <f t="shared" si="12"/>
        <v>1.193761486</v>
      </c>
      <c r="Y301" s="27">
        <f t="shared" si="13"/>
        <v>-0.3913512052</v>
      </c>
      <c r="Z301" s="27"/>
    </row>
    <row r="302">
      <c r="A302" s="29">
        <v>4415.0</v>
      </c>
      <c r="B302" s="30">
        <v>2014.0</v>
      </c>
      <c r="C302" s="31" t="s">
        <v>0</v>
      </c>
      <c r="D302" s="5">
        <v>7.0</v>
      </c>
      <c r="E302" s="6">
        <v>17.0</v>
      </c>
      <c r="F302" s="7">
        <v>5.0</v>
      </c>
      <c r="G302" s="8">
        <v>23.0</v>
      </c>
      <c r="H302" s="9">
        <v>76.0</v>
      </c>
      <c r="I302" s="10">
        <v>11.0</v>
      </c>
      <c r="J302" s="11">
        <v>8.0</v>
      </c>
      <c r="K302" s="12">
        <v>2.0</v>
      </c>
      <c r="L302" s="59">
        <v>24.0</v>
      </c>
      <c r="M302" s="60">
        <f t="shared" si="1"/>
        <v>76</v>
      </c>
      <c r="N302" s="60">
        <f t="shared" si="2"/>
        <v>17</v>
      </c>
      <c r="O302" s="60">
        <f t="shared" si="3"/>
        <v>34</v>
      </c>
      <c r="P302" s="60">
        <f t="shared" si="4"/>
        <v>44</v>
      </c>
      <c r="Q302" s="61">
        <f t="shared" si="5"/>
        <v>0.6432748538</v>
      </c>
      <c r="R302" s="61">
        <f t="shared" si="6"/>
        <v>0.5438596491</v>
      </c>
      <c r="S302" s="62">
        <f t="shared" si="7"/>
        <v>0.6333333333</v>
      </c>
      <c r="T302" s="27">
        <f t="shared" si="8"/>
        <v>0.6448581256</v>
      </c>
      <c r="U302" s="27">
        <f t="shared" si="9"/>
        <v>0.6321954756</v>
      </c>
      <c r="V302" s="27">
        <f t="shared" si="10"/>
        <v>-0.8312180227</v>
      </c>
      <c r="W302" s="27">
        <f t="shared" si="11"/>
        <v>-0.1239192419</v>
      </c>
      <c r="X302" s="27">
        <f t="shared" si="12"/>
        <v>1.467185529</v>
      </c>
      <c r="Y302" s="27">
        <f t="shared" si="13"/>
        <v>-0.533234061</v>
      </c>
      <c r="Z302" s="27"/>
    </row>
    <row r="303">
      <c r="A303" s="29">
        <v>4417.0</v>
      </c>
      <c r="B303" s="30">
        <v>2780.0</v>
      </c>
      <c r="C303" s="31" t="s">
        <v>0</v>
      </c>
      <c r="D303" s="5">
        <v>30.0</v>
      </c>
      <c r="E303" s="6">
        <v>39.0</v>
      </c>
      <c r="F303" s="7">
        <v>29.0</v>
      </c>
      <c r="G303" s="8">
        <v>98.0</v>
      </c>
      <c r="H303" s="9">
        <v>178.0</v>
      </c>
      <c r="I303" s="10">
        <v>57.0</v>
      </c>
      <c r="J303" s="11">
        <v>34.0</v>
      </c>
      <c r="K303" s="12">
        <v>32.0</v>
      </c>
      <c r="L303" s="59">
        <v>62.0</v>
      </c>
      <c r="M303" s="60">
        <f t="shared" si="1"/>
        <v>178</v>
      </c>
      <c r="N303" s="60">
        <f t="shared" si="2"/>
        <v>39</v>
      </c>
      <c r="O303" s="60">
        <f t="shared" si="3"/>
        <v>155</v>
      </c>
      <c r="P303" s="60">
        <f t="shared" si="4"/>
        <v>155</v>
      </c>
      <c r="Q303" s="61">
        <f t="shared" si="5"/>
        <v>0.6318785579</v>
      </c>
      <c r="R303" s="61">
        <f t="shared" si="6"/>
        <v>0.4117647059</v>
      </c>
      <c r="S303" s="62">
        <f t="shared" si="7"/>
        <v>0.5345345345</v>
      </c>
      <c r="T303" s="27">
        <f t="shared" si="8"/>
        <v>0.5352357356</v>
      </c>
      <c r="U303" s="27">
        <f t="shared" si="9"/>
        <v>0.4786451514</v>
      </c>
      <c r="V303" s="27">
        <f t="shared" si="10"/>
        <v>-0.8164921144</v>
      </c>
      <c r="W303" s="27">
        <f t="shared" si="11"/>
        <v>-0.07103351548</v>
      </c>
      <c r="X303" s="27">
        <f t="shared" si="12"/>
        <v>1.415660524</v>
      </c>
      <c r="Y303" s="27">
        <f t="shared" si="13"/>
        <v>-0.5053927567</v>
      </c>
      <c r="Z303" s="27"/>
    </row>
    <row r="304">
      <c r="A304" s="29">
        <v>4421.0</v>
      </c>
      <c r="B304" s="30">
        <v>2298.0</v>
      </c>
      <c r="C304" s="31" t="s">
        <v>0</v>
      </c>
      <c r="D304" s="5">
        <v>41.0</v>
      </c>
      <c r="E304" s="6">
        <v>38.0</v>
      </c>
      <c r="F304" s="7">
        <v>28.0</v>
      </c>
      <c r="G304" s="8">
        <v>61.0</v>
      </c>
      <c r="H304" s="9">
        <v>139.0</v>
      </c>
      <c r="I304" s="10">
        <v>40.0</v>
      </c>
      <c r="J304" s="11">
        <v>23.0</v>
      </c>
      <c r="K304" s="12">
        <v>20.0</v>
      </c>
      <c r="L304" s="59">
        <v>78.0</v>
      </c>
      <c r="M304" s="60">
        <f t="shared" si="1"/>
        <v>139</v>
      </c>
      <c r="N304" s="60">
        <f t="shared" si="2"/>
        <v>38</v>
      </c>
      <c r="O304" s="60">
        <f t="shared" si="3"/>
        <v>101</v>
      </c>
      <c r="P304" s="60">
        <f t="shared" si="4"/>
        <v>170</v>
      </c>
      <c r="Q304" s="61">
        <f t="shared" si="5"/>
        <v>0.5357142857</v>
      </c>
      <c r="R304" s="61">
        <f t="shared" si="6"/>
        <v>0.3950892857</v>
      </c>
      <c r="S304" s="62">
        <f t="shared" si="7"/>
        <v>0.4498381877</v>
      </c>
      <c r="T304" s="27">
        <f t="shared" si="8"/>
        <v>0.4450534091</v>
      </c>
      <c r="U304" s="27">
        <f t="shared" si="9"/>
        <v>0.4592612438</v>
      </c>
      <c r="V304" s="27">
        <f t="shared" si="10"/>
        <v>-0.6922318923</v>
      </c>
      <c r="W304" s="27">
        <f t="shared" si="11"/>
        <v>-0.06539666119</v>
      </c>
      <c r="X304" s="27">
        <f t="shared" si="12"/>
        <v>1.01755605</v>
      </c>
      <c r="Y304" s="27">
        <f t="shared" si="13"/>
        <v>-0.3079837776</v>
      </c>
      <c r="Z304" s="27"/>
    </row>
    <row r="305">
      <c r="A305" s="29">
        <v>4422.0</v>
      </c>
      <c r="B305" s="30">
        <v>2440.0</v>
      </c>
      <c r="C305" s="31" t="s">
        <v>0</v>
      </c>
      <c r="D305" s="5">
        <v>18.0</v>
      </c>
      <c r="E305" s="6">
        <v>33.0</v>
      </c>
      <c r="F305" s="7">
        <v>28.0</v>
      </c>
      <c r="G305" s="8">
        <v>52.0</v>
      </c>
      <c r="H305" s="9">
        <v>125.0</v>
      </c>
      <c r="I305" s="10">
        <v>40.0</v>
      </c>
      <c r="J305" s="11">
        <v>30.0</v>
      </c>
      <c r="K305" s="12">
        <v>14.0</v>
      </c>
      <c r="L305" s="59">
        <v>78.0</v>
      </c>
      <c r="M305" s="60">
        <f t="shared" si="1"/>
        <v>125</v>
      </c>
      <c r="N305" s="60">
        <f t="shared" si="2"/>
        <v>33</v>
      </c>
      <c r="O305" s="60">
        <f t="shared" si="3"/>
        <v>92</v>
      </c>
      <c r="P305" s="60">
        <f t="shared" si="4"/>
        <v>154</v>
      </c>
      <c r="Q305" s="61">
        <f t="shared" si="5"/>
        <v>0.5371287129</v>
      </c>
      <c r="R305" s="61">
        <f t="shared" si="6"/>
        <v>0.3910891089</v>
      </c>
      <c r="S305" s="62">
        <f t="shared" si="7"/>
        <v>0.4480286738</v>
      </c>
      <c r="T305" s="27">
        <f t="shared" si="8"/>
        <v>0.4428277822</v>
      </c>
      <c r="U305" s="27">
        <f t="shared" si="9"/>
        <v>0.4546113425</v>
      </c>
      <c r="V305" s="27">
        <f t="shared" si="10"/>
        <v>-0.6940595673</v>
      </c>
      <c r="W305" s="27">
        <f t="shared" si="11"/>
        <v>-0.06407911648</v>
      </c>
      <c r="X305" s="27">
        <f t="shared" si="12"/>
        <v>1.022936377</v>
      </c>
      <c r="Y305" s="27">
        <f t="shared" si="13"/>
        <v>-0.3104296996</v>
      </c>
      <c r="Z305" s="27"/>
    </row>
    <row r="306">
      <c r="A306" s="29">
        <v>4423.0</v>
      </c>
      <c r="B306" s="30">
        <v>3301.0</v>
      </c>
      <c r="C306" s="31" t="s">
        <v>0</v>
      </c>
      <c r="D306" s="5">
        <v>34.0</v>
      </c>
      <c r="E306" s="6">
        <v>40.0</v>
      </c>
      <c r="F306" s="7">
        <v>20.0</v>
      </c>
      <c r="G306" s="8">
        <v>100.0</v>
      </c>
      <c r="H306" s="9">
        <v>163.0</v>
      </c>
      <c r="I306" s="10">
        <v>51.0</v>
      </c>
      <c r="J306" s="11">
        <v>46.0</v>
      </c>
      <c r="K306" s="12">
        <v>36.0</v>
      </c>
      <c r="L306" s="59">
        <v>95.0</v>
      </c>
      <c r="M306" s="60">
        <f t="shared" si="1"/>
        <v>163</v>
      </c>
      <c r="N306" s="60">
        <f t="shared" si="2"/>
        <v>40</v>
      </c>
      <c r="O306" s="60">
        <f t="shared" si="3"/>
        <v>151</v>
      </c>
      <c r="P306" s="60">
        <f t="shared" si="4"/>
        <v>195</v>
      </c>
      <c r="Q306" s="61">
        <f t="shared" si="5"/>
        <v>0.5719489982</v>
      </c>
      <c r="R306" s="61">
        <f t="shared" si="6"/>
        <v>0.3697632058</v>
      </c>
      <c r="S306" s="62">
        <f t="shared" si="7"/>
        <v>0.4553072626</v>
      </c>
      <c r="T306" s="27">
        <f t="shared" si="8"/>
        <v>0.4523976798</v>
      </c>
      <c r="U306" s="27">
        <f t="shared" si="9"/>
        <v>0.4298216022</v>
      </c>
      <c r="V306" s="27">
        <f t="shared" si="10"/>
        <v>-0.739053163</v>
      </c>
      <c r="W306" s="27">
        <f t="shared" si="11"/>
        <v>-0.05728124626</v>
      </c>
      <c r="X306" s="27">
        <f t="shared" si="12"/>
        <v>1.159862461</v>
      </c>
      <c r="Y306" s="27">
        <f t="shared" si="13"/>
        <v>-0.3748004203</v>
      </c>
      <c r="Z306" s="27"/>
    </row>
    <row r="307">
      <c r="A307" s="29">
        <v>4501.0</v>
      </c>
      <c r="B307" s="30">
        <v>2884.0</v>
      </c>
      <c r="C307" s="31" t="s">
        <v>0</v>
      </c>
      <c r="D307" s="5">
        <v>24.0</v>
      </c>
      <c r="E307" s="6">
        <v>51.0</v>
      </c>
      <c r="F307" s="7">
        <v>17.0</v>
      </c>
      <c r="G307" s="8">
        <v>75.0</v>
      </c>
      <c r="H307" s="9">
        <v>177.0</v>
      </c>
      <c r="I307" s="10">
        <v>44.0</v>
      </c>
      <c r="J307" s="11">
        <v>35.0</v>
      </c>
      <c r="K307" s="12">
        <v>15.0</v>
      </c>
      <c r="L307" s="59">
        <v>73.0</v>
      </c>
      <c r="M307" s="60">
        <f t="shared" si="1"/>
        <v>177</v>
      </c>
      <c r="N307" s="60">
        <f t="shared" si="2"/>
        <v>51</v>
      </c>
      <c r="O307" s="60">
        <f t="shared" si="3"/>
        <v>119</v>
      </c>
      <c r="P307" s="60">
        <f t="shared" si="4"/>
        <v>149</v>
      </c>
      <c r="Q307" s="61">
        <f t="shared" si="5"/>
        <v>0.5967741935</v>
      </c>
      <c r="R307" s="61">
        <f t="shared" si="6"/>
        <v>0.4596774194</v>
      </c>
      <c r="S307" s="62">
        <f t="shared" si="7"/>
        <v>0.5429447853</v>
      </c>
      <c r="T307" s="27">
        <f t="shared" si="8"/>
        <v>0.5455116238</v>
      </c>
      <c r="U307" s="27">
        <f t="shared" si="9"/>
        <v>0.5343400365</v>
      </c>
      <c r="V307" s="27">
        <f t="shared" si="10"/>
        <v>-0.7711314413</v>
      </c>
      <c r="W307" s="27">
        <f t="shared" si="11"/>
        <v>-0.08852611641</v>
      </c>
      <c r="X307" s="27">
        <f t="shared" si="12"/>
        <v>1.262734233</v>
      </c>
      <c r="Y307" s="27">
        <f t="shared" si="13"/>
        <v>-0.4257535346</v>
      </c>
      <c r="Z307" s="27"/>
    </row>
    <row r="308">
      <c r="A308" s="29">
        <v>4502.0</v>
      </c>
      <c r="B308" s="30">
        <v>1124.0</v>
      </c>
      <c r="C308" s="31" t="s">
        <v>0</v>
      </c>
      <c r="D308" s="5">
        <v>7.0</v>
      </c>
      <c r="E308" s="6">
        <v>15.0</v>
      </c>
      <c r="F308" s="7">
        <v>7.0</v>
      </c>
      <c r="G308" s="8">
        <v>35.0</v>
      </c>
      <c r="H308" s="9">
        <v>62.0</v>
      </c>
      <c r="I308" s="10">
        <v>33.0</v>
      </c>
      <c r="J308" s="11">
        <v>9.0</v>
      </c>
      <c r="K308" s="12">
        <v>12.0</v>
      </c>
      <c r="L308" s="59">
        <v>26.0</v>
      </c>
      <c r="M308" s="60">
        <f t="shared" si="1"/>
        <v>62</v>
      </c>
      <c r="N308" s="60">
        <f t="shared" si="2"/>
        <v>15</v>
      </c>
      <c r="O308" s="60">
        <f t="shared" si="3"/>
        <v>68</v>
      </c>
      <c r="P308" s="60">
        <f t="shared" si="4"/>
        <v>49</v>
      </c>
      <c r="Q308" s="61">
        <f t="shared" si="5"/>
        <v>0.6701030928</v>
      </c>
      <c r="R308" s="61">
        <f t="shared" si="6"/>
        <v>0.3969072165</v>
      </c>
      <c r="S308" s="62">
        <f t="shared" si="7"/>
        <v>0.5585585586</v>
      </c>
      <c r="T308" s="27">
        <f t="shared" si="8"/>
        <v>0.5526840767</v>
      </c>
      <c r="U308" s="27">
        <f t="shared" si="9"/>
        <v>0.46137445</v>
      </c>
      <c r="V308" s="27">
        <f t="shared" si="10"/>
        <v>-0.8658845663</v>
      </c>
      <c r="W308" s="27">
        <f t="shared" si="11"/>
        <v>-0.06599986723</v>
      </c>
      <c r="X308" s="27">
        <f t="shared" si="12"/>
        <v>1.592117552</v>
      </c>
      <c r="Y308" s="27">
        <f t="shared" si="13"/>
        <v>-0.602771938</v>
      </c>
      <c r="Z308" s="27"/>
    </row>
    <row r="309">
      <c r="A309" s="29">
        <v>4504.0</v>
      </c>
      <c r="B309" s="30">
        <v>2024.0</v>
      </c>
      <c r="C309" s="31" t="s">
        <v>0</v>
      </c>
      <c r="D309" s="5">
        <v>9.0</v>
      </c>
      <c r="E309" s="6">
        <v>33.0</v>
      </c>
      <c r="F309" s="7">
        <v>17.0</v>
      </c>
      <c r="G309" s="8">
        <v>48.0</v>
      </c>
      <c r="H309" s="9">
        <v>107.0</v>
      </c>
      <c r="I309" s="10">
        <v>32.0</v>
      </c>
      <c r="J309" s="11">
        <v>18.0</v>
      </c>
      <c r="K309" s="12">
        <v>21.0</v>
      </c>
      <c r="L309" s="59">
        <v>47.0</v>
      </c>
      <c r="M309" s="60">
        <f t="shared" si="1"/>
        <v>107</v>
      </c>
      <c r="N309" s="60">
        <f t="shared" si="2"/>
        <v>33</v>
      </c>
      <c r="O309" s="60">
        <f t="shared" si="3"/>
        <v>80</v>
      </c>
      <c r="P309" s="60">
        <f t="shared" si="4"/>
        <v>91</v>
      </c>
      <c r="Q309" s="61">
        <f t="shared" si="5"/>
        <v>0.6012861736</v>
      </c>
      <c r="R309" s="61">
        <f t="shared" si="6"/>
        <v>0.4501607717</v>
      </c>
      <c r="S309" s="62">
        <f t="shared" si="7"/>
        <v>0.5404040404</v>
      </c>
      <c r="T309" s="27">
        <f t="shared" si="8"/>
        <v>0.5416827701</v>
      </c>
      <c r="U309" s="27">
        <f t="shared" si="9"/>
        <v>0.5232776574</v>
      </c>
      <c r="V309" s="27">
        <f t="shared" si="10"/>
        <v>-0.7769616695</v>
      </c>
      <c r="W309" s="27">
        <f t="shared" si="11"/>
        <v>-0.08489856794</v>
      </c>
      <c r="X309" s="27">
        <f t="shared" si="12"/>
        <v>1.28190051</v>
      </c>
      <c r="Y309" s="27">
        <f t="shared" si="13"/>
        <v>-0.4354836065</v>
      </c>
      <c r="Z309" s="27"/>
    </row>
    <row r="310">
      <c r="A310" s="29">
        <v>4505.0</v>
      </c>
      <c r="B310" s="30">
        <v>1501.0</v>
      </c>
      <c r="C310" s="31" t="s">
        <v>0</v>
      </c>
      <c r="D310" s="5">
        <v>11.0</v>
      </c>
      <c r="E310" s="6">
        <v>18.0</v>
      </c>
      <c r="F310" s="7">
        <v>9.0</v>
      </c>
      <c r="G310" s="8">
        <v>32.0</v>
      </c>
      <c r="H310" s="9">
        <v>84.0</v>
      </c>
      <c r="I310" s="10">
        <v>19.0</v>
      </c>
      <c r="J310" s="11">
        <v>22.0</v>
      </c>
      <c r="K310" s="12">
        <v>5.0</v>
      </c>
      <c r="L310" s="59">
        <v>26.0</v>
      </c>
      <c r="M310" s="60">
        <f t="shared" si="1"/>
        <v>84</v>
      </c>
      <c r="N310" s="60">
        <f t="shared" si="2"/>
        <v>18</v>
      </c>
      <c r="O310" s="60">
        <f t="shared" si="3"/>
        <v>51</v>
      </c>
      <c r="P310" s="60">
        <f t="shared" si="4"/>
        <v>68</v>
      </c>
      <c r="Q310" s="61">
        <f t="shared" si="5"/>
        <v>0.6108597285</v>
      </c>
      <c r="R310" s="61">
        <f t="shared" si="6"/>
        <v>0.4615384615</v>
      </c>
      <c r="S310" s="62">
        <f t="shared" si="7"/>
        <v>0.5526315789</v>
      </c>
      <c r="T310" s="27">
        <f t="shared" si="8"/>
        <v>0.5582033251</v>
      </c>
      <c r="U310" s="27">
        <f t="shared" si="9"/>
        <v>0.5365033565</v>
      </c>
      <c r="V310" s="27">
        <f t="shared" si="10"/>
        <v>-0.7893322935</v>
      </c>
      <c r="W310" s="27">
        <f t="shared" si="11"/>
        <v>-0.08924437811</v>
      </c>
      <c r="X310" s="27">
        <f t="shared" si="12"/>
        <v>1.323045789</v>
      </c>
      <c r="Y310" s="27">
        <f t="shared" si="13"/>
        <v>-0.4566175956</v>
      </c>
      <c r="Z310" s="27"/>
    </row>
    <row r="311">
      <c r="A311" s="29">
        <v>4506.0</v>
      </c>
      <c r="B311" s="30">
        <v>1406.0</v>
      </c>
      <c r="C311" s="31" t="s">
        <v>0</v>
      </c>
      <c r="D311" s="5">
        <v>13.0</v>
      </c>
      <c r="E311" s="6">
        <v>23.0</v>
      </c>
      <c r="F311" s="7">
        <v>21.0</v>
      </c>
      <c r="G311" s="8">
        <v>25.0</v>
      </c>
      <c r="H311" s="9">
        <v>70.0</v>
      </c>
      <c r="I311" s="10">
        <v>29.0</v>
      </c>
      <c r="J311" s="11">
        <v>17.0</v>
      </c>
      <c r="K311" s="12">
        <v>18.0</v>
      </c>
      <c r="L311" s="59">
        <v>38.0</v>
      </c>
      <c r="M311" s="60">
        <f t="shared" si="1"/>
        <v>70</v>
      </c>
      <c r="N311" s="60">
        <f t="shared" si="2"/>
        <v>23</v>
      </c>
      <c r="O311" s="60">
        <f t="shared" si="3"/>
        <v>54</v>
      </c>
      <c r="P311" s="60">
        <f t="shared" si="4"/>
        <v>89</v>
      </c>
      <c r="Q311" s="61">
        <f t="shared" si="5"/>
        <v>0.5254237288</v>
      </c>
      <c r="R311" s="61">
        <f t="shared" si="6"/>
        <v>0.3940677966</v>
      </c>
      <c r="S311" s="62">
        <f t="shared" si="7"/>
        <v>0.4402515723</v>
      </c>
      <c r="T311" s="27">
        <f t="shared" si="8"/>
        <v>0.4361932306</v>
      </c>
      <c r="U311" s="27">
        <f t="shared" si="9"/>
        <v>0.4580738404</v>
      </c>
      <c r="V311" s="27">
        <f t="shared" si="10"/>
        <v>-0.6789347825</v>
      </c>
      <c r="W311" s="27">
        <f t="shared" si="11"/>
        <v>-0.06505893693</v>
      </c>
      <c r="X311" s="27">
        <f t="shared" si="12"/>
        <v>0.9788389663</v>
      </c>
      <c r="Y311" s="27">
        <f t="shared" si="13"/>
        <v>-0.2905743032</v>
      </c>
      <c r="Z311" s="27"/>
    </row>
    <row r="312">
      <c r="A312" s="29">
        <v>4508.0</v>
      </c>
      <c r="B312" s="30">
        <v>2926.0</v>
      </c>
      <c r="C312" s="31" t="s">
        <v>0</v>
      </c>
      <c r="D312" s="5">
        <v>12.0</v>
      </c>
      <c r="E312" s="6">
        <v>34.0</v>
      </c>
      <c r="F312" s="7">
        <v>7.0</v>
      </c>
      <c r="G312" s="8">
        <v>65.0</v>
      </c>
      <c r="H312" s="9">
        <v>143.0</v>
      </c>
      <c r="I312" s="10">
        <v>48.0</v>
      </c>
      <c r="J312" s="11">
        <v>15.0</v>
      </c>
      <c r="K312" s="12">
        <v>19.0</v>
      </c>
      <c r="L312" s="59">
        <v>65.0</v>
      </c>
      <c r="M312" s="60">
        <f t="shared" si="1"/>
        <v>143</v>
      </c>
      <c r="N312" s="60">
        <f t="shared" si="2"/>
        <v>34</v>
      </c>
      <c r="O312" s="60">
        <f t="shared" si="3"/>
        <v>113</v>
      </c>
      <c r="P312" s="60">
        <f t="shared" si="4"/>
        <v>99</v>
      </c>
      <c r="Q312" s="61">
        <f t="shared" si="5"/>
        <v>0.6580976864</v>
      </c>
      <c r="R312" s="61">
        <f t="shared" si="6"/>
        <v>0.4550128535</v>
      </c>
      <c r="S312" s="62">
        <f t="shared" si="7"/>
        <v>0.5909090909</v>
      </c>
      <c r="T312" s="27">
        <f t="shared" si="8"/>
        <v>0.5902851409</v>
      </c>
      <c r="U312" s="27">
        <f t="shared" si="9"/>
        <v>0.5289178334</v>
      </c>
      <c r="V312" s="27">
        <f t="shared" si="10"/>
        <v>-0.850371586</v>
      </c>
      <c r="W312" s="27">
        <f t="shared" si="11"/>
        <v>-0.08673859866</v>
      </c>
      <c r="X312" s="27">
        <f t="shared" si="12"/>
        <v>1.535580588</v>
      </c>
      <c r="Y312" s="27">
        <f t="shared" si="13"/>
        <v>-0.5709515422</v>
      </c>
      <c r="Z312" s="27"/>
    </row>
    <row r="313">
      <c r="A313" s="29">
        <v>4512.0</v>
      </c>
      <c r="B313" s="30">
        <v>2848.0</v>
      </c>
      <c r="C313" s="31" t="s">
        <v>0</v>
      </c>
      <c r="D313" s="5">
        <v>36.0</v>
      </c>
      <c r="E313" s="6">
        <v>47.0</v>
      </c>
      <c r="F313" s="7">
        <v>27.0</v>
      </c>
      <c r="G313" s="8">
        <v>78.0</v>
      </c>
      <c r="H313" s="9">
        <v>145.0</v>
      </c>
      <c r="I313" s="10">
        <v>57.0</v>
      </c>
      <c r="J313" s="11">
        <v>19.0</v>
      </c>
      <c r="K313" s="12">
        <v>30.0</v>
      </c>
      <c r="L313" s="59">
        <v>70.0</v>
      </c>
      <c r="M313" s="60">
        <f t="shared" si="1"/>
        <v>145</v>
      </c>
      <c r="N313" s="60">
        <f t="shared" si="2"/>
        <v>47</v>
      </c>
      <c r="O313" s="60">
        <f t="shared" si="3"/>
        <v>135</v>
      </c>
      <c r="P313" s="60">
        <f t="shared" si="4"/>
        <v>152</v>
      </c>
      <c r="Q313" s="61">
        <f t="shared" si="5"/>
        <v>0.5845511482</v>
      </c>
      <c r="R313" s="61">
        <f t="shared" si="6"/>
        <v>0.4008350731</v>
      </c>
      <c r="S313" s="62">
        <f t="shared" si="7"/>
        <v>0.4882154882</v>
      </c>
      <c r="T313" s="27">
        <f t="shared" si="8"/>
        <v>0.4885515191</v>
      </c>
      <c r="U313" s="27">
        <f t="shared" si="9"/>
        <v>0.4659402845</v>
      </c>
      <c r="V313" s="27">
        <f t="shared" si="10"/>
        <v>-0.7553372353</v>
      </c>
      <c r="W313" s="27">
        <f t="shared" si="11"/>
        <v>-0.0673126211</v>
      </c>
      <c r="X313" s="27">
        <f t="shared" si="12"/>
        <v>1.211537667</v>
      </c>
      <c r="Y313" s="27">
        <f t="shared" si="13"/>
        <v>-0.4001250231</v>
      </c>
      <c r="Z313" s="27"/>
    </row>
    <row r="314">
      <c r="A314" s="29">
        <v>4528.0</v>
      </c>
      <c r="B314" s="30">
        <v>1841.0</v>
      </c>
      <c r="C314" s="31" t="s">
        <v>0</v>
      </c>
      <c r="D314" s="5">
        <v>10.0</v>
      </c>
      <c r="E314" s="6">
        <v>17.0</v>
      </c>
      <c r="F314" s="7">
        <v>6.0</v>
      </c>
      <c r="G314" s="8">
        <v>42.0</v>
      </c>
      <c r="H314" s="9">
        <v>90.0</v>
      </c>
      <c r="I314" s="10">
        <v>21.0</v>
      </c>
      <c r="J314" s="11">
        <v>15.0</v>
      </c>
      <c r="K314" s="12">
        <v>6.0</v>
      </c>
      <c r="L314" s="59">
        <v>33.0</v>
      </c>
      <c r="M314" s="60">
        <f t="shared" si="1"/>
        <v>90</v>
      </c>
      <c r="N314" s="60">
        <f t="shared" si="2"/>
        <v>17</v>
      </c>
      <c r="O314" s="60">
        <f t="shared" si="3"/>
        <v>63</v>
      </c>
      <c r="P314" s="60">
        <f t="shared" si="4"/>
        <v>64</v>
      </c>
      <c r="Q314" s="61">
        <f t="shared" si="5"/>
        <v>0.6538461538</v>
      </c>
      <c r="R314" s="61">
        <f t="shared" si="6"/>
        <v>0.4572649573</v>
      </c>
      <c r="S314" s="62">
        <f t="shared" si="7"/>
        <v>0.5844155844</v>
      </c>
      <c r="T314" s="27">
        <f t="shared" si="8"/>
        <v>0.5887536077</v>
      </c>
      <c r="U314" s="27">
        <f t="shared" si="9"/>
        <v>0.5315357328</v>
      </c>
      <c r="V314" s="27">
        <f t="shared" si="10"/>
        <v>-0.8448778993</v>
      </c>
      <c r="W314" s="27">
        <f t="shared" si="11"/>
        <v>-0.0875993557</v>
      </c>
      <c r="X314" s="27">
        <f t="shared" si="12"/>
        <v>1.515803942</v>
      </c>
      <c r="Y314" s="27">
        <f t="shared" si="13"/>
        <v>-0.5599572585</v>
      </c>
      <c r="Z314" s="27"/>
    </row>
    <row r="315">
      <c r="A315" s="29">
        <v>4529.0</v>
      </c>
      <c r="B315" s="30">
        <v>2399.0</v>
      </c>
      <c r="C315" s="31" t="s">
        <v>0</v>
      </c>
      <c r="D315" s="5">
        <v>13.0</v>
      </c>
      <c r="E315" s="6">
        <v>25.0</v>
      </c>
      <c r="F315" s="7">
        <v>6.0</v>
      </c>
      <c r="G315" s="8">
        <v>20.0</v>
      </c>
      <c r="H315" s="9">
        <v>67.0</v>
      </c>
      <c r="I315" s="10">
        <v>22.0</v>
      </c>
      <c r="J315" s="11">
        <v>11.0</v>
      </c>
      <c r="K315" s="12">
        <v>12.0</v>
      </c>
      <c r="L315" s="59">
        <v>40.0</v>
      </c>
      <c r="M315" s="60">
        <f t="shared" si="1"/>
        <v>67</v>
      </c>
      <c r="N315" s="60">
        <f t="shared" si="2"/>
        <v>25</v>
      </c>
      <c r="O315" s="60">
        <f t="shared" si="3"/>
        <v>42</v>
      </c>
      <c r="P315" s="60">
        <f t="shared" si="4"/>
        <v>70</v>
      </c>
      <c r="Q315" s="61">
        <f t="shared" si="5"/>
        <v>0.5343137255</v>
      </c>
      <c r="R315" s="61">
        <f t="shared" si="6"/>
        <v>0.4509803922</v>
      </c>
      <c r="S315" s="62">
        <f t="shared" si="7"/>
        <v>0.4890510949</v>
      </c>
      <c r="T315" s="27">
        <f t="shared" si="8"/>
        <v>0.489116633</v>
      </c>
      <c r="U315" s="27">
        <f t="shared" si="9"/>
        <v>0.5242304039</v>
      </c>
      <c r="V315" s="27">
        <f t="shared" si="10"/>
        <v>-0.6904221357</v>
      </c>
      <c r="W315" s="27">
        <f t="shared" si="11"/>
        <v>-0.08520800384</v>
      </c>
      <c r="X315" s="27">
        <f t="shared" si="12"/>
        <v>1.01224245</v>
      </c>
      <c r="Y315" s="27">
        <f t="shared" si="13"/>
        <v>-0.3055745282</v>
      </c>
      <c r="Z315" s="27"/>
    </row>
    <row r="316">
      <c r="A316" s="29">
        <v>4541.0</v>
      </c>
      <c r="B316" s="30">
        <v>3526.0</v>
      </c>
      <c r="C316" s="31" t="s">
        <v>0</v>
      </c>
      <c r="D316" s="5">
        <v>10.0</v>
      </c>
      <c r="E316" s="6">
        <v>25.0</v>
      </c>
      <c r="F316" s="7">
        <v>18.0</v>
      </c>
      <c r="G316" s="8">
        <v>53.0</v>
      </c>
      <c r="H316" s="9">
        <v>119.0</v>
      </c>
      <c r="I316" s="10">
        <v>35.0</v>
      </c>
      <c r="J316" s="11">
        <v>23.0</v>
      </c>
      <c r="K316" s="12">
        <v>15.0</v>
      </c>
      <c r="L316" s="59">
        <v>66.0</v>
      </c>
      <c r="M316" s="60">
        <f t="shared" si="1"/>
        <v>119</v>
      </c>
      <c r="N316" s="60">
        <f t="shared" si="2"/>
        <v>25</v>
      </c>
      <c r="O316" s="60">
        <f t="shared" si="3"/>
        <v>88</v>
      </c>
      <c r="P316" s="60">
        <f t="shared" si="4"/>
        <v>117</v>
      </c>
      <c r="Q316" s="61">
        <f t="shared" si="5"/>
        <v>0.5931232092</v>
      </c>
      <c r="R316" s="61">
        <f t="shared" si="6"/>
        <v>0.4126074499</v>
      </c>
      <c r="S316" s="62">
        <f t="shared" si="7"/>
        <v>0.5042372881</v>
      </c>
      <c r="T316" s="27">
        <f t="shared" si="8"/>
        <v>0.5050787686</v>
      </c>
      <c r="U316" s="27">
        <f t="shared" si="9"/>
        <v>0.4796247771</v>
      </c>
      <c r="V316" s="27">
        <f t="shared" si="10"/>
        <v>-0.7664137627</v>
      </c>
      <c r="W316" s="27">
        <f t="shared" si="11"/>
        <v>-0.0713245765</v>
      </c>
      <c r="X316" s="27">
        <f t="shared" si="12"/>
        <v>1.247331018</v>
      </c>
      <c r="Y316" s="27">
        <f t="shared" si="13"/>
        <v>-0.4179871339</v>
      </c>
      <c r="Z316" s="27"/>
    </row>
    <row r="317">
      <c r="A317" s="29">
        <v>4543.0</v>
      </c>
      <c r="B317" s="30">
        <v>2234.0</v>
      </c>
      <c r="C317" s="31" t="s">
        <v>0</v>
      </c>
      <c r="D317" s="5">
        <v>4.0</v>
      </c>
      <c r="E317" s="6">
        <v>27.0</v>
      </c>
      <c r="F317" s="7">
        <v>3.0</v>
      </c>
      <c r="G317" s="8">
        <v>15.0</v>
      </c>
      <c r="H317" s="9">
        <v>62.0</v>
      </c>
      <c r="I317" s="10">
        <v>8.0</v>
      </c>
      <c r="J317" s="11">
        <v>12.0</v>
      </c>
      <c r="K317" s="12">
        <v>6.0</v>
      </c>
      <c r="L317" s="59">
        <v>31.0</v>
      </c>
      <c r="M317" s="60">
        <f t="shared" si="1"/>
        <v>62</v>
      </c>
      <c r="N317" s="60">
        <f t="shared" si="2"/>
        <v>27</v>
      </c>
      <c r="O317" s="60">
        <f t="shared" si="3"/>
        <v>23</v>
      </c>
      <c r="P317" s="60">
        <f t="shared" si="4"/>
        <v>50</v>
      </c>
      <c r="Q317" s="61">
        <f t="shared" si="5"/>
        <v>0.524691358</v>
      </c>
      <c r="R317" s="61">
        <f t="shared" si="6"/>
        <v>0.549382716</v>
      </c>
      <c r="S317" s="62">
        <f t="shared" si="7"/>
        <v>0.5535714286</v>
      </c>
      <c r="T317" s="27">
        <f t="shared" si="8"/>
        <v>0.5547779248</v>
      </c>
      <c r="U317" s="27">
        <f t="shared" si="9"/>
        <v>0.6386156208</v>
      </c>
      <c r="V317" s="27">
        <f t="shared" si="10"/>
        <v>-0.6779884377</v>
      </c>
      <c r="W317" s="27">
        <f t="shared" si="11"/>
        <v>-0.1264489</v>
      </c>
      <c r="X317" s="27">
        <f t="shared" si="12"/>
        <v>0.9761121254</v>
      </c>
      <c r="Y317" s="27">
        <f t="shared" si="13"/>
        <v>-0.2893609302</v>
      </c>
      <c r="Z317" s="27"/>
    </row>
    <row r="318">
      <c r="A318" s="29">
        <v>4547.0</v>
      </c>
      <c r="B318" s="30">
        <v>2569.0</v>
      </c>
      <c r="C318" s="31" t="s">
        <v>0</v>
      </c>
      <c r="D318" s="5">
        <v>8.0</v>
      </c>
      <c r="E318" s="6">
        <v>28.0</v>
      </c>
      <c r="F318" s="7">
        <v>17.0</v>
      </c>
      <c r="G318" s="8">
        <v>20.0</v>
      </c>
      <c r="H318" s="9">
        <v>120.0</v>
      </c>
      <c r="I318" s="10">
        <v>24.0</v>
      </c>
      <c r="J318" s="11">
        <v>12.0</v>
      </c>
      <c r="K318" s="12">
        <v>11.0</v>
      </c>
      <c r="L318" s="59">
        <v>54.0</v>
      </c>
      <c r="M318" s="60">
        <f t="shared" si="1"/>
        <v>120</v>
      </c>
      <c r="N318" s="60">
        <f t="shared" si="2"/>
        <v>28</v>
      </c>
      <c r="O318" s="60">
        <f t="shared" si="3"/>
        <v>44</v>
      </c>
      <c r="P318" s="60">
        <f t="shared" si="4"/>
        <v>91</v>
      </c>
      <c r="Q318" s="61">
        <f t="shared" si="5"/>
        <v>0.5795053004</v>
      </c>
      <c r="R318" s="61">
        <f t="shared" si="6"/>
        <v>0.5229681979</v>
      </c>
      <c r="S318" s="62">
        <f t="shared" si="7"/>
        <v>0.5687203791</v>
      </c>
      <c r="T318" s="27">
        <f t="shared" si="8"/>
        <v>0.5792196202</v>
      </c>
      <c r="U318" s="27">
        <f t="shared" si="9"/>
        <v>0.6079107526</v>
      </c>
      <c r="V318" s="27">
        <f t="shared" si="10"/>
        <v>-0.7488171613</v>
      </c>
      <c r="W318" s="27">
        <f t="shared" si="11"/>
        <v>-0.1145817975</v>
      </c>
      <c r="X318" s="27">
        <f t="shared" si="12"/>
        <v>1.190711945</v>
      </c>
      <c r="Y318" s="27">
        <f t="shared" si="13"/>
        <v>-0.389852565</v>
      </c>
      <c r="Z318" s="27"/>
    </row>
    <row r="319">
      <c r="A319" s="29">
        <v>4548.0</v>
      </c>
      <c r="B319" s="30">
        <v>1991.0</v>
      </c>
      <c r="C319" s="31" t="s">
        <v>0</v>
      </c>
      <c r="D319" s="5">
        <v>3.0</v>
      </c>
      <c r="E319" s="6">
        <v>13.0</v>
      </c>
      <c r="F319" s="7">
        <v>5.0</v>
      </c>
      <c r="G319" s="8">
        <v>36.0</v>
      </c>
      <c r="H319" s="9">
        <v>75.0</v>
      </c>
      <c r="I319" s="10">
        <v>10.0</v>
      </c>
      <c r="J319" s="11">
        <v>8.0</v>
      </c>
      <c r="K319" s="12">
        <v>7.0</v>
      </c>
      <c r="L319" s="59">
        <v>39.0</v>
      </c>
      <c r="M319" s="60">
        <f t="shared" si="1"/>
        <v>75</v>
      </c>
      <c r="N319" s="60">
        <f t="shared" si="2"/>
        <v>13</v>
      </c>
      <c r="O319" s="60">
        <f t="shared" si="3"/>
        <v>46</v>
      </c>
      <c r="P319" s="60">
        <f t="shared" si="4"/>
        <v>55</v>
      </c>
      <c r="Q319" s="61">
        <f t="shared" si="5"/>
        <v>0.6402116402</v>
      </c>
      <c r="R319" s="61">
        <f t="shared" si="6"/>
        <v>0.4656084656</v>
      </c>
      <c r="S319" s="62">
        <f t="shared" si="7"/>
        <v>0.5769230769</v>
      </c>
      <c r="T319" s="27">
        <f t="shared" si="8"/>
        <v>0.5845906931</v>
      </c>
      <c r="U319" s="27">
        <f t="shared" si="9"/>
        <v>0.5412344266</v>
      </c>
      <c r="V319" s="27">
        <f t="shared" si="10"/>
        <v>-0.8272598417</v>
      </c>
      <c r="W319" s="27">
        <f t="shared" si="11"/>
        <v>-0.09082529295</v>
      </c>
      <c r="X319" s="27">
        <f t="shared" si="12"/>
        <v>1.453245603</v>
      </c>
      <c r="Y319" s="27">
        <f t="shared" si="13"/>
        <v>-0.5256526484</v>
      </c>
      <c r="Z319" s="27"/>
    </row>
    <row r="320">
      <c r="A320" s="29">
        <v>4553.0</v>
      </c>
      <c r="B320" s="30">
        <v>1921.0</v>
      </c>
      <c r="C320" s="31" t="s">
        <v>0</v>
      </c>
      <c r="D320" s="5">
        <v>3.0</v>
      </c>
      <c r="E320" s="6">
        <v>16.0</v>
      </c>
      <c r="F320" s="7">
        <v>4.0</v>
      </c>
      <c r="G320" s="8">
        <v>15.0</v>
      </c>
      <c r="H320" s="9">
        <v>43.0</v>
      </c>
      <c r="I320" s="10">
        <v>16.0</v>
      </c>
      <c r="J320" s="11">
        <v>5.0</v>
      </c>
      <c r="K320" s="12">
        <v>11.0</v>
      </c>
      <c r="L320" s="59">
        <v>20.0</v>
      </c>
      <c r="M320" s="60">
        <f t="shared" si="1"/>
        <v>43</v>
      </c>
      <c r="N320" s="60">
        <f t="shared" si="2"/>
        <v>16</v>
      </c>
      <c r="O320" s="60">
        <f t="shared" si="3"/>
        <v>31</v>
      </c>
      <c r="P320" s="60">
        <f t="shared" si="4"/>
        <v>32</v>
      </c>
      <c r="Q320" s="61">
        <f t="shared" si="5"/>
        <v>0.606557377</v>
      </c>
      <c r="R320" s="61">
        <f t="shared" si="6"/>
        <v>0.4836065574</v>
      </c>
      <c r="S320" s="62">
        <f t="shared" si="7"/>
        <v>0.5733333333</v>
      </c>
      <c r="T320" s="27">
        <f t="shared" si="8"/>
        <v>0.5716859814</v>
      </c>
      <c r="U320" s="27">
        <f t="shared" si="9"/>
        <v>0.5621558394</v>
      </c>
      <c r="V320" s="27">
        <f t="shared" si="10"/>
        <v>-0.7837729404</v>
      </c>
      <c r="W320" s="27">
        <f t="shared" si="11"/>
        <v>-0.09798270692</v>
      </c>
      <c r="X320" s="27">
        <f t="shared" si="12"/>
        <v>1.304474709</v>
      </c>
      <c r="Y320" s="27">
        <f t="shared" si="13"/>
        <v>-0.4470373661</v>
      </c>
      <c r="Z320" s="27"/>
    </row>
    <row r="321">
      <c r="A321" s="29">
        <v>4555.0</v>
      </c>
      <c r="B321" s="30">
        <v>3603.0</v>
      </c>
      <c r="C321" s="31" t="s">
        <v>0</v>
      </c>
      <c r="D321" s="5">
        <v>16.0</v>
      </c>
      <c r="E321" s="6">
        <v>30.0</v>
      </c>
      <c r="F321" s="7">
        <v>20.0</v>
      </c>
      <c r="G321" s="8">
        <v>34.0</v>
      </c>
      <c r="H321" s="9">
        <v>97.0</v>
      </c>
      <c r="I321" s="10">
        <v>34.0</v>
      </c>
      <c r="J321" s="11">
        <v>23.0</v>
      </c>
      <c r="K321" s="12">
        <v>16.0</v>
      </c>
      <c r="L321" s="59">
        <v>55.0</v>
      </c>
      <c r="M321" s="60">
        <f t="shared" si="1"/>
        <v>97</v>
      </c>
      <c r="N321" s="60">
        <f t="shared" si="2"/>
        <v>30</v>
      </c>
      <c r="O321" s="60">
        <f t="shared" si="3"/>
        <v>68</v>
      </c>
      <c r="P321" s="60">
        <f t="shared" si="4"/>
        <v>114</v>
      </c>
      <c r="Q321" s="61">
        <f t="shared" si="5"/>
        <v>0.5339805825</v>
      </c>
      <c r="R321" s="61">
        <f t="shared" si="6"/>
        <v>0.4110032362</v>
      </c>
      <c r="S321" s="62">
        <f t="shared" si="7"/>
        <v>0.4597156398</v>
      </c>
      <c r="T321" s="27">
        <f t="shared" si="8"/>
        <v>0.4568230251</v>
      </c>
      <c r="U321" s="27">
        <f t="shared" si="9"/>
        <v>0.4777600008</v>
      </c>
      <c r="V321" s="27">
        <f t="shared" si="10"/>
        <v>-0.6899916597</v>
      </c>
      <c r="W321" s="27">
        <f t="shared" si="11"/>
        <v>-0.07077103621</v>
      </c>
      <c r="X321" s="27">
        <f t="shared" si="12"/>
        <v>1.010980584</v>
      </c>
      <c r="Y321" s="27">
        <f t="shared" si="13"/>
        <v>-0.3050033102</v>
      </c>
      <c r="Z321" s="27"/>
    </row>
    <row r="322">
      <c r="A322" s="29">
        <v>4559.0</v>
      </c>
      <c r="B322" s="30">
        <v>2078.0</v>
      </c>
      <c r="C322" s="31" t="s">
        <v>0</v>
      </c>
      <c r="D322" s="5">
        <v>12.0</v>
      </c>
      <c r="E322" s="6">
        <v>21.0</v>
      </c>
      <c r="F322" s="7">
        <v>5.0</v>
      </c>
      <c r="G322" s="8">
        <v>30.0</v>
      </c>
      <c r="H322" s="9">
        <v>58.0</v>
      </c>
      <c r="I322" s="10">
        <v>28.0</v>
      </c>
      <c r="J322" s="11">
        <v>2.0</v>
      </c>
      <c r="K322" s="12">
        <v>15.0</v>
      </c>
      <c r="L322" s="59">
        <v>34.0</v>
      </c>
      <c r="M322" s="60">
        <f t="shared" si="1"/>
        <v>58</v>
      </c>
      <c r="N322" s="60">
        <f t="shared" si="2"/>
        <v>21</v>
      </c>
      <c r="O322" s="60">
        <f t="shared" si="3"/>
        <v>58</v>
      </c>
      <c r="P322" s="60">
        <f t="shared" si="4"/>
        <v>53</v>
      </c>
      <c r="Q322" s="61">
        <f t="shared" si="5"/>
        <v>0.6105263158</v>
      </c>
      <c r="R322" s="61">
        <f t="shared" si="6"/>
        <v>0.4157894737</v>
      </c>
      <c r="S322" s="62">
        <f t="shared" si="7"/>
        <v>0.5225225225</v>
      </c>
      <c r="T322" s="27">
        <f t="shared" si="8"/>
        <v>0.5215732856</v>
      </c>
      <c r="U322" s="27">
        <f t="shared" si="9"/>
        <v>0.4833236378</v>
      </c>
      <c r="V322" s="27">
        <f t="shared" si="10"/>
        <v>-0.7889014689</v>
      </c>
      <c r="W322" s="27">
        <f t="shared" si="11"/>
        <v>-0.07242892711</v>
      </c>
      <c r="X322" s="27">
        <f t="shared" si="12"/>
        <v>1.321601923</v>
      </c>
      <c r="Y322" s="27">
        <f t="shared" si="13"/>
        <v>-0.4558703257</v>
      </c>
      <c r="Z322" s="27"/>
    </row>
    <row r="323">
      <c r="A323" s="29">
        <v>4562.0</v>
      </c>
      <c r="B323" s="30">
        <v>1374.0</v>
      </c>
      <c r="C323" s="31" t="s">
        <v>0</v>
      </c>
      <c r="D323" s="5">
        <v>4.0</v>
      </c>
      <c r="E323" s="6">
        <v>7.0</v>
      </c>
      <c r="F323" s="7">
        <v>7.0</v>
      </c>
      <c r="G323" s="8">
        <v>17.0</v>
      </c>
      <c r="H323" s="9">
        <v>36.0</v>
      </c>
      <c r="I323" s="10">
        <v>16.0</v>
      </c>
      <c r="J323" s="11">
        <v>16.0</v>
      </c>
      <c r="K323" s="12">
        <v>5.0</v>
      </c>
      <c r="L323" s="59">
        <v>24.0</v>
      </c>
      <c r="M323" s="60">
        <f t="shared" si="1"/>
        <v>36</v>
      </c>
      <c r="N323" s="60">
        <f t="shared" si="2"/>
        <v>7</v>
      </c>
      <c r="O323" s="60">
        <f t="shared" si="3"/>
        <v>33</v>
      </c>
      <c r="P323" s="60">
        <f t="shared" si="4"/>
        <v>51</v>
      </c>
      <c r="Q323" s="61">
        <f t="shared" si="5"/>
        <v>0.5433070866</v>
      </c>
      <c r="R323" s="61">
        <f t="shared" si="6"/>
        <v>0.3385826772</v>
      </c>
      <c r="S323" s="62">
        <f t="shared" si="7"/>
        <v>0.4137931034</v>
      </c>
      <c r="T323" s="27">
        <f t="shared" si="8"/>
        <v>0.4026929326</v>
      </c>
      <c r="U323" s="27">
        <f t="shared" si="9"/>
        <v>0.3935766093</v>
      </c>
      <c r="V323" s="27">
        <f t="shared" si="10"/>
        <v>-0.702043053</v>
      </c>
      <c r="W323" s="27">
        <f t="shared" si="11"/>
        <v>-0.04802800428</v>
      </c>
      <c r="X323" s="27">
        <f t="shared" si="12"/>
        <v>1.046604565</v>
      </c>
      <c r="Y323" s="27">
        <f t="shared" si="13"/>
        <v>-0.3212656314</v>
      </c>
      <c r="Z323" s="27"/>
    </row>
    <row r="324">
      <c r="A324" s="29">
        <v>4564.0</v>
      </c>
      <c r="B324" s="30">
        <v>2237.0</v>
      </c>
      <c r="C324" s="31" t="s">
        <v>0</v>
      </c>
      <c r="D324" s="5">
        <v>6.0</v>
      </c>
      <c r="E324" s="6">
        <v>18.0</v>
      </c>
      <c r="F324" s="7">
        <v>9.0</v>
      </c>
      <c r="G324" s="8">
        <v>35.0</v>
      </c>
      <c r="H324" s="9">
        <v>89.0</v>
      </c>
      <c r="I324" s="10">
        <v>25.0</v>
      </c>
      <c r="J324" s="11">
        <v>20.0</v>
      </c>
      <c r="K324" s="12">
        <v>5.0</v>
      </c>
      <c r="L324" s="59">
        <v>42.0</v>
      </c>
      <c r="M324" s="60">
        <f t="shared" si="1"/>
        <v>89</v>
      </c>
      <c r="N324" s="60">
        <f t="shared" si="2"/>
        <v>18</v>
      </c>
      <c r="O324" s="60">
        <f t="shared" si="3"/>
        <v>60</v>
      </c>
      <c r="P324" s="60">
        <f t="shared" si="4"/>
        <v>77</v>
      </c>
      <c r="Q324" s="61">
        <f t="shared" si="5"/>
        <v>0.6106557377</v>
      </c>
      <c r="R324" s="61">
        <f t="shared" si="6"/>
        <v>0.4385245902</v>
      </c>
      <c r="S324" s="62">
        <f t="shared" si="7"/>
        <v>0.5361445783</v>
      </c>
      <c r="T324" s="27">
        <f t="shared" si="8"/>
        <v>0.5399670078</v>
      </c>
      <c r="U324" s="27">
        <f t="shared" si="9"/>
        <v>0.5097514814</v>
      </c>
      <c r="V324" s="27">
        <f t="shared" si="10"/>
        <v>-0.7890687035</v>
      </c>
      <c r="W324" s="27">
        <f t="shared" si="11"/>
        <v>-0.08056621743</v>
      </c>
      <c r="X324" s="27">
        <f t="shared" si="12"/>
        <v>1.3221623</v>
      </c>
      <c r="Y324" s="27">
        <f t="shared" si="13"/>
        <v>-0.456160299</v>
      </c>
      <c r="Z324" s="27"/>
    </row>
    <row r="325">
      <c r="A325" s="29">
        <v>4581.0</v>
      </c>
      <c r="B325" s="30">
        <v>3299.0</v>
      </c>
      <c r="C325" s="31" t="s">
        <v>0</v>
      </c>
      <c r="D325" s="5">
        <v>15.0</v>
      </c>
      <c r="E325" s="6">
        <v>54.0</v>
      </c>
      <c r="F325" s="7">
        <v>22.0</v>
      </c>
      <c r="G325" s="8">
        <v>64.0</v>
      </c>
      <c r="H325" s="9">
        <v>158.0</v>
      </c>
      <c r="I325" s="10">
        <v>42.0</v>
      </c>
      <c r="J325" s="11">
        <v>29.0</v>
      </c>
      <c r="K325" s="12">
        <v>34.0</v>
      </c>
      <c r="L325" s="59">
        <v>76.0</v>
      </c>
      <c r="M325" s="60">
        <f t="shared" si="1"/>
        <v>158</v>
      </c>
      <c r="N325" s="60">
        <f t="shared" si="2"/>
        <v>54</v>
      </c>
      <c r="O325" s="60">
        <f t="shared" si="3"/>
        <v>106</v>
      </c>
      <c r="P325" s="60">
        <f t="shared" si="4"/>
        <v>142</v>
      </c>
      <c r="Q325" s="61">
        <f t="shared" si="5"/>
        <v>0.5739130435</v>
      </c>
      <c r="R325" s="61">
        <f t="shared" si="6"/>
        <v>0.4608695652</v>
      </c>
      <c r="S325" s="62">
        <f t="shared" si="7"/>
        <v>0.5266666667</v>
      </c>
      <c r="T325" s="27">
        <f t="shared" si="8"/>
        <v>0.5281644669</v>
      </c>
      <c r="U325" s="27">
        <f t="shared" si="9"/>
        <v>0.5357258154</v>
      </c>
      <c r="V325" s="27">
        <f t="shared" si="10"/>
        <v>-0.7415910359</v>
      </c>
      <c r="W325" s="27">
        <f t="shared" si="11"/>
        <v>-0.0889858862</v>
      </c>
      <c r="X325" s="27">
        <f t="shared" si="12"/>
        <v>1.167841961</v>
      </c>
      <c r="Y325" s="27">
        <f t="shared" si="13"/>
        <v>-0.3786748342</v>
      </c>
      <c r="Z325" s="27"/>
    </row>
    <row r="326">
      <c r="A326" s="29">
        <v>4583.0</v>
      </c>
      <c r="B326" s="30">
        <v>2932.0</v>
      </c>
      <c r="C326" s="31" t="s">
        <v>0</v>
      </c>
      <c r="D326" s="5">
        <v>21.0</v>
      </c>
      <c r="E326" s="6">
        <v>45.0</v>
      </c>
      <c r="F326" s="7">
        <v>19.0</v>
      </c>
      <c r="G326" s="8">
        <v>71.0</v>
      </c>
      <c r="H326" s="9">
        <v>165.0</v>
      </c>
      <c r="I326" s="10">
        <v>38.0</v>
      </c>
      <c r="J326" s="11">
        <v>22.0</v>
      </c>
      <c r="K326" s="12">
        <v>25.0</v>
      </c>
      <c r="L326" s="59">
        <v>85.0</v>
      </c>
      <c r="M326" s="60">
        <f t="shared" si="1"/>
        <v>165</v>
      </c>
      <c r="N326" s="60">
        <f t="shared" si="2"/>
        <v>45</v>
      </c>
      <c r="O326" s="60">
        <f t="shared" si="3"/>
        <v>109</v>
      </c>
      <c r="P326" s="60">
        <f t="shared" si="4"/>
        <v>147</v>
      </c>
      <c r="Q326" s="61">
        <f t="shared" si="5"/>
        <v>0.5879828326</v>
      </c>
      <c r="R326" s="61">
        <f t="shared" si="6"/>
        <v>0.4506437768</v>
      </c>
      <c r="S326" s="62">
        <f t="shared" si="7"/>
        <v>0.5288461538</v>
      </c>
      <c r="T326" s="27">
        <f t="shared" si="8"/>
        <v>0.5314261382</v>
      </c>
      <c r="U326" s="27">
        <f t="shared" si="9"/>
        <v>0.5238391141</v>
      </c>
      <c r="V326" s="27">
        <f t="shared" si="10"/>
        <v>-0.7597715419</v>
      </c>
      <c r="W326" s="27">
        <f t="shared" si="11"/>
        <v>-0.08508085145</v>
      </c>
      <c r="X326" s="27">
        <f t="shared" si="12"/>
        <v>1.225804405</v>
      </c>
      <c r="Y326" s="27">
        <f t="shared" si="13"/>
        <v>-0.4072134338</v>
      </c>
      <c r="Z326" s="27"/>
    </row>
    <row r="327">
      <c r="A327" s="29">
        <v>4585.0</v>
      </c>
      <c r="B327" s="30">
        <v>1222.0</v>
      </c>
      <c r="C327" s="31" t="s">
        <v>0</v>
      </c>
      <c r="D327" s="5">
        <v>6.0</v>
      </c>
      <c r="E327" s="6">
        <v>14.0</v>
      </c>
      <c r="F327" s="7">
        <v>12.0</v>
      </c>
      <c r="G327" s="8">
        <v>15.0</v>
      </c>
      <c r="H327" s="9">
        <v>30.0</v>
      </c>
      <c r="I327" s="10">
        <v>18.0</v>
      </c>
      <c r="J327" s="11">
        <v>8.0</v>
      </c>
      <c r="K327" s="12">
        <v>13.0</v>
      </c>
      <c r="L327" s="59">
        <v>20.0</v>
      </c>
      <c r="M327" s="60">
        <f t="shared" si="1"/>
        <v>30</v>
      </c>
      <c r="N327" s="60">
        <f t="shared" si="2"/>
        <v>14</v>
      </c>
      <c r="O327" s="60">
        <f t="shared" si="3"/>
        <v>33</v>
      </c>
      <c r="P327" s="60">
        <f t="shared" si="4"/>
        <v>46</v>
      </c>
      <c r="Q327" s="61">
        <f t="shared" si="5"/>
        <v>0.512195122</v>
      </c>
      <c r="R327" s="61">
        <f t="shared" si="6"/>
        <v>0.3577235772</v>
      </c>
      <c r="S327" s="62">
        <f t="shared" si="7"/>
        <v>0.3947368421</v>
      </c>
      <c r="T327" s="27">
        <f t="shared" si="8"/>
        <v>0.3952179772</v>
      </c>
      <c r="U327" s="27">
        <f t="shared" si="9"/>
        <v>0.4158264497</v>
      </c>
      <c r="V327" s="27">
        <f t="shared" si="10"/>
        <v>-0.6618412239</v>
      </c>
      <c r="W327" s="27">
        <f t="shared" si="11"/>
        <v>-0.05361177688</v>
      </c>
      <c r="X327" s="27">
        <f t="shared" si="12"/>
        <v>0.9301709271</v>
      </c>
      <c r="Y327" s="27">
        <f t="shared" si="13"/>
        <v>-0.2691748455</v>
      </c>
      <c r="Z327" s="27"/>
    </row>
    <row r="328">
      <c r="A328" s="29">
        <v>4586.0</v>
      </c>
      <c r="B328" s="30">
        <v>3208.0</v>
      </c>
      <c r="C328" s="31" t="s">
        <v>0</v>
      </c>
      <c r="D328" s="5">
        <v>16.0</v>
      </c>
      <c r="E328" s="6">
        <v>53.0</v>
      </c>
      <c r="F328" s="7">
        <v>24.0</v>
      </c>
      <c r="G328" s="8">
        <v>92.0</v>
      </c>
      <c r="H328" s="9">
        <v>160.0</v>
      </c>
      <c r="I328" s="10">
        <v>54.0</v>
      </c>
      <c r="J328" s="11">
        <v>20.0</v>
      </c>
      <c r="K328" s="12">
        <v>12.0</v>
      </c>
      <c r="L328" s="59">
        <v>74.0</v>
      </c>
      <c r="M328" s="60">
        <f t="shared" si="1"/>
        <v>160</v>
      </c>
      <c r="N328" s="60">
        <f t="shared" si="2"/>
        <v>53</v>
      </c>
      <c r="O328" s="60">
        <f t="shared" si="3"/>
        <v>146</v>
      </c>
      <c r="P328" s="60">
        <f t="shared" si="4"/>
        <v>134</v>
      </c>
      <c r="Q328" s="61">
        <f t="shared" si="5"/>
        <v>0.6206896552</v>
      </c>
      <c r="R328" s="61">
        <f t="shared" si="6"/>
        <v>0.4320486815</v>
      </c>
      <c r="S328" s="62">
        <f t="shared" si="7"/>
        <v>0.5442176871</v>
      </c>
      <c r="T328" s="27">
        <f t="shared" si="8"/>
        <v>0.5427850653</v>
      </c>
      <c r="U328" s="27">
        <f t="shared" si="9"/>
        <v>0.5022237302</v>
      </c>
      <c r="V328" s="27">
        <f t="shared" si="10"/>
        <v>-0.8020341925</v>
      </c>
      <c r="W328" s="27">
        <f t="shared" si="11"/>
        <v>-0.07820426519</v>
      </c>
      <c r="X328" s="27">
        <f t="shared" si="12"/>
        <v>1.365969177</v>
      </c>
      <c r="Y328" s="27">
        <f t="shared" si="13"/>
        <v>-0.4790178311</v>
      </c>
      <c r="Z328" s="27"/>
    </row>
    <row r="329">
      <c r="A329" s="29">
        <v>4597.0</v>
      </c>
      <c r="B329" s="30">
        <v>3296.0</v>
      </c>
      <c r="C329" s="31" t="s">
        <v>0</v>
      </c>
      <c r="D329" s="5">
        <v>8.0</v>
      </c>
      <c r="E329" s="6">
        <v>20.0</v>
      </c>
      <c r="F329" s="7">
        <v>12.0</v>
      </c>
      <c r="G329" s="8">
        <v>38.0</v>
      </c>
      <c r="H329" s="9">
        <v>61.0</v>
      </c>
      <c r="I329" s="10">
        <v>32.0</v>
      </c>
      <c r="J329" s="11">
        <v>12.0</v>
      </c>
      <c r="K329" s="12">
        <v>11.0</v>
      </c>
      <c r="L329" s="59">
        <v>44.0</v>
      </c>
      <c r="M329" s="60">
        <f t="shared" si="1"/>
        <v>61</v>
      </c>
      <c r="N329" s="60">
        <f t="shared" si="2"/>
        <v>20</v>
      </c>
      <c r="O329" s="60">
        <f t="shared" si="3"/>
        <v>70</v>
      </c>
      <c r="P329" s="60">
        <f t="shared" si="4"/>
        <v>76</v>
      </c>
      <c r="Q329" s="61">
        <f t="shared" si="5"/>
        <v>0.577092511</v>
      </c>
      <c r="R329" s="61">
        <f t="shared" si="6"/>
        <v>0.3568281938</v>
      </c>
      <c r="S329" s="62">
        <f t="shared" si="7"/>
        <v>0.4452554745</v>
      </c>
      <c r="T329" s="27">
        <f t="shared" si="8"/>
        <v>0.445405043</v>
      </c>
      <c r="U329" s="27">
        <f t="shared" si="9"/>
        <v>0.4147856346</v>
      </c>
      <c r="V329" s="27">
        <f t="shared" si="10"/>
        <v>-0.7456994364</v>
      </c>
      <c r="W329" s="27">
        <f t="shared" si="11"/>
        <v>-0.05334373182</v>
      </c>
      <c r="X329" s="27">
        <f t="shared" si="12"/>
        <v>1.180817449</v>
      </c>
      <c r="Y329" s="27">
        <f t="shared" si="13"/>
        <v>-0.3850033193</v>
      </c>
      <c r="Z329" s="27"/>
    </row>
    <row r="330">
      <c r="A330" s="29">
        <v>4605.0</v>
      </c>
      <c r="B330" s="30">
        <v>945.0</v>
      </c>
      <c r="C330" s="31" t="s">
        <v>0</v>
      </c>
      <c r="D330" s="5">
        <v>3.0</v>
      </c>
      <c r="E330" s="6">
        <v>11.0</v>
      </c>
      <c r="F330" s="7">
        <v>5.0</v>
      </c>
      <c r="G330" s="8">
        <v>11.0</v>
      </c>
      <c r="H330" s="9">
        <v>46.0</v>
      </c>
      <c r="I330" s="10">
        <v>11.0</v>
      </c>
      <c r="J330" s="11">
        <v>6.0</v>
      </c>
      <c r="K330" s="12">
        <v>9.0</v>
      </c>
      <c r="L330" s="59">
        <v>29.0</v>
      </c>
      <c r="M330" s="60">
        <f t="shared" si="1"/>
        <v>46</v>
      </c>
      <c r="N330" s="60">
        <f t="shared" si="2"/>
        <v>11</v>
      </c>
      <c r="O330" s="60">
        <f t="shared" si="3"/>
        <v>22</v>
      </c>
      <c r="P330" s="60">
        <f t="shared" si="4"/>
        <v>43</v>
      </c>
      <c r="Q330" s="61">
        <f t="shared" si="5"/>
        <v>0.5573770492</v>
      </c>
      <c r="R330" s="61">
        <f t="shared" si="6"/>
        <v>0.4672131148</v>
      </c>
      <c r="S330" s="62">
        <f t="shared" si="7"/>
        <v>0.5168539326</v>
      </c>
      <c r="T330" s="27">
        <f t="shared" si="8"/>
        <v>0.5199091208</v>
      </c>
      <c r="U330" s="27">
        <f t="shared" si="9"/>
        <v>0.5430997092</v>
      </c>
      <c r="V330" s="27">
        <f t="shared" si="10"/>
        <v>-0.720223783</v>
      </c>
      <c r="W330" s="27">
        <f t="shared" si="11"/>
        <v>-0.09145240298</v>
      </c>
      <c r="X330" s="27">
        <f t="shared" si="12"/>
        <v>1.101514071</v>
      </c>
      <c r="Y330" s="27">
        <f t="shared" si="13"/>
        <v>-0.3468769201</v>
      </c>
      <c r="Z330" s="27"/>
    </row>
    <row r="331">
      <c r="A331" s="29">
        <v>4623.0</v>
      </c>
      <c r="B331" s="30">
        <v>1589.0</v>
      </c>
      <c r="C331" s="31" t="s">
        <v>0</v>
      </c>
      <c r="D331" s="5">
        <v>9.0</v>
      </c>
      <c r="E331" s="6">
        <v>17.0</v>
      </c>
      <c r="F331" s="7">
        <v>20.0</v>
      </c>
      <c r="G331" s="8">
        <v>78.0</v>
      </c>
      <c r="H331" s="9">
        <v>136.0</v>
      </c>
      <c r="I331" s="10">
        <v>56.0</v>
      </c>
      <c r="J331" s="11">
        <v>14.0</v>
      </c>
      <c r="K331" s="12">
        <v>24.0</v>
      </c>
      <c r="L331" s="59">
        <v>36.0</v>
      </c>
      <c r="M331" s="60">
        <f t="shared" si="1"/>
        <v>136</v>
      </c>
      <c r="N331" s="60">
        <f t="shared" si="2"/>
        <v>17</v>
      </c>
      <c r="O331" s="60">
        <f t="shared" si="3"/>
        <v>134</v>
      </c>
      <c r="P331" s="60">
        <f t="shared" si="4"/>
        <v>79</v>
      </c>
      <c r="Q331" s="61">
        <f t="shared" si="5"/>
        <v>0.737704918</v>
      </c>
      <c r="R331" s="61">
        <f t="shared" si="6"/>
        <v>0.4180327869</v>
      </c>
      <c r="S331" s="62">
        <f t="shared" si="7"/>
        <v>0.6325581395</v>
      </c>
      <c r="T331" s="27">
        <f t="shared" si="8"/>
        <v>0.6186627208</v>
      </c>
      <c r="U331" s="27">
        <f t="shared" si="9"/>
        <v>0.4859313188</v>
      </c>
      <c r="V331" s="27">
        <f t="shared" si="10"/>
        <v>-0.9532373599</v>
      </c>
      <c r="W331" s="27">
        <f t="shared" si="11"/>
        <v>-0.07321258854</v>
      </c>
      <c r="X331" s="27">
        <f t="shared" si="12"/>
        <v>1.929555358</v>
      </c>
      <c r="Y331" s="27">
        <f t="shared" si="13"/>
        <v>-0.8042224544</v>
      </c>
      <c r="Z331" s="27"/>
    </row>
    <row r="332">
      <c r="A332" s="29">
        <v>4633.0</v>
      </c>
      <c r="B332" s="30">
        <v>1838.0</v>
      </c>
      <c r="C332" s="31" t="s">
        <v>0</v>
      </c>
      <c r="D332" s="5">
        <v>13.0</v>
      </c>
      <c r="E332" s="6">
        <v>42.0</v>
      </c>
      <c r="F332" s="7">
        <v>11.0</v>
      </c>
      <c r="G332" s="8">
        <v>37.0</v>
      </c>
      <c r="H332" s="9">
        <v>113.0</v>
      </c>
      <c r="I332" s="10">
        <v>20.0</v>
      </c>
      <c r="J332" s="11">
        <v>16.0</v>
      </c>
      <c r="K332" s="12">
        <v>21.0</v>
      </c>
      <c r="L332" s="59">
        <v>43.0</v>
      </c>
      <c r="M332" s="60">
        <f t="shared" si="1"/>
        <v>113</v>
      </c>
      <c r="N332" s="60">
        <f t="shared" si="2"/>
        <v>42</v>
      </c>
      <c r="O332" s="60">
        <f t="shared" si="3"/>
        <v>57</v>
      </c>
      <c r="P332" s="60">
        <f t="shared" si="4"/>
        <v>83</v>
      </c>
      <c r="Q332" s="61">
        <f t="shared" si="5"/>
        <v>0.5762711864</v>
      </c>
      <c r="R332" s="61">
        <f t="shared" si="6"/>
        <v>0.5254237288</v>
      </c>
      <c r="S332" s="62">
        <f t="shared" si="7"/>
        <v>0.5765306122</v>
      </c>
      <c r="T332" s="27">
        <f t="shared" si="8"/>
        <v>0.5784119874</v>
      </c>
      <c r="U332" s="27">
        <f t="shared" si="9"/>
        <v>0.6107651205</v>
      </c>
      <c r="V332" s="27">
        <f t="shared" si="10"/>
        <v>-0.7446381486</v>
      </c>
      <c r="W332" s="27">
        <f t="shared" si="11"/>
        <v>-0.1156603323</v>
      </c>
      <c r="X332" s="27">
        <f t="shared" si="12"/>
        <v>1.177458736</v>
      </c>
      <c r="Y332" s="27">
        <f t="shared" si="13"/>
        <v>-0.3833618345</v>
      </c>
      <c r="Z332" s="27"/>
    </row>
    <row r="333">
      <c r="A333" s="29">
        <v>4650.0</v>
      </c>
      <c r="B333" s="30">
        <v>2048.0</v>
      </c>
      <c r="C333" s="31" t="s">
        <v>0</v>
      </c>
      <c r="D333" s="5">
        <v>5.0</v>
      </c>
      <c r="E333" s="6">
        <v>14.0</v>
      </c>
      <c r="F333" s="7">
        <v>11.0</v>
      </c>
      <c r="G333" s="8">
        <v>23.0</v>
      </c>
      <c r="H333" s="9">
        <v>59.0</v>
      </c>
      <c r="I333" s="10">
        <v>19.0</v>
      </c>
      <c r="J333" s="11">
        <v>13.0</v>
      </c>
      <c r="K333" s="12">
        <v>6.0</v>
      </c>
      <c r="L333" s="59">
        <v>32.0</v>
      </c>
      <c r="M333" s="60">
        <f t="shared" si="1"/>
        <v>59</v>
      </c>
      <c r="N333" s="60">
        <f t="shared" si="2"/>
        <v>14</v>
      </c>
      <c r="O333" s="60">
        <f t="shared" si="3"/>
        <v>42</v>
      </c>
      <c r="P333" s="60">
        <f t="shared" si="4"/>
        <v>61</v>
      </c>
      <c r="Q333" s="61">
        <f t="shared" si="5"/>
        <v>0.5738636364</v>
      </c>
      <c r="R333" s="61">
        <f t="shared" si="6"/>
        <v>0.4147727273</v>
      </c>
      <c r="S333" s="62">
        <f t="shared" si="7"/>
        <v>0.4916666667</v>
      </c>
      <c r="T333" s="27">
        <f t="shared" si="8"/>
        <v>0.4914517176</v>
      </c>
      <c r="U333" s="27">
        <f t="shared" si="9"/>
        <v>0.4821417474</v>
      </c>
      <c r="V333" s="27">
        <f t="shared" si="10"/>
        <v>-0.7415271937</v>
      </c>
      <c r="W333" s="27">
        <f t="shared" si="11"/>
        <v>-0.07207513359</v>
      </c>
      <c r="X333" s="27">
        <f t="shared" si="12"/>
        <v>1.167640895</v>
      </c>
      <c r="Y333" s="27">
        <f t="shared" si="13"/>
        <v>-0.3785770444</v>
      </c>
      <c r="Z333" s="27"/>
    </row>
    <row r="334">
      <c r="A334" s="29">
        <v>4716.0</v>
      </c>
      <c r="B334" s="30">
        <v>2051.0</v>
      </c>
      <c r="C334" s="31" t="s">
        <v>0</v>
      </c>
      <c r="D334" s="5">
        <v>16.0</v>
      </c>
      <c r="E334" s="6">
        <v>28.0</v>
      </c>
      <c r="F334" s="7">
        <v>9.0</v>
      </c>
      <c r="G334" s="8">
        <v>45.0</v>
      </c>
      <c r="H334" s="9">
        <v>81.0</v>
      </c>
      <c r="I334" s="10">
        <v>29.0</v>
      </c>
      <c r="J334" s="11">
        <v>28.0</v>
      </c>
      <c r="K334" s="12">
        <v>21.0</v>
      </c>
      <c r="L334" s="59">
        <v>39.0</v>
      </c>
      <c r="M334" s="60">
        <f t="shared" si="1"/>
        <v>81</v>
      </c>
      <c r="N334" s="60">
        <f t="shared" si="2"/>
        <v>28</v>
      </c>
      <c r="O334" s="60">
        <f t="shared" si="3"/>
        <v>74</v>
      </c>
      <c r="P334" s="60">
        <f t="shared" si="4"/>
        <v>92</v>
      </c>
      <c r="Q334" s="61">
        <f t="shared" si="5"/>
        <v>0.5636363636</v>
      </c>
      <c r="R334" s="61">
        <f t="shared" si="6"/>
        <v>0.3963636364</v>
      </c>
      <c r="S334" s="62">
        <f t="shared" si="7"/>
        <v>0.4682080925</v>
      </c>
      <c r="T334" s="27">
        <f t="shared" si="8"/>
        <v>0.4681579546</v>
      </c>
      <c r="U334" s="27">
        <f t="shared" si="9"/>
        <v>0.4607425795</v>
      </c>
      <c r="V334" s="27">
        <f t="shared" si="10"/>
        <v>-0.7283118576</v>
      </c>
      <c r="W334" s="27">
        <f t="shared" si="11"/>
        <v>-0.06581921216</v>
      </c>
      <c r="X334" s="27">
        <f t="shared" si="12"/>
        <v>1.126392873</v>
      </c>
      <c r="Y334" s="27">
        <f t="shared" si="13"/>
        <v>-0.3586948749</v>
      </c>
      <c r="Z334" s="27"/>
    </row>
    <row r="335">
      <c r="A335" s="29">
        <v>5002.0</v>
      </c>
      <c r="B335" s="30">
        <v>2381.0</v>
      </c>
      <c r="C335" s="31" t="s">
        <v>0</v>
      </c>
      <c r="D335" s="5">
        <v>13.0</v>
      </c>
      <c r="E335" s="6">
        <v>23.0</v>
      </c>
      <c r="F335" s="7">
        <v>9.0</v>
      </c>
      <c r="G335" s="8">
        <v>37.0</v>
      </c>
      <c r="H335" s="9">
        <v>65.0</v>
      </c>
      <c r="I335" s="10">
        <v>23.0</v>
      </c>
      <c r="J335" s="11">
        <v>15.0</v>
      </c>
      <c r="K335" s="12">
        <v>9.0</v>
      </c>
      <c r="L335" s="59">
        <v>43.0</v>
      </c>
      <c r="M335" s="60">
        <f t="shared" si="1"/>
        <v>65</v>
      </c>
      <c r="N335" s="60">
        <f t="shared" si="2"/>
        <v>23</v>
      </c>
      <c r="O335" s="60">
        <f t="shared" si="3"/>
        <v>60</v>
      </c>
      <c r="P335" s="60">
        <f t="shared" si="4"/>
        <v>80</v>
      </c>
      <c r="Q335" s="61">
        <f t="shared" si="5"/>
        <v>0.548245614</v>
      </c>
      <c r="R335" s="61">
        <f t="shared" si="6"/>
        <v>0.3859649123</v>
      </c>
      <c r="S335" s="62">
        <f t="shared" si="7"/>
        <v>0.4482758621</v>
      </c>
      <c r="T335" s="27">
        <f t="shared" si="8"/>
        <v>0.4472795227</v>
      </c>
      <c r="U335" s="27">
        <f t="shared" si="9"/>
        <v>0.4486548536</v>
      </c>
      <c r="V335" s="27">
        <f t="shared" si="10"/>
        <v>-0.7084244512</v>
      </c>
      <c r="W335" s="27">
        <f t="shared" si="11"/>
        <v>-0.0624109397</v>
      </c>
      <c r="X335" s="27">
        <f t="shared" si="12"/>
        <v>1.065717794</v>
      </c>
      <c r="Y335" s="27">
        <f t="shared" si="13"/>
        <v>-0.3301061811</v>
      </c>
      <c r="Z335" s="27"/>
    </row>
    <row r="336">
      <c r="A336" s="29">
        <v>5005.0</v>
      </c>
      <c r="B336" s="30">
        <v>2052.0</v>
      </c>
      <c r="C336" s="31" t="s">
        <v>0</v>
      </c>
      <c r="D336" s="5">
        <v>14.0</v>
      </c>
      <c r="E336" s="6">
        <v>23.0</v>
      </c>
      <c r="F336" s="7">
        <v>15.0</v>
      </c>
      <c r="G336" s="8">
        <v>22.0</v>
      </c>
      <c r="H336" s="9">
        <v>58.0</v>
      </c>
      <c r="I336" s="10">
        <v>11.0</v>
      </c>
      <c r="J336" s="11">
        <v>13.0</v>
      </c>
      <c r="K336" s="12">
        <v>11.0</v>
      </c>
      <c r="L336" s="59">
        <v>52.0</v>
      </c>
      <c r="M336" s="60">
        <f t="shared" si="1"/>
        <v>58</v>
      </c>
      <c r="N336" s="60">
        <f t="shared" si="2"/>
        <v>23</v>
      </c>
      <c r="O336" s="60">
        <f t="shared" si="3"/>
        <v>33</v>
      </c>
      <c r="P336" s="60">
        <f t="shared" si="4"/>
        <v>94</v>
      </c>
      <c r="Q336" s="61">
        <f t="shared" si="5"/>
        <v>0.4375</v>
      </c>
      <c r="R336" s="61">
        <f t="shared" si="6"/>
        <v>0.3894230769</v>
      </c>
      <c r="S336" s="62">
        <f t="shared" si="7"/>
        <v>0.3815789474</v>
      </c>
      <c r="T336" s="27">
        <f t="shared" si="8"/>
        <v>0.3685695448</v>
      </c>
      <c r="U336" s="27">
        <f t="shared" si="9"/>
        <v>0.452674707</v>
      </c>
      <c r="V336" s="27">
        <f t="shared" si="10"/>
        <v>-0.5653227121</v>
      </c>
      <c r="W336" s="27">
        <f t="shared" si="11"/>
        <v>-0.06353432777</v>
      </c>
      <c r="X336" s="27">
        <f t="shared" si="12"/>
        <v>0.6786533544</v>
      </c>
      <c r="Y336" s="27">
        <f t="shared" si="13"/>
        <v>-0.1677499234</v>
      </c>
      <c r="Z336" s="27"/>
    </row>
    <row r="337">
      <c r="A337" s="29">
        <v>5007.0</v>
      </c>
      <c r="B337" s="30">
        <v>2110.0</v>
      </c>
      <c r="C337" s="31" t="s">
        <v>0</v>
      </c>
      <c r="D337" s="5">
        <v>5.0</v>
      </c>
      <c r="E337" s="6">
        <v>16.0</v>
      </c>
      <c r="F337" s="7">
        <v>5.0</v>
      </c>
      <c r="G337" s="8">
        <v>27.0</v>
      </c>
      <c r="H337" s="9">
        <v>52.0</v>
      </c>
      <c r="I337" s="10">
        <v>22.0</v>
      </c>
      <c r="J337" s="11">
        <v>12.0</v>
      </c>
      <c r="K337" s="12">
        <v>19.0</v>
      </c>
      <c r="L337" s="59">
        <v>25.0</v>
      </c>
      <c r="M337" s="60">
        <f t="shared" si="1"/>
        <v>52</v>
      </c>
      <c r="N337" s="60">
        <f t="shared" si="2"/>
        <v>16</v>
      </c>
      <c r="O337" s="60">
        <f t="shared" si="3"/>
        <v>49</v>
      </c>
      <c r="P337" s="60">
        <f t="shared" si="4"/>
        <v>47</v>
      </c>
      <c r="Q337" s="61">
        <f t="shared" si="5"/>
        <v>0.6158536585</v>
      </c>
      <c r="R337" s="61">
        <f t="shared" si="6"/>
        <v>0.4146341463</v>
      </c>
      <c r="S337" s="62">
        <f t="shared" si="7"/>
        <v>0.5252525253</v>
      </c>
      <c r="T337" s="27">
        <f t="shared" si="8"/>
        <v>0.524875229</v>
      </c>
      <c r="U337" s="27">
        <f t="shared" si="9"/>
        <v>0.4819806576</v>
      </c>
      <c r="V337" s="27">
        <f t="shared" si="10"/>
        <v>-0.7957852811</v>
      </c>
      <c r="W337" s="27">
        <f t="shared" si="11"/>
        <v>-0.07202697916</v>
      </c>
      <c r="X337" s="27">
        <f t="shared" si="12"/>
        <v>1.344766671</v>
      </c>
      <c r="Y337" s="27">
        <f t="shared" si="13"/>
        <v>-0.4679082856</v>
      </c>
      <c r="Z337" s="27"/>
    </row>
    <row r="338">
      <c r="A338" s="29">
        <v>5008.0</v>
      </c>
      <c r="B338" s="30">
        <v>2352.0</v>
      </c>
      <c r="C338" s="31" t="s">
        <v>0</v>
      </c>
      <c r="D338" s="5">
        <v>6.0</v>
      </c>
      <c r="E338" s="6">
        <v>15.0</v>
      </c>
      <c r="F338" s="7">
        <v>18.0</v>
      </c>
      <c r="G338" s="8">
        <v>37.0</v>
      </c>
      <c r="H338" s="9">
        <v>76.0</v>
      </c>
      <c r="I338" s="10">
        <v>26.0</v>
      </c>
      <c r="J338" s="11">
        <v>11.0</v>
      </c>
      <c r="K338" s="12">
        <v>19.0</v>
      </c>
      <c r="L338" s="59">
        <v>35.0</v>
      </c>
      <c r="M338" s="60">
        <f t="shared" si="1"/>
        <v>76</v>
      </c>
      <c r="N338" s="60">
        <f t="shared" si="2"/>
        <v>15</v>
      </c>
      <c r="O338" s="60">
        <f t="shared" si="3"/>
        <v>63</v>
      </c>
      <c r="P338" s="60">
        <f t="shared" si="4"/>
        <v>70</v>
      </c>
      <c r="Q338" s="61">
        <f t="shared" si="5"/>
        <v>0.6205357143</v>
      </c>
      <c r="R338" s="61">
        <f t="shared" si="6"/>
        <v>0.40625</v>
      </c>
      <c r="S338" s="62">
        <f t="shared" si="7"/>
        <v>0.5205479452</v>
      </c>
      <c r="T338" s="27">
        <f t="shared" si="8"/>
        <v>0.5217345131</v>
      </c>
      <c r="U338" s="27">
        <f t="shared" si="9"/>
        <v>0.4722347252</v>
      </c>
      <c r="V338" s="27">
        <f t="shared" si="10"/>
        <v>-0.8018352753</v>
      </c>
      <c r="W338" s="27">
        <f t="shared" si="11"/>
        <v>-0.06914357322</v>
      </c>
      <c r="X338" s="27">
        <f t="shared" si="12"/>
        <v>1.365291697</v>
      </c>
      <c r="Y338" s="27">
        <f t="shared" si="13"/>
        <v>-0.4786615074</v>
      </c>
      <c r="Z338" s="27"/>
    </row>
    <row r="339">
      <c r="A339" s="29">
        <v>5011.0</v>
      </c>
      <c r="B339" s="30">
        <v>1449.0</v>
      </c>
      <c r="C339" s="31" t="s">
        <v>0</v>
      </c>
      <c r="D339" s="5">
        <v>9.0</v>
      </c>
      <c r="E339" s="6">
        <v>20.0</v>
      </c>
      <c r="F339" s="7">
        <v>13.0</v>
      </c>
      <c r="G339" s="8">
        <v>34.0</v>
      </c>
      <c r="H339" s="9">
        <v>62.0</v>
      </c>
      <c r="I339" s="10">
        <v>28.0</v>
      </c>
      <c r="J339" s="11">
        <v>15.0</v>
      </c>
      <c r="K339" s="12">
        <v>16.0</v>
      </c>
      <c r="L339" s="59">
        <v>36.0</v>
      </c>
      <c r="M339" s="60">
        <f t="shared" si="1"/>
        <v>62</v>
      </c>
      <c r="N339" s="60">
        <f t="shared" si="2"/>
        <v>20</v>
      </c>
      <c r="O339" s="60">
        <f t="shared" si="3"/>
        <v>62</v>
      </c>
      <c r="P339" s="60">
        <f t="shared" si="4"/>
        <v>73</v>
      </c>
      <c r="Q339" s="61">
        <f t="shared" si="5"/>
        <v>0.5714285714</v>
      </c>
      <c r="R339" s="61">
        <f t="shared" si="6"/>
        <v>0.3778801843</v>
      </c>
      <c r="S339" s="62">
        <f t="shared" si="7"/>
        <v>0.4592592593</v>
      </c>
      <c r="T339" s="27">
        <f t="shared" si="8"/>
        <v>0.4588754518</v>
      </c>
      <c r="U339" s="27">
        <f t="shared" si="9"/>
        <v>0.4392569723</v>
      </c>
      <c r="V339" s="27">
        <f t="shared" si="10"/>
        <v>-0.7383806851</v>
      </c>
      <c r="W339" s="27">
        <f t="shared" si="11"/>
        <v>-0.0598237053</v>
      </c>
      <c r="X339" s="27">
        <f t="shared" si="12"/>
        <v>1.157752661</v>
      </c>
      <c r="Y339" s="27">
        <f t="shared" si="13"/>
        <v>-0.3737782379</v>
      </c>
      <c r="Z339" s="27"/>
    </row>
    <row r="340">
      <c r="A340" s="29">
        <v>5012.0</v>
      </c>
      <c r="B340" s="30">
        <v>1644.0</v>
      </c>
      <c r="C340" s="31" t="s">
        <v>0</v>
      </c>
      <c r="D340" s="5">
        <v>6.0</v>
      </c>
      <c r="E340" s="6">
        <v>20.0</v>
      </c>
      <c r="F340" s="7">
        <v>11.0</v>
      </c>
      <c r="G340" s="8">
        <v>28.0</v>
      </c>
      <c r="H340" s="9">
        <v>71.0</v>
      </c>
      <c r="I340" s="10">
        <v>20.0</v>
      </c>
      <c r="J340" s="11">
        <v>13.0</v>
      </c>
      <c r="K340" s="12">
        <v>6.0</v>
      </c>
      <c r="L340" s="59">
        <v>44.0</v>
      </c>
      <c r="M340" s="60">
        <f t="shared" si="1"/>
        <v>71</v>
      </c>
      <c r="N340" s="60">
        <f t="shared" si="2"/>
        <v>20</v>
      </c>
      <c r="O340" s="60">
        <f t="shared" si="3"/>
        <v>48</v>
      </c>
      <c r="P340" s="60">
        <f t="shared" si="4"/>
        <v>74</v>
      </c>
      <c r="Q340" s="61">
        <f t="shared" si="5"/>
        <v>0.558685446</v>
      </c>
      <c r="R340" s="61">
        <f t="shared" si="6"/>
        <v>0.4272300469</v>
      </c>
      <c r="S340" s="62">
        <f t="shared" si="7"/>
        <v>0.4896551724</v>
      </c>
      <c r="T340" s="27">
        <f t="shared" si="8"/>
        <v>0.4894529756</v>
      </c>
      <c r="U340" s="27">
        <f t="shared" si="9"/>
        <v>0.496622434</v>
      </c>
      <c r="V340" s="27">
        <f t="shared" si="10"/>
        <v>-0.7219144492</v>
      </c>
      <c r="W340" s="27">
        <f t="shared" si="11"/>
        <v>-0.07646957019</v>
      </c>
      <c r="X340" s="27">
        <f t="shared" si="12"/>
        <v>1.106691569</v>
      </c>
      <c r="Y340" s="27">
        <f t="shared" si="13"/>
        <v>-0.3493254541</v>
      </c>
      <c r="Z340" s="27"/>
    </row>
    <row r="341">
      <c r="A341" s="29">
        <v>5013.0</v>
      </c>
      <c r="B341" s="30">
        <v>2027.0</v>
      </c>
      <c r="C341" s="31" t="s">
        <v>0</v>
      </c>
      <c r="D341" s="5">
        <v>4.0</v>
      </c>
      <c r="E341" s="6">
        <v>26.0</v>
      </c>
      <c r="F341" s="7">
        <v>13.0</v>
      </c>
      <c r="G341" s="8">
        <v>24.0</v>
      </c>
      <c r="H341" s="9">
        <v>66.0</v>
      </c>
      <c r="I341" s="10">
        <v>17.0</v>
      </c>
      <c r="J341" s="11">
        <v>15.0</v>
      </c>
      <c r="K341" s="12">
        <v>13.0</v>
      </c>
      <c r="L341" s="59">
        <v>31.0</v>
      </c>
      <c r="M341" s="60">
        <f t="shared" si="1"/>
        <v>66</v>
      </c>
      <c r="N341" s="60">
        <f t="shared" si="2"/>
        <v>26</v>
      </c>
      <c r="O341" s="60">
        <f t="shared" si="3"/>
        <v>41</v>
      </c>
      <c r="P341" s="60">
        <f t="shared" si="4"/>
        <v>63</v>
      </c>
      <c r="Q341" s="61">
        <f t="shared" si="5"/>
        <v>0.5459183673</v>
      </c>
      <c r="R341" s="61">
        <f t="shared" si="6"/>
        <v>0.4693877551</v>
      </c>
      <c r="S341" s="62">
        <f t="shared" si="7"/>
        <v>0.511627907</v>
      </c>
      <c r="T341" s="27">
        <f t="shared" si="8"/>
        <v>0.5125221064</v>
      </c>
      <c r="U341" s="27">
        <f t="shared" si="9"/>
        <v>0.5456275632</v>
      </c>
      <c r="V341" s="27">
        <f t="shared" si="10"/>
        <v>-0.7054172617</v>
      </c>
      <c r="W341" s="27">
        <f t="shared" si="11"/>
        <v>-0.09230571344</v>
      </c>
      <c r="X341" s="27">
        <f t="shared" si="12"/>
        <v>1.056689271</v>
      </c>
      <c r="Y341" s="27">
        <f t="shared" si="13"/>
        <v>-0.3259201994</v>
      </c>
      <c r="Z341" s="27"/>
    </row>
    <row r="342">
      <c r="A342" s="29">
        <v>5017.0</v>
      </c>
      <c r="B342" s="30">
        <v>2059.0</v>
      </c>
      <c r="C342" s="31" t="s">
        <v>0</v>
      </c>
      <c r="D342" s="5">
        <v>15.0</v>
      </c>
      <c r="E342" s="6">
        <v>24.0</v>
      </c>
      <c r="F342" s="7">
        <v>25.0</v>
      </c>
      <c r="G342" s="8">
        <v>43.0</v>
      </c>
      <c r="H342" s="9">
        <v>104.0</v>
      </c>
      <c r="I342" s="10">
        <v>55.0</v>
      </c>
      <c r="J342" s="11">
        <v>26.0</v>
      </c>
      <c r="K342" s="12">
        <v>19.0</v>
      </c>
      <c r="L342" s="59">
        <v>36.0</v>
      </c>
      <c r="M342" s="60">
        <f t="shared" si="1"/>
        <v>104</v>
      </c>
      <c r="N342" s="60">
        <f t="shared" si="2"/>
        <v>24</v>
      </c>
      <c r="O342" s="60">
        <f t="shared" si="3"/>
        <v>98</v>
      </c>
      <c r="P342" s="60">
        <f t="shared" si="4"/>
        <v>102</v>
      </c>
      <c r="Q342" s="61">
        <f t="shared" si="5"/>
        <v>0.6158536585</v>
      </c>
      <c r="R342" s="61">
        <f t="shared" si="6"/>
        <v>0.3902439024</v>
      </c>
      <c r="S342" s="62">
        <f t="shared" si="7"/>
        <v>0.5048543689</v>
      </c>
      <c r="T342" s="27">
        <f t="shared" si="8"/>
        <v>0.5047479595</v>
      </c>
      <c r="U342" s="27">
        <f t="shared" si="9"/>
        <v>0.4536288542</v>
      </c>
      <c r="V342" s="27">
        <f t="shared" si="10"/>
        <v>-0.7957852811</v>
      </c>
      <c r="W342" s="27">
        <f t="shared" si="11"/>
        <v>-0.06380244521</v>
      </c>
      <c r="X342" s="27">
        <f t="shared" si="12"/>
        <v>1.344766671</v>
      </c>
      <c r="Y342" s="27">
        <f t="shared" si="13"/>
        <v>-0.4679082856</v>
      </c>
      <c r="Z342" s="27"/>
    </row>
    <row r="343">
      <c r="A343" s="29">
        <v>5018.0</v>
      </c>
      <c r="B343" s="30">
        <v>1342.0</v>
      </c>
      <c r="C343" s="31" t="s">
        <v>0</v>
      </c>
      <c r="D343" s="5">
        <v>7.0</v>
      </c>
      <c r="E343" s="6">
        <v>12.0</v>
      </c>
      <c r="F343" s="7">
        <v>7.0</v>
      </c>
      <c r="G343" s="8">
        <v>26.0</v>
      </c>
      <c r="H343" s="9">
        <v>79.0</v>
      </c>
      <c r="I343" s="10">
        <v>17.0</v>
      </c>
      <c r="J343" s="11">
        <v>16.0</v>
      </c>
      <c r="K343" s="12">
        <v>11.0</v>
      </c>
      <c r="L343" s="59">
        <v>45.0</v>
      </c>
      <c r="M343" s="60">
        <f t="shared" si="1"/>
        <v>79</v>
      </c>
      <c r="N343" s="60">
        <f t="shared" si="2"/>
        <v>12</v>
      </c>
      <c r="O343" s="60">
        <f t="shared" si="3"/>
        <v>43</v>
      </c>
      <c r="P343" s="60">
        <f t="shared" si="4"/>
        <v>75</v>
      </c>
      <c r="Q343" s="61">
        <f t="shared" si="5"/>
        <v>0.5837320574</v>
      </c>
      <c r="R343" s="61">
        <f t="shared" si="6"/>
        <v>0.4354066986</v>
      </c>
      <c r="S343" s="62">
        <f t="shared" si="7"/>
        <v>0.512987013</v>
      </c>
      <c r="T343" s="27">
        <f t="shared" si="8"/>
        <v>0.5159715197</v>
      </c>
      <c r="U343" s="27">
        <f t="shared" si="9"/>
        <v>0.5061271696</v>
      </c>
      <c r="V343" s="27">
        <f t="shared" si="10"/>
        <v>-0.7542788339</v>
      </c>
      <c r="W343" s="27">
        <f t="shared" si="11"/>
        <v>-0.07942464526</v>
      </c>
      <c r="X343" s="27">
        <f t="shared" si="12"/>
        <v>1.20814476</v>
      </c>
      <c r="Y343" s="27">
        <f t="shared" si="13"/>
        <v>-0.3984453769</v>
      </c>
      <c r="Z343" s="27"/>
    </row>
    <row r="344">
      <c r="A344" s="29">
        <v>5022.0</v>
      </c>
      <c r="B344" s="30">
        <v>1827.0</v>
      </c>
      <c r="C344" s="31" t="s">
        <v>0</v>
      </c>
      <c r="D344" s="5">
        <v>6.0</v>
      </c>
      <c r="E344" s="6">
        <v>12.0</v>
      </c>
      <c r="F344" s="7">
        <v>4.0</v>
      </c>
      <c r="G344" s="8">
        <v>18.0</v>
      </c>
      <c r="H344" s="9">
        <v>61.0</v>
      </c>
      <c r="I344" s="10">
        <v>19.0</v>
      </c>
      <c r="J344" s="11">
        <v>11.0</v>
      </c>
      <c r="K344" s="12">
        <v>5.0</v>
      </c>
      <c r="L344" s="59">
        <v>28.0</v>
      </c>
      <c r="M344" s="60">
        <f t="shared" si="1"/>
        <v>61</v>
      </c>
      <c r="N344" s="60">
        <f t="shared" si="2"/>
        <v>12</v>
      </c>
      <c r="O344" s="60">
        <f t="shared" si="3"/>
        <v>37</v>
      </c>
      <c r="P344" s="60">
        <f t="shared" si="4"/>
        <v>49</v>
      </c>
      <c r="Q344" s="61">
        <f t="shared" si="5"/>
        <v>0.6163522013</v>
      </c>
      <c r="R344" s="61">
        <f t="shared" si="6"/>
        <v>0.4591194969</v>
      </c>
      <c r="S344" s="62">
        <f t="shared" si="7"/>
        <v>0.5545454545</v>
      </c>
      <c r="T344" s="27">
        <f t="shared" si="8"/>
        <v>0.5606983328</v>
      </c>
      <c r="U344" s="27">
        <f t="shared" si="9"/>
        <v>0.533691494</v>
      </c>
      <c r="V344" s="27">
        <f t="shared" si="10"/>
        <v>-0.7964294811</v>
      </c>
      <c r="W344" s="27">
        <f t="shared" si="11"/>
        <v>-0.0883113539</v>
      </c>
      <c r="X344" s="27">
        <f t="shared" si="12"/>
        <v>1.346944769</v>
      </c>
      <c r="Y344" s="27">
        <f t="shared" si="13"/>
        <v>-0.4690455419</v>
      </c>
      <c r="Z344" s="27"/>
    </row>
    <row r="345">
      <c r="A345" s="29">
        <v>5023.0</v>
      </c>
      <c r="B345" s="30">
        <v>2227.0</v>
      </c>
      <c r="C345" s="31" t="s">
        <v>0</v>
      </c>
      <c r="D345" s="5">
        <v>24.0</v>
      </c>
      <c r="E345" s="6">
        <v>32.0</v>
      </c>
      <c r="F345" s="7">
        <v>56.0</v>
      </c>
      <c r="G345" s="8">
        <v>85.0</v>
      </c>
      <c r="H345" s="9">
        <v>148.0</v>
      </c>
      <c r="I345" s="10">
        <v>106.0</v>
      </c>
      <c r="J345" s="11">
        <v>31.0</v>
      </c>
      <c r="K345" s="12">
        <v>40.0</v>
      </c>
      <c r="L345" s="59">
        <v>84.0</v>
      </c>
      <c r="M345" s="60">
        <f t="shared" si="1"/>
        <v>148</v>
      </c>
      <c r="N345" s="60">
        <f t="shared" si="2"/>
        <v>32</v>
      </c>
      <c r="O345" s="60">
        <f t="shared" si="3"/>
        <v>191</v>
      </c>
      <c r="P345" s="60">
        <f t="shared" si="4"/>
        <v>195</v>
      </c>
      <c r="Q345" s="61">
        <f t="shared" si="5"/>
        <v>0.5989399293</v>
      </c>
      <c r="R345" s="61">
        <f t="shared" si="6"/>
        <v>0.3180212014</v>
      </c>
      <c r="S345" s="62">
        <f t="shared" si="7"/>
        <v>0.4314868805</v>
      </c>
      <c r="T345" s="27">
        <f t="shared" si="8"/>
        <v>0.4287324639</v>
      </c>
      <c r="U345" s="27">
        <f t="shared" si="9"/>
        <v>0.3696754576</v>
      </c>
      <c r="V345" s="27">
        <f t="shared" si="10"/>
        <v>-0.7739299319</v>
      </c>
      <c r="W345" s="27">
        <f t="shared" si="11"/>
        <v>-0.04237182981</v>
      </c>
      <c r="X345" s="27">
        <f t="shared" si="12"/>
        <v>1.271915967</v>
      </c>
      <c r="Y345" s="27">
        <f t="shared" si="13"/>
        <v>-0.4304056458</v>
      </c>
      <c r="Z345" s="27"/>
    </row>
    <row r="346">
      <c r="A346" s="29">
        <v>5024.0</v>
      </c>
      <c r="B346" s="30">
        <v>2199.0</v>
      </c>
      <c r="C346" s="31" t="s">
        <v>0</v>
      </c>
      <c r="D346" s="5">
        <v>21.0</v>
      </c>
      <c r="E346" s="6">
        <v>34.0</v>
      </c>
      <c r="F346" s="7">
        <v>39.0</v>
      </c>
      <c r="G346" s="8">
        <v>121.0</v>
      </c>
      <c r="H346" s="9">
        <v>192.0</v>
      </c>
      <c r="I346" s="10">
        <v>104.0</v>
      </c>
      <c r="J346" s="11">
        <v>38.0</v>
      </c>
      <c r="K346" s="12">
        <v>28.0</v>
      </c>
      <c r="L346" s="59">
        <v>89.0</v>
      </c>
      <c r="M346" s="60">
        <f t="shared" si="1"/>
        <v>192</v>
      </c>
      <c r="N346" s="60">
        <f t="shared" si="2"/>
        <v>34</v>
      </c>
      <c r="O346" s="60">
        <f t="shared" si="3"/>
        <v>225</v>
      </c>
      <c r="P346" s="60">
        <f t="shared" si="4"/>
        <v>187</v>
      </c>
      <c r="Q346" s="61">
        <f t="shared" si="5"/>
        <v>0.6536050157</v>
      </c>
      <c r="R346" s="61">
        <f t="shared" si="6"/>
        <v>0.3542319749</v>
      </c>
      <c r="S346" s="62">
        <f t="shared" si="7"/>
        <v>0.5065963061</v>
      </c>
      <c r="T346" s="27">
        <f t="shared" si="8"/>
        <v>0.5038276903</v>
      </c>
      <c r="U346" s="27">
        <f t="shared" si="9"/>
        <v>0.4117677276</v>
      </c>
      <c r="V346" s="27">
        <f t="shared" si="10"/>
        <v>-0.8445663088</v>
      </c>
      <c r="W346" s="27">
        <f t="shared" si="11"/>
        <v>-0.05257031657</v>
      </c>
      <c r="X346" s="27">
        <f t="shared" si="12"/>
        <v>1.514686092</v>
      </c>
      <c r="Y346" s="27">
        <f t="shared" si="13"/>
        <v>-0.559337951</v>
      </c>
      <c r="Z346" s="27"/>
    </row>
    <row r="347">
      <c r="A347" s="29">
        <v>5025.0</v>
      </c>
      <c r="B347" s="30">
        <v>2539.0</v>
      </c>
      <c r="C347" s="31" t="s">
        <v>0</v>
      </c>
      <c r="D347" s="5">
        <v>25.0</v>
      </c>
      <c r="E347" s="6">
        <v>48.0</v>
      </c>
      <c r="F347" s="7">
        <v>28.0</v>
      </c>
      <c r="G347" s="8">
        <v>102.0</v>
      </c>
      <c r="H347" s="9">
        <v>164.0</v>
      </c>
      <c r="I347" s="10">
        <v>102.0</v>
      </c>
      <c r="J347" s="11">
        <v>39.0</v>
      </c>
      <c r="K347" s="12">
        <v>32.0</v>
      </c>
      <c r="L347" s="59">
        <v>93.0</v>
      </c>
      <c r="M347" s="60">
        <f t="shared" si="1"/>
        <v>164</v>
      </c>
      <c r="N347" s="60">
        <f t="shared" si="2"/>
        <v>48</v>
      </c>
      <c r="O347" s="60">
        <f t="shared" si="3"/>
        <v>204</v>
      </c>
      <c r="P347" s="60">
        <f t="shared" si="4"/>
        <v>185</v>
      </c>
      <c r="Q347" s="61">
        <f t="shared" si="5"/>
        <v>0.612312812</v>
      </c>
      <c r="R347" s="61">
        <f t="shared" si="6"/>
        <v>0.3527454243</v>
      </c>
      <c r="S347" s="62">
        <f t="shared" si="7"/>
        <v>0.4699140401</v>
      </c>
      <c r="T347" s="27">
        <f t="shared" si="8"/>
        <v>0.4700120159</v>
      </c>
      <c r="U347" s="27">
        <f t="shared" si="9"/>
        <v>0.4100397256</v>
      </c>
      <c r="V347" s="27">
        <f t="shared" si="10"/>
        <v>-0.7912099189</v>
      </c>
      <c r="W347" s="27">
        <f t="shared" si="11"/>
        <v>-0.05213001492</v>
      </c>
      <c r="X347" s="27">
        <f t="shared" si="12"/>
        <v>1.32934767</v>
      </c>
      <c r="Y347" s="27">
        <f t="shared" si="13"/>
        <v>-0.4598838923</v>
      </c>
      <c r="Z347" s="27"/>
    </row>
    <row r="348">
      <c r="A348" s="29">
        <v>5029.0</v>
      </c>
      <c r="B348" s="30">
        <v>1646.0</v>
      </c>
      <c r="C348" s="31" t="s">
        <v>0</v>
      </c>
      <c r="D348" s="5">
        <v>4.0</v>
      </c>
      <c r="E348" s="6">
        <v>32.0</v>
      </c>
      <c r="F348" s="7">
        <v>14.0</v>
      </c>
      <c r="G348" s="8">
        <v>24.0</v>
      </c>
      <c r="H348" s="9">
        <v>96.0</v>
      </c>
      <c r="I348" s="10">
        <v>26.0</v>
      </c>
      <c r="J348" s="11">
        <v>17.0</v>
      </c>
      <c r="K348" s="12">
        <v>7.0</v>
      </c>
      <c r="L348" s="59">
        <v>44.0</v>
      </c>
      <c r="M348" s="60">
        <f t="shared" si="1"/>
        <v>96</v>
      </c>
      <c r="N348" s="60">
        <f t="shared" si="2"/>
        <v>32</v>
      </c>
      <c r="O348" s="60">
        <f t="shared" si="3"/>
        <v>50</v>
      </c>
      <c r="P348" s="60">
        <f t="shared" si="4"/>
        <v>79</v>
      </c>
      <c r="Q348" s="61">
        <f t="shared" si="5"/>
        <v>0.5680933852</v>
      </c>
      <c r="R348" s="61">
        <f t="shared" si="6"/>
        <v>0.4980544747</v>
      </c>
      <c r="S348" s="62">
        <f t="shared" si="7"/>
        <v>0.5485714286</v>
      </c>
      <c r="T348" s="27">
        <f t="shared" si="8"/>
        <v>0.5518089952</v>
      </c>
      <c r="U348" s="27">
        <f t="shared" si="9"/>
        <v>0.5789504443</v>
      </c>
      <c r="V348" s="27">
        <f t="shared" si="10"/>
        <v>-0.7340710702</v>
      </c>
      <c r="W348" s="27">
        <f t="shared" si="11"/>
        <v>-0.1039246963</v>
      </c>
      <c r="X348" s="27">
        <f t="shared" si="12"/>
        <v>1.144277478</v>
      </c>
      <c r="Y348" s="27">
        <f t="shared" si="13"/>
        <v>-0.3672716075</v>
      </c>
      <c r="Z348" s="27"/>
    </row>
    <row r="349">
      <c r="A349" s="29">
        <v>5030.0</v>
      </c>
      <c r="B349" s="30">
        <v>2183.0</v>
      </c>
      <c r="C349" s="31" t="s">
        <v>0</v>
      </c>
      <c r="D349" s="5">
        <v>5.0</v>
      </c>
      <c r="E349" s="6">
        <v>31.0</v>
      </c>
      <c r="F349" s="7">
        <v>6.0</v>
      </c>
      <c r="G349" s="8">
        <v>55.0</v>
      </c>
      <c r="H349" s="9">
        <v>175.0</v>
      </c>
      <c r="I349" s="10">
        <v>29.0</v>
      </c>
      <c r="J349" s="11">
        <v>20.0</v>
      </c>
      <c r="K349" s="12">
        <v>13.0</v>
      </c>
      <c r="L349" s="59">
        <v>57.0</v>
      </c>
      <c r="M349" s="60">
        <f t="shared" si="1"/>
        <v>175</v>
      </c>
      <c r="N349" s="60">
        <f t="shared" si="2"/>
        <v>31</v>
      </c>
      <c r="O349" s="60">
        <f t="shared" si="3"/>
        <v>84</v>
      </c>
      <c r="P349" s="60">
        <f t="shared" si="4"/>
        <v>88</v>
      </c>
      <c r="Q349" s="61">
        <f t="shared" si="5"/>
        <v>0.6851851852</v>
      </c>
      <c r="R349" s="61">
        <f t="shared" si="6"/>
        <v>0.544973545</v>
      </c>
      <c r="S349" s="62">
        <f t="shared" si="7"/>
        <v>0.6653992395</v>
      </c>
      <c r="T349" s="27">
        <f t="shared" si="8"/>
        <v>0.6777354431</v>
      </c>
      <c r="U349" s="27">
        <f t="shared" si="9"/>
        <v>0.6334902948</v>
      </c>
      <c r="V349" s="27">
        <f t="shared" si="10"/>
        <v>-0.8853731364</v>
      </c>
      <c r="W349" s="27">
        <f t="shared" si="11"/>
        <v>-0.1244273674</v>
      </c>
      <c r="X349" s="27">
        <f t="shared" si="12"/>
        <v>1.664592041</v>
      </c>
      <c r="Y349" s="27">
        <f t="shared" si="13"/>
        <v>-0.6443948356</v>
      </c>
      <c r="Z349" s="27"/>
    </row>
    <row r="350">
      <c r="A350" s="29">
        <v>5031.0</v>
      </c>
      <c r="B350" s="30">
        <v>2250.0</v>
      </c>
      <c r="C350" s="31" t="s">
        <v>0</v>
      </c>
      <c r="D350" s="5">
        <v>8.0</v>
      </c>
      <c r="E350" s="6">
        <v>22.0</v>
      </c>
      <c r="F350" s="7">
        <v>9.0</v>
      </c>
      <c r="G350" s="8">
        <v>35.0</v>
      </c>
      <c r="H350" s="9">
        <v>95.0</v>
      </c>
      <c r="I350" s="10">
        <v>37.0</v>
      </c>
      <c r="J350" s="11">
        <v>16.0</v>
      </c>
      <c r="K350" s="12">
        <v>12.0</v>
      </c>
      <c r="L350" s="59">
        <v>36.0</v>
      </c>
      <c r="M350" s="60">
        <f t="shared" si="1"/>
        <v>95</v>
      </c>
      <c r="N350" s="60">
        <f t="shared" si="2"/>
        <v>22</v>
      </c>
      <c r="O350" s="60">
        <f t="shared" si="3"/>
        <v>72</v>
      </c>
      <c r="P350" s="60">
        <f t="shared" si="4"/>
        <v>69</v>
      </c>
      <c r="Q350" s="61">
        <f t="shared" si="5"/>
        <v>0.6472868217</v>
      </c>
      <c r="R350" s="61">
        <f t="shared" si="6"/>
        <v>0.4534883721</v>
      </c>
      <c r="S350" s="62">
        <f t="shared" si="7"/>
        <v>0.5792682927</v>
      </c>
      <c r="T350" s="27">
        <f t="shared" si="8"/>
        <v>0.5807039112</v>
      </c>
      <c r="U350" s="27">
        <f t="shared" si="9"/>
        <v>0.5271457398</v>
      </c>
      <c r="V350" s="27">
        <f t="shared" si="10"/>
        <v>-0.8364021521</v>
      </c>
      <c r="W350" s="27">
        <f t="shared" si="11"/>
        <v>-0.08615835192</v>
      </c>
      <c r="X350" s="27">
        <f t="shared" si="12"/>
        <v>1.485543645</v>
      </c>
      <c r="Y350" s="27">
        <f t="shared" si="13"/>
        <v>-0.5432734157</v>
      </c>
      <c r="Z350" s="27"/>
    </row>
    <row r="351">
      <c r="A351" s="29">
        <v>5037.0</v>
      </c>
      <c r="B351" s="30">
        <v>2518.0</v>
      </c>
      <c r="C351" s="31" t="s">
        <v>0</v>
      </c>
      <c r="D351" s="5">
        <v>46.0</v>
      </c>
      <c r="E351" s="6">
        <v>59.0</v>
      </c>
      <c r="F351" s="7">
        <v>53.0</v>
      </c>
      <c r="G351" s="8">
        <v>145.0</v>
      </c>
      <c r="H351" s="9">
        <v>222.0</v>
      </c>
      <c r="I351" s="10">
        <v>144.0</v>
      </c>
      <c r="J351" s="11">
        <v>39.0</v>
      </c>
      <c r="K351" s="12">
        <v>47.0</v>
      </c>
      <c r="L351" s="59">
        <v>74.0</v>
      </c>
      <c r="M351" s="60">
        <f t="shared" si="1"/>
        <v>222</v>
      </c>
      <c r="N351" s="60">
        <f t="shared" si="2"/>
        <v>59</v>
      </c>
      <c r="O351" s="60">
        <f t="shared" si="3"/>
        <v>289</v>
      </c>
      <c r="P351" s="60">
        <f t="shared" si="4"/>
        <v>212</v>
      </c>
      <c r="Q351" s="61">
        <f t="shared" si="5"/>
        <v>0.6534526854</v>
      </c>
      <c r="R351" s="61">
        <f t="shared" si="6"/>
        <v>0.3593350384</v>
      </c>
      <c r="S351" s="62">
        <f t="shared" si="7"/>
        <v>0.5115207373</v>
      </c>
      <c r="T351" s="27">
        <f t="shared" si="8"/>
        <v>0.5081159254</v>
      </c>
      <c r="U351" s="27">
        <f t="shared" si="9"/>
        <v>0.4176996507</v>
      </c>
      <c r="V351" s="27">
        <f t="shared" si="10"/>
        <v>-0.8443694727</v>
      </c>
      <c r="W351" s="27">
        <f t="shared" si="11"/>
        <v>-0.05409588187</v>
      </c>
      <c r="X351" s="27">
        <f t="shared" si="12"/>
        <v>1.513980144</v>
      </c>
      <c r="Y351" s="27">
        <f t="shared" si="13"/>
        <v>-0.5589469615</v>
      </c>
      <c r="Z351" s="27"/>
    </row>
    <row r="352">
      <c r="A352" s="29">
        <v>5038.0</v>
      </c>
      <c r="B352" s="30">
        <v>1881.0</v>
      </c>
      <c r="C352" s="31" t="s">
        <v>0</v>
      </c>
      <c r="D352" s="5">
        <v>6.0</v>
      </c>
      <c r="E352" s="6">
        <v>19.0</v>
      </c>
      <c r="F352" s="7">
        <v>16.0</v>
      </c>
      <c r="G352" s="8">
        <v>23.0</v>
      </c>
      <c r="H352" s="9">
        <v>42.0</v>
      </c>
      <c r="I352" s="10">
        <v>21.0</v>
      </c>
      <c r="J352" s="11">
        <v>10.0</v>
      </c>
      <c r="K352" s="12">
        <v>14.0</v>
      </c>
      <c r="L352" s="59">
        <v>23.0</v>
      </c>
      <c r="M352" s="60">
        <f t="shared" si="1"/>
        <v>42</v>
      </c>
      <c r="N352" s="60">
        <f t="shared" si="2"/>
        <v>19</v>
      </c>
      <c r="O352" s="60">
        <f t="shared" si="3"/>
        <v>44</v>
      </c>
      <c r="P352" s="60">
        <f t="shared" si="4"/>
        <v>55</v>
      </c>
      <c r="Q352" s="61">
        <f t="shared" si="5"/>
        <v>0.5375</v>
      </c>
      <c r="R352" s="61">
        <f t="shared" si="6"/>
        <v>0.38125</v>
      </c>
      <c r="S352" s="62">
        <f t="shared" si="7"/>
        <v>0.4329896907</v>
      </c>
      <c r="T352" s="27">
        <f t="shared" si="8"/>
        <v>0.4348649711</v>
      </c>
      <c r="U352" s="27">
        <f t="shared" si="9"/>
        <v>0.4431741267</v>
      </c>
      <c r="V352" s="27">
        <f t="shared" si="10"/>
        <v>-0.694539332</v>
      </c>
      <c r="W352" s="27">
        <f t="shared" si="11"/>
        <v>-0.06089544046</v>
      </c>
      <c r="X352" s="27">
        <f t="shared" si="12"/>
        <v>1.024351063</v>
      </c>
      <c r="Y352" s="27">
        <f t="shared" si="13"/>
        <v>-0.3110738929</v>
      </c>
      <c r="Z352" s="27"/>
    </row>
    <row r="353">
      <c r="A353" s="29">
        <v>5040.0</v>
      </c>
      <c r="B353" s="30">
        <v>2216.0</v>
      </c>
      <c r="C353" s="31" t="s">
        <v>0</v>
      </c>
      <c r="D353" s="5">
        <v>7.0</v>
      </c>
      <c r="E353" s="6">
        <v>29.0</v>
      </c>
      <c r="F353" s="7">
        <v>11.0</v>
      </c>
      <c r="G353" s="8">
        <v>44.0</v>
      </c>
      <c r="H353" s="9">
        <v>101.0</v>
      </c>
      <c r="I353" s="10">
        <v>40.0</v>
      </c>
      <c r="J353" s="11">
        <v>16.0</v>
      </c>
      <c r="K353" s="12">
        <v>18.0</v>
      </c>
      <c r="L353" s="59">
        <v>38.0</v>
      </c>
      <c r="M353" s="60">
        <f t="shared" si="1"/>
        <v>101</v>
      </c>
      <c r="N353" s="60">
        <f t="shared" si="2"/>
        <v>29</v>
      </c>
      <c r="O353" s="60">
        <f t="shared" si="3"/>
        <v>84</v>
      </c>
      <c r="P353" s="60">
        <f t="shared" si="4"/>
        <v>72</v>
      </c>
      <c r="Q353" s="61">
        <f t="shared" si="5"/>
        <v>0.6468531469</v>
      </c>
      <c r="R353" s="61">
        <f t="shared" si="6"/>
        <v>0.4545454545</v>
      </c>
      <c r="S353" s="62">
        <f t="shared" si="7"/>
        <v>0.5838150289</v>
      </c>
      <c r="T353" s="27">
        <f t="shared" si="8"/>
        <v>0.581192232</v>
      </c>
      <c r="U353" s="27">
        <f t="shared" si="9"/>
        <v>0.5283745177</v>
      </c>
      <c r="V353" s="27">
        <f t="shared" si="10"/>
        <v>-0.8358417721</v>
      </c>
      <c r="W353" s="27">
        <f t="shared" si="11"/>
        <v>-0.0865604907</v>
      </c>
      <c r="X353" s="27">
        <f t="shared" si="12"/>
        <v>1.483553716</v>
      </c>
      <c r="Y353" s="27">
        <f t="shared" si="13"/>
        <v>-0.542182186</v>
      </c>
      <c r="Z353" s="27"/>
    </row>
    <row r="354">
      <c r="A354" s="29">
        <v>5044.0</v>
      </c>
      <c r="B354" s="30">
        <v>1255.0</v>
      </c>
      <c r="C354" s="31" t="s">
        <v>0</v>
      </c>
      <c r="D354" s="5">
        <v>4.0</v>
      </c>
      <c r="E354" s="6">
        <v>13.0</v>
      </c>
      <c r="F354" s="7">
        <v>8.0</v>
      </c>
      <c r="G354" s="8">
        <v>14.0</v>
      </c>
      <c r="H354" s="9">
        <v>34.0</v>
      </c>
      <c r="I354" s="10">
        <v>24.0</v>
      </c>
      <c r="J354" s="11">
        <v>4.0</v>
      </c>
      <c r="K354" s="12">
        <v>8.0</v>
      </c>
      <c r="L354" s="59">
        <v>37.0</v>
      </c>
      <c r="M354" s="60">
        <f t="shared" si="1"/>
        <v>34</v>
      </c>
      <c r="N354" s="60">
        <f t="shared" si="2"/>
        <v>13</v>
      </c>
      <c r="O354" s="60">
        <f t="shared" si="3"/>
        <v>38</v>
      </c>
      <c r="P354" s="60">
        <f t="shared" si="4"/>
        <v>53</v>
      </c>
      <c r="Q354" s="61">
        <f t="shared" si="5"/>
        <v>0.5217391304</v>
      </c>
      <c r="R354" s="61">
        <f t="shared" si="6"/>
        <v>0.3405797101</v>
      </c>
      <c r="S354" s="62">
        <f t="shared" si="7"/>
        <v>0.3908045977</v>
      </c>
      <c r="T354" s="27">
        <f t="shared" si="8"/>
        <v>0.3876311898</v>
      </c>
      <c r="U354" s="27">
        <f t="shared" si="9"/>
        <v>0.3958980082</v>
      </c>
      <c r="V354" s="27">
        <f t="shared" si="10"/>
        <v>-0.674173669</v>
      </c>
      <c r="W354" s="27">
        <f t="shared" si="11"/>
        <v>-0.04859623398</v>
      </c>
      <c r="X354" s="27">
        <f t="shared" si="12"/>
        <v>0.9651586457</v>
      </c>
      <c r="Y354" s="27">
        <f t="shared" si="13"/>
        <v>-0.2845040077</v>
      </c>
      <c r="Z354" s="27"/>
    </row>
    <row r="355">
      <c r="A355" s="29">
        <v>5045.0</v>
      </c>
      <c r="B355" s="30">
        <v>1675.0</v>
      </c>
      <c r="C355" s="31" t="s">
        <v>0</v>
      </c>
      <c r="D355" s="5">
        <v>6.0</v>
      </c>
      <c r="E355" s="6">
        <v>8.0</v>
      </c>
      <c r="F355" s="7">
        <v>18.0</v>
      </c>
      <c r="G355" s="8">
        <v>25.0</v>
      </c>
      <c r="H355" s="9">
        <v>65.0</v>
      </c>
      <c r="I355" s="10">
        <v>30.0</v>
      </c>
      <c r="J355" s="11">
        <v>9.0</v>
      </c>
      <c r="K355" s="12">
        <v>10.0</v>
      </c>
      <c r="L355" s="59">
        <v>30.0</v>
      </c>
      <c r="M355" s="60">
        <f t="shared" si="1"/>
        <v>65</v>
      </c>
      <c r="N355" s="60">
        <f t="shared" si="2"/>
        <v>8</v>
      </c>
      <c r="O355" s="60">
        <f t="shared" si="3"/>
        <v>55</v>
      </c>
      <c r="P355" s="60">
        <f t="shared" si="4"/>
        <v>63</v>
      </c>
      <c r="Q355" s="61">
        <f t="shared" si="5"/>
        <v>0.6282722513</v>
      </c>
      <c r="R355" s="61">
        <f t="shared" si="6"/>
        <v>0.3821989529</v>
      </c>
      <c r="S355" s="62">
        <f t="shared" si="7"/>
        <v>0.5078125</v>
      </c>
      <c r="T355" s="27">
        <f t="shared" si="8"/>
        <v>0.5078532317</v>
      </c>
      <c r="U355" s="27">
        <f t="shared" si="9"/>
        <v>0.4442772123</v>
      </c>
      <c r="V355" s="27">
        <f t="shared" si="10"/>
        <v>-0.8118321669</v>
      </c>
      <c r="W355" s="27">
        <f t="shared" si="11"/>
        <v>-0.06119896214</v>
      </c>
      <c r="X355" s="27">
        <f t="shared" si="12"/>
        <v>1.3995475</v>
      </c>
      <c r="Y355" s="27">
        <f t="shared" si="13"/>
        <v>-0.4967887984</v>
      </c>
      <c r="Z355" s="27"/>
    </row>
    <row r="356">
      <c r="A356" s="29">
        <v>5046.0</v>
      </c>
      <c r="B356" s="30">
        <v>2067.0</v>
      </c>
      <c r="C356" s="31" t="s">
        <v>0</v>
      </c>
      <c r="D356" s="5">
        <v>8.0</v>
      </c>
      <c r="E356" s="6">
        <v>16.0</v>
      </c>
      <c r="F356" s="7">
        <v>14.0</v>
      </c>
      <c r="G356" s="8">
        <v>39.0</v>
      </c>
      <c r="H356" s="9">
        <v>80.0</v>
      </c>
      <c r="I356" s="10">
        <v>38.0</v>
      </c>
      <c r="J356" s="11">
        <v>8.0</v>
      </c>
      <c r="K356" s="12">
        <v>15.0</v>
      </c>
      <c r="L356" s="59">
        <v>38.0</v>
      </c>
      <c r="M356" s="60">
        <f t="shared" si="1"/>
        <v>80</v>
      </c>
      <c r="N356" s="60">
        <f t="shared" si="2"/>
        <v>16</v>
      </c>
      <c r="O356" s="60">
        <f t="shared" si="3"/>
        <v>77</v>
      </c>
      <c r="P356" s="60">
        <f t="shared" si="4"/>
        <v>68</v>
      </c>
      <c r="Q356" s="61">
        <f t="shared" si="5"/>
        <v>0.6514522822</v>
      </c>
      <c r="R356" s="61">
        <f t="shared" si="6"/>
        <v>0.398340249</v>
      </c>
      <c r="S356" s="62">
        <f t="shared" si="7"/>
        <v>0.5405405405</v>
      </c>
      <c r="T356" s="27">
        <f t="shared" si="8"/>
        <v>0.5395222707</v>
      </c>
      <c r="U356" s="27">
        <f t="shared" si="9"/>
        <v>0.4630402413</v>
      </c>
      <c r="V356" s="27">
        <f t="shared" si="10"/>
        <v>-0.8417846193</v>
      </c>
      <c r="W356" s="27">
        <f t="shared" si="11"/>
        <v>-0.06647731228</v>
      </c>
      <c r="X356" s="27">
        <f t="shared" si="12"/>
        <v>1.504724891</v>
      </c>
      <c r="Y356" s="27">
        <f t="shared" si="13"/>
        <v>-0.5538293763</v>
      </c>
      <c r="Z356" s="27"/>
    </row>
    <row r="357">
      <c r="A357" s="29">
        <v>5047.0</v>
      </c>
      <c r="B357" s="30">
        <v>2131.0</v>
      </c>
      <c r="C357" s="31" t="s">
        <v>0</v>
      </c>
      <c r="D357" s="5">
        <v>7.0</v>
      </c>
      <c r="E357" s="6">
        <v>32.0</v>
      </c>
      <c r="F357" s="7">
        <v>12.0</v>
      </c>
      <c r="G357" s="8">
        <v>30.0</v>
      </c>
      <c r="H357" s="9">
        <v>138.0</v>
      </c>
      <c r="I357" s="10">
        <v>27.0</v>
      </c>
      <c r="J357" s="11">
        <v>14.0</v>
      </c>
      <c r="K357" s="12">
        <v>6.0</v>
      </c>
      <c r="L357" s="59">
        <v>60.0</v>
      </c>
      <c r="M357" s="60">
        <f t="shared" si="1"/>
        <v>138</v>
      </c>
      <c r="N357" s="60">
        <f t="shared" si="2"/>
        <v>32</v>
      </c>
      <c r="O357" s="60">
        <f t="shared" si="3"/>
        <v>57</v>
      </c>
      <c r="P357" s="60">
        <f t="shared" si="4"/>
        <v>93</v>
      </c>
      <c r="Q357" s="61">
        <f t="shared" si="5"/>
        <v>0.609375</v>
      </c>
      <c r="R357" s="61">
        <f t="shared" si="6"/>
        <v>0.53125</v>
      </c>
      <c r="S357" s="62">
        <f t="shared" si="7"/>
        <v>0.5974025974</v>
      </c>
      <c r="T357" s="27">
        <f t="shared" si="8"/>
        <v>0.6090587395</v>
      </c>
      <c r="U357" s="27">
        <f t="shared" si="9"/>
        <v>0.6175377176</v>
      </c>
      <c r="V357" s="27">
        <f t="shared" si="10"/>
        <v>-0.7874137775</v>
      </c>
      <c r="W357" s="27">
        <f t="shared" si="11"/>
        <v>-0.1182396015</v>
      </c>
      <c r="X357" s="27">
        <f t="shared" si="12"/>
        <v>1.316622133</v>
      </c>
      <c r="Y357" s="27">
        <f t="shared" si="13"/>
        <v>-0.4532961783</v>
      </c>
      <c r="Z357" s="27"/>
    </row>
    <row r="358">
      <c r="A358" s="29">
        <v>5049.0</v>
      </c>
      <c r="B358" s="30">
        <v>670.0</v>
      </c>
      <c r="C358" s="31" t="s">
        <v>0</v>
      </c>
      <c r="D358" s="5">
        <v>4.0</v>
      </c>
      <c r="E358" s="6">
        <v>6.0</v>
      </c>
      <c r="F358" s="7">
        <v>9.0</v>
      </c>
      <c r="G358" s="8">
        <v>26.0</v>
      </c>
      <c r="H358" s="9">
        <v>54.0</v>
      </c>
      <c r="I358" s="10">
        <v>13.0</v>
      </c>
      <c r="J358" s="11">
        <v>17.0</v>
      </c>
      <c r="K358" s="12">
        <v>10.0</v>
      </c>
      <c r="L358" s="59">
        <v>26.0</v>
      </c>
      <c r="M358" s="60">
        <f t="shared" si="1"/>
        <v>54</v>
      </c>
      <c r="N358" s="60">
        <f t="shared" si="2"/>
        <v>6</v>
      </c>
      <c r="O358" s="60">
        <f t="shared" si="3"/>
        <v>39</v>
      </c>
      <c r="P358" s="60">
        <f t="shared" si="4"/>
        <v>56</v>
      </c>
      <c r="Q358" s="61">
        <f t="shared" si="5"/>
        <v>0.6</v>
      </c>
      <c r="R358" s="61">
        <f t="shared" si="6"/>
        <v>0.3870967742</v>
      </c>
      <c r="S358" s="62">
        <f t="shared" si="7"/>
        <v>0.4909090909</v>
      </c>
      <c r="T358" s="27">
        <f t="shared" si="8"/>
        <v>0.4894690375</v>
      </c>
      <c r="U358" s="27">
        <f t="shared" si="9"/>
        <v>0.449970557</v>
      </c>
      <c r="V358" s="27">
        <f t="shared" si="10"/>
        <v>-0.7752997194</v>
      </c>
      <c r="W358" s="27">
        <f t="shared" si="11"/>
        <v>-0.062777523</v>
      </c>
      <c r="X358" s="27">
        <f t="shared" si="12"/>
        <v>1.276422309</v>
      </c>
      <c r="Y358" s="27">
        <f t="shared" si="13"/>
        <v>-0.4326950327</v>
      </c>
      <c r="Z358" s="27"/>
    </row>
    <row r="359">
      <c r="A359" s="29">
        <v>5323.0</v>
      </c>
      <c r="B359" s="30">
        <v>2721.0</v>
      </c>
      <c r="C359" s="31" t="s">
        <v>0</v>
      </c>
      <c r="D359" s="5">
        <v>12.0</v>
      </c>
      <c r="E359" s="6">
        <v>37.0</v>
      </c>
      <c r="F359" s="7">
        <v>16.0</v>
      </c>
      <c r="G359" s="8">
        <v>50.0</v>
      </c>
      <c r="H359" s="9">
        <v>96.0</v>
      </c>
      <c r="I359" s="10">
        <v>39.0</v>
      </c>
      <c r="J359" s="11">
        <v>26.0</v>
      </c>
      <c r="K359" s="12">
        <v>17.0</v>
      </c>
      <c r="L359" s="59">
        <v>61.0</v>
      </c>
      <c r="M359" s="60">
        <f t="shared" si="1"/>
        <v>96</v>
      </c>
      <c r="N359" s="60">
        <f t="shared" si="2"/>
        <v>37</v>
      </c>
      <c r="O359" s="60">
        <f t="shared" si="3"/>
        <v>89</v>
      </c>
      <c r="P359" s="60">
        <f t="shared" si="4"/>
        <v>115</v>
      </c>
      <c r="Q359" s="61">
        <f t="shared" si="5"/>
        <v>0.5489614243</v>
      </c>
      <c r="R359" s="61">
        <f t="shared" si="6"/>
        <v>0.3946587537</v>
      </c>
      <c r="S359" s="62">
        <f t="shared" si="7"/>
        <v>0.4549763033</v>
      </c>
      <c r="T359" s="27">
        <f t="shared" si="8"/>
        <v>0.4551072471</v>
      </c>
      <c r="U359" s="27">
        <f t="shared" si="9"/>
        <v>0.458760783</v>
      </c>
      <c r="V359" s="27">
        <f t="shared" si="10"/>
        <v>-0.7093493971</v>
      </c>
      <c r="W359" s="27">
        <f t="shared" si="11"/>
        <v>-0.0652542123</v>
      </c>
      <c r="X359" s="27">
        <f t="shared" si="12"/>
        <v>1.068502494</v>
      </c>
      <c r="Y359" s="27">
        <f t="shared" si="13"/>
        <v>-0.3314008676</v>
      </c>
      <c r="Z359" s="27"/>
    </row>
    <row r="360">
      <c r="A360" s="29">
        <v>5324.0</v>
      </c>
      <c r="B360" s="30">
        <v>2270.0</v>
      </c>
      <c r="C360" s="31" t="s">
        <v>0</v>
      </c>
      <c r="D360" s="5">
        <v>13.0</v>
      </c>
      <c r="E360" s="6">
        <v>30.0</v>
      </c>
      <c r="F360" s="7">
        <v>44.0</v>
      </c>
      <c r="G360" s="8">
        <v>85.0</v>
      </c>
      <c r="H360" s="9">
        <v>149.0</v>
      </c>
      <c r="I360" s="10">
        <v>76.0</v>
      </c>
      <c r="J360" s="11">
        <v>21.0</v>
      </c>
      <c r="K360" s="12">
        <v>24.0</v>
      </c>
      <c r="L360" s="59">
        <v>60.0</v>
      </c>
      <c r="M360" s="60">
        <f t="shared" si="1"/>
        <v>149</v>
      </c>
      <c r="N360" s="60">
        <f t="shared" si="2"/>
        <v>30</v>
      </c>
      <c r="O360" s="60">
        <f t="shared" si="3"/>
        <v>161</v>
      </c>
      <c r="P360" s="60">
        <f t="shared" si="4"/>
        <v>138</v>
      </c>
      <c r="Q360" s="61">
        <f t="shared" si="5"/>
        <v>0.6485355649</v>
      </c>
      <c r="R360" s="61">
        <f t="shared" si="6"/>
        <v>0.3744769874</v>
      </c>
      <c r="S360" s="62">
        <f t="shared" si="7"/>
        <v>0.5191637631</v>
      </c>
      <c r="T360" s="27">
        <f t="shared" si="8"/>
        <v>0.5172399702</v>
      </c>
      <c r="U360" s="27">
        <f t="shared" si="9"/>
        <v>0.4353010148</v>
      </c>
      <c r="V360" s="27">
        <f t="shared" si="10"/>
        <v>-0.8380157358</v>
      </c>
      <c r="W360" s="27">
        <f t="shared" si="11"/>
        <v>-0.05875101042</v>
      </c>
      <c r="X360" s="27">
        <f t="shared" si="12"/>
        <v>1.491280983</v>
      </c>
      <c r="Y360" s="27">
        <f t="shared" si="13"/>
        <v>-0.5464237282</v>
      </c>
      <c r="Z360" s="27"/>
    </row>
    <row r="361">
      <c r="A361" s="29">
        <v>5330.0</v>
      </c>
      <c r="B361" s="30">
        <v>2448.0</v>
      </c>
      <c r="C361" s="31" t="s">
        <v>0</v>
      </c>
      <c r="D361" s="5">
        <v>19.0</v>
      </c>
      <c r="E361" s="6">
        <v>14.0</v>
      </c>
      <c r="F361" s="7">
        <v>20.0</v>
      </c>
      <c r="G361" s="8">
        <v>40.0</v>
      </c>
      <c r="H361" s="9">
        <v>96.0</v>
      </c>
      <c r="I361" s="10">
        <v>50.0</v>
      </c>
      <c r="J361" s="11">
        <v>16.0</v>
      </c>
      <c r="K361" s="12">
        <v>20.0</v>
      </c>
      <c r="L361" s="59">
        <v>48.0</v>
      </c>
      <c r="M361" s="60">
        <f t="shared" si="1"/>
        <v>96</v>
      </c>
      <c r="N361" s="60">
        <f t="shared" si="2"/>
        <v>14</v>
      </c>
      <c r="O361" s="60">
        <f t="shared" si="3"/>
        <v>90</v>
      </c>
      <c r="P361" s="60">
        <f t="shared" si="4"/>
        <v>103</v>
      </c>
      <c r="Q361" s="61">
        <f t="shared" si="5"/>
        <v>0.6138613861</v>
      </c>
      <c r="R361" s="61">
        <f t="shared" si="6"/>
        <v>0.3630363036</v>
      </c>
      <c r="S361" s="62">
        <f t="shared" si="7"/>
        <v>0.4824120603</v>
      </c>
      <c r="T361" s="27">
        <f t="shared" si="8"/>
        <v>0.4801217948</v>
      </c>
      <c r="U361" s="27">
        <f t="shared" si="9"/>
        <v>0.4220020901</v>
      </c>
      <c r="V361" s="27">
        <f t="shared" si="10"/>
        <v>-0.793210934</v>
      </c>
      <c r="W361" s="27">
        <f t="shared" si="11"/>
        <v>-0.05521603086</v>
      </c>
      <c r="X361" s="27">
        <f t="shared" si="12"/>
        <v>1.336080165</v>
      </c>
      <c r="Y361" s="27">
        <f t="shared" si="13"/>
        <v>-0.4633819423</v>
      </c>
      <c r="Z361" s="27"/>
    </row>
    <row r="362">
      <c r="A362" s="29">
        <v>5350.0</v>
      </c>
      <c r="B362" s="30">
        <v>3063.0</v>
      </c>
      <c r="C362" s="31" t="s">
        <v>0</v>
      </c>
      <c r="D362" s="5">
        <v>19.0</v>
      </c>
      <c r="E362" s="6">
        <v>36.0</v>
      </c>
      <c r="F362" s="7">
        <v>25.0</v>
      </c>
      <c r="G362" s="8">
        <v>52.0</v>
      </c>
      <c r="H362" s="9">
        <v>148.0</v>
      </c>
      <c r="I362" s="10">
        <v>54.0</v>
      </c>
      <c r="J362" s="11">
        <v>47.0</v>
      </c>
      <c r="K362" s="12">
        <v>64.0</v>
      </c>
      <c r="L362" s="59">
        <v>111.0</v>
      </c>
      <c r="M362" s="60">
        <f t="shared" si="1"/>
        <v>148</v>
      </c>
      <c r="N362" s="60">
        <f t="shared" si="2"/>
        <v>36</v>
      </c>
      <c r="O362" s="60">
        <f t="shared" si="3"/>
        <v>106</v>
      </c>
      <c r="P362" s="60">
        <f t="shared" si="4"/>
        <v>202</v>
      </c>
      <c r="Q362" s="61">
        <f t="shared" si="5"/>
        <v>0.5162601626</v>
      </c>
      <c r="R362" s="61">
        <f t="shared" si="6"/>
        <v>0.3739837398</v>
      </c>
      <c r="S362" s="62">
        <f t="shared" si="7"/>
        <v>0.4228571429</v>
      </c>
      <c r="T362" s="27">
        <f t="shared" si="8"/>
        <v>0.412245189</v>
      </c>
      <c r="U362" s="27">
        <f t="shared" si="9"/>
        <v>0.434727652</v>
      </c>
      <c r="V362" s="27">
        <f t="shared" si="10"/>
        <v>-0.667093932</v>
      </c>
      <c r="W362" s="27">
        <f t="shared" si="11"/>
        <v>-0.05859634291</v>
      </c>
      <c r="X362" s="27">
        <f t="shared" si="12"/>
        <v>0.9449941348</v>
      </c>
      <c r="Y362" s="27">
        <f t="shared" si="13"/>
        <v>-0.2756347694</v>
      </c>
      <c r="Z362" s="27"/>
    </row>
    <row r="363">
      <c r="A363" s="29">
        <v>5372.0</v>
      </c>
      <c r="B363" s="30">
        <v>1870.0</v>
      </c>
      <c r="C363" s="31" t="s">
        <v>0</v>
      </c>
      <c r="D363" s="5">
        <v>16.0</v>
      </c>
      <c r="E363" s="6">
        <v>21.0</v>
      </c>
      <c r="F363" s="7">
        <v>12.0</v>
      </c>
      <c r="G363" s="8">
        <v>37.0</v>
      </c>
      <c r="H363" s="9">
        <v>84.0</v>
      </c>
      <c r="I363" s="10">
        <v>30.0</v>
      </c>
      <c r="J363" s="11">
        <v>21.0</v>
      </c>
      <c r="K363" s="12">
        <v>9.0</v>
      </c>
      <c r="L363" s="59">
        <v>43.0</v>
      </c>
      <c r="M363" s="60">
        <f t="shared" si="1"/>
        <v>84</v>
      </c>
      <c r="N363" s="60">
        <f t="shared" si="2"/>
        <v>21</v>
      </c>
      <c r="O363" s="60">
        <f t="shared" si="3"/>
        <v>67</v>
      </c>
      <c r="P363" s="60">
        <f t="shared" si="4"/>
        <v>92</v>
      </c>
      <c r="Q363" s="61">
        <f t="shared" si="5"/>
        <v>0.571969697</v>
      </c>
      <c r="R363" s="61">
        <f t="shared" si="6"/>
        <v>0.3977272727</v>
      </c>
      <c r="S363" s="62">
        <f t="shared" si="7"/>
        <v>0.4772727273</v>
      </c>
      <c r="T363" s="27">
        <f t="shared" si="8"/>
        <v>0.4759286636</v>
      </c>
      <c r="U363" s="27">
        <f t="shared" si="9"/>
        <v>0.462327703</v>
      </c>
      <c r="V363" s="27">
        <f t="shared" si="10"/>
        <v>-0.7390799093</v>
      </c>
      <c r="W363" s="27">
        <f t="shared" si="11"/>
        <v>-0.06627287569</v>
      </c>
      <c r="X363" s="27">
        <f t="shared" si="12"/>
        <v>1.159946413</v>
      </c>
      <c r="Y363" s="27">
        <f t="shared" si="13"/>
        <v>-0.3748411138</v>
      </c>
      <c r="Z363" s="27"/>
    </row>
    <row r="364">
      <c r="A364" s="29">
        <v>5384.0</v>
      </c>
      <c r="B364" s="30">
        <v>1859.0</v>
      </c>
      <c r="C364" s="31" t="s">
        <v>0</v>
      </c>
      <c r="D364" s="5">
        <v>6.0</v>
      </c>
      <c r="E364" s="6">
        <v>28.0</v>
      </c>
      <c r="F364" s="7">
        <v>17.0</v>
      </c>
      <c r="G364" s="8">
        <v>36.0</v>
      </c>
      <c r="H364" s="9">
        <v>105.0</v>
      </c>
      <c r="I364" s="10">
        <v>25.0</v>
      </c>
      <c r="J364" s="11">
        <v>24.0</v>
      </c>
      <c r="K364" s="12">
        <v>19.0</v>
      </c>
      <c r="L364" s="59">
        <v>82.0</v>
      </c>
      <c r="M364" s="60">
        <f t="shared" si="1"/>
        <v>105</v>
      </c>
      <c r="N364" s="60">
        <f t="shared" si="2"/>
        <v>28</v>
      </c>
      <c r="O364" s="60">
        <f t="shared" si="3"/>
        <v>61</v>
      </c>
      <c r="P364" s="60">
        <f t="shared" si="4"/>
        <v>129</v>
      </c>
      <c r="Q364" s="61">
        <f t="shared" si="5"/>
        <v>0.5139318885</v>
      </c>
      <c r="R364" s="61">
        <f t="shared" si="6"/>
        <v>0.4117647059</v>
      </c>
      <c r="S364" s="62">
        <f t="shared" si="7"/>
        <v>0.4487179487</v>
      </c>
      <c r="T364" s="27">
        <f t="shared" si="8"/>
        <v>0.4419420733</v>
      </c>
      <c r="U364" s="27">
        <f t="shared" si="9"/>
        <v>0.4786451514</v>
      </c>
      <c r="V364" s="27">
        <f t="shared" si="10"/>
        <v>-0.664085415</v>
      </c>
      <c r="W364" s="27">
        <f t="shared" si="11"/>
        <v>-0.07103351548</v>
      </c>
      <c r="X364" s="27">
        <f t="shared" si="12"/>
        <v>0.936489725</v>
      </c>
      <c r="Y364" s="27">
        <f t="shared" si="13"/>
        <v>-0.2719223191</v>
      </c>
      <c r="Z364" s="27"/>
    </row>
    <row r="365">
      <c r="A365" s="29">
        <v>5395.0</v>
      </c>
      <c r="B365" s="30">
        <v>608.0</v>
      </c>
      <c r="C365" s="31" t="s">
        <v>0</v>
      </c>
      <c r="D365" s="5">
        <v>13.0</v>
      </c>
      <c r="E365" s="6">
        <v>20.0</v>
      </c>
      <c r="F365" s="7">
        <v>11.0</v>
      </c>
      <c r="G365" s="8">
        <v>22.0</v>
      </c>
      <c r="H365" s="9">
        <v>91.0</v>
      </c>
      <c r="I365" s="10">
        <v>22.0</v>
      </c>
      <c r="J365" s="11">
        <v>9.0</v>
      </c>
      <c r="K365" s="12">
        <v>5.0</v>
      </c>
      <c r="L365" s="59">
        <v>30.0</v>
      </c>
      <c r="M365" s="60">
        <f t="shared" si="1"/>
        <v>91</v>
      </c>
      <c r="N365" s="60">
        <f t="shared" si="2"/>
        <v>20</v>
      </c>
      <c r="O365" s="60">
        <f t="shared" si="3"/>
        <v>44</v>
      </c>
      <c r="P365" s="60">
        <f t="shared" si="4"/>
        <v>63</v>
      </c>
      <c r="Q365" s="61">
        <f t="shared" si="5"/>
        <v>0.619266055</v>
      </c>
      <c r="R365" s="61">
        <f t="shared" si="6"/>
        <v>0.5091743119</v>
      </c>
      <c r="S365" s="62">
        <f t="shared" si="7"/>
        <v>0.5909090909</v>
      </c>
      <c r="T365" s="27">
        <f t="shared" si="8"/>
        <v>0.6008941904</v>
      </c>
      <c r="U365" s="27">
        <f t="shared" si="9"/>
        <v>0.5918764093</v>
      </c>
      <c r="V365" s="27">
        <f t="shared" si="10"/>
        <v>-0.8001946645</v>
      </c>
      <c r="W365" s="27">
        <f t="shared" si="11"/>
        <v>-0.1086170596</v>
      </c>
      <c r="X365" s="27">
        <f t="shared" si="12"/>
        <v>1.359710449</v>
      </c>
      <c r="Y365" s="27">
        <f t="shared" si="13"/>
        <v>-0.4757293907</v>
      </c>
      <c r="Z365" s="27"/>
    </row>
    <row r="366">
      <c r="A366" s="29">
        <v>5405.0</v>
      </c>
      <c r="B366" s="30">
        <v>2659.0</v>
      </c>
      <c r="C366" s="31" t="s">
        <v>0</v>
      </c>
      <c r="D366" s="5">
        <v>13.0</v>
      </c>
      <c r="E366" s="6">
        <v>17.0</v>
      </c>
      <c r="F366" s="7">
        <v>16.0</v>
      </c>
      <c r="G366" s="8">
        <v>58.0</v>
      </c>
      <c r="H366" s="9">
        <v>107.0</v>
      </c>
      <c r="I366" s="10">
        <v>36.0</v>
      </c>
      <c r="J366" s="11">
        <v>17.0</v>
      </c>
      <c r="K366" s="12">
        <v>25.0</v>
      </c>
      <c r="L366" s="59">
        <v>61.0</v>
      </c>
      <c r="M366" s="60">
        <f t="shared" si="1"/>
        <v>107</v>
      </c>
      <c r="N366" s="60">
        <f t="shared" si="2"/>
        <v>17</v>
      </c>
      <c r="O366" s="60">
        <f t="shared" si="3"/>
        <v>94</v>
      </c>
      <c r="P366" s="60">
        <f t="shared" si="4"/>
        <v>107</v>
      </c>
      <c r="Q366" s="61">
        <f t="shared" si="5"/>
        <v>0.6184615385</v>
      </c>
      <c r="R366" s="61">
        <f t="shared" si="6"/>
        <v>0.3815384615</v>
      </c>
      <c r="S366" s="62">
        <f t="shared" si="7"/>
        <v>0.5</v>
      </c>
      <c r="T366" s="27">
        <f t="shared" si="8"/>
        <v>0.4995173154</v>
      </c>
      <c r="U366" s="27">
        <f t="shared" si="9"/>
        <v>0.4435094413</v>
      </c>
      <c r="V366" s="27">
        <f t="shared" si="10"/>
        <v>-0.7991550954</v>
      </c>
      <c r="W366" s="27">
        <f t="shared" si="11"/>
        <v>-0.06098762479</v>
      </c>
      <c r="X366" s="27">
        <f t="shared" si="12"/>
        <v>1.356179821</v>
      </c>
      <c r="Y366" s="27">
        <f t="shared" si="13"/>
        <v>-0.4738776736</v>
      </c>
      <c r="Z366" s="27"/>
    </row>
    <row r="367">
      <c r="A367" s="29">
        <v>5412.0</v>
      </c>
      <c r="B367" s="30">
        <v>3126.0</v>
      </c>
      <c r="C367" s="31" t="s">
        <v>0</v>
      </c>
      <c r="D367" s="5">
        <v>13.0</v>
      </c>
      <c r="E367" s="6">
        <v>35.0</v>
      </c>
      <c r="F367" s="7">
        <v>12.0</v>
      </c>
      <c r="G367" s="8">
        <v>70.0</v>
      </c>
      <c r="H367" s="9">
        <v>109.0</v>
      </c>
      <c r="I367" s="10">
        <v>31.0</v>
      </c>
      <c r="J367" s="11">
        <v>22.0</v>
      </c>
      <c r="K367" s="12">
        <v>42.0</v>
      </c>
      <c r="L367" s="59">
        <v>76.0</v>
      </c>
      <c r="M367" s="60">
        <f t="shared" si="1"/>
        <v>109</v>
      </c>
      <c r="N367" s="60">
        <f t="shared" si="2"/>
        <v>35</v>
      </c>
      <c r="O367" s="60">
        <f t="shared" si="3"/>
        <v>101</v>
      </c>
      <c r="P367" s="60">
        <f t="shared" si="4"/>
        <v>123</v>
      </c>
      <c r="Q367" s="61">
        <f t="shared" si="5"/>
        <v>0.5706521739</v>
      </c>
      <c r="R367" s="61">
        <f t="shared" si="6"/>
        <v>0.3913043478</v>
      </c>
      <c r="S367" s="62">
        <f t="shared" si="7"/>
        <v>0.4698275862</v>
      </c>
      <c r="T367" s="27">
        <f t="shared" si="8"/>
        <v>0.4695348457</v>
      </c>
      <c r="U367" s="27">
        <f t="shared" si="9"/>
        <v>0.4548615413</v>
      </c>
      <c r="V367" s="27">
        <f t="shared" si="10"/>
        <v>-0.7373774505</v>
      </c>
      <c r="W367" s="27">
        <f t="shared" si="11"/>
        <v>-0.06414966876</v>
      </c>
      <c r="X367" s="27">
        <f t="shared" si="12"/>
        <v>1.154608731</v>
      </c>
      <c r="Y367" s="27">
        <f t="shared" si="13"/>
        <v>-0.3722567545</v>
      </c>
      <c r="Z367" s="27"/>
    </row>
    <row r="368">
      <c r="A368" s="29">
        <v>5417.0</v>
      </c>
      <c r="B368" s="30">
        <v>2272.0</v>
      </c>
      <c r="C368" s="31" t="s">
        <v>0</v>
      </c>
      <c r="D368" s="5">
        <v>17.0</v>
      </c>
      <c r="E368" s="6">
        <v>21.0</v>
      </c>
      <c r="F368" s="7">
        <v>13.0</v>
      </c>
      <c r="G368" s="8">
        <v>47.0</v>
      </c>
      <c r="H368" s="9">
        <v>128.0</v>
      </c>
      <c r="I368" s="10">
        <v>72.0</v>
      </c>
      <c r="J368" s="11">
        <v>19.0</v>
      </c>
      <c r="K368" s="12">
        <v>29.0</v>
      </c>
      <c r="L368" s="59">
        <v>42.0</v>
      </c>
      <c r="M368" s="60">
        <f t="shared" si="1"/>
        <v>128</v>
      </c>
      <c r="N368" s="60">
        <f t="shared" si="2"/>
        <v>21</v>
      </c>
      <c r="O368" s="60">
        <f t="shared" si="3"/>
        <v>119</v>
      </c>
      <c r="P368" s="60">
        <f t="shared" si="4"/>
        <v>91</v>
      </c>
      <c r="Q368" s="61">
        <f t="shared" si="5"/>
        <v>0.6880222841</v>
      </c>
      <c r="R368" s="61">
        <f t="shared" si="6"/>
        <v>0.4150417827</v>
      </c>
      <c r="S368" s="62">
        <f t="shared" si="7"/>
        <v>0.5844748858</v>
      </c>
      <c r="T368" s="27">
        <f t="shared" si="8"/>
        <v>0.581068013</v>
      </c>
      <c r="U368" s="27">
        <f t="shared" si="9"/>
        <v>0.4824545039</v>
      </c>
      <c r="V368" s="27">
        <f t="shared" si="10"/>
        <v>-0.8890391397</v>
      </c>
      <c r="W368" s="27">
        <f t="shared" si="11"/>
        <v>-0.07216867155</v>
      </c>
      <c r="X368" s="27">
        <f t="shared" si="12"/>
        <v>1.678405503</v>
      </c>
      <c r="Y368" s="27">
        <f t="shared" si="13"/>
        <v>-0.6524326289</v>
      </c>
      <c r="Z368" s="27"/>
    </row>
    <row r="369">
      <c r="A369" s="29">
        <v>5425.0</v>
      </c>
      <c r="B369" s="30">
        <v>2550.0</v>
      </c>
      <c r="C369" s="31" t="s">
        <v>0</v>
      </c>
      <c r="D369" s="5">
        <v>27.0</v>
      </c>
      <c r="E369" s="6">
        <v>29.0</v>
      </c>
      <c r="F369" s="7">
        <v>10.0</v>
      </c>
      <c r="G369" s="8">
        <v>61.0</v>
      </c>
      <c r="H369" s="9">
        <v>137.0</v>
      </c>
      <c r="I369" s="10">
        <v>54.0</v>
      </c>
      <c r="J369" s="11">
        <v>39.0</v>
      </c>
      <c r="K369" s="12">
        <v>20.0</v>
      </c>
      <c r="L369" s="59">
        <v>68.0</v>
      </c>
      <c r="M369" s="60">
        <f t="shared" si="1"/>
        <v>137</v>
      </c>
      <c r="N369" s="60">
        <f t="shared" si="2"/>
        <v>29</v>
      </c>
      <c r="O369" s="60">
        <f t="shared" si="3"/>
        <v>115</v>
      </c>
      <c r="P369" s="60">
        <f t="shared" si="4"/>
        <v>144</v>
      </c>
      <c r="Q369" s="61">
        <f t="shared" si="5"/>
        <v>0.5929411765</v>
      </c>
      <c r="R369" s="61">
        <f t="shared" si="6"/>
        <v>0.3905882353</v>
      </c>
      <c r="S369" s="62">
        <f t="shared" si="7"/>
        <v>0.487544484</v>
      </c>
      <c r="T369" s="27">
        <f t="shared" si="8"/>
        <v>0.4867470338</v>
      </c>
      <c r="U369" s="27">
        <f t="shared" si="9"/>
        <v>0.454029115</v>
      </c>
      <c r="V369" s="27">
        <f t="shared" si="10"/>
        <v>-0.7661785462</v>
      </c>
      <c r="W369" s="27">
        <f t="shared" si="11"/>
        <v>-0.06391508743</v>
      </c>
      <c r="X369" s="27">
        <f t="shared" si="12"/>
        <v>1.24656551</v>
      </c>
      <c r="Y369" s="27">
        <f t="shared" si="13"/>
        <v>-0.4176024045</v>
      </c>
      <c r="Z369" s="27"/>
    </row>
    <row r="370">
      <c r="A370" s="29">
        <v>5501.0</v>
      </c>
      <c r="B370" s="30">
        <v>916.0</v>
      </c>
      <c r="C370" s="31" t="s">
        <v>0</v>
      </c>
      <c r="D370" s="5">
        <v>19.0</v>
      </c>
      <c r="E370" s="6">
        <v>12.0</v>
      </c>
      <c r="F370" s="7">
        <v>11.0</v>
      </c>
      <c r="G370" s="8">
        <v>35.0</v>
      </c>
      <c r="H370" s="9">
        <v>71.0</v>
      </c>
      <c r="I370" s="10">
        <v>58.0</v>
      </c>
      <c r="J370" s="11">
        <v>13.0</v>
      </c>
      <c r="K370" s="12">
        <v>16.0</v>
      </c>
      <c r="L370" s="59">
        <v>34.0</v>
      </c>
      <c r="M370" s="60">
        <f t="shared" si="1"/>
        <v>71</v>
      </c>
      <c r="N370" s="60">
        <f t="shared" si="2"/>
        <v>12</v>
      </c>
      <c r="O370" s="60">
        <f t="shared" si="3"/>
        <v>93</v>
      </c>
      <c r="P370" s="60">
        <f t="shared" si="4"/>
        <v>77</v>
      </c>
      <c r="Q370" s="61">
        <f t="shared" si="5"/>
        <v>0.6482213439</v>
      </c>
      <c r="R370" s="61">
        <f t="shared" si="6"/>
        <v>0.3280632411</v>
      </c>
      <c r="S370" s="62">
        <f t="shared" si="7"/>
        <v>0.4797297297</v>
      </c>
      <c r="T370" s="27">
        <f t="shared" si="8"/>
        <v>0.4767036883</v>
      </c>
      <c r="U370" s="27">
        <f t="shared" si="9"/>
        <v>0.381348565</v>
      </c>
      <c r="V370" s="27">
        <f t="shared" si="10"/>
        <v>-0.83760971</v>
      </c>
      <c r="W370" s="27">
        <f t="shared" si="11"/>
        <v>-0.04508999777</v>
      </c>
      <c r="X370" s="27">
        <f t="shared" si="12"/>
        <v>1.489836257</v>
      </c>
      <c r="Y370" s="27">
        <f t="shared" si="13"/>
        <v>-0.5456298721</v>
      </c>
      <c r="Z370" s="27"/>
    </row>
    <row r="371">
      <c r="A371" s="29">
        <v>5504.0</v>
      </c>
      <c r="B371" s="30">
        <v>2412.0</v>
      </c>
      <c r="C371" s="31" t="s">
        <v>0</v>
      </c>
      <c r="D371" s="5">
        <v>32.0</v>
      </c>
      <c r="E371" s="6">
        <v>23.0</v>
      </c>
      <c r="F371" s="7">
        <v>40.0</v>
      </c>
      <c r="G371" s="8">
        <v>96.0</v>
      </c>
      <c r="H371" s="9">
        <v>161.0</v>
      </c>
      <c r="I371" s="10">
        <v>83.0</v>
      </c>
      <c r="J371" s="11">
        <v>13.0</v>
      </c>
      <c r="K371" s="12">
        <v>31.0</v>
      </c>
      <c r="L371" s="59">
        <v>65.0</v>
      </c>
      <c r="M371" s="60">
        <f t="shared" si="1"/>
        <v>161</v>
      </c>
      <c r="N371" s="60">
        <f t="shared" si="2"/>
        <v>23</v>
      </c>
      <c r="O371" s="60">
        <f t="shared" si="3"/>
        <v>179</v>
      </c>
      <c r="P371" s="60">
        <f t="shared" si="4"/>
        <v>150</v>
      </c>
      <c r="Q371" s="61">
        <f t="shared" si="5"/>
        <v>0.6627680312</v>
      </c>
      <c r="R371" s="61">
        <f t="shared" si="6"/>
        <v>0.3586744639</v>
      </c>
      <c r="S371" s="62">
        <f t="shared" si="7"/>
        <v>0.5176848875</v>
      </c>
      <c r="T371" s="27">
        <f t="shared" si="8"/>
        <v>0.5147360638</v>
      </c>
      <c r="U371" s="27">
        <f t="shared" si="9"/>
        <v>0.4169317832</v>
      </c>
      <c r="V371" s="27">
        <f t="shared" si="10"/>
        <v>-0.8564064477</v>
      </c>
      <c r="W371" s="27">
        <f t="shared" si="11"/>
        <v>-0.05389717311</v>
      </c>
      <c r="X371" s="27">
        <f t="shared" si="12"/>
        <v>1.557453142</v>
      </c>
      <c r="Y371" s="27">
        <f t="shared" si="13"/>
        <v>-0.5831936871</v>
      </c>
      <c r="Z371" s="27"/>
    </row>
    <row r="372">
      <c r="A372" s="29">
        <v>5513.0</v>
      </c>
      <c r="B372" s="30">
        <v>2591.0</v>
      </c>
      <c r="C372" s="31" t="s">
        <v>0</v>
      </c>
      <c r="D372" s="5">
        <v>26.0</v>
      </c>
      <c r="E372" s="6">
        <v>24.0</v>
      </c>
      <c r="F372" s="7">
        <v>21.0</v>
      </c>
      <c r="G372" s="8">
        <v>79.0</v>
      </c>
      <c r="H372" s="9">
        <v>125.0</v>
      </c>
      <c r="I372" s="10">
        <v>68.0</v>
      </c>
      <c r="J372" s="11">
        <v>30.0</v>
      </c>
      <c r="K372" s="12">
        <v>22.0</v>
      </c>
      <c r="L372" s="59">
        <v>56.0</v>
      </c>
      <c r="M372" s="60">
        <f t="shared" si="1"/>
        <v>125</v>
      </c>
      <c r="N372" s="60">
        <f t="shared" si="2"/>
        <v>24</v>
      </c>
      <c r="O372" s="60">
        <f t="shared" si="3"/>
        <v>147</v>
      </c>
      <c r="P372" s="60">
        <f t="shared" si="4"/>
        <v>133</v>
      </c>
      <c r="Q372" s="61">
        <f t="shared" si="5"/>
        <v>0.634032634</v>
      </c>
      <c r="R372" s="61">
        <f t="shared" si="6"/>
        <v>0.3473193473</v>
      </c>
      <c r="S372" s="62">
        <f t="shared" si="7"/>
        <v>0.484496124</v>
      </c>
      <c r="T372" s="27">
        <f t="shared" si="8"/>
        <v>0.4825165585</v>
      </c>
      <c r="U372" s="27">
        <f t="shared" si="9"/>
        <v>0.4037323238</v>
      </c>
      <c r="V372" s="27">
        <f t="shared" si="10"/>
        <v>-0.8192755388</v>
      </c>
      <c r="W372" s="27">
        <f t="shared" si="11"/>
        <v>-0.05053857867</v>
      </c>
      <c r="X372" s="27">
        <f t="shared" si="12"/>
        <v>1.425328959</v>
      </c>
      <c r="Y372" s="27">
        <f t="shared" si="13"/>
        <v>-0.5105790536</v>
      </c>
      <c r="Z372" s="27"/>
    </row>
    <row r="373">
      <c r="A373" s="29">
        <v>5530.0</v>
      </c>
      <c r="B373" s="30">
        <v>3327.0</v>
      </c>
      <c r="C373" s="31" t="s">
        <v>0</v>
      </c>
      <c r="D373" s="5">
        <v>58.0</v>
      </c>
      <c r="E373" s="6">
        <v>149.0</v>
      </c>
      <c r="F373" s="7">
        <v>59.0</v>
      </c>
      <c r="G373" s="8">
        <v>133.0</v>
      </c>
      <c r="H373" s="9">
        <v>516.0</v>
      </c>
      <c r="I373" s="10">
        <v>81.0</v>
      </c>
      <c r="J373" s="11">
        <v>39.0</v>
      </c>
      <c r="K373" s="12">
        <v>42.0</v>
      </c>
      <c r="L373" s="59">
        <v>214.0</v>
      </c>
      <c r="M373" s="60">
        <f t="shared" si="1"/>
        <v>516</v>
      </c>
      <c r="N373" s="60">
        <f t="shared" si="2"/>
        <v>149</v>
      </c>
      <c r="O373" s="60">
        <f t="shared" si="3"/>
        <v>214</v>
      </c>
      <c r="P373" s="60">
        <f t="shared" si="4"/>
        <v>370</v>
      </c>
      <c r="Q373" s="61">
        <f t="shared" si="5"/>
        <v>0.5844675741</v>
      </c>
      <c r="R373" s="61">
        <f t="shared" si="6"/>
        <v>0.5324259408</v>
      </c>
      <c r="S373" s="62">
        <f t="shared" si="7"/>
        <v>0.5823927765</v>
      </c>
      <c r="T373" s="27">
        <f t="shared" si="8"/>
        <v>0.5899980595</v>
      </c>
      <c r="U373" s="27">
        <f t="shared" si="9"/>
        <v>0.6189046593</v>
      </c>
      <c r="V373" s="27">
        <f t="shared" si="10"/>
        <v>-0.7552292436</v>
      </c>
      <c r="W373" s="27">
        <f t="shared" si="11"/>
        <v>-0.118763636</v>
      </c>
      <c r="X373" s="27">
        <f t="shared" si="12"/>
        <v>1.211191261</v>
      </c>
      <c r="Y373" s="27">
        <f t="shared" si="13"/>
        <v>-0.3999534282</v>
      </c>
      <c r="Z373" s="27"/>
    </row>
    <row r="374">
      <c r="A374" s="29">
        <v>5531.0</v>
      </c>
      <c r="B374" s="30">
        <v>572.0</v>
      </c>
      <c r="C374" s="31" t="s">
        <v>0</v>
      </c>
      <c r="D374" s="5">
        <v>5.0</v>
      </c>
      <c r="E374" s="6">
        <v>11.0</v>
      </c>
      <c r="F374" s="7">
        <v>14.0</v>
      </c>
      <c r="G374" s="8">
        <v>12.0</v>
      </c>
      <c r="H374" s="9">
        <v>60.0</v>
      </c>
      <c r="I374" s="10">
        <v>28.0</v>
      </c>
      <c r="J374" s="11">
        <v>1.0</v>
      </c>
      <c r="K374" s="12">
        <v>12.0</v>
      </c>
      <c r="L374" s="59">
        <v>26.0</v>
      </c>
      <c r="M374" s="60">
        <f t="shared" si="1"/>
        <v>60</v>
      </c>
      <c r="N374" s="60">
        <f t="shared" si="2"/>
        <v>11</v>
      </c>
      <c r="O374" s="60">
        <f t="shared" si="3"/>
        <v>40</v>
      </c>
      <c r="P374" s="60">
        <f t="shared" si="4"/>
        <v>46</v>
      </c>
      <c r="Q374" s="61">
        <f t="shared" si="5"/>
        <v>0.6369426752</v>
      </c>
      <c r="R374" s="61">
        <f t="shared" si="6"/>
        <v>0.4522292994</v>
      </c>
      <c r="S374" s="62">
        <f t="shared" si="7"/>
        <v>0.5660377358</v>
      </c>
      <c r="T374" s="27">
        <f t="shared" si="8"/>
        <v>0.5716153315</v>
      </c>
      <c r="U374" s="27">
        <f t="shared" si="9"/>
        <v>0.5256821635</v>
      </c>
      <c r="V374" s="27">
        <f t="shared" si="10"/>
        <v>-0.8230357955</v>
      </c>
      <c r="W374" s="27">
        <f t="shared" si="11"/>
        <v>-0.08568059308</v>
      </c>
      <c r="X374" s="27">
        <f t="shared" si="12"/>
        <v>1.438442746</v>
      </c>
      <c r="Y374" s="27">
        <f t="shared" si="13"/>
        <v>-0.5176416361</v>
      </c>
      <c r="Z374" s="27"/>
    </row>
    <row r="375">
      <c r="A375" s="29">
        <v>5533.0</v>
      </c>
      <c r="B375" s="30">
        <v>2049.0</v>
      </c>
      <c r="C375" s="31" t="s">
        <v>0</v>
      </c>
      <c r="D375" s="5">
        <v>14.0</v>
      </c>
      <c r="E375" s="6">
        <v>33.0</v>
      </c>
      <c r="F375" s="7">
        <v>33.0</v>
      </c>
      <c r="G375" s="8">
        <v>85.0</v>
      </c>
      <c r="H375" s="9">
        <v>207.0</v>
      </c>
      <c r="I375" s="10">
        <v>89.0</v>
      </c>
      <c r="J375" s="11">
        <v>33.0</v>
      </c>
      <c r="K375" s="12">
        <v>31.0</v>
      </c>
      <c r="L375" s="59">
        <v>95.0</v>
      </c>
      <c r="M375" s="60">
        <f t="shared" si="1"/>
        <v>207</v>
      </c>
      <c r="N375" s="60">
        <f t="shared" si="2"/>
        <v>33</v>
      </c>
      <c r="O375" s="60">
        <f t="shared" si="3"/>
        <v>174</v>
      </c>
      <c r="P375" s="60">
        <f t="shared" si="4"/>
        <v>175</v>
      </c>
      <c r="Q375" s="61">
        <f t="shared" si="5"/>
        <v>0.6468590832</v>
      </c>
      <c r="R375" s="61">
        <f t="shared" si="6"/>
        <v>0.4074702886</v>
      </c>
      <c r="S375" s="62">
        <f t="shared" si="7"/>
        <v>0.5418848168</v>
      </c>
      <c r="T375" s="27">
        <f t="shared" si="8"/>
        <v>0.5434764726</v>
      </c>
      <c r="U375" s="27">
        <f t="shared" si="9"/>
        <v>0.4736532179</v>
      </c>
      <c r="V375" s="27">
        <f t="shared" si="10"/>
        <v>-0.8358494428</v>
      </c>
      <c r="W375" s="27">
        <f t="shared" si="11"/>
        <v>-0.06955958227</v>
      </c>
      <c r="X375" s="27">
        <f t="shared" si="12"/>
        <v>1.483580947</v>
      </c>
      <c r="Y375" s="27">
        <f t="shared" si="13"/>
        <v>-0.5421971134</v>
      </c>
      <c r="Z375" s="27"/>
    </row>
    <row r="376">
      <c r="A376" s="29">
        <v>5545.0</v>
      </c>
      <c r="B376" s="30">
        <v>1158.0</v>
      </c>
      <c r="C376" s="31" t="s">
        <v>0</v>
      </c>
      <c r="D376" s="5">
        <v>3.0</v>
      </c>
      <c r="E376" s="6">
        <v>16.0</v>
      </c>
      <c r="F376" s="7">
        <v>2.0</v>
      </c>
      <c r="G376" s="8">
        <v>16.0</v>
      </c>
      <c r="H376" s="9">
        <v>42.0</v>
      </c>
      <c r="I376" s="10">
        <v>8.0</v>
      </c>
      <c r="J376" s="11">
        <v>9.0</v>
      </c>
      <c r="K376" s="12">
        <v>5.0</v>
      </c>
      <c r="L376" s="59">
        <v>23.0</v>
      </c>
      <c r="M376" s="60">
        <f t="shared" si="1"/>
        <v>42</v>
      </c>
      <c r="N376" s="60">
        <f t="shared" si="2"/>
        <v>16</v>
      </c>
      <c r="O376" s="60">
        <f t="shared" si="3"/>
        <v>24</v>
      </c>
      <c r="P376" s="60">
        <f t="shared" si="4"/>
        <v>37</v>
      </c>
      <c r="Q376" s="61">
        <f t="shared" si="5"/>
        <v>0.5546218487</v>
      </c>
      <c r="R376" s="61">
        <f t="shared" si="6"/>
        <v>0.487394958</v>
      </c>
      <c r="S376" s="62">
        <f t="shared" si="7"/>
        <v>0.5316455696</v>
      </c>
      <c r="T376" s="27">
        <f t="shared" si="8"/>
        <v>0.5331133364</v>
      </c>
      <c r="U376" s="27">
        <f t="shared" si="9"/>
        <v>0.5665595669</v>
      </c>
      <c r="V376" s="27">
        <f t="shared" si="10"/>
        <v>-0.7166636062</v>
      </c>
      <c r="W376" s="27">
        <f t="shared" si="11"/>
        <v>-0.0995238426</v>
      </c>
      <c r="X376" s="27">
        <f t="shared" si="12"/>
        <v>1.09065108</v>
      </c>
      <c r="Y376" s="27">
        <f t="shared" si="13"/>
        <v>-0.341758308</v>
      </c>
      <c r="Z376" s="27"/>
    </row>
    <row r="377">
      <c r="A377" s="29">
        <v>5550.0</v>
      </c>
      <c r="B377" s="30">
        <v>760.0</v>
      </c>
      <c r="C377" s="31" t="s">
        <v>0</v>
      </c>
      <c r="D377" s="5">
        <v>8.0</v>
      </c>
      <c r="E377" s="6">
        <v>18.0</v>
      </c>
      <c r="F377" s="7">
        <v>14.0</v>
      </c>
      <c r="G377" s="8">
        <v>25.0</v>
      </c>
      <c r="H377" s="9">
        <v>90.0</v>
      </c>
      <c r="I377" s="10">
        <v>43.0</v>
      </c>
      <c r="J377" s="11">
        <v>14.0</v>
      </c>
      <c r="K377" s="12">
        <v>16.0</v>
      </c>
      <c r="L377" s="59">
        <v>26.0</v>
      </c>
      <c r="M377" s="60">
        <f t="shared" si="1"/>
        <v>90</v>
      </c>
      <c r="N377" s="60">
        <f t="shared" si="2"/>
        <v>18</v>
      </c>
      <c r="O377" s="60">
        <f t="shared" si="3"/>
        <v>68</v>
      </c>
      <c r="P377" s="60">
        <f t="shared" si="4"/>
        <v>62</v>
      </c>
      <c r="Q377" s="61">
        <f t="shared" si="5"/>
        <v>0.6638655462</v>
      </c>
      <c r="R377" s="61">
        <f t="shared" si="6"/>
        <v>0.4537815126</v>
      </c>
      <c r="S377" s="62">
        <f t="shared" si="7"/>
        <v>0.5921052632</v>
      </c>
      <c r="T377" s="27">
        <f t="shared" si="8"/>
        <v>0.5937603893</v>
      </c>
      <c r="U377" s="27">
        <f t="shared" si="9"/>
        <v>0.5274864933</v>
      </c>
      <c r="V377" s="27">
        <f t="shared" si="10"/>
        <v>-0.8578246195</v>
      </c>
      <c r="W377" s="27">
        <f t="shared" si="11"/>
        <v>-0.08626977557</v>
      </c>
      <c r="X377" s="27">
        <f t="shared" si="12"/>
        <v>1.562615562</v>
      </c>
      <c r="Y377" s="27">
        <f t="shared" si="13"/>
        <v>-0.5860957175</v>
      </c>
      <c r="Z377" s="27"/>
    </row>
    <row r="378">
      <c r="A378" s="29">
        <v>5554.0</v>
      </c>
      <c r="B378" s="30">
        <v>1799.0</v>
      </c>
      <c r="C378" s="31" t="s">
        <v>0</v>
      </c>
      <c r="D378" s="5">
        <v>24.0</v>
      </c>
      <c r="E378" s="6">
        <v>26.0</v>
      </c>
      <c r="F378" s="7">
        <v>20.0</v>
      </c>
      <c r="G378" s="8">
        <v>54.0</v>
      </c>
      <c r="H378" s="9">
        <v>166.0</v>
      </c>
      <c r="I378" s="10">
        <v>61.0</v>
      </c>
      <c r="J378" s="11">
        <v>19.0</v>
      </c>
      <c r="K378" s="12">
        <v>19.0</v>
      </c>
      <c r="L378" s="59">
        <v>56.0</v>
      </c>
      <c r="M378" s="60">
        <f t="shared" si="1"/>
        <v>166</v>
      </c>
      <c r="N378" s="60">
        <f t="shared" si="2"/>
        <v>26</v>
      </c>
      <c r="O378" s="60">
        <f t="shared" si="3"/>
        <v>115</v>
      </c>
      <c r="P378" s="60">
        <f t="shared" si="4"/>
        <v>119</v>
      </c>
      <c r="Q378" s="61">
        <f t="shared" si="5"/>
        <v>0.6596244131</v>
      </c>
      <c r="R378" s="61">
        <f t="shared" si="6"/>
        <v>0.4507042254</v>
      </c>
      <c r="S378" s="62">
        <f t="shared" si="7"/>
        <v>0.5824561404</v>
      </c>
      <c r="T378" s="27">
        <f t="shared" si="8"/>
        <v>0.5880890106</v>
      </c>
      <c r="U378" s="27">
        <f t="shared" si="9"/>
        <v>0.523909381</v>
      </c>
      <c r="V378" s="27">
        <f t="shared" si="10"/>
        <v>-0.8523443707</v>
      </c>
      <c r="W378" s="27">
        <f t="shared" si="11"/>
        <v>-0.08510367816</v>
      </c>
      <c r="X378" s="27">
        <f t="shared" si="12"/>
        <v>1.542713667</v>
      </c>
      <c r="Y378" s="27">
        <f t="shared" si="13"/>
        <v>-0.5749344348</v>
      </c>
      <c r="Z378" s="27"/>
    </row>
    <row r="379">
      <c r="A379" s="29">
        <v>5556.0</v>
      </c>
      <c r="B379" s="30">
        <v>2533.0</v>
      </c>
      <c r="C379" s="31" t="s">
        <v>0</v>
      </c>
      <c r="D379" s="5">
        <v>50.0</v>
      </c>
      <c r="E379" s="6">
        <v>49.0</v>
      </c>
      <c r="F379" s="7">
        <v>52.0</v>
      </c>
      <c r="G379" s="8">
        <v>131.0</v>
      </c>
      <c r="H379" s="9">
        <v>197.0</v>
      </c>
      <c r="I379" s="10">
        <v>140.0</v>
      </c>
      <c r="J379" s="11">
        <v>46.0</v>
      </c>
      <c r="K379" s="12">
        <v>33.0</v>
      </c>
      <c r="L379" s="59">
        <v>80.0</v>
      </c>
      <c r="M379" s="60">
        <f t="shared" si="1"/>
        <v>197</v>
      </c>
      <c r="N379" s="60">
        <f t="shared" si="2"/>
        <v>49</v>
      </c>
      <c r="O379" s="60">
        <f t="shared" si="3"/>
        <v>271</v>
      </c>
      <c r="P379" s="60">
        <f t="shared" si="4"/>
        <v>228</v>
      </c>
      <c r="Q379" s="61">
        <f t="shared" si="5"/>
        <v>0.6281879195</v>
      </c>
      <c r="R379" s="61">
        <f t="shared" si="6"/>
        <v>0.3302013423</v>
      </c>
      <c r="S379" s="62">
        <f t="shared" si="7"/>
        <v>0.4635294118</v>
      </c>
      <c r="T379" s="27">
        <f t="shared" si="8"/>
        <v>0.4628625803</v>
      </c>
      <c r="U379" s="27">
        <f t="shared" si="9"/>
        <v>0.383833945</v>
      </c>
      <c r="V379" s="27">
        <f t="shared" si="10"/>
        <v>-0.8117231962</v>
      </c>
      <c r="W379" s="27">
        <f t="shared" si="11"/>
        <v>-0.0456796471</v>
      </c>
      <c r="X379" s="27">
        <f t="shared" si="12"/>
        <v>1.399171808</v>
      </c>
      <c r="Y379" s="27">
        <f t="shared" si="13"/>
        <v>-0.4965887761</v>
      </c>
      <c r="Z379" s="27"/>
    </row>
    <row r="380">
      <c r="A380" s="29">
        <v>5560.0</v>
      </c>
      <c r="B380" s="30">
        <v>2000.0</v>
      </c>
      <c r="C380" s="31" t="s">
        <v>0</v>
      </c>
      <c r="D380" s="5">
        <v>21.0</v>
      </c>
      <c r="E380" s="6">
        <v>45.0</v>
      </c>
      <c r="F380" s="7">
        <v>13.0</v>
      </c>
      <c r="G380" s="8">
        <v>82.0</v>
      </c>
      <c r="H380" s="9">
        <v>183.0</v>
      </c>
      <c r="I380" s="10">
        <v>50.0</v>
      </c>
      <c r="J380" s="11">
        <v>51.0</v>
      </c>
      <c r="K380" s="12">
        <v>17.0</v>
      </c>
      <c r="L380" s="59">
        <v>69.0</v>
      </c>
      <c r="M380" s="60">
        <f t="shared" si="1"/>
        <v>183</v>
      </c>
      <c r="N380" s="60">
        <f t="shared" si="2"/>
        <v>45</v>
      </c>
      <c r="O380" s="60">
        <f t="shared" si="3"/>
        <v>132</v>
      </c>
      <c r="P380" s="60">
        <f t="shared" si="4"/>
        <v>154</v>
      </c>
      <c r="Q380" s="61">
        <f t="shared" si="5"/>
        <v>0.6128404669</v>
      </c>
      <c r="R380" s="61">
        <f t="shared" si="6"/>
        <v>0.4435797665</v>
      </c>
      <c r="S380" s="62">
        <f t="shared" si="7"/>
        <v>0.5430267062</v>
      </c>
      <c r="T380" s="27">
        <f t="shared" si="8"/>
        <v>0.5457159846</v>
      </c>
      <c r="U380" s="27">
        <f t="shared" si="9"/>
        <v>0.5156277395</v>
      </c>
      <c r="V380" s="27">
        <f t="shared" si="10"/>
        <v>-0.7918917367</v>
      </c>
      <c r="W380" s="27">
        <f t="shared" si="11"/>
        <v>-0.08243440876</v>
      </c>
      <c r="X380" s="27">
        <f t="shared" si="12"/>
        <v>1.331639763</v>
      </c>
      <c r="Y380" s="27">
        <f t="shared" si="13"/>
        <v>-0.4610738193</v>
      </c>
      <c r="Z380" s="27"/>
    </row>
    <row r="381">
      <c r="A381" s="29">
        <v>5563.0</v>
      </c>
      <c r="B381" s="30">
        <v>1682.0</v>
      </c>
      <c r="C381" s="31" t="s">
        <v>0</v>
      </c>
      <c r="D381" s="5">
        <v>2.0</v>
      </c>
      <c r="E381" s="6">
        <v>8.0</v>
      </c>
      <c r="F381" s="7">
        <v>9.0</v>
      </c>
      <c r="G381" s="8">
        <v>13.0</v>
      </c>
      <c r="H381" s="9">
        <v>41.0</v>
      </c>
      <c r="I381" s="10">
        <v>10.0</v>
      </c>
      <c r="J381" s="11">
        <v>11.0</v>
      </c>
      <c r="K381" s="12">
        <v>3.0</v>
      </c>
      <c r="L381" s="59">
        <v>31.0</v>
      </c>
      <c r="M381" s="60">
        <f t="shared" si="1"/>
        <v>41</v>
      </c>
      <c r="N381" s="60">
        <f t="shared" si="2"/>
        <v>8</v>
      </c>
      <c r="O381" s="60">
        <f t="shared" si="3"/>
        <v>23</v>
      </c>
      <c r="P381" s="60">
        <f t="shared" si="4"/>
        <v>53</v>
      </c>
      <c r="Q381" s="61">
        <f t="shared" si="5"/>
        <v>0.512</v>
      </c>
      <c r="R381" s="61">
        <f t="shared" si="6"/>
        <v>0.392</v>
      </c>
      <c r="S381" s="62">
        <f t="shared" si="7"/>
        <v>0.4361702128</v>
      </c>
      <c r="T381" s="27">
        <f t="shared" si="8"/>
        <v>0.4241466037</v>
      </c>
      <c r="U381" s="27">
        <f t="shared" si="9"/>
        <v>0.4556701841</v>
      </c>
      <c r="V381" s="27">
        <f t="shared" si="10"/>
        <v>-0.6615890939</v>
      </c>
      <c r="W381" s="27">
        <f t="shared" si="11"/>
        <v>-0.06437795922</v>
      </c>
      <c r="X381" s="27">
        <f t="shared" si="12"/>
        <v>0.9294623605</v>
      </c>
      <c r="Y381" s="27">
        <f t="shared" si="13"/>
        <v>-0.2688673343</v>
      </c>
      <c r="Z381" s="27"/>
    </row>
    <row r="382">
      <c r="A382" s="29">
        <v>5565.0</v>
      </c>
      <c r="B382" s="30">
        <v>1927.0</v>
      </c>
      <c r="C382" s="31" t="s">
        <v>0</v>
      </c>
      <c r="D382" s="5">
        <v>6.0</v>
      </c>
      <c r="E382" s="6">
        <v>16.0</v>
      </c>
      <c r="F382" s="7">
        <v>21.0</v>
      </c>
      <c r="G382" s="8">
        <v>30.0</v>
      </c>
      <c r="H382" s="9">
        <v>101.0</v>
      </c>
      <c r="I382" s="10">
        <v>37.0</v>
      </c>
      <c r="J382" s="11">
        <v>13.0</v>
      </c>
      <c r="K382" s="12">
        <v>25.0</v>
      </c>
      <c r="L382" s="59">
        <v>56.0</v>
      </c>
      <c r="M382" s="60">
        <f t="shared" si="1"/>
        <v>101</v>
      </c>
      <c r="N382" s="60">
        <f t="shared" si="2"/>
        <v>16</v>
      </c>
      <c r="O382" s="60">
        <f t="shared" si="3"/>
        <v>67</v>
      </c>
      <c r="P382" s="60">
        <f t="shared" si="4"/>
        <v>96</v>
      </c>
      <c r="Q382" s="61">
        <f t="shared" si="5"/>
        <v>0.6</v>
      </c>
      <c r="R382" s="61">
        <f t="shared" si="6"/>
        <v>0.4178571429</v>
      </c>
      <c r="S382" s="62">
        <f t="shared" si="7"/>
        <v>0.5126903553</v>
      </c>
      <c r="T382" s="27">
        <f t="shared" si="8"/>
        <v>0.5148520711</v>
      </c>
      <c r="U382" s="27">
        <f t="shared" si="9"/>
        <v>0.4857271459</v>
      </c>
      <c r="V382" s="27">
        <f t="shared" si="10"/>
        <v>-0.7752997194</v>
      </c>
      <c r="W382" s="27">
        <f t="shared" si="11"/>
        <v>-0.07315107828</v>
      </c>
      <c r="X382" s="27">
        <f t="shared" si="12"/>
        <v>1.276422309</v>
      </c>
      <c r="Y382" s="27">
        <f t="shared" si="13"/>
        <v>-0.4326950327</v>
      </c>
      <c r="Z382" s="27"/>
    </row>
    <row r="383">
      <c r="A383" s="29">
        <v>5566.0</v>
      </c>
      <c r="B383" s="30">
        <v>3340.0</v>
      </c>
      <c r="C383" s="31" t="s">
        <v>0</v>
      </c>
      <c r="D383" s="5">
        <v>27.0</v>
      </c>
      <c r="E383" s="6">
        <v>59.0</v>
      </c>
      <c r="F383" s="7">
        <v>35.0</v>
      </c>
      <c r="G383" s="8">
        <v>133.0</v>
      </c>
      <c r="H383" s="9">
        <v>275.0</v>
      </c>
      <c r="I383" s="10">
        <v>96.0</v>
      </c>
      <c r="J383" s="11">
        <v>40.0</v>
      </c>
      <c r="K383" s="12">
        <v>22.0</v>
      </c>
      <c r="L383" s="59">
        <v>109.0</v>
      </c>
      <c r="M383" s="60">
        <f t="shared" si="1"/>
        <v>275</v>
      </c>
      <c r="N383" s="60">
        <f t="shared" si="2"/>
        <v>59</v>
      </c>
      <c r="O383" s="60">
        <f t="shared" si="3"/>
        <v>229</v>
      </c>
      <c r="P383" s="60">
        <f t="shared" si="4"/>
        <v>211</v>
      </c>
      <c r="Q383" s="61">
        <f t="shared" si="5"/>
        <v>0.6511627907</v>
      </c>
      <c r="R383" s="61">
        <f t="shared" si="6"/>
        <v>0.4315245478</v>
      </c>
      <c r="S383" s="62">
        <f t="shared" si="7"/>
        <v>0.5658436214</v>
      </c>
      <c r="T383" s="27">
        <f t="shared" si="8"/>
        <v>0.5663342057</v>
      </c>
      <c r="U383" s="27">
        <f t="shared" si="9"/>
        <v>0.5016144646</v>
      </c>
      <c r="V383" s="27">
        <f t="shared" si="10"/>
        <v>-0.8414105482</v>
      </c>
      <c r="W383" s="27">
        <f t="shared" si="11"/>
        <v>-0.07801463549</v>
      </c>
      <c r="X383" s="27">
        <f t="shared" si="12"/>
        <v>1.503387853</v>
      </c>
      <c r="Y383" s="27">
        <f t="shared" si="13"/>
        <v>-0.5530913745</v>
      </c>
      <c r="Z383" s="27"/>
    </row>
    <row r="384">
      <c r="A384" s="29">
        <v>5569.0</v>
      </c>
      <c r="B384" s="30">
        <v>2635.0</v>
      </c>
      <c r="C384" s="31" t="s">
        <v>0</v>
      </c>
      <c r="D384" s="5">
        <v>22.0</v>
      </c>
      <c r="E384" s="6">
        <v>43.0</v>
      </c>
      <c r="F384" s="7">
        <v>44.0</v>
      </c>
      <c r="G384" s="8">
        <v>71.0</v>
      </c>
      <c r="H384" s="9">
        <v>199.0</v>
      </c>
      <c r="I384" s="10">
        <v>55.0</v>
      </c>
      <c r="J384" s="11">
        <v>37.0</v>
      </c>
      <c r="K384" s="12">
        <v>39.0</v>
      </c>
      <c r="L384" s="59">
        <v>80.0</v>
      </c>
      <c r="M384" s="60">
        <f t="shared" si="1"/>
        <v>199</v>
      </c>
      <c r="N384" s="60">
        <f t="shared" si="2"/>
        <v>43</v>
      </c>
      <c r="O384" s="60">
        <f t="shared" si="3"/>
        <v>126</v>
      </c>
      <c r="P384" s="60">
        <f t="shared" si="4"/>
        <v>183</v>
      </c>
      <c r="Q384" s="61">
        <f t="shared" si="5"/>
        <v>0.5898366606</v>
      </c>
      <c r="R384" s="61">
        <f t="shared" si="6"/>
        <v>0.4392014519</v>
      </c>
      <c r="S384" s="62">
        <f t="shared" si="7"/>
        <v>0.5209424084</v>
      </c>
      <c r="T384" s="27">
        <f t="shared" si="8"/>
        <v>0.5238735345</v>
      </c>
      <c r="U384" s="27">
        <f t="shared" si="9"/>
        <v>0.5105382817</v>
      </c>
      <c r="V384" s="27">
        <f t="shared" si="10"/>
        <v>-0.7621669958</v>
      </c>
      <c r="W384" s="27">
        <f t="shared" si="11"/>
        <v>-0.08081511693</v>
      </c>
      <c r="X384" s="27">
        <f t="shared" si="12"/>
        <v>1.233546171</v>
      </c>
      <c r="Y384" s="27">
        <f t="shared" si="13"/>
        <v>-0.4110772521</v>
      </c>
      <c r="Z384" s="27"/>
    </row>
    <row r="385">
      <c r="A385" s="29">
        <v>5570.0</v>
      </c>
      <c r="B385" s="30">
        <v>3157.0</v>
      </c>
      <c r="C385" s="31" t="s">
        <v>0</v>
      </c>
      <c r="D385" s="5">
        <v>14.0</v>
      </c>
      <c r="E385" s="6">
        <v>42.0</v>
      </c>
      <c r="F385" s="7">
        <v>20.0</v>
      </c>
      <c r="G385" s="8">
        <v>46.0</v>
      </c>
      <c r="H385" s="9">
        <v>214.0</v>
      </c>
      <c r="I385" s="10">
        <v>61.0</v>
      </c>
      <c r="J385" s="11">
        <v>20.0</v>
      </c>
      <c r="K385" s="12">
        <v>24.0</v>
      </c>
      <c r="L385" s="59">
        <v>95.0</v>
      </c>
      <c r="M385" s="60">
        <f t="shared" si="1"/>
        <v>214</v>
      </c>
      <c r="N385" s="60">
        <f t="shared" si="2"/>
        <v>42</v>
      </c>
      <c r="O385" s="60">
        <f t="shared" si="3"/>
        <v>107</v>
      </c>
      <c r="P385" s="60">
        <f t="shared" si="4"/>
        <v>149</v>
      </c>
      <c r="Q385" s="61">
        <f t="shared" si="5"/>
        <v>0.626953125</v>
      </c>
      <c r="R385" s="61">
        <f t="shared" si="6"/>
        <v>0.5</v>
      </c>
      <c r="S385" s="62">
        <f t="shared" si="7"/>
        <v>0.5895316804</v>
      </c>
      <c r="T385" s="27">
        <f t="shared" si="8"/>
        <v>0.6002050732</v>
      </c>
      <c r="U385" s="27">
        <f t="shared" si="9"/>
        <v>0.5812119695</v>
      </c>
      <c r="V385" s="27">
        <f t="shared" si="10"/>
        <v>-0.8101276365</v>
      </c>
      <c r="W385" s="27">
        <f t="shared" si="11"/>
        <v>-0.1047381938</v>
      </c>
      <c r="X385" s="27">
        <f t="shared" si="12"/>
        <v>1.393676664</v>
      </c>
      <c r="Y385" s="27">
        <f t="shared" si="13"/>
        <v>-0.4936661766</v>
      </c>
      <c r="Z385" s="27"/>
    </row>
    <row r="386">
      <c r="A386" s="29">
        <v>5571.0</v>
      </c>
      <c r="B386" s="30">
        <v>1712.0</v>
      </c>
      <c r="C386" s="31" t="s">
        <v>0</v>
      </c>
      <c r="D386" s="5">
        <v>8.0</v>
      </c>
      <c r="E386" s="6">
        <v>13.0</v>
      </c>
      <c r="F386" s="7">
        <v>9.0</v>
      </c>
      <c r="G386" s="8">
        <v>15.0</v>
      </c>
      <c r="H386" s="9">
        <v>71.0</v>
      </c>
      <c r="I386" s="10">
        <v>20.0</v>
      </c>
      <c r="J386" s="11">
        <v>10.0</v>
      </c>
      <c r="K386" s="12">
        <v>5.0</v>
      </c>
      <c r="L386" s="59">
        <v>39.0</v>
      </c>
      <c r="M386" s="60">
        <f t="shared" si="1"/>
        <v>71</v>
      </c>
      <c r="N386" s="60">
        <f t="shared" si="2"/>
        <v>13</v>
      </c>
      <c r="O386" s="60">
        <f t="shared" si="3"/>
        <v>35</v>
      </c>
      <c r="P386" s="60">
        <f t="shared" si="4"/>
        <v>66</v>
      </c>
      <c r="Q386" s="61">
        <f t="shared" si="5"/>
        <v>0.572972973</v>
      </c>
      <c r="R386" s="61">
        <f t="shared" si="6"/>
        <v>0.4540540541</v>
      </c>
      <c r="S386" s="62">
        <f t="shared" si="7"/>
        <v>0.5182481752</v>
      </c>
      <c r="T386" s="27">
        <f t="shared" si="8"/>
        <v>0.522104176</v>
      </c>
      <c r="U386" s="27">
        <f t="shared" si="9"/>
        <v>0.527803302</v>
      </c>
      <c r="V386" s="27">
        <f t="shared" si="10"/>
        <v>-0.7403763086</v>
      </c>
      <c r="W386" s="27">
        <f t="shared" si="11"/>
        <v>-0.08637343405</v>
      </c>
      <c r="X386" s="27">
        <f t="shared" si="12"/>
        <v>1.164019241</v>
      </c>
      <c r="Y386" s="27">
        <f t="shared" si="13"/>
        <v>-0.3768170706</v>
      </c>
      <c r="Z386" s="27"/>
    </row>
    <row r="387">
      <c r="A387" s="29">
        <v>5572.0</v>
      </c>
      <c r="B387" s="30">
        <v>2097.0</v>
      </c>
      <c r="C387" s="31" t="s">
        <v>0</v>
      </c>
      <c r="D387" s="5">
        <v>7.0</v>
      </c>
      <c r="E387" s="6">
        <v>21.0</v>
      </c>
      <c r="F387" s="7">
        <v>13.0</v>
      </c>
      <c r="G387" s="8">
        <v>54.0</v>
      </c>
      <c r="H387" s="9">
        <v>87.0</v>
      </c>
      <c r="I387" s="10">
        <v>40.0</v>
      </c>
      <c r="J387" s="11">
        <v>35.0</v>
      </c>
      <c r="K387" s="12">
        <v>21.0</v>
      </c>
      <c r="L387" s="59">
        <v>54.0</v>
      </c>
      <c r="M387" s="60">
        <f t="shared" si="1"/>
        <v>87</v>
      </c>
      <c r="N387" s="60">
        <f t="shared" si="2"/>
        <v>21</v>
      </c>
      <c r="O387" s="60">
        <f t="shared" si="3"/>
        <v>94</v>
      </c>
      <c r="P387" s="60">
        <f t="shared" si="4"/>
        <v>109</v>
      </c>
      <c r="Q387" s="61">
        <f t="shared" si="5"/>
        <v>0.5819935691</v>
      </c>
      <c r="R387" s="61">
        <f t="shared" si="6"/>
        <v>0.347266881</v>
      </c>
      <c r="S387" s="62">
        <f t="shared" si="7"/>
        <v>0.443877551</v>
      </c>
      <c r="T387" s="27">
        <f t="shared" si="8"/>
        <v>0.4410272801</v>
      </c>
      <c r="U387" s="27">
        <f t="shared" si="9"/>
        <v>0.4036713357</v>
      </c>
      <c r="V387" s="27">
        <f t="shared" si="10"/>
        <v>-0.7520324181</v>
      </c>
      <c r="W387" s="27">
        <f t="shared" si="11"/>
        <v>-0.05052331105</v>
      </c>
      <c r="X387" s="27">
        <f t="shared" si="12"/>
        <v>1.20095921</v>
      </c>
      <c r="Y387" s="27">
        <f t="shared" si="13"/>
        <v>-0.394895983</v>
      </c>
      <c r="Z387" s="27"/>
    </row>
    <row r="388">
      <c r="A388" s="29">
        <v>5577.0</v>
      </c>
      <c r="B388" s="30">
        <v>941.0</v>
      </c>
      <c r="C388" s="31" t="s">
        <v>0</v>
      </c>
      <c r="D388" s="5">
        <v>3.0</v>
      </c>
      <c r="E388" s="6">
        <v>15.0</v>
      </c>
      <c r="F388" s="7">
        <v>5.0</v>
      </c>
      <c r="G388" s="8">
        <v>19.0</v>
      </c>
      <c r="H388" s="9">
        <v>32.0</v>
      </c>
      <c r="I388" s="10">
        <v>21.0</v>
      </c>
      <c r="J388" s="11">
        <v>8.0</v>
      </c>
      <c r="K388" s="12">
        <v>7.0</v>
      </c>
      <c r="L388" s="59">
        <v>28.0</v>
      </c>
      <c r="M388" s="60">
        <f t="shared" si="1"/>
        <v>32</v>
      </c>
      <c r="N388" s="60">
        <f t="shared" si="2"/>
        <v>15</v>
      </c>
      <c r="O388" s="60">
        <f t="shared" si="3"/>
        <v>40</v>
      </c>
      <c r="P388" s="60">
        <f t="shared" si="4"/>
        <v>44</v>
      </c>
      <c r="Q388" s="61">
        <f t="shared" si="5"/>
        <v>0.5496183206</v>
      </c>
      <c r="R388" s="61">
        <f t="shared" si="6"/>
        <v>0.358778626</v>
      </c>
      <c r="S388" s="62">
        <f t="shared" si="7"/>
        <v>0.4210526316</v>
      </c>
      <c r="T388" s="27">
        <f t="shared" si="8"/>
        <v>0.4252438408</v>
      </c>
      <c r="U388" s="27">
        <f t="shared" si="9"/>
        <v>0.4170528636</v>
      </c>
      <c r="V388" s="27">
        <f t="shared" si="10"/>
        <v>-0.7101982162</v>
      </c>
      <c r="W388" s="27">
        <f t="shared" si="11"/>
        <v>-0.05392848202</v>
      </c>
      <c r="X388" s="27">
        <f t="shared" si="12"/>
        <v>1.0710612</v>
      </c>
      <c r="Y388" s="27">
        <f t="shared" si="13"/>
        <v>-0.3325919709</v>
      </c>
      <c r="Z388" s="27"/>
    </row>
    <row r="389">
      <c r="A389" s="29">
        <v>5578.0</v>
      </c>
      <c r="B389" s="30">
        <v>1554.0</v>
      </c>
      <c r="C389" s="31" t="s">
        <v>0</v>
      </c>
      <c r="D389" s="5">
        <v>6.0</v>
      </c>
      <c r="E389" s="6">
        <v>7.0</v>
      </c>
      <c r="F389" s="7">
        <v>11.0</v>
      </c>
      <c r="G389" s="8">
        <v>28.0</v>
      </c>
      <c r="H389" s="9">
        <v>59.0</v>
      </c>
      <c r="I389" s="10">
        <v>18.0</v>
      </c>
      <c r="J389" s="11">
        <v>9.0</v>
      </c>
      <c r="K389" s="12">
        <v>14.0</v>
      </c>
      <c r="L389" s="59">
        <v>17.0</v>
      </c>
      <c r="M389" s="60">
        <f t="shared" si="1"/>
        <v>59</v>
      </c>
      <c r="N389" s="60">
        <f t="shared" si="2"/>
        <v>7</v>
      </c>
      <c r="O389" s="60">
        <f t="shared" si="3"/>
        <v>46</v>
      </c>
      <c r="P389" s="60">
        <f t="shared" si="4"/>
        <v>43</v>
      </c>
      <c r="Q389" s="61">
        <f t="shared" si="5"/>
        <v>0.6774193548</v>
      </c>
      <c r="R389" s="61">
        <f t="shared" si="6"/>
        <v>0.4258064516</v>
      </c>
      <c r="S389" s="62">
        <f t="shared" si="7"/>
        <v>0.5784313725</v>
      </c>
      <c r="T389" s="27">
        <f t="shared" si="8"/>
        <v>0.5818583646</v>
      </c>
      <c r="U389" s="27">
        <f t="shared" si="9"/>
        <v>0.4949676127</v>
      </c>
      <c r="V389" s="27">
        <f t="shared" si="10"/>
        <v>-0.8753383929</v>
      </c>
      <c r="W389" s="27">
        <f t="shared" si="11"/>
        <v>-0.07596080283</v>
      </c>
      <c r="X389" s="27">
        <f t="shared" si="12"/>
        <v>1.627073183</v>
      </c>
      <c r="Y389" s="27">
        <f t="shared" si="13"/>
        <v>-0.6227316816</v>
      </c>
      <c r="Z389" s="27"/>
    </row>
    <row r="390">
      <c r="A390" s="29">
        <v>5582.0</v>
      </c>
      <c r="B390" s="30">
        <v>1702.0</v>
      </c>
      <c r="C390" s="31" t="s">
        <v>0</v>
      </c>
      <c r="D390" s="5">
        <v>8.0</v>
      </c>
      <c r="E390" s="6">
        <v>23.0</v>
      </c>
      <c r="F390" s="7">
        <v>9.0</v>
      </c>
      <c r="G390" s="8">
        <v>23.0</v>
      </c>
      <c r="H390" s="9">
        <v>72.0</v>
      </c>
      <c r="I390" s="10">
        <v>14.0</v>
      </c>
      <c r="J390" s="11">
        <v>7.0</v>
      </c>
      <c r="K390" s="12">
        <v>9.0</v>
      </c>
      <c r="L390" s="59">
        <v>30.0</v>
      </c>
      <c r="M390" s="60">
        <f t="shared" si="1"/>
        <v>72</v>
      </c>
      <c r="N390" s="60">
        <f t="shared" si="2"/>
        <v>23</v>
      </c>
      <c r="O390" s="60">
        <f t="shared" si="3"/>
        <v>37</v>
      </c>
      <c r="P390" s="60">
        <f t="shared" si="4"/>
        <v>54</v>
      </c>
      <c r="Q390" s="61">
        <f t="shared" si="5"/>
        <v>0.5860215054</v>
      </c>
      <c r="R390" s="61">
        <f t="shared" si="6"/>
        <v>0.5107526882</v>
      </c>
      <c r="S390" s="62">
        <f t="shared" si="7"/>
        <v>0.5714285714</v>
      </c>
      <c r="T390" s="27">
        <f t="shared" si="8"/>
        <v>0.5755191565</v>
      </c>
      <c r="U390" s="27">
        <f t="shared" si="9"/>
        <v>0.5937111516</v>
      </c>
      <c r="V390" s="27">
        <f t="shared" si="10"/>
        <v>-0.7572371811</v>
      </c>
      <c r="W390" s="27">
        <f t="shared" si="11"/>
        <v>-0.1092915017</v>
      </c>
      <c r="X390" s="27">
        <f t="shared" si="12"/>
        <v>1.217640242</v>
      </c>
      <c r="Y390" s="27">
        <f t="shared" si="13"/>
        <v>-0.4031520009</v>
      </c>
      <c r="Z390" s="27"/>
    </row>
    <row r="391">
      <c r="A391" s="29">
        <v>5585.0</v>
      </c>
      <c r="B391" s="30">
        <v>1460.0</v>
      </c>
      <c r="C391" s="31" t="s">
        <v>0</v>
      </c>
      <c r="D391" s="5">
        <v>11.0</v>
      </c>
      <c r="E391" s="6">
        <v>19.0</v>
      </c>
      <c r="F391" s="7">
        <v>12.0</v>
      </c>
      <c r="G391" s="8">
        <v>14.0</v>
      </c>
      <c r="H391" s="9">
        <v>47.0</v>
      </c>
      <c r="I391" s="10">
        <v>21.0</v>
      </c>
      <c r="J391" s="11">
        <v>11.0</v>
      </c>
      <c r="K391" s="12">
        <v>7.0</v>
      </c>
      <c r="L391" s="59">
        <v>31.0</v>
      </c>
      <c r="M391" s="60">
        <f t="shared" si="1"/>
        <v>47</v>
      </c>
      <c r="N391" s="60">
        <f t="shared" si="2"/>
        <v>19</v>
      </c>
      <c r="O391" s="60">
        <f t="shared" si="3"/>
        <v>35</v>
      </c>
      <c r="P391" s="60">
        <f t="shared" si="4"/>
        <v>65</v>
      </c>
      <c r="Q391" s="61">
        <f t="shared" si="5"/>
        <v>0.4939759036</v>
      </c>
      <c r="R391" s="61">
        <f t="shared" si="6"/>
        <v>0.3975903614</v>
      </c>
      <c r="S391" s="62">
        <f t="shared" si="7"/>
        <v>0.4196428571</v>
      </c>
      <c r="T391" s="27">
        <f t="shared" si="8"/>
        <v>0.4152045453</v>
      </c>
      <c r="U391" s="27">
        <f t="shared" si="9"/>
        <v>0.4621685541</v>
      </c>
      <c r="V391" s="27">
        <f t="shared" si="10"/>
        <v>-0.6382989658</v>
      </c>
      <c r="W391" s="27">
        <f t="shared" si="11"/>
        <v>-0.06622725678</v>
      </c>
      <c r="X391" s="27">
        <f t="shared" si="12"/>
        <v>0.8651739091</v>
      </c>
      <c r="Y391" s="27">
        <f t="shared" si="13"/>
        <v>-0.2414601419</v>
      </c>
      <c r="Z391" s="27"/>
    </row>
    <row r="392">
      <c r="A392" s="29">
        <v>5586.0</v>
      </c>
      <c r="B392" s="30">
        <v>1444.0</v>
      </c>
      <c r="C392" s="31" t="s">
        <v>0</v>
      </c>
      <c r="D392" s="5">
        <v>11.0</v>
      </c>
      <c r="E392" s="6">
        <v>14.0</v>
      </c>
      <c r="F392" s="7">
        <v>9.0</v>
      </c>
      <c r="G392" s="8">
        <v>19.0</v>
      </c>
      <c r="H392" s="9">
        <v>47.0</v>
      </c>
      <c r="I392" s="10">
        <v>12.0</v>
      </c>
      <c r="J392" s="11">
        <v>7.0</v>
      </c>
      <c r="K392" s="12">
        <v>5.0</v>
      </c>
      <c r="L392" s="59">
        <v>27.0</v>
      </c>
      <c r="M392" s="60">
        <f t="shared" si="1"/>
        <v>47</v>
      </c>
      <c r="N392" s="60">
        <f t="shared" si="2"/>
        <v>14</v>
      </c>
      <c r="O392" s="60">
        <f t="shared" si="3"/>
        <v>31</v>
      </c>
      <c r="P392" s="60">
        <f t="shared" si="4"/>
        <v>54</v>
      </c>
      <c r="Q392" s="61">
        <f t="shared" si="5"/>
        <v>0.5342465753</v>
      </c>
      <c r="R392" s="61">
        <f t="shared" si="6"/>
        <v>0.4178082192</v>
      </c>
      <c r="S392" s="62">
        <f t="shared" si="7"/>
        <v>0.4653465347</v>
      </c>
      <c r="T392" s="27">
        <f t="shared" si="8"/>
        <v>0.4625781112</v>
      </c>
      <c r="U392" s="27">
        <f t="shared" si="9"/>
        <v>0.4856702759</v>
      </c>
      <c r="V392" s="27">
        <f t="shared" si="10"/>
        <v>-0.6903353666</v>
      </c>
      <c r="W392" s="27">
        <f t="shared" si="11"/>
        <v>-0.07313394989</v>
      </c>
      <c r="X392" s="27">
        <f t="shared" si="12"/>
        <v>1.011988038</v>
      </c>
      <c r="Y392" s="27">
        <f t="shared" si="13"/>
        <v>-0.305459333</v>
      </c>
      <c r="Z392" s="27"/>
    </row>
    <row r="393">
      <c r="A393" s="29">
        <v>5587.0</v>
      </c>
      <c r="B393" s="30">
        <v>2966.0</v>
      </c>
      <c r="C393" s="31" t="s">
        <v>0</v>
      </c>
      <c r="D393" s="5">
        <v>10.0</v>
      </c>
      <c r="E393" s="6">
        <v>37.0</v>
      </c>
      <c r="F393" s="7">
        <v>29.0</v>
      </c>
      <c r="G393" s="8">
        <v>65.0</v>
      </c>
      <c r="H393" s="9">
        <v>174.0</v>
      </c>
      <c r="I393" s="10">
        <v>46.0</v>
      </c>
      <c r="J393" s="11">
        <v>32.0</v>
      </c>
      <c r="K393" s="12">
        <v>23.0</v>
      </c>
      <c r="L393" s="59">
        <v>101.0</v>
      </c>
      <c r="M393" s="60">
        <f t="shared" si="1"/>
        <v>174</v>
      </c>
      <c r="N393" s="60">
        <f t="shared" si="2"/>
        <v>37</v>
      </c>
      <c r="O393" s="60">
        <f t="shared" si="3"/>
        <v>111</v>
      </c>
      <c r="P393" s="60">
        <f t="shared" si="4"/>
        <v>172</v>
      </c>
      <c r="Q393" s="61">
        <f t="shared" si="5"/>
        <v>0.5769230769</v>
      </c>
      <c r="R393" s="61">
        <f t="shared" si="6"/>
        <v>0.4271255061</v>
      </c>
      <c r="S393" s="62">
        <f t="shared" si="7"/>
        <v>0.5028901734</v>
      </c>
      <c r="T393" s="27">
        <f t="shared" si="8"/>
        <v>0.5038965767</v>
      </c>
      <c r="U393" s="27">
        <f t="shared" si="9"/>
        <v>0.4965009132</v>
      </c>
      <c r="V393" s="27">
        <f t="shared" si="10"/>
        <v>-0.7454804994</v>
      </c>
      <c r="W393" s="27">
        <f t="shared" si="11"/>
        <v>-0.07643215139</v>
      </c>
      <c r="X393" s="27">
        <f t="shared" si="12"/>
        <v>1.180124176</v>
      </c>
      <c r="Y393" s="27">
        <f t="shared" si="13"/>
        <v>-0.3846643085</v>
      </c>
      <c r="Z393" s="27"/>
    </row>
    <row r="394">
      <c r="A394" s="29">
        <v>5593.0</v>
      </c>
      <c r="B394" s="30">
        <v>1952.0</v>
      </c>
      <c r="C394" s="31" t="s">
        <v>0</v>
      </c>
      <c r="D394" s="5">
        <v>16.0</v>
      </c>
      <c r="E394" s="6">
        <v>38.0</v>
      </c>
      <c r="F394" s="7">
        <v>23.0</v>
      </c>
      <c r="G394" s="8">
        <v>84.0</v>
      </c>
      <c r="H394" s="9">
        <v>138.0</v>
      </c>
      <c r="I394" s="10">
        <v>38.0</v>
      </c>
      <c r="J394" s="11">
        <v>33.0</v>
      </c>
      <c r="K394" s="12">
        <v>14.0</v>
      </c>
      <c r="L394" s="59">
        <v>74.0</v>
      </c>
      <c r="M394" s="60">
        <f t="shared" si="1"/>
        <v>138</v>
      </c>
      <c r="N394" s="60">
        <f t="shared" si="2"/>
        <v>38</v>
      </c>
      <c r="O394" s="60">
        <f t="shared" si="3"/>
        <v>122</v>
      </c>
      <c r="P394" s="60">
        <f t="shared" si="4"/>
        <v>146</v>
      </c>
      <c r="Q394" s="61">
        <f t="shared" si="5"/>
        <v>0.5855855856</v>
      </c>
      <c r="R394" s="61">
        <f t="shared" si="6"/>
        <v>0.3963963964</v>
      </c>
      <c r="S394" s="62">
        <f t="shared" si="7"/>
        <v>0.485915493</v>
      </c>
      <c r="T394" s="27">
        <f t="shared" si="8"/>
        <v>0.4857015143</v>
      </c>
      <c r="U394" s="27">
        <f t="shared" si="9"/>
        <v>0.4607806605</v>
      </c>
      <c r="V394" s="27">
        <f t="shared" si="10"/>
        <v>-0.7566739003</v>
      </c>
      <c r="W394" s="27">
        <f t="shared" si="11"/>
        <v>-0.06583009272</v>
      </c>
      <c r="X394" s="27">
        <f t="shared" si="12"/>
        <v>1.2158294</v>
      </c>
      <c r="Y394" s="27">
        <f t="shared" si="13"/>
        <v>-0.4022530002</v>
      </c>
      <c r="Z394" s="27"/>
    </row>
    <row r="395">
      <c r="A395" s="29">
        <v>5597.0</v>
      </c>
      <c r="B395" s="30">
        <v>2462.0</v>
      </c>
      <c r="C395" s="31" t="s">
        <v>0</v>
      </c>
      <c r="D395" s="5">
        <v>12.0</v>
      </c>
      <c r="E395" s="6">
        <v>16.0</v>
      </c>
      <c r="F395" s="7">
        <v>12.0</v>
      </c>
      <c r="G395" s="8">
        <v>22.0</v>
      </c>
      <c r="H395" s="9">
        <v>75.0</v>
      </c>
      <c r="I395" s="10">
        <v>24.0</v>
      </c>
      <c r="J395" s="11">
        <v>14.0</v>
      </c>
      <c r="K395" s="12">
        <v>20.0</v>
      </c>
      <c r="L395" s="59">
        <v>29.0</v>
      </c>
      <c r="M395" s="60">
        <f t="shared" si="1"/>
        <v>75</v>
      </c>
      <c r="N395" s="60">
        <f t="shared" si="2"/>
        <v>16</v>
      </c>
      <c r="O395" s="60">
        <f t="shared" si="3"/>
        <v>46</v>
      </c>
      <c r="P395" s="60">
        <f t="shared" si="4"/>
        <v>67</v>
      </c>
      <c r="Q395" s="61">
        <f t="shared" si="5"/>
        <v>0.5931372549</v>
      </c>
      <c r="R395" s="61">
        <f t="shared" si="6"/>
        <v>0.4460784314</v>
      </c>
      <c r="S395" s="62">
        <f t="shared" si="7"/>
        <v>0.5281690141</v>
      </c>
      <c r="T395" s="27">
        <f t="shared" si="8"/>
        <v>0.5319563238</v>
      </c>
      <c r="U395" s="27">
        <f t="shared" si="9"/>
        <v>0.5185322473</v>
      </c>
      <c r="V395" s="27">
        <f t="shared" si="10"/>
        <v>-0.7664319122</v>
      </c>
      <c r="W395" s="27">
        <f t="shared" si="11"/>
        <v>-0.08336572303</v>
      </c>
      <c r="X395" s="27">
        <f t="shared" si="12"/>
        <v>1.247390095</v>
      </c>
      <c r="Y395" s="27">
        <f t="shared" si="13"/>
        <v>-0.4180168296</v>
      </c>
      <c r="Z395" s="27"/>
    </row>
    <row r="396">
      <c r="A396" s="29">
        <v>5603.0</v>
      </c>
      <c r="B396" s="30">
        <v>1061.0</v>
      </c>
      <c r="C396" s="31" t="s">
        <v>0</v>
      </c>
      <c r="D396" s="5">
        <v>6.0</v>
      </c>
      <c r="E396" s="6">
        <v>17.0</v>
      </c>
      <c r="F396" s="7">
        <v>15.0</v>
      </c>
      <c r="G396" s="8">
        <v>21.0</v>
      </c>
      <c r="H396" s="9">
        <v>58.0</v>
      </c>
      <c r="I396" s="10">
        <v>37.0</v>
      </c>
      <c r="J396" s="11">
        <v>10.0</v>
      </c>
      <c r="K396" s="12">
        <v>19.0</v>
      </c>
      <c r="L396" s="59">
        <v>27.0</v>
      </c>
      <c r="M396" s="60">
        <f t="shared" si="1"/>
        <v>58</v>
      </c>
      <c r="N396" s="60">
        <f t="shared" si="2"/>
        <v>17</v>
      </c>
      <c r="O396" s="60">
        <f t="shared" si="3"/>
        <v>58</v>
      </c>
      <c r="P396" s="60">
        <f t="shared" si="4"/>
        <v>58</v>
      </c>
      <c r="Q396" s="61">
        <f t="shared" si="5"/>
        <v>0.6073298429</v>
      </c>
      <c r="R396" s="61">
        <f t="shared" si="6"/>
        <v>0.3926701571</v>
      </c>
      <c r="S396" s="62">
        <f t="shared" si="7"/>
        <v>0.5</v>
      </c>
      <c r="T396" s="27">
        <f t="shared" si="8"/>
        <v>0.4999801809</v>
      </c>
      <c r="U396" s="27">
        <f t="shared" si="9"/>
        <v>0.4564491907</v>
      </c>
      <c r="V396" s="27">
        <f t="shared" si="10"/>
        <v>-0.7847710947</v>
      </c>
      <c r="W396" s="27">
        <f t="shared" si="11"/>
        <v>-0.06459826648</v>
      </c>
      <c r="X396" s="27">
        <f t="shared" si="12"/>
        <v>1.307799386</v>
      </c>
      <c r="Y396" s="27">
        <f t="shared" si="13"/>
        <v>-0.4487474817</v>
      </c>
      <c r="Z396" s="27"/>
    </row>
    <row r="397">
      <c r="A397" s="29">
        <v>5612.0</v>
      </c>
      <c r="B397" s="30">
        <v>2855.0</v>
      </c>
      <c r="C397" s="31" t="s">
        <v>0</v>
      </c>
      <c r="D397" s="5">
        <v>7.0</v>
      </c>
      <c r="E397" s="6">
        <v>41.0</v>
      </c>
      <c r="F397" s="7">
        <v>15.0</v>
      </c>
      <c r="G397" s="8">
        <v>30.0</v>
      </c>
      <c r="H397" s="9">
        <v>97.0</v>
      </c>
      <c r="I397" s="10">
        <v>38.0</v>
      </c>
      <c r="J397" s="11">
        <v>22.0</v>
      </c>
      <c r="K397" s="12">
        <v>27.0</v>
      </c>
      <c r="L397" s="59">
        <v>56.0</v>
      </c>
      <c r="M397" s="60">
        <f t="shared" si="1"/>
        <v>97</v>
      </c>
      <c r="N397" s="60">
        <f t="shared" si="2"/>
        <v>41</v>
      </c>
      <c r="O397" s="60">
        <f t="shared" si="3"/>
        <v>68</v>
      </c>
      <c r="P397" s="60">
        <f t="shared" si="4"/>
        <v>100</v>
      </c>
      <c r="Q397" s="61">
        <f t="shared" si="5"/>
        <v>0.5392156863</v>
      </c>
      <c r="R397" s="61">
        <f t="shared" si="6"/>
        <v>0.4509803922</v>
      </c>
      <c r="S397" s="62">
        <f t="shared" si="7"/>
        <v>0.4923857868</v>
      </c>
      <c r="T397" s="27">
        <f t="shared" si="8"/>
        <v>0.4929532365</v>
      </c>
      <c r="U397" s="27">
        <f t="shared" si="9"/>
        <v>0.5242304039</v>
      </c>
      <c r="V397" s="27">
        <f t="shared" si="10"/>
        <v>-0.6967562838</v>
      </c>
      <c r="W397" s="27">
        <f t="shared" si="11"/>
        <v>-0.08520800384</v>
      </c>
      <c r="X397" s="27">
        <f t="shared" si="12"/>
        <v>1.030900905</v>
      </c>
      <c r="Y397" s="27">
        <f t="shared" si="13"/>
        <v>-0.3140622311</v>
      </c>
      <c r="Z397" s="27"/>
    </row>
    <row r="398">
      <c r="A398" s="29">
        <v>5620.0</v>
      </c>
      <c r="B398" s="30">
        <v>2808.0</v>
      </c>
      <c r="C398" s="31" t="s">
        <v>0</v>
      </c>
      <c r="D398" s="5">
        <v>18.0</v>
      </c>
      <c r="E398" s="6">
        <v>44.0</v>
      </c>
      <c r="F398" s="7">
        <v>20.0</v>
      </c>
      <c r="G398" s="8">
        <v>38.0</v>
      </c>
      <c r="H398" s="9">
        <v>126.0</v>
      </c>
      <c r="I398" s="10">
        <v>34.0</v>
      </c>
      <c r="J398" s="11">
        <v>15.0</v>
      </c>
      <c r="K398" s="12">
        <v>21.0</v>
      </c>
      <c r="L398" s="59">
        <v>56.0</v>
      </c>
      <c r="M398" s="60">
        <f t="shared" si="1"/>
        <v>126</v>
      </c>
      <c r="N398" s="60">
        <f t="shared" si="2"/>
        <v>44</v>
      </c>
      <c r="O398" s="60">
        <f t="shared" si="3"/>
        <v>72</v>
      </c>
      <c r="P398" s="60">
        <f t="shared" si="4"/>
        <v>109</v>
      </c>
      <c r="Q398" s="61">
        <f t="shared" si="5"/>
        <v>0.5641025641</v>
      </c>
      <c r="R398" s="61">
        <f t="shared" si="6"/>
        <v>0.4843304843</v>
      </c>
      <c r="S398" s="62">
        <f t="shared" si="7"/>
        <v>0.5361702128</v>
      </c>
      <c r="T398" s="27">
        <f t="shared" si="8"/>
        <v>0.5383265733</v>
      </c>
      <c r="U398" s="27">
        <f t="shared" si="9"/>
        <v>0.5629973494</v>
      </c>
      <c r="V398" s="27">
        <f t="shared" si="10"/>
        <v>-0.7289142661</v>
      </c>
      <c r="W398" s="27">
        <f t="shared" si="11"/>
        <v>-0.09827627371</v>
      </c>
      <c r="X398" s="27">
        <f t="shared" si="12"/>
        <v>1.12825699</v>
      </c>
      <c r="Y398" s="27">
        <f t="shared" si="13"/>
        <v>-0.359585673</v>
      </c>
      <c r="Z398" s="27"/>
    </row>
    <row r="399">
      <c r="A399" s="29">
        <v>5622.0</v>
      </c>
      <c r="B399" s="30">
        <v>2384.0</v>
      </c>
      <c r="C399" s="31" t="s">
        <v>0</v>
      </c>
      <c r="D399" s="5">
        <v>9.0</v>
      </c>
      <c r="E399" s="6">
        <v>25.0</v>
      </c>
      <c r="F399" s="7">
        <v>6.0</v>
      </c>
      <c r="G399" s="8">
        <v>41.0</v>
      </c>
      <c r="H399" s="9">
        <v>108.0</v>
      </c>
      <c r="I399" s="10">
        <v>26.0</v>
      </c>
      <c r="J399" s="11">
        <v>12.0</v>
      </c>
      <c r="K399" s="12">
        <v>10.0</v>
      </c>
      <c r="L399" s="59">
        <v>53.0</v>
      </c>
      <c r="M399" s="60">
        <f t="shared" si="1"/>
        <v>108</v>
      </c>
      <c r="N399" s="60">
        <f t="shared" si="2"/>
        <v>25</v>
      </c>
      <c r="O399" s="60">
        <f t="shared" si="3"/>
        <v>67</v>
      </c>
      <c r="P399" s="60">
        <f t="shared" si="4"/>
        <v>80</v>
      </c>
      <c r="Q399" s="61">
        <f t="shared" si="5"/>
        <v>0.625</v>
      </c>
      <c r="R399" s="61">
        <f t="shared" si="6"/>
        <v>0.475</v>
      </c>
      <c r="S399" s="62">
        <f t="shared" si="7"/>
        <v>0.5744680851</v>
      </c>
      <c r="T399" s="27">
        <f t="shared" si="8"/>
        <v>0.579809737</v>
      </c>
      <c r="U399" s="27">
        <f t="shared" si="9"/>
        <v>0.552151371</v>
      </c>
      <c r="V399" s="27">
        <f t="shared" si="10"/>
        <v>-0.8076038744</v>
      </c>
      <c r="W399" s="27">
        <f t="shared" si="11"/>
        <v>-0.09452621986</v>
      </c>
      <c r="X399" s="27">
        <f t="shared" si="12"/>
        <v>1.385006846</v>
      </c>
      <c r="Y399" s="27">
        <f t="shared" si="13"/>
        <v>-0.489066832</v>
      </c>
      <c r="Z399" s="27"/>
    </row>
    <row r="400">
      <c r="A400" s="29">
        <v>5624.0</v>
      </c>
      <c r="B400" s="30">
        <v>1053.0</v>
      </c>
      <c r="C400" s="31" t="s">
        <v>0</v>
      </c>
      <c r="D400" s="5">
        <v>8.0</v>
      </c>
      <c r="E400" s="6">
        <v>24.0</v>
      </c>
      <c r="F400" s="7">
        <v>7.0</v>
      </c>
      <c r="G400" s="8">
        <v>24.0</v>
      </c>
      <c r="H400" s="9">
        <v>58.0</v>
      </c>
      <c r="I400" s="10">
        <v>19.0</v>
      </c>
      <c r="J400" s="11">
        <v>10.0</v>
      </c>
      <c r="K400" s="12">
        <v>7.0</v>
      </c>
      <c r="L400" s="59">
        <v>18.0</v>
      </c>
      <c r="M400" s="60">
        <f t="shared" si="1"/>
        <v>58</v>
      </c>
      <c r="N400" s="60">
        <f t="shared" si="2"/>
        <v>24</v>
      </c>
      <c r="O400" s="60">
        <f t="shared" si="3"/>
        <v>43</v>
      </c>
      <c r="P400" s="60">
        <f t="shared" si="4"/>
        <v>43</v>
      </c>
      <c r="Q400" s="61">
        <f t="shared" si="5"/>
        <v>0.6011904762</v>
      </c>
      <c r="R400" s="61">
        <f t="shared" si="6"/>
        <v>0.4880952381</v>
      </c>
      <c r="S400" s="62">
        <f t="shared" si="7"/>
        <v>0.5742574257</v>
      </c>
      <c r="T400" s="27">
        <f t="shared" si="8"/>
        <v>0.5707907771</v>
      </c>
      <c r="U400" s="27">
        <f t="shared" si="9"/>
        <v>0.5673735893</v>
      </c>
      <c r="V400" s="27">
        <f t="shared" si="10"/>
        <v>-0.7768380125</v>
      </c>
      <c r="W400" s="27">
        <f t="shared" si="11"/>
        <v>-0.09981003611</v>
      </c>
      <c r="X400" s="27">
        <f t="shared" si="12"/>
        <v>1.281492502</v>
      </c>
      <c r="Y400" s="27">
        <f t="shared" si="13"/>
        <v>-0.435275712</v>
      </c>
      <c r="Z400" s="27"/>
    </row>
    <row r="401">
      <c r="A401" s="29">
        <v>5625.0</v>
      </c>
      <c r="B401" s="30">
        <v>3153.0</v>
      </c>
      <c r="C401" s="31" t="s">
        <v>0</v>
      </c>
      <c r="D401" s="5">
        <v>20.0</v>
      </c>
      <c r="E401" s="6">
        <v>43.0</v>
      </c>
      <c r="F401" s="7">
        <v>29.0</v>
      </c>
      <c r="G401" s="8">
        <v>50.0</v>
      </c>
      <c r="H401" s="9">
        <v>136.0</v>
      </c>
      <c r="I401" s="10">
        <v>62.0</v>
      </c>
      <c r="J401" s="11">
        <v>16.0</v>
      </c>
      <c r="K401" s="12">
        <v>22.0</v>
      </c>
      <c r="L401" s="59">
        <v>71.0</v>
      </c>
      <c r="M401" s="60">
        <f t="shared" si="1"/>
        <v>136</v>
      </c>
      <c r="N401" s="60">
        <f t="shared" si="2"/>
        <v>43</v>
      </c>
      <c r="O401" s="60">
        <f t="shared" si="3"/>
        <v>112</v>
      </c>
      <c r="P401" s="60">
        <f t="shared" si="4"/>
        <v>136</v>
      </c>
      <c r="Q401" s="61">
        <f t="shared" si="5"/>
        <v>0.5807962529</v>
      </c>
      <c r="R401" s="61">
        <f t="shared" si="6"/>
        <v>0.4192037471</v>
      </c>
      <c r="S401" s="62">
        <f t="shared" si="7"/>
        <v>0.5</v>
      </c>
      <c r="T401" s="27">
        <f t="shared" si="8"/>
        <v>0.5005914444</v>
      </c>
      <c r="U401" s="27">
        <f t="shared" si="9"/>
        <v>0.4872924709</v>
      </c>
      <c r="V401" s="27">
        <f t="shared" si="10"/>
        <v>-0.7504852865</v>
      </c>
      <c r="W401" s="27">
        <f t="shared" si="11"/>
        <v>-0.07362331754</v>
      </c>
      <c r="X401" s="27">
        <f t="shared" si="12"/>
        <v>1.196022905</v>
      </c>
      <c r="Y401" s="27">
        <f t="shared" si="13"/>
        <v>-0.392463774</v>
      </c>
      <c r="Z401" s="27"/>
    </row>
    <row r="402">
      <c r="A402" s="29">
        <v>5635.0</v>
      </c>
      <c r="B402" s="30">
        <v>1712.0</v>
      </c>
      <c r="C402" s="31" t="s">
        <v>0</v>
      </c>
      <c r="D402" s="5">
        <v>11.0</v>
      </c>
      <c r="E402" s="6">
        <v>11.0</v>
      </c>
      <c r="F402" s="7">
        <v>5.0</v>
      </c>
      <c r="G402" s="8">
        <v>22.0</v>
      </c>
      <c r="H402" s="9">
        <v>59.0</v>
      </c>
      <c r="I402" s="10">
        <v>23.0</v>
      </c>
      <c r="J402" s="11">
        <v>14.0</v>
      </c>
      <c r="K402" s="12">
        <v>12.0</v>
      </c>
      <c r="L402" s="59">
        <v>33.0</v>
      </c>
      <c r="M402" s="60">
        <f t="shared" si="1"/>
        <v>59</v>
      </c>
      <c r="N402" s="60">
        <f t="shared" si="2"/>
        <v>11</v>
      </c>
      <c r="O402" s="60">
        <f t="shared" si="3"/>
        <v>45</v>
      </c>
      <c r="P402" s="60">
        <f t="shared" si="4"/>
        <v>63</v>
      </c>
      <c r="Q402" s="61">
        <f t="shared" si="5"/>
        <v>0.5842696629</v>
      </c>
      <c r="R402" s="61">
        <f t="shared" si="6"/>
        <v>0.393258427</v>
      </c>
      <c r="S402" s="62">
        <f t="shared" si="7"/>
        <v>0.4836065574</v>
      </c>
      <c r="T402" s="27">
        <f t="shared" si="8"/>
        <v>0.4820398492</v>
      </c>
      <c r="U402" s="27">
        <f t="shared" si="9"/>
        <v>0.4571330097</v>
      </c>
      <c r="V402" s="27">
        <f t="shared" si="10"/>
        <v>-0.7549735095</v>
      </c>
      <c r="W402" s="27">
        <f t="shared" si="11"/>
        <v>-0.06479196432</v>
      </c>
      <c r="X402" s="27">
        <f t="shared" si="12"/>
        <v>1.210371138</v>
      </c>
      <c r="Y402" s="27">
        <f t="shared" si="13"/>
        <v>-0.3995472717</v>
      </c>
      <c r="Z402" s="27"/>
    </row>
    <row r="403">
      <c r="A403" s="29">
        <v>5652.0</v>
      </c>
      <c r="B403" s="30">
        <v>1211.0</v>
      </c>
      <c r="C403" s="31" t="s">
        <v>0</v>
      </c>
      <c r="D403" s="5">
        <v>18.0</v>
      </c>
      <c r="E403" s="6">
        <v>39.0</v>
      </c>
      <c r="F403" s="7">
        <v>26.0</v>
      </c>
      <c r="G403" s="8">
        <v>63.0</v>
      </c>
      <c r="H403" s="9">
        <v>148.0</v>
      </c>
      <c r="I403" s="10">
        <v>58.0</v>
      </c>
      <c r="J403" s="11">
        <v>31.0</v>
      </c>
      <c r="K403" s="12">
        <v>26.0</v>
      </c>
      <c r="L403" s="59">
        <v>70.0</v>
      </c>
      <c r="M403" s="60">
        <f t="shared" si="1"/>
        <v>148</v>
      </c>
      <c r="N403" s="60">
        <f t="shared" si="2"/>
        <v>39</v>
      </c>
      <c r="O403" s="60">
        <f t="shared" si="3"/>
        <v>121</v>
      </c>
      <c r="P403" s="60">
        <f t="shared" si="4"/>
        <v>145</v>
      </c>
      <c r="Q403" s="61">
        <f t="shared" si="5"/>
        <v>0.5938189845</v>
      </c>
      <c r="R403" s="61">
        <f t="shared" si="6"/>
        <v>0.412803532</v>
      </c>
      <c r="S403" s="62">
        <f t="shared" si="7"/>
        <v>0.5051194539</v>
      </c>
      <c r="T403" s="27">
        <f t="shared" si="8"/>
        <v>0.5057952546</v>
      </c>
      <c r="U403" s="27">
        <f t="shared" si="9"/>
        <v>0.4798527077</v>
      </c>
      <c r="V403" s="27">
        <f t="shared" si="10"/>
        <v>-0.7673128202</v>
      </c>
      <c r="W403" s="27">
        <f t="shared" si="11"/>
        <v>-0.07139238332</v>
      </c>
      <c r="X403" s="27">
        <f t="shared" si="12"/>
        <v>1.250259149</v>
      </c>
      <c r="Y403" s="27">
        <f t="shared" si="13"/>
        <v>-0.4194598453</v>
      </c>
      <c r="Z403" s="27"/>
    </row>
    <row r="404">
      <c r="A404" s="29">
        <v>6001.0</v>
      </c>
      <c r="B404" s="30">
        <v>2316.0</v>
      </c>
      <c r="C404" s="31" t="s">
        <v>0</v>
      </c>
      <c r="D404" s="5">
        <v>21.0</v>
      </c>
      <c r="E404" s="6">
        <v>71.0</v>
      </c>
      <c r="F404" s="7">
        <v>22.0</v>
      </c>
      <c r="G404" s="8">
        <v>45.0</v>
      </c>
      <c r="H404" s="9">
        <v>182.0</v>
      </c>
      <c r="I404" s="10">
        <v>57.0</v>
      </c>
      <c r="J404" s="11">
        <v>15.0</v>
      </c>
      <c r="K404" s="12">
        <v>11.0</v>
      </c>
      <c r="L404" s="59">
        <v>89.0</v>
      </c>
      <c r="M404" s="60">
        <f t="shared" si="1"/>
        <v>182</v>
      </c>
      <c r="N404" s="60">
        <f t="shared" si="2"/>
        <v>71</v>
      </c>
      <c r="O404" s="60">
        <f t="shared" si="3"/>
        <v>102</v>
      </c>
      <c r="P404" s="60">
        <f t="shared" si="4"/>
        <v>147</v>
      </c>
      <c r="Q404" s="61">
        <f t="shared" si="5"/>
        <v>0.5657370518</v>
      </c>
      <c r="R404" s="61">
        <f t="shared" si="6"/>
        <v>0.5039840637</v>
      </c>
      <c r="S404" s="62">
        <f t="shared" si="7"/>
        <v>0.5531914894</v>
      </c>
      <c r="T404" s="27">
        <f t="shared" si="8"/>
        <v>0.5543355889</v>
      </c>
      <c r="U404" s="27">
        <f t="shared" si="9"/>
        <v>0.5858431406</v>
      </c>
      <c r="V404" s="27">
        <f t="shared" si="10"/>
        <v>-0.7310262958</v>
      </c>
      <c r="W404" s="27">
        <f t="shared" si="11"/>
        <v>-0.1064139783</v>
      </c>
      <c r="X404" s="27">
        <f t="shared" si="12"/>
        <v>1.134804714</v>
      </c>
      <c r="Y404" s="27">
        <f t="shared" si="13"/>
        <v>-0.3627204379</v>
      </c>
      <c r="Z404" s="27"/>
    </row>
    <row r="405">
      <c r="A405" s="29">
        <v>6003.0</v>
      </c>
      <c r="B405" s="30">
        <v>1099.0</v>
      </c>
      <c r="C405" s="31" t="s">
        <v>0</v>
      </c>
      <c r="D405" s="5">
        <v>18.0</v>
      </c>
      <c r="E405" s="6">
        <v>41.0</v>
      </c>
      <c r="F405" s="7">
        <v>9.0</v>
      </c>
      <c r="G405" s="8">
        <v>94.0</v>
      </c>
      <c r="H405" s="9">
        <v>205.0</v>
      </c>
      <c r="I405" s="10">
        <v>55.0</v>
      </c>
      <c r="J405" s="11">
        <v>31.0</v>
      </c>
      <c r="K405" s="12">
        <v>10.0</v>
      </c>
      <c r="L405" s="59">
        <v>64.0</v>
      </c>
      <c r="M405" s="60">
        <f t="shared" si="1"/>
        <v>205</v>
      </c>
      <c r="N405" s="60">
        <f t="shared" si="2"/>
        <v>41</v>
      </c>
      <c r="O405" s="60">
        <f t="shared" si="3"/>
        <v>149</v>
      </c>
      <c r="P405" s="60">
        <f t="shared" si="4"/>
        <v>122</v>
      </c>
      <c r="Q405" s="61">
        <f t="shared" si="5"/>
        <v>0.6847195358</v>
      </c>
      <c r="R405" s="61">
        <f t="shared" si="6"/>
        <v>0.4758220503</v>
      </c>
      <c r="S405" s="62">
        <f t="shared" si="7"/>
        <v>0.626911315</v>
      </c>
      <c r="T405" s="27">
        <f t="shared" si="8"/>
        <v>0.6265786307</v>
      </c>
      <c r="U405" s="27">
        <f t="shared" si="9"/>
        <v>0.553106942</v>
      </c>
      <c r="V405" s="27">
        <f t="shared" si="10"/>
        <v>-0.8847714399</v>
      </c>
      <c r="W405" s="27">
        <f t="shared" si="11"/>
        <v>-0.09485368321</v>
      </c>
      <c r="X405" s="27">
        <f t="shared" si="12"/>
        <v>1.662330308</v>
      </c>
      <c r="Y405" s="27">
        <f t="shared" si="13"/>
        <v>-0.6430819429</v>
      </c>
      <c r="Z405" s="27"/>
    </row>
    <row r="406">
      <c r="A406" s="29">
        <v>6004.0</v>
      </c>
      <c r="B406" s="30">
        <v>1458.0</v>
      </c>
      <c r="C406" s="31" t="s">
        <v>0</v>
      </c>
      <c r="D406" s="5">
        <v>22.0</v>
      </c>
      <c r="E406" s="6">
        <v>49.0</v>
      </c>
      <c r="F406" s="7">
        <v>8.0</v>
      </c>
      <c r="G406" s="8">
        <v>148.0</v>
      </c>
      <c r="H406" s="9">
        <v>294.0</v>
      </c>
      <c r="I406" s="10">
        <v>64.0</v>
      </c>
      <c r="J406" s="11">
        <v>32.0</v>
      </c>
      <c r="K406" s="12">
        <v>7.0</v>
      </c>
      <c r="L406" s="59">
        <v>105.0</v>
      </c>
      <c r="M406" s="60">
        <f t="shared" si="1"/>
        <v>294</v>
      </c>
      <c r="N406" s="60">
        <f t="shared" si="2"/>
        <v>49</v>
      </c>
      <c r="O406" s="60">
        <f t="shared" si="3"/>
        <v>212</v>
      </c>
      <c r="P406" s="60">
        <f t="shared" si="4"/>
        <v>167</v>
      </c>
      <c r="Q406" s="61">
        <f t="shared" si="5"/>
        <v>0.7008310249</v>
      </c>
      <c r="R406" s="61">
        <f t="shared" si="6"/>
        <v>0.4750692521</v>
      </c>
      <c r="S406" s="62">
        <f t="shared" si="7"/>
        <v>0.6377440347</v>
      </c>
      <c r="T406" s="27">
        <f t="shared" si="8"/>
        <v>0.6378627661</v>
      </c>
      <c r="U406" s="27">
        <f t="shared" si="9"/>
        <v>0.5522318713</v>
      </c>
      <c r="V406" s="27">
        <f t="shared" si="10"/>
        <v>-0.9055901616</v>
      </c>
      <c r="W406" s="27">
        <f t="shared" si="11"/>
        <v>-0.09455378455</v>
      </c>
      <c r="X406" s="27">
        <f t="shared" si="12"/>
        <v>1.741480131</v>
      </c>
      <c r="Y406" s="27">
        <f t="shared" si="13"/>
        <v>-0.6895537367</v>
      </c>
      <c r="Z406" s="27"/>
    </row>
    <row r="407">
      <c r="A407" s="29">
        <v>6007.0</v>
      </c>
      <c r="B407" s="30">
        <v>2030.0</v>
      </c>
      <c r="C407" s="31" t="s">
        <v>0</v>
      </c>
      <c r="D407" s="5">
        <v>20.0</v>
      </c>
      <c r="E407" s="6">
        <v>43.0</v>
      </c>
      <c r="F407" s="7">
        <v>36.0</v>
      </c>
      <c r="G407" s="8">
        <v>63.0</v>
      </c>
      <c r="H407" s="9">
        <v>110.0</v>
      </c>
      <c r="I407" s="10">
        <v>46.0</v>
      </c>
      <c r="J407" s="11">
        <v>21.0</v>
      </c>
      <c r="K407" s="12">
        <v>30.0</v>
      </c>
      <c r="L407" s="59">
        <v>54.0</v>
      </c>
      <c r="M407" s="60">
        <f t="shared" si="1"/>
        <v>110</v>
      </c>
      <c r="N407" s="60">
        <f t="shared" si="2"/>
        <v>43</v>
      </c>
      <c r="O407" s="60">
        <f t="shared" si="3"/>
        <v>109</v>
      </c>
      <c r="P407" s="60">
        <f t="shared" si="4"/>
        <v>131</v>
      </c>
      <c r="Q407" s="61">
        <f t="shared" si="5"/>
        <v>0.5572519084</v>
      </c>
      <c r="R407" s="61">
        <f t="shared" si="6"/>
        <v>0.3893129771</v>
      </c>
      <c r="S407" s="62">
        <f t="shared" si="7"/>
        <v>0.4564315353</v>
      </c>
      <c r="T407" s="27">
        <f t="shared" si="8"/>
        <v>0.4572108591</v>
      </c>
      <c r="U407" s="27">
        <f t="shared" si="9"/>
        <v>0.4525467243</v>
      </c>
      <c r="V407" s="27">
        <f t="shared" si="10"/>
        <v>-0.7200620804</v>
      </c>
      <c r="W407" s="27">
        <f t="shared" si="11"/>
        <v>-0.06349840731</v>
      </c>
      <c r="X407" s="27">
        <f t="shared" si="12"/>
        <v>1.101019509</v>
      </c>
      <c r="Y407" s="27">
        <f t="shared" si="13"/>
        <v>-0.346643333</v>
      </c>
      <c r="Z407" s="27"/>
    </row>
    <row r="408">
      <c r="A408" s="29">
        <v>6009.0</v>
      </c>
      <c r="B408" s="30">
        <v>1588.0</v>
      </c>
      <c r="C408" s="31" t="s">
        <v>0</v>
      </c>
      <c r="D408" s="5">
        <v>16.0</v>
      </c>
      <c r="E408" s="6">
        <v>51.0</v>
      </c>
      <c r="F408" s="7">
        <v>22.0</v>
      </c>
      <c r="G408" s="8">
        <v>42.0</v>
      </c>
      <c r="H408" s="9">
        <v>111.0</v>
      </c>
      <c r="I408" s="10">
        <v>37.0</v>
      </c>
      <c r="J408" s="11">
        <v>11.0</v>
      </c>
      <c r="K408" s="12">
        <v>14.0</v>
      </c>
      <c r="L408" s="59">
        <v>49.0</v>
      </c>
      <c r="M408" s="60">
        <f t="shared" si="1"/>
        <v>111</v>
      </c>
      <c r="N408" s="60">
        <f t="shared" si="2"/>
        <v>51</v>
      </c>
      <c r="O408" s="60">
        <f t="shared" si="3"/>
        <v>79</v>
      </c>
      <c r="P408" s="60">
        <f t="shared" si="4"/>
        <v>98</v>
      </c>
      <c r="Q408" s="61">
        <f t="shared" si="5"/>
        <v>0.5604719764</v>
      </c>
      <c r="R408" s="61">
        <f t="shared" si="6"/>
        <v>0.4778761062</v>
      </c>
      <c r="S408" s="62">
        <f t="shared" si="7"/>
        <v>0.5311004785</v>
      </c>
      <c r="T408" s="27">
        <f t="shared" si="8"/>
        <v>0.5305391088</v>
      </c>
      <c r="U408" s="27">
        <f t="shared" si="9"/>
        <v>0.5554946257</v>
      </c>
      <c r="V408" s="27">
        <f t="shared" si="10"/>
        <v>-0.7242229434</v>
      </c>
      <c r="W408" s="27">
        <f t="shared" si="11"/>
        <v>-0.09567439047</v>
      </c>
      <c r="X408" s="27">
        <f t="shared" si="12"/>
        <v>1.113780707</v>
      </c>
      <c r="Y408" s="27">
        <f t="shared" si="13"/>
        <v>-0.3526873368</v>
      </c>
      <c r="Z408" s="27"/>
    </row>
    <row r="409">
      <c r="A409" s="29">
        <v>6011.0</v>
      </c>
      <c r="B409" s="30">
        <v>1013.0</v>
      </c>
      <c r="C409" s="31" t="s">
        <v>0</v>
      </c>
      <c r="D409" s="5">
        <v>8.0</v>
      </c>
      <c r="E409" s="6">
        <v>17.0</v>
      </c>
      <c r="F409" s="7">
        <v>17.0</v>
      </c>
      <c r="G409" s="8">
        <v>23.0</v>
      </c>
      <c r="H409" s="9">
        <v>76.0</v>
      </c>
      <c r="I409" s="10">
        <v>22.0</v>
      </c>
      <c r="J409" s="11">
        <v>15.0</v>
      </c>
      <c r="K409" s="12">
        <v>9.0</v>
      </c>
      <c r="L409" s="59">
        <v>43.0</v>
      </c>
      <c r="M409" s="60">
        <f t="shared" si="1"/>
        <v>76</v>
      </c>
      <c r="N409" s="60">
        <f t="shared" si="2"/>
        <v>17</v>
      </c>
      <c r="O409" s="60">
        <f t="shared" si="3"/>
        <v>45</v>
      </c>
      <c r="P409" s="60">
        <f t="shared" si="4"/>
        <v>83</v>
      </c>
      <c r="Q409" s="61">
        <f t="shared" si="5"/>
        <v>0.5475113122</v>
      </c>
      <c r="R409" s="61">
        <f t="shared" si="6"/>
        <v>0.4208144796</v>
      </c>
      <c r="S409" s="62">
        <f t="shared" si="7"/>
        <v>0.4779874214</v>
      </c>
      <c r="T409" s="27">
        <f t="shared" si="8"/>
        <v>0.4754308564</v>
      </c>
      <c r="U409" s="27">
        <f t="shared" si="9"/>
        <v>0.489164825</v>
      </c>
      <c r="V409" s="27">
        <f t="shared" si="10"/>
        <v>-0.7074756112</v>
      </c>
      <c r="W409" s="27">
        <f t="shared" si="11"/>
        <v>-0.07419017938</v>
      </c>
      <c r="X409" s="27">
        <f t="shared" si="12"/>
        <v>1.062864933</v>
      </c>
      <c r="Y409" s="27">
        <f t="shared" si="13"/>
        <v>-0.3287815574</v>
      </c>
      <c r="Z409" s="27"/>
    </row>
    <row r="410">
      <c r="A410" s="29">
        <v>6012.0</v>
      </c>
      <c r="B410" s="30">
        <v>1030.0</v>
      </c>
      <c r="C410" s="31" t="s">
        <v>0</v>
      </c>
      <c r="D410" s="5">
        <v>3.0</v>
      </c>
      <c r="E410" s="6">
        <v>21.0</v>
      </c>
      <c r="F410" s="7">
        <v>20.0</v>
      </c>
      <c r="G410" s="8">
        <v>27.0</v>
      </c>
      <c r="H410" s="9">
        <v>60.0</v>
      </c>
      <c r="I410" s="10">
        <v>36.0</v>
      </c>
      <c r="J410" s="11">
        <v>9.0</v>
      </c>
      <c r="K410" s="12">
        <v>8.0</v>
      </c>
      <c r="L410" s="59">
        <v>25.0</v>
      </c>
      <c r="M410" s="60">
        <f t="shared" si="1"/>
        <v>60</v>
      </c>
      <c r="N410" s="60">
        <f t="shared" si="2"/>
        <v>21</v>
      </c>
      <c r="O410" s="60">
        <f t="shared" si="3"/>
        <v>63</v>
      </c>
      <c r="P410" s="60">
        <f t="shared" si="4"/>
        <v>57</v>
      </c>
      <c r="Q410" s="61">
        <f t="shared" si="5"/>
        <v>0.6119402985</v>
      </c>
      <c r="R410" s="61">
        <f t="shared" si="6"/>
        <v>0.4029850746</v>
      </c>
      <c r="S410" s="62">
        <f t="shared" si="7"/>
        <v>0.5128205128</v>
      </c>
      <c r="T410" s="27">
        <f t="shared" si="8"/>
        <v>0.5122083392</v>
      </c>
      <c r="U410" s="27">
        <f t="shared" si="9"/>
        <v>0.4684394978</v>
      </c>
      <c r="V410" s="27">
        <f t="shared" si="10"/>
        <v>-0.7907285695</v>
      </c>
      <c r="W410" s="27">
        <f t="shared" si="11"/>
        <v>-0.06803666139</v>
      </c>
      <c r="X410" s="27">
        <f t="shared" si="12"/>
        <v>1.327730688</v>
      </c>
      <c r="Y410" s="27">
        <f t="shared" si="13"/>
        <v>-0.4590450625</v>
      </c>
      <c r="Z410" s="27"/>
    </row>
    <row r="411">
      <c r="A411" s="29">
        <v>6014.0</v>
      </c>
      <c r="B411" s="30">
        <v>1399.0</v>
      </c>
      <c r="C411" s="31" t="s">
        <v>0</v>
      </c>
      <c r="D411" s="5">
        <v>25.0</v>
      </c>
      <c r="E411" s="6">
        <v>21.0</v>
      </c>
      <c r="F411" s="7">
        <v>7.0</v>
      </c>
      <c r="G411" s="8">
        <v>38.0</v>
      </c>
      <c r="H411" s="9">
        <v>114.0</v>
      </c>
      <c r="I411" s="10">
        <v>25.0</v>
      </c>
      <c r="J411" s="11">
        <v>20.0</v>
      </c>
      <c r="K411" s="12">
        <v>6.0</v>
      </c>
      <c r="L411" s="59">
        <v>62.0</v>
      </c>
      <c r="M411" s="60">
        <f t="shared" si="1"/>
        <v>114</v>
      </c>
      <c r="N411" s="60">
        <f t="shared" si="2"/>
        <v>21</v>
      </c>
      <c r="O411" s="60">
        <f t="shared" si="3"/>
        <v>63</v>
      </c>
      <c r="P411" s="60">
        <f t="shared" si="4"/>
        <v>114</v>
      </c>
      <c r="Q411" s="61">
        <f t="shared" si="5"/>
        <v>0.5673076923</v>
      </c>
      <c r="R411" s="61">
        <f t="shared" si="6"/>
        <v>0.4326923077</v>
      </c>
      <c r="S411" s="62">
        <f t="shared" si="7"/>
        <v>0.5</v>
      </c>
      <c r="T411" s="27">
        <f t="shared" si="8"/>
        <v>0.5006917273</v>
      </c>
      <c r="U411" s="27">
        <f t="shared" si="9"/>
        <v>0.5029718967</v>
      </c>
      <c r="V411" s="27">
        <f t="shared" si="10"/>
        <v>-0.7330558244</v>
      </c>
      <c r="W411" s="27">
        <f t="shared" si="11"/>
        <v>-0.0784374417</v>
      </c>
      <c r="X411" s="27">
        <f t="shared" si="12"/>
        <v>1.141114516</v>
      </c>
      <c r="Y411" s="27">
        <f t="shared" si="13"/>
        <v>-0.3657498658</v>
      </c>
      <c r="Z411" s="27"/>
    </row>
    <row r="412">
      <c r="A412" s="29">
        <v>6015.0</v>
      </c>
      <c r="B412" s="30">
        <v>1359.0</v>
      </c>
      <c r="C412" s="31" t="s">
        <v>0</v>
      </c>
      <c r="D412" s="5">
        <v>8.0</v>
      </c>
      <c r="E412" s="6">
        <v>24.0</v>
      </c>
      <c r="F412" s="7">
        <v>11.0</v>
      </c>
      <c r="G412" s="8">
        <v>26.0</v>
      </c>
      <c r="H412" s="9">
        <v>68.0</v>
      </c>
      <c r="I412" s="10">
        <v>13.0</v>
      </c>
      <c r="J412" s="11">
        <v>13.0</v>
      </c>
      <c r="K412" s="12">
        <v>14.0</v>
      </c>
      <c r="L412" s="59">
        <v>25.0</v>
      </c>
      <c r="M412" s="60">
        <f t="shared" si="1"/>
        <v>68</v>
      </c>
      <c r="N412" s="60">
        <f t="shared" si="2"/>
        <v>24</v>
      </c>
      <c r="O412" s="60">
        <f t="shared" si="3"/>
        <v>39</v>
      </c>
      <c r="P412" s="60">
        <f t="shared" si="4"/>
        <v>57</v>
      </c>
      <c r="Q412" s="61">
        <f t="shared" si="5"/>
        <v>0.5691489362</v>
      </c>
      <c r="R412" s="61">
        <f t="shared" si="6"/>
        <v>0.4893617021</v>
      </c>
      <c r="S412" s="62">
        <f t="shared" si="7"/>
        <v>0.544</v>
      </c>
      <c r="T412" s="27">
        <f t="shared" si="8"/>
        <v>0.5461415709</v>
      </c>
      <c r="U412" s="27">
        <f t="shared" si="9"/>
        <v>0.5688457574</v>
      </c>
      <c r="V412" s="27">
        <f t="shared" si="10"/>
        <v>-0.7354350175</v>
      </c>
      <c r="W412" s="27">
        <f t="shared" si="11"/>
        <v>-0.1003286636</v>
      </c>
      <c r="X412" s="27">
        <f t="shared" si="12"/>
        <v>1.148533699</v>
      </c>
      <c r="Y412" s="27">
        <f t="shared" si="13"/>
        <v>-0.3693226505</v>
      </c>
      <c r="Z412" s="27"/>
    </row>
    <row r="413">
      <c r="A413" s="29">
        <v>6016.0</v>
      </c>
      <c r="B413" s="30">
        <v>2203.0</v>
      </c>
      <c r="C413" s="31" t="s">
        <v>0</v>
      </c>
      <c r="D413" s="5">
        <v>23.0</v>
      </c>
      <c r="E413" s="6">
        <v>30.0</v>
      </c>
      <c r="F413" s="7">
        <v>14.0</v>
      </c>
      <c r="G413" s="8">
        <v>69.0</v>
      </c>
      <c r="H413" s="9">
        <v>129.0</v>
      </c>
      <c r="I413" s="10">
        <v>25.0</v>
      </c>
      <c r="J413" s="11">
        <v>27.0</v>
      </c>
      <c r="K413" s="12">
        <v>12.0</v>
      </c>
      <c r="L413" s="59">
        <v>67.0</v>
      </c>
      <c r="M413" s="60">
        <f t="shared" si="1"/>
        <v>129</v>
      </c>
      <c r="N413" s="60">
        <f t="shared" si="2"/>
        <v>30</v>
      </c>
      <c r="O413" s="60">
        <f t="shared" si="3"/>
        <v>94</v>
      </c>
      <c r="P413" s="60">
        <f t="shared" si="4"/>
        <v>131</v>
      </c>
      <c r="Q413" s="61">
        <f t="shared" si="5"/>
        <v>0.5807291667</v>
      </c>
      <c r="R413" s="61">
        <f t="shared" si="6"/>
        <v>0.4140625</v>
      </c>
      <c r="S413" s="62">
        <f t="shared" si="7"/>
        <v>0.4961538462</v>
      </c>
      <c r="T413" s="27">
        <f t="shared" si="8"/>
        <v>0.4963563263</v>
      </c>
      <c r="U413" s="27">
        <f t="shared" si="9"/>
        <v>0.4813161622</v>
      </c>
      <c r="V413" s="27">
        <f t="shared" si="10"/>
        <v>-0.7503985999</v>
      </c>
      <c r="W413" s="27">
        <f t="shared" si="11"/>
        <v>-0.07182851227</v>
      </c>
      <c r="X413" s="27">
        <f t="shared" si="12"/>
        <v>1.195746622</v>
      </c>
      <c r="Y413" s="27">
        <f t="shared" si="13"/>
        <v>-0.3923277923</v>
      </c>
      <c r="Z413" s="27"/>
    </row>
    <row r="414">
      <c r="A414" s="29">
        <v>6017.0</v>
      </c>
      <c r="B414" s="30">
        <v>2829.0</v>
      </c>
      <c r="C414" s="31" t="s">
        <v>0</v>
      </c>
      <c r="D414" s="5">
        <v>33.0</v>
      </c>
      <c r="E414" s="6">
        <v>40.0</v>
      </c>
      <c r="F414" s="7">
        <v>35.0</v>
      </c>
      <c r="G414" s="8">
        <v>77.0</v>
      </c>
      <c r="H414" s="9">
        <v>159.0</v>
      </c>
      <c r="I414" s="10">
        <v>74.0</v>
      </c>
      <c r="J414" s="11">
        <v>34.0</v>
      </c>
      <c r="K414" s="12">
        <v>27.0</v>
      </c>
      <c r="L414" s="59">
        <v>97.0</v>
      </c>
      <c r="M414" s="60">
        <f t="shared" si="1"/>
        <v>159</v>
      </c>
      <c r="N414" s="60">
        <f t="shared" si="2"/>
        <v>40</v>
      </c>
      <c r="O414" s="60">
        <f t="shared" si="3"/>
        <v>151</v>
      </c>
      <c r="P414" s="60">
        <f t="shared" si="4"/>
        <v>199</v>
      </c>
      <c r="Q414" s="61">
        <f t="shared" si="5"/>
        <v>0.5646630237</v>
      </c>
      <c r="R414" s="61">
        <f t="shared" si="6"/>
        <v>0.3624772313</v>
      </c>
      <c r="S414" s="62">
        <f t="shared" si="7"/>
        <v>0.4441340782</v>
      </c>
      <c r="T414" s="27">
        <f t="shared" si="8"/>
        <v>0.4403576037</v>
      </c>
      <c r="U414" s="27">
        <f t="shared" si="9"/>
        <v>0.421352211</v>
      </c>
      <c r="V414" s="27">
        <f t="shared" si="10"/>
        <v>-0.729638473</v>
      </c>
      <c r="W414" s="27">
        <f t="shared" si="11"/>
        <v>-0.05504609753</v>
      </c>
      <c r="X414" s="27">
        <f t="shared" si="12"/>
        <v>1.130500045</v>
      </c>
      <c r="Y414" s="27">
        <f t="shared" si="13"/>
        <v>-0.3606585286</v>
      </c>
      <c r="Z414" s="27"/>
    </row>
    <row r="415">
      <c r="A415" s="29">
        <v>6018.0</v>
      </c>
      <c r="B415" s="30">
        <v>909.0</v>
      </c>
      <c r="C415" s="31" t="s">
        <v>0</v>
      </c>
      <c r="D415" s="5">
        <v>6.0</v>
      </c>
      <c r="E415" s="6">
        <v>26.0</v>
      </c>
      <c r="F415" s="7">
        <v>16.0</v>
      </c>
      <c r="G415" s="8">
        <v>38.0</v>
      </c>
      <c r="H415" s="9">
        <v>128.0</v>
      </c>
      <c r="I415" s="10">
        <v>26.0</v>
      </c>
      <c r="J415" s="11">
        <v>17.0</v>
      </c>
      <c r="K415" s="12">
        <v>2.0</v>
      </c>
      <c r="L415" s="59">
        <v>25.0</v>
      </c>
      <c r="M415" s="60">
        <f t="shared" si="1"/>
        <v>128</v>
      </c>
      <c r="N415" s="60">
        <f t="shared" si="2"/>
        <v>26</v>
      </c>
      <c r="O415" s="60">
        <f t="shared" si="3"/>
        <v>64</v>
      </c>
      <c r="P415" s="60">
        <f t="shared" si="4"/>
        <v>64</v>
      </c>
      <c r="Q415" s="61">
        <f t="shared" si="5"/>
        <v>0.6808510638</v>
      </c>
      <c r="R415" s="61">
        <f t="shared" si="6"/>
        <v>0.5460992908</v>
      </c>
      <c r="S415" s="62">
        <f t="shared" si="7"/>
        <v>0.6666666667</v>
      </c>
      <c r="T415" s="27">
        <f t="shared" si="8"/>
        <v>0.6752889114</v>
      </c>
      <c r="U415" s="27">
        <f t="shared" si="9"/>
        <v>0.6347988887</v>
      </c>
      <c r="V415" s="27">
        <f t="shared" si="10"/>
        <v>-0.8797727312</v>
      </c>
      <c r="W415" s="27">
        <f t="shared" si="11"/>
        <v>-0.1249419548</v>
      </c>
      <c r="X415" s="27">
        <f t="shared" si="12"/>
        <v>1.643599975</v>
      </c>
      <c r="Y415" s="27">
        <f t="shared" si="13"/>
        <v>-0.6322437132</v>
      </c>
      <c r="Z415" s="27"/>
    </row>
    <row r="416">
      <c r="A416" s="29">
        <v>6030.0</v>
      </c>
      <c r="B416" s="30">
        <v>1171.0</v>
      </c>
      <c r="C416" s="31" t="s">
        <v>0</v>
      </c>
      <c r="D416" s="5">
        <v>10.0</v>
      </c>
      <c r="E416" s="6">
        <v>15.0</v>
      </c>
      <c r="F416" s="7">
        <v>13.0</v>
      </c>
      <c r="G416" s="8">
        <v>19.0</v>
      </c>
      <c r="H416" s="9">
        <v>81.0</v>
      </c>
      <c r="I416" s="10">
        <v>30.0</v>
      </c>
      <c r="J416" s="11">
        <v>5.0</v>
      </c>
      <c r="K416" s="12">
        <v>5.0</v>
      </c>
      <c r="L416" s="59">
        <v>36.0</v>
      </c>
      <c r="M416" s="60">
        <f t="shared" si="1"/>
        <v>81</v>
      </c>
      <c r="N416" s="60">
        <f t="shared" si="2"/>
        <v>15</v>
      </c>
      <c r="O416" s="60">
        <f t="shared" si="3"/>
        <v>49</v>
      </c>
      <c r="P416" s="60">
        <f t="shared" si="4"/>
        <v>64</v>
      </c>
      <c r="Q416" s="61">
        <f t="shared" si="5"/>
        <v>0.6220095694</v>
      </c>
      <c r="R416" s="61">
        <f t="shared" si="6"/>
        <v>0.4593301435</v>
      </c>
      <c r="S416" s="62">
        <f t="shared" si="7"/>
        <v>0.5586206897</v>
      </c>
      <c r="T416" s="27">
        <f t="shared" si="8"/>
        <v>0.5653572819</v>
      </c>
      <c r="U416" s="27">
        <f t="shared" si="9"/>
        <v>0.5339363548</v>
      </c>
      <c r="V416" s="27">
        <f t="shared" si="10"/>
        <v>-0.803739741</v>
      </c>
      <c r="W416" s="27">
        <f t="shared" si="11"/>
        <v>-0.08839240801</v>
      </c>
      <c r="X416" s="27">
        <f t="shared" si="12"/>
        <v>1.371784899</v>
      </c>
      <c r="Y416" s="27">
        <f t="shared" si="13"/>
        <v>-0.4820802694</v>
      </c>
      <c r="Z416" s="27"/>
    </row>
    <row r="417">
      <c r="A417" s="29">
        <v>6031.0</v>
      </c>
      <c r="B417" s="30">
        <v>1096.0</v>
      </c>
      <c r="C417" s="31" t="s">
        <v>0</v>
      </c>
      <c r="D417" s="5">
        <v>11.0</v>
      </c>
      <c r="E417" s="6">
        <v>21.0</v>
      </c>
      <c r="F417" s="7">
        <v>10.0</v>
      </c>
      <c r="G417" s="8">
        <v>23.0</v>
      </c>
      <c r="H417" s="9">
        <v>53.0</v>
      </c>
      <c r="I417" s="10">
        <v>18.0</v>
      </c>
      <c r="J417" s="11">
        <v>4.0</v>
      </c>
      <c r="K417" s="12">
        <v>11.0</v>
      </c>
      <c r="L417" s="59">
        <v>20.0</v>
      </c>
      <c r="M417" s="60">
        <f t="shared" si="1"/>
        <v>53</v>
      </c>
      <c r="N417" s="60">
        <f t="shared" si="2"/>
        <v>21</v>
      </c>
      <c r="O417" s="60">
        <f t="shared" si="3"/>
        <v>41</v>
      </c>
      <c r="P417" s="60">
        <f t="shared" si="4"/>
        <v>45</v>
      </c>
      <c r="Q417" s="61">
        <f t="shared" si="5"/>
        <v>0.5875</v>
      </c>
      <c r="R417" s="61">
        <f t="shared" si="6"/>
        <v>0.4625</v>
      </c>
      <c r="S417" s="62">
        <f t="shared" si="7"/>
        <v>0.5408163265</v>
      </c>
      <c r="T417" s="27">
        <f t="shared" si="8"/>
        <v>0.5402862227</v>
      </c>
      <c r="U417" s="27">
        <f t="shared" si="9"/>
        <v>0.5376210718</v>
      </c>
      <c r="V417" s="27">
        <f t="shared" si="10"/>
        <v>-0.7591476419</v>
      </c>
      <c r="W417" s="27">
        <f t="shared" si="11"/>
        <v>-0.08961661703</v>
      </c>
      <c r="X417" s="27">
        <f t="shared" si="12"/>
        <v>1.223792049</v>
      </c>
      <c r="Y417" s="27">
        <f t="shared" si="13"/>
        <v>-0.4062110856</v>
      </c>
      <c r="Z417" s="27"/>
    </row>
    <row r="418">
      <c r="A418" s="29">
        <v>6033.0</v>
      </c>
      <c r="B418" s="30">
        <v>1635.0</v>
      </c>
      <c r="C418" s="31" t="s">
        <v>0</v>
      </c>
      <c r="D418" s="5">
        <v>15.0</v>
      </c>
      <c r="E418" s="6">
        <v>17.0</v>
      </c>
      <c r="F418" s="7">
        <v>3.0</v>
      </c>
      <c r="G418" s="8">
        <v>35.0</v>
      </c>
      <c r="H418" s="9">
        <v>86.0</v>
      </c>
      <c r="I418" s="10">
        <v>16.0</v>
      </c>
      <c r="J418" s="11">
        <v>15.0</v>
      </c>
      <c r="K418" s="12">
        <v>7.0</v>
      </c>
      <c r="L418" s="59">
        <v>40.0</v>
      </c>
      <c r="M418" s="60">
        <f t="shared" si="1"/>
        <v>86</v>
      </c>
      <c r="N418" s="60">
        <f t="shared" si="2"/>
        <v>17</v>
      </c>
      <c r="O418" s="60">
        <f t="shared" si="3"/>
        <v>51</v>
      </c>
      <c r="P418" s="60">
        <f t="shared" si="4"/>
        <v>73</v>
      </c>
      <c r="Q418" s="61">
        <f t="shared" si="5"/>
        <v>0.6035242291</v>
      </c>
      <c r="R418" s="61">
        <f t="shared" si="6"/>
        <v>0.4537444934</v>
      </c>
      <c r="S418" s="62">
        <f t="shared" si="7"/>
        <v>0.5408805031</v>
      </c>
      <c r="T418" s="27">
        <f t="shared" si="8"/>
        <v>0.5462791395</v>
      </c>
      <c r="U418" s="27">
        <f t="shared" si="9"/>
        <v>0.5274434613</v>
      </c>
      <c r="V418" s="27">
        <f t="shared" si="10"/>
        <v>-0.7798536091</v>
      </c>
      <c r="W418" s="27">
        <f t="shared" si="11"/>
        <v>-0.08625570048</v>
      </c>
      <c r="X418" s="27">
        <f t="shared" si="12"/>
        <v>1.291461028</v>
      </c>
      <c r="Y418" s="27">
        <f t="shared" si="13"/>
        <v>-0.4403644871</v>
      </c>
      <c r="Z418" s="27"/>
    </row>
    <row r="419">
      <c r="A419" s="29">
        <v>6036.0</v>
      </c>
      <c r="B419" s="30">
        <v>1465.0</v>
      </c>
      <c r="C419" s="31" t="s">
        <v>0</v>
      </c>
      <c r="D419" s="5">
        <v>10.0</v>
      </c>
      <c r="E419" s="6">
        <v>18.0</v>
      </c>
      <c r="F419" s="7">
        <v>9.0</v>
      </c>
      <c r="G419" s="8">
        <v>67.0</v>
      </c>
      <c r="H419" s="9">
        <v>127.0</v>
      </c>
      <c r="I419" s="10">
        <v>43.0</v>
      </c>
      <c r="J419" s="11">
        <v>9.0</v>
      </c>
      <c r="K419" s="12">
        <v>6.0</v>
      </c>
      <c r="L419" s="59">
        <v>54.0</v>
      </c>
      <c r="M419" s="60">
        <f t="shared" si="1"/>
        <v>127</v>
      </c>
      <c r="N419" s="60">
        <f t="shared" si="2"/>
        <v>18</v>
      </c>
      <c r="O419" s="60">
        <f t="shared" si="3"/>
        <v>110</v>
      </c>
      <c r="P419" s="60">
        <f t="shared" si="4"/>
        <v>82</v>
      </c>
      <c r="Q419" s="61">
        <f t="shared" si="5"/>
        <v>0.703264095</v>
      </c>
      <c r="R419" s="61">
        <f t="shared" si="6"/>
        <v>0.4302670623</v>
      </c>
      <c r="S419" s="62">
        <f t="shared" si="7"/>
        <v>0.6076555024</v>
      </c>
      <c r="T419" s="27">
        <f t="shared" si="8"/>
        <v>0.6045389011</v>
      </c>
      <c r="U419" s="27">
        <f t="shared" si="9"/>
        <v>0.5001527334</v>
      </c>
      <c r="V419" s="27">
        <f t="shared" si="10"/>
        <v>-0.9087340925</v>
      </c>
      <c r="W419" s="27">
        <f t="shared" si="11"/>
        <v>-0.07756062037</v>
      </c>
      <c r="X419" s="27">
        <f t="shared" si="12"/>
        <v>1.753592889</v>
      </c>
      <c r="Y419" s="27">
        <f t="shared" si="13"/>
        <v>-0.6967604546</v>
      </c>
      <c r="Z419" s="27"/>
    </row>
    <row r="420">
      <c r="A420" s="29">
        <v>6037.0</v>
      </c>
      <c r="B420" s="30">
        <v>1876.0</v>
      </c>
      <c r="C420" s="31" t="s">
        <v>0</v>
      </c>
      <c r="D420" s="5">
        <v>7.0</v>
      </c>
      <c r="E420" s="6">
        <v>29.0</v>
      </c>
      <c r="F420" s="7">
        <v>25.0</v>
      </c>
      <c r="G420" s="8">
        <v>26.0</v>
      </c>
      <c r="H420" s="9">
        <v>94.0</v>
      </c>
      <c r="I420" s="10">
        <v>57.0</v>
      </c>
      <c r="J420" s="11">
        <v>18.0</v>
      </c>
      <c r="K420" s="12">
        <v>17.0</v>
      </c>
      <c r="L420" s="59">
        <v>65.0</v>
      </c>
      <c r="M420" s="60">
        <f t="shared" si="1"/>
        <v>94</v>
      </c>
      <c r="N420" s="60">
        <f t="shared" si="2"/>
        <v>29</v>
      </c>
      <c r="O420" s="60">
        <f t="shared" si="3"/>
        <v>83</v>
      </c>
      <c r="P420" s="60">
        <f t="shared" si="4"/>
        <v>115</v>
      </c>
      <c r="Q420" s="61">
        <f t="shared" si="5"/>
        <v>0.5514018692</v>
      </c>
      <c r="R420" s="61">
        <f t="shared" si="6"/>
        <v>0.3831775701</v>
      </c>
      <c r="S420" s="62">
        <f t="shared" si="7"/>
        <v>0.4497607656</v>
      </c>
      <c r="T420" s="27">
        <f t="shared" si="8"/>
        <v>0.4474310781</v>
      </c>
      <c r="U420" s="27">
        <f t="shared" si="9"/>
        <v>0.4454147804</v>
      </c>
      <c r="V420" s="27">
        <f t="shared" si="10"/>
        <v>-0.7125028574</v>
      </c>
      <c r="W420" s="27">
        <f t="shared" si="11"/>
        <v>-0.06151276223</v>
      </c>
      <c r="X420" s="27">
        <f t="shared" si="12"/>
        <v>1.07802381</v>
      </c>
      <c r="Y420" s="27">
        <f t="shared" si="13"/>
        <v>-0.3358403395</v>
      </c>
      <c r="Z420" s="27"/>
    </row>
    <row r="421">
      <c r="A421" s="29">
        <v>6038.0</v>
      </c>
      <c r="B421" s="30">
        <v>1419.0</v>
      </c>
      <c r="C421" s="31" t="s">
        <v>0</v>
      </c>
      <c r="D421" s="5">
        <v>12.0</v>
      </c>
      <c r="E421" s="6">
        <v>6.0</v>
      </c>
      <c r="F421" s="7">
        <v>13.0</v>
      </c>
      <c r="G421" s="8">
        <v>28.0</v>
      </c>
      <c r="H421" s="9">
        <v>62.0</v>
      </c>
      <c r="I421" s="10">
        <v>22.0</v>
      </c>
      <c r="J421" s="11">
        <v>9.0</v>
      </c>
      <c r="K421" s="12">
        <v>5.0</v>
      </c>
      <c r="L421" s="59">
        <v>26.0</v>
      </c>
      <c r="M421" s="60">
        <f t="shared" si="1"/>
        <v>62</v>
      </c>
      <c r="N421" s="60">
        <f t="shared" si="2"/>
        <v>6</v>
      </c>
      <c r="O421" s="60">
        <f t="shared" si="3"/>
        <v>50</v>
      </c>
      <c r="P421" s="60">
        <f t="shared" si="4"/>
        <v>60</v>
      </c>
      <c r="Q421" s="61">
        <f t="shared" si="5"/>
        <v>0.6292134831</v>
      </c>
      <c r="R421" s="61">
        <f t="shared" si="6"/>
        <v>0.3820224719</v>
      </c>
      <c r="S421" s="62">
        <f t="shared" si="7"/>
        <v>0.5081967213</v>
      </c>
      <c r="T421" s="27">
        <f t="shared" si="8"/>
        <v>0.5084487991</v>
      </c>
      <c r="U421" s="27">
        <f t="shared" si="9"/>
        <v>0.4440720666</v>
      </c>
      <c r="V421" s="27">
        <f t="shared" si="10"/>
        <v>-0.8130483949</v>
      </c>
      <c r="W421" s="27">
        <f t="shared" si="11"/>
        <v>-0.06114245776</v>
      </c>
      <c r="X421" s="27">
        <f t="shared" si="12"/>
        <v>1.403744042</v>
      </c>
      <c r="Y421" s="27">
        <f t="shared" si="13"/>
        <v>-0.4990249037</v>
      </c>
      <c r="Z421" s="27"/>
    </row>
    <row r="422">
      <c r="A422" s="29">
        <v>6042.0</v>
      </c>
      <c r="B422" s="30">
        <v>2262.0</v>
      </c>
      <c r="C422" s="31" t="s">
        <v>0</v>
      </c>
      <c r="D422" s="5">
        <v>24.0</v>
      </c>
      <c r="E422" s="6">
        <v>42.0</v>
      </c>
      <c r="F422" s="7">
        <v>26.0</v>
      </c>
      <c r="G422" s="8">
        <v>65.0</v>
      </c>
      <c r="H422" s="9">
        <v>164.0</v>
      </c>
      <c r="I422" s="10">
        <v>47.0</v>
      </c>
      <c r="J422" s="11">
        <v>20.0</v>
      </c>
      <c r="K422" s="12">
        <v>24.0</v>
      </c>
      <c r="L422" s="59">
        <v>62.0</v>
      </c>
      <c r="M422" s="60">
        <f t="shared" si="1"/>
        <v>164</v>
      </c>
      <c r="N422" s="60">
        <f t="shared" si="2"/>
        <v>42</v>
      </c>
      <c r="O422" s="60">
        <f t="shared" si="3"/>
        <v>112</v>
      </c>
      <c r="P422" s="60">
        <f t="shared" si="4"/>
        <v>132</v>
      </c>
      <c r="Q422" s="61">
        <f t="shared" si="5"/>
        <v>0.6133333333</v>
      </c>
      <c r="R422" s="61">
        <f t="shared" si="6"/>
        <v>0.4577777778</v>
      </c>
      <c r="S422" s="62">
        <f t="shared" si="7"/>
        <v>0.5540540541</v>
      </c>
      <c r="T422" s="27">
        <f t="shared" si="8"/>
        <v>0.5572511169</v>
      </c>
      <c r="U422" s="27">
        <f t="shared" si="9"/>
        <v>0.5321318476</v>
      </c>
      <c r="V422" s="27">
        <f t="shared" si="10"/>
        <v>-0.7925286021</v>
      </c>
      <c r="W422" s="27">
        <f t="shared" si="11"/>
        <v>-0.08779595042</v>
      </c>
      <c r="X422" s="27">
        <f t="shared" si="12"/>
        <v>1.333782521</v>
      </c>
      <c r="Y422" s="27">
        <f t="shared" si="13"/>
        <v>-0.4621871463</v>
      </c>
      <c r="Z422" s="27"/>
    </row>
    <row r="423">
      <c r="A423" s="29">
        <v>6044.0</v>
      </c>
      <c r="B423" s="30">
        <v>2239.0</v>
      </c>
      <c r="C423" s="31" t="s">
        <v>0</v>
      </c>
      <c r="D423" s="5">
        <v>11.0</v>
      </c>
      <c r="E423" s="6">
        <v>31.0</v>
      </c>
      <c r="F423" s="7">
        <v>13.0</v>
      </c>
      <c r="G423" s="8">
        <v>46.0</v>
      </c>
      <c r="H423" s="9">
        <v>110.0</v>
      </c>
      <c r="I423" s="10">
        <v>27.0</v>
      </c>
      <c r="J423" s="11">
        <v>13.0</v>
      </c>
      <c r="K423" s="12">
        <v>8.0</v>
      </c>
      <c r="L423" s="59">
        <v>46.0</v>
      </c>
      <c r="M423" s="60">
        <f t="shared" si="1"/>
        <v>110</v>
      </c>
      <c r="N423" s="60">
        <f t="shared" si="2"/>
        <v>31</v>
      </c>
      <c r="O423" s="60">
        <f t="shared" si="3"/>
        <v>73</v>
      </c>
      <c r="P423" s="60">
        <f t="shared" si="4"/>
        <v>83</v>
      </c>
      <c r="Q423" s="61">
        <f t="shared" si="5"/>
        <v>0.6161616162</v>
      </c>
      <c r="R423" s="61">
        <f t="shared" si="6"/>
        <v>0.4747474747</v>
      </c>
      <c r="S423" s="62">
        <f t="shared" si="7"/>
        <v>0.5699481865</v>
      </c>
      <c r="T423" s="27">
        <f t="shared" si="8"/>
        <v>0.5725986612</v>
      </c>
      <c r="U423" s="27">
        <f t="shared" si="9"/>
        <v>0.5518578296</v>
      </c>
      <c r="V423" s="27">
        <f t="shared" si="10"/>
        <v>-0.7961832135</v>
      </c>
      <c r="W423" s="27">
        <f t="shared" si="11"/>
        <v>-0.09442574023</v>
      </c>
      <c r="X423" s="27">
        <f t="shared" si="12"/>
        <v>1.346111908</v>
      </c>
      <c r="Y423" s="27">
        <f t="shared" si="13"/>
        <v>-0.4686105693</v>
      </c>
      <c r="Z423" s="27"/>
    </row>
    <row r="424">
      <c r="A424" s="29">
        <v>6045.0</v>
      </c>
      <c r="B424" s="30">
        <v>2485.0</v>
      </c>
      <c r="C424" s="31" t="s">
        <v>0</v>
      </c>
      <c r="D424" s="5">
        <v>18.0</v>
      </c>
      <c r="E424" s="6">
        <v>34.0</v>
      </c>
      <c r="F424" s="7">
        <v>27.0</v>
      </c>
      <c r="G424" s="8">
        <v>49.0</v>
      </c>
      <c r="H424" s="9">
        <v>122.0</v>
      </c>
      <c r="I424" s="10">
        <v>42.0</v>
      </c>
      <c r="J424" s="11">
        <v>25.0</v>
      </c>
      <c r="K424" s="12">
        <v>15.0</v>
      </c>
      <c r="L424" s="59">
        <v>64.0</v>
      </c>
      <c r="M424" s="60">
        <f t="shared" si="1"/>
        <v>122</v>
      </c>
      <c r="N424" s="60">
        <f t="shared" si="2"/>
        <v>34</v>
      </c>
      <c r="O424" s="60">
        <f t="shared" si="3"/>
        <v>91</v>
      </c>
      <c r="P424" s="60">
        <f t="shared" si="4"/>
        <v>134</v>
      </c>
      <c r="Q424" s="61">
        <f t="shared" si="5"/>
        <v>0.5590551181</v>
      </c>
      <c r="R424" s="61">
        <f t="shared" si="6"/>
        <v>0.4094488189</v>
      </c>
      <c r="S424" s="62">
        <f t="shared" si="7"/>
        <v>0.4765625</v>
      </c>
      <c r="T424" s="27">
        <f t="shared" si="8"/>
        <v>0.4753099619</v>
      </c>
      <c r="U424" s="27">
        <f t="shared" si="9"/>
        <v>0.4759531089</v>
      </c>
      <c r="V424" s="27">
        <f t="shared" si="10"/>
        <v>-0.722392127</v>
      </c>
      <c r="W424" s="27">
        <f t="shared" si="11"/>
        <v>-0.0702367353</v>
      </c>
      <c r="X424" s="27">
        <f t="shared" si="12"/>
        <v>1.108156609</v>
      </c>
      <c r="Y424" s="27">
        <f t="shared" si="13"/>
        <v>-0.3500193401</v>
      </c>
      <c r="Z424" s="27"/>
    </row>
    <row r="425">
      <c r="A425" s="29">
        <v>6046.0</v>
      </c>
      <c r="B425" s="30">
        <v>839.0</v>
      </c>
      <c r="C425" s="31" t="s">
        <v>0</v>
      </c>
      <c r="D425" s="5">
        <v>1.0</v>
      </c>
      <c r="E425" s="6">
        <v>13.0</v>
      </c>
      <c r="F425" s="7">
        <v>5.0</v>
      </c>
      <c r="G425" s="8">
        <v>17.0</v>
      </c>
      <c r="H425" s="9">
        <v>51.0</v>
      </c>
      <c r="I425" s="10">
        <v>10.0</v>
      </c>
      <c r="J425" s="11">
        <v>15.0</v>
      </c>
      <c r="K425" s="12">
        <v>11.0</v>
      </c>
      <c r="L425" s="59">
        <v>22.0</v>
      </c>
      <c r="M425" s="60">
        <f t="shared" si="1"/>
        <v>51</v>
      </c>
      <c r="N425" s="60">
        <f t="shared" si="2"/>
        <v>13</v>
      </c>
      <c r="O425" s="60">
        <f t="shared" si="3"/>
        <v>27</v>
      </c>
      <c r="P425" s="60">
        <f t="shared" si="4"/>
        <v>43</v>
      </c>
      <c r="Q425" s="61">
        <f t="shared" si="5"/>
        <v>0.5820895522</v>
      </c>
      <c r="R425" s="61">
        <f t="shared" si="6"/>
        <v>0.4776119403</v>
      </c>
      <c r="S425" s="62">
        <f t="shared" si="7"/>
        <v>0.5425531915</v>
      </c>
      <c r="T425" s="27">
        <f t="shared" si="8"/>
        <v>0.5475748861</v>
      </c>
      <c r="U425" s="27">
        <f t="shared" si="9"/>
        <v>0.555187553</v>
      </c>
      <c r="V425" s="27">
        <f t="shared" si="10"/>
        <v>-0.7521564442</v>
      </c>
      <c r="W425" s="27">
        <f t="shared" si="11"/>
        <v>-0.09556864371</v>
      </c>
      <c r="X425" s="27">
        <f t="shared" si="12"/>
        <v>1.20135537</v>
      </c>
      <c r="Y425" s="27">
        <f t="shared" si="13"/>
        <v>-0.3950913954</v>
      </c>
      <c r="Z425" s="27"/>
    </row>
    <row r="426">
      <c r="A426" s="29">
        <v>6057.0</v>
      </c>
      <c r="B426" s="30">
        <v>1872.0</v>
      </c>
      <c r="C426" s="31" t="s">
        <v>0</v>
      </c>
      <c r="D426" s="5">
        <v>8.0</v>
      </c>
      <c r="E426" s="6">
        <v>28.0</v>
      </c>
      <c r="F426" s="7">
        <v>18.0</v>
      </c>
      <c r="G426" s="8">
        <v>27.0</v>
      </c>
      <c r="H426" s="9">
        <v>78.0</v>
      </c>
      <c r="I426" s="10">
        <v>18.0</v>
      </c>
      <c r="J426" s="11">
        <v>11.0</v>
      </c>
      <c r="K426" s="12">
        <v>8.0</v>
      </c>
      <c r="L426" s="59">
        <v>39.0</v>
      </c>
      <c r="M426" s="60">
        <f t="shared" si="1"/>
        <v>78</v>
      </c>
      <c r="N426" s="60">
        <f t="shared" si="2"/>
        <v>28</v>
      </c>
      <c r="O426" s="60">
        <f t="shared" si="3"/>
        <v>45</v>
      </c>
      <c r="P426" s="60">
        <f t="shared" si="4"/>
        <v>76</v>
      </c>
      <c r="Q426" s="61">
        <f t="shared" si="5"/>
        <v>0.5418502203</v>
      </c>
      <c r="R426" s="61">
        <f t="shared" si="6"/>
        <v>0.4669603524</v>
      </c>
      <c r="S426" s="62">
        <f t="shared" si="7"/>
        <v>0.5064935065</v>
      </c>
      <c r="T426" s="27">
        <f t="shared" si="8"/>
        <v>0.5074513619</v>
      </c>
      <c r="U426" s="27">
        <f t="shared" si="9"/>
        <v>0.5428058922</v>
      </c>
      <c r="V426" s="27">
        <f t="shared" si="10"/>
        <v>-0.7001605395</v>
      </c>
      <c r="W426" s="27">
        <f t="shared" si="11"/>
        <v>-0.09135347823</v>
      </c>
      <c r="X426" s="27">
        <f t="shared" si="12"/>
        <v>1.040999195</v>
      </c>
      <c r="Y426" s="27">
        <f t="shared" si="13"/>
        <v>-0.3186881544</v>
      </c>
      <c r="Z426" s="27"/>
    </row>
    <row r="427">
      <c r="A427" s="29">
        <v>6062.0</v>
      </c>
      <c r="B427" s="30">
        <v>2028.0</v>
      </c>
      <c r="C427" s="31" t="s">
        <v>0</v>
      </c>
      <c r="D427" s="5">
        <v>39.0</v>
      </c>
      <c r="E427" s="6">
        <v>36.0</v>
      </c>
      <c r="F427" s="7">
        <v>30.0</v>
      </c>
      <c r="G427" s="8">
        <v>55.0</v>
      </c>
      <c r="H427" s="9">
        <v>105.0</v>
      </c>
      <c r="I427" s="10">
        <v>47.0</v>
      </c>
      <c r="J427" s="11">
        <v>28.0</v>
      </c>
      <c r="K427" s="12">
        <v>23.0</v>
      </c>
      <c r="L427" s="59">
        <v>56.0</v>
      </c>
      <c r="M427" s="60">
        <f t="shared" si="1"/>
        <v>105</v>
      </c>
      <c r="N427" s="60">
        <f t="shared" si="2"/>
        <v>36</v>
      </c>
      <c r="O427" s="60">
        <f t="shared" si="3"/>
        <v>102</v>
      </c>
      <c r="P427" s="60">
        <f t="shared" si="4"/>
        <v>153</v>
      </c>
      <c r="Q427" s="61">
        <f t="shared" si="5"/>
        <v>0.5227272727</v>
      </c>
      <c r="R427" s="61">
        <f t="shared" si="6"/>
        <v>0.3560606061</v>
      </c>
      <c r="S427" s="62">
        <f t="shared" si="7"/>
        <v>0.4069767442</v>
      </c>
      <c r="T427" s="27">
        <f t="shared" si="8"/>
        <v>0.4018712673</v>
      </c>
      <c r="U427" s="27">
        <f t="shared" si="9"/>
        <v>0.4138933722</v>
      </c>
      <c r="V427" s="27">
        <f t="shared" si="10"/>
        <v>-0.6754505131</v>
      </c>
      <c r="W427" s="27">
        <f t="shared" si="11"/>
        <v>-0.05311447888</v>
      </c>
      <c r="X427" s="27">
        <f t="shared" si="12"/>
        <v>0.9688180117</v>
      </c>
      <c r="Y427" s="27">
        <f t="shared" si="13"/>
        <v>-0.2861235712</v>
      </c>
      <c r="Z427" s="27"/>
    </row>
    <row r="428">
      <c r="A428" s="29">
        <v>6066.0</v>
      </c>
      <c r="B428" s="30">
        <v>2936.0</v>
      </c>
      <c r="C428" s="31" t="s">
        <v>0</v>
      </c>
      <c r="D428" s="5">
        <v>22.0</v>
      </c>
      <c r="E428" s="6">
        <v>50.0</v>
      </c>
      <c r="F428" s="7">
        <v>27.0</v>
      </c>
      <c r="G428" s="8">
        <v>49.0</v>
      </c>
      <c r="H428" s="9">
        <v>134.0</v>
      </c>
      <c r="I428" s="10">
        <v>64.0</v>
      </c>
      <c r="J428" s="11">
        <v>12.0</v>
      </c>
      <c r="K428" s="12">
        <v>25.0</v>
      </c>
      <c r="L428" s="59">
        <v>91.0</v>
      </c>
      <c r="M428" s="60">
        <f t="shared" si="1"/>
        <v>134</v>
      </c>
      <c r="N428" s="60">
        <f t="shared" si="2"/>
        <v>50</v>
      </c>
      <c r="O428" s="60">
        <f t="shared" si="3"/>
        <v>113</v>
      </c>
      <c r="P428" s="60">
        <f t="shared" si="4"/>
        <v>152</v>
      </c>
      <c r="Q428" s="61">
        <f t="shared" si="5"/>
        <v>0.5501113586</v>
      </c>
      <c r="R428" s="61">
        <f t="shared" si="6"/>
        <v>0.4097995546</v>
      </c>
      <c r="S428" s="62">
        <f t="shared" si="7"/>
        <v>0.4685314685</v>
      </c>
      <c r="T428" s="27">
        <f t="shared" si="8"/>
        <v>0.4685126683</v>
      </c>
      <c r="U428" s="27">
        <f t="shared" si="9"/>
        <v>0.4763608124</v>
      </c>
      <c r="V428" s="27">
        <f t="shared" si="10"/>
        <v>-0.7108353032</v>
      </c>
      <c r="W428" s="27">
        <f t="shared" si="11"/>
        <v>-0.07035711703</v>
      </c>
      <c r="X428" s="27">
        <f t="shared" si="12"/>
        <v>1.072983664</v>
      </c>
      <c r="Y428" s="27">
        <f t="shared" si="13"/>
        <v>-0.3334878341</v>
      </c>
      <c r="Z428" s="27"/>
    </row>
    <row r="429">
      <c r="A429" s="29">
        <v>6154.0</v>
      </c>
      <c r="B429" s="30">
        <v>2698.0</v>
      </c>
      <c r="C429" s="31" t="s">
        <v>0</v>
      </c>
      <c r="D429" s="5">
        <v>22.0</v>
      </c>
      <c r="E429" s="6">
        <v>58.0</v>
      </c>
      <c r="F429" s="7">
        <v>30.0</v>
      </c>
      <c r="G429" s="8">
        <v>77.0</v>
      </c>
      <c r="H429" s="9">
        <v>243.0</v>
      </c>
      <c r="I429" s="10">
        <v>75.0</v>
      </c>
      <c r="J429" s="11">
        <v>19.0</v>
      </c>
      <c r="K429" s="12">
        <v>24.0</v>
      </c>
      <c r="L429" s="59">
        <v>104.0</v>
      </c>
      <c r="M429" s="60">
        <f t="shared" si="1"/>
        <v>243</v>
      </c>
      <c r="N429" s="60">
        <f t="shared" si="2"/>
        <v>58</v>
      </c>
      <c r="O429" s="60">
        <f t="shared" si="3"/>
        <v>152</v>
      </c>
      <c r="P429" s="60">
        <f t="shared" si="4"/>
        <v>175</v>
      </c>
      <c r="Q429" s="61">
        <f t="shared" si="5"/>
        <v>0.6289808917</v>
      </c>
      <c r="R429" s="61">
        <f t="shared" si="6"/>
        <v>0.4792993631</v>
      </c>
      <c r="S429" s="62">
        <f t="shared" si="7"/>
        <v>0.5813397129</v>
      </c>
      <c r="T429" s="27">
        <f t="shared" si="8"/>
        <v>0.5862392454</v>
      </c>
      <c r="U429" s="27">
        <f t="shared" si="9"/>
        <v>0.5571490536</v>
      </c>
      <c r="V429" s="27">
        <f t="shared" si="10"/>
        <v>-0.8127478481</v>
      </c>
      <c r="W429" s="27">
        <f t="shared" si="11"/>
        <v>-0.09624513258</v>
      </c>
      <c r="X429" s="27">
        <f t="shared" si="12"/>
        <v>1.402706434</v>
      </c>
      <c r="Y429" s="27">
        <f t="shared" si="13"/>
        <v>-0.4984717082</v>
      </c>
      <c r="Z429" s="27"/>
    </row>
    <row r="430">
      <c r="A430" s="29">
        <v>6431.0</v>
      </c>
      <c r="B430" s="30">
        <v>1155.0</v>
      </c>
      <c r="C430" s="31" t="s">
        <v>0</v>
      </c>
      <c r="D430" s="5">
        <v>6.0</v>
      </c>
      <c r="E430" s="6">
        <v>17.0</v>
      </c>
      <c r="F430" s="7">
        <v>2.0</v>
      </c>
      <c r="G430" s="8">
        <v>45.0</v>
      </c>
      <c r="H430" s="9">
        <v>108.0</v>
      </c>
      <c r="I430" s="10">
        <v>23.0</v>
      </c>
      <c r="J430" s="11">
        <v>11.0</v>
      </c>
      <c r="K430" s="12">
        <v>10.0</v>
      </c>
      <c r="L430" s="59">
        <v>35.0</v>
      </c>
      <c r="M430" s="60">
        <f t="shared" si="1"/>
        <v>108</v>
      </c>
      <c r="N430" s="60">
        <f t="shared" si="2"/>
        <v>17</v>
      </c>
      <c r="O430" s="60">
        <f t="shared" si="3"/>
        <v>68</v>
      </c>
      <c r="P430" s="60">
        <f t="shared" si="4"/>
        <v>54</v>
      </c>
      <c r="Q430" s="61">
        <f t="shared" si="5"/>
        <v>0.7125506073</v>
      </c>
      <c r="R430" s="61">
        <f t="shared" si="6"/>
        <v>0.5060728745</v>
      </c>
      <c r="S430" s="62">
        <f t="shared" si="7"/>
        <v>0.6666666667</v>
      </c>
      <c r="T430" s="27">
        <f t="shared" si="8"/>
        <v>0.6695701318</v>
      </c>
      <c r="U430" s="27">
        <f t="shared" si="9"/>
        <v>0.5882712242</v>
      </c>
      <c r="V430" s="27">
        <f t="shared" si="10"/>
        <v>-0.9207338098</v>
      </c>
      <c r="W430" s="27">
        <f t="shared" si="11"/>
        <v>-0.1072978923</v>
      </c>
      <c r="X430" s="27">
        <f t="shared" si="12"/>
        <v>1.800210599</v>
      </c>
      <c r="Y430" s="27">
        <f t="shared" si="13"/>
        <v>-0.7247284362</v>
      </c>
      <c r="Z430" s="27"/>
    </row>
    <row r="431">
      <c r="A431" s="29">
        <v>6467.0</v>
      </c>
      <c r="B431" s="30">
        <v>2528.0</v>
      </c>
      <c r="C431" s="31" t="s">
        <v>0</v>
      </c>
      <c r="D431" s="5">
        <v>17.0</v>
      </c>
      <c r="E431" s="6">
        <v>40.0</v>
      </c>
      <c r="F431" s="7">
        <v>21.0</v>
      </c>
      <c r="G431" s="8">
        <v>125.0</v>
      </c>
      <c r="H431" s="9">
        <v>140.0</v>
      </c>
      <c r="I431" s="10">
        <v>69.0</v>
      </c>
      <c r="J431" s="11">
        <v>28.0</v>
      </c>
      <c r="K431" s="12">
        <v>25.0</v>
      </c>
      <c r="L431" s="59">
        <v>69.0</v>
      </c>
      <c r="M431" s="60">
        <f t="shared" si="1"/>
        <v>140</v>
      </c>
      <c r="N431" s="60">
        <f t="shared" si="2"/>
        <v>40</v>
      </c>
      <c r="O431" s="60">
        <f t="shared" si="3"/>
        <v>194</v>
      </c>
      <c r="P431" s="60">
        <f t="shared" si="4"/>
        <v>135</v>
      </c>
      <c r="Q431" s="61">
        <f t="shared" si="5"/>
        <v>0.6561886051</v>
      </c>
      <c r="R431" s="61">
        <f t="shared" si="6"/>
        <v>0.3536345776</v>
      </c>
      <c r="S431" s="62">
        <f t="shared" si="7"/>
        <v>0.5090909091</v>
      </c>
      <c r="T431" s="27">
        <f t="shared" si="8"/>
        <v>0.5053111032</v>
      </c>
      <c r="U431" s="27">
        <f t="shared" si="9"/>
        <v>0.4110732987</v>
      </c>
      <c r="V431" s="27">
        <f t="shared" si="10"/>
        <v>-0.8479047357</v>
      </c>
      <c r="W431" s="27">
        <f t="shared" si="11"/>
        <v>-0.05239315083</v>
      </c>
      <c r="X431" s="27">
        <f t="shared" si="12"/>
        <v>1.526684352</v>
      </c>
      <c r="Y431" s="27">
        <f t="shared" si="13"/>
        <v>-0.5659971076</v>
      </c>
      <c r="Z431" s="27"/>
    </row>
    <row r="432">
      <c r="A432" s="29">
        <v>6468.0</v>
      </c>
      <c r="B432" s="30">
        <v>2117.0</v>
      </c>
      <c r="C432" s="31" t="s">
        <v>0</v>
      </c>
      <c r="D432" s="5">
        <v>18.0</v>
      </c>
      <c r="E432" s="6">
        <v>32.0</v>
      </c>
      <c r="F432" s="7">
        <v>7.0</v>
      </c>
      <c r="G432" s="8">
        <v>43.0</v>
      </c>
      <c r="H432" s="9">
        <v>123.0</v>
      </c>
      <c r="I432" s="10">
        <v>45.0</v>
      </c>
      <c r="J432" s="11">
        <v>29.0</v>
      </c>
      <c r="K432" s="12">
        <v>13.0</v>
      </c>
      <c r="L432" s="59">
        <v>60.0</v>
      </c>
      <c r="M432" s="60">
        <f t="shared" si="1"/>
        <v>123</v>
      </c>
      <c r="N432" s="60">
        <f t="shared" si="2"/>
        <v>32</v>
      </c>
      <c r="O432" s="60">
        <f t="shared" si="3"/>
        <v>88</v>
      </c>
      <c r="P432" s="60">
        <f t="shared" si="4"/>
        <v>114</v>
      </c>
      <c r="Q432" s="61">
        <f t="shared" si="5"/>
        <v>0.5910364146</v>
      </c>
      <c r="R432" s="61">
        <f t="shared" si="6"/>
        <v>0.4341736695</v>
      </c>
      <c r="S432" s="62">
        <f t="shared" si="7"/>
        <v>0.5189873418</v>
      </c>
      <c r="T432" s="27">
        <f t="shared" si="8"/>
        <v>0.5208282437</v>
      </c>
      <c r="U432" s="27">
        <f t="shared" si="9"/>
        <v>0.5046938671</v>
      </c>
      <c r="V432" s="27">
        <f t="shared" si="10"/>
        <v>-0.7637172773</v>
      </c>
      <c r="W432" s="27">
        <f t="shared" si="11"/>
        <v>-0.0789754366</v>
      </c>
      <c r="X432" s="27">
        <f t="shared" si="12"/>
        <v>1.23856945</v>
      </c>
      <c r="Y432" s="27">
        <f t="shared" si="13"/>
        <v>-0.413590806</v>
      </c>
      <c r="Z432" s="27"/>
    </row>
    <row r="433">
      <c r="A433" s="29">
        <v>6469.0</v>
      </c>
      <c r="B433" s="30">
        <v>3436.0</v>
      </c>
      <c r="C433" s="31" t="s">
        <v>0</v>
      </c>
      <c r="D433" s="5">
        <v>27.0</v>
      </c>
      <c r="E433" s="6">
        <v>56.0</v>
      </c>
      <c r="F433" s="7">
        <v>25.0</v>
      </c>
      <c r="G433" s="8">
        <v>77.0</v>
      </c>
      <c r="H433" s="9">
        <v>168.0</v>
      </c>
      <c r="I433" s="10">
        <v>75.0</v>
      </c>
      <c r="J433" s="11">
        <v>29.0</v>
      </c>
      <c r="K433" s="12">
        <v>23.0</v>
      </c>
      <c r="L433" s="59">
        <v>80.0</v>
      </c>
      <c r="M433" s="60">
        <f t="shared" si="1"/>
        <v>168</v>
      </c>
      <c r="N433" s="60">
        <f t="shared" si="2"/>
        <v>56</v>
      </c>
      <c r="O433" s="60">
        <f t="shared" si="3"/>
        <v>152</v>
      </c>
      <c r="P433" s="60">
        <f t="shared" si="4"/>
        <v>161</v>
      </c>
      <c r="Q433" s="61">
        <f t="shared" si="5"/>
        <v>0.5959031657</v>
      </c>
      <c r="R433" s="61">
        <f t="shared" si="6"/>
        <v>0.417132216</v>
      </c>
      <c r="S433" s="62">
        <f t="shared" si="7"/>
        <v>0.5106382979</v>
      </c>
      <c r="T433" s="27">
        <f t="shared" si="8"/>
        <v>0.5109883424</v>
      </c>
      <c r="U433" s="27">
        <f t="shared" si="9"/>
        <v>0.4848844736</v>
      </c>
      <c r="V433" s="27">
        <f t="shared" si="10"/>
        <v>-0.7700059286</v>
      </c>
      <c r="W433" s="27">
        <f t="shared" si="11"/>
        <v>-0.07289748357</v>
      </c>
      <c r="X433" s="27">
        <f t="shared" si="12"/>
        <v>1.25905085</v>
      </c>
      <c r="Y433" s="27">
        <f t="shared" si="13"/>
        <v>-0.4238920156</v>
      </c>
      <c r="Z433" s="27"/>
    </row>
    <row r="434">
      <c r="A434" s="29">
        <v>6471.0</v>
      </c>
      <c r="B434" s="30">
        <v>1467.0</v>
      </c>
      <c r="C434" s="31" t="s">
        <v>0</v>
      </c>
      <c r="D434" s="5">
        <v>18.0</v>
      </c>
      <c r="E434" s="6">
        <v>19.0</v>
      </c>
      <c r="F434" s="7">
        <v>17.0</v>
      </c>
      <c r="G434" s="8">
        <v>29.0</v>
      </c>
      <c r="H434" s="9">
        <v>77.0</v>
      </c>
      <c r="I434" s="10">
        <v>16.0</v>
      </c>
      <c r="J434" s="11">
        <v>16.0</v>
      </c>
      <c r="K434" s="12">
        <v>7.0</v>
      </c>
      <c r="L434" s="59">
        <v>40.0</v>
      </c>
      <c r="M434" s="60">
        <f t="shared" si="1"/>
        <v>77</v>
      </c>
      <c r="N434" s="60">
        <f t="shared" si="2"/>
        <v>19</v>
      </c>
      <c r="O434" s="60">
        <f t="shared" si="3"/>
        <v>45</v>
      </c>
      <c r="P434" s="60">
        <f t="shared" si="4"/>
        <v>91</v>
      </c>
      <c r="Q434" s="61">
        <f t="shared" si="5"/>
        <v>0.525862069</v>
      </c>
      <c r="R434" s="61">
        <f t="shared" si="6"/>
        <v>0.4137931034</v>
      </c>
      <c r="S434" s="62">
        <f t="shared" si="7"/>
        <v>0.4583333333</v>
      </c>
      <c r="T434" s="27">
        <f t="shared" si="8"/>
        <v>0.4527858948</v>
      </c>
      <c r="U434" s="27">
        <f t="shared" si="9"/>
        <v>0.4810030092</v>
      </c>
      <c r="V434" s="27">
        <f t="shared" si="10"/>
        <v>-0.6795011909</v>
      </c>
      <c r="W434" s="27">
        <f t="shared" si="11"/>
        <v>-0.07173507681</v>
      </c>
      <c r="X434" s="27">
        <f t="shared" si="12"/>
        <v>0.9804728605</v>
      </c>
      <c r="Y434" s="27">
        <f t="shared" si="13"/>
        <v>-0.2913021539</v>
      </c>
      <c r="Z434" s="27"/>
    </row>
    <row r="435">
      <c r="A435" s="29">
        <v>6490.0</v>
      </c>
      <c r="B435" s="30">
        <v>3005.0</v>
      </c>
      <c r="C435" s="31" t="s">
        <v>0</v>
      </c>
      <c r="D435" s="5">
        <v>28.0</v>
      </c>
      <c r="E435" s="6">
        <v>30.0</v>
      </c>
      <c r="F435" s="7">
        <v>30.0</v>
      </c>
      <c r="G435" s="8">
        <v>117.0</v>
      </c>
      <c r="H435" s="9">
        <v>199.0</v>
      </c>
      <c r="I435" s="10">
        <v>78.0</v>
      </c>
      <c r="J435" s="11">
        <v>46.0</v>
      </c>
      <c r="K435" s="12">
        <v>23.0</v>
      </c>
      <c r="L435" s="59">
        <v>71.0</v>
      </c>
      <c r="M435" s="60">
        <f t="shared" si="1"/>
        <v>199</v>
      </c>
      <c r="N435" s="60">
        <f t="shared" si="2"/>
        <v>30</v>
      </c>
      <c r="O435" s="60">
        <f t="shared" si="3"/>
        <v>195</v>
      </c>
      <c r="P435" s="60">
        <f t="shared" si="4"/>
        <v>175</v>
      </c>
      <c r="Q435" s="61">
        <f t="shared" si="5"/>
        <v>0.6577629382</v>
      </c>
      <c r="R435" s="61">
        <f t="shared" si="6"/>
        <v>0.3823038397</v>
      </c>
      <c r="S435" s="62">
        <f t="shared" si="7"/>
        <v>0.5320855615</v>
      </c>
      <c r="T435" s="27">
        <f t="shared" si="8"/>
        <v>0.5310140729</v>
      </c>
      <c r="U435" s="27">
        <f t="shared" si="9"/>
        <v>0.4443991353</v>
      </c>
      <c r="V435" s="27">
        <f t="shared" si="10"/>
        <v>-0.8499390357</v>
      </c>
      <c r="W435" s="27">
        <f t="shared" si="11"/>
        <v>-0.06123255641</v>
      </c>
      <c r="X435" s="27">
        <f t="shared" si="12"/>
        <v>1.534018807</v>
      </c>
      <c r="Y435" s="27">
        <f t="shared" si="13"/>
        <v>-0.5700807242</v>
      </c>
      <c r="Z435" s="27"/>
    </row>
    <row r="436">
      <c r="A436" s="29">
        <v>6492.0</v>
      </c>
      <c r="B436" s="30">
        <v>3663.0</v>
      </c>
      <c r="C436" s="31" t="s">
        <v>0</v>
      </c>
      <c r="D436" s="5">
        <v>15.0</v>
      </c>
      <c r="E436" s="6">
        <v>54.0</v>
      </c>
      <c r="F436" s="7">
        <v>33.0</v>
      </c>
      <c r="G436" s="8">
        <v>61.0</v>
      </c>
      <c r="H436" s="9">
        <v>216.0</v>
      </c>
      <c r="I436" s="10">
        <v>56.0</v>
      </c>
      <c r="J436" s="11">
        <v>24.0</v>
      </c>
      <c r="K436" s="12">
        <v>17.0</v>
      </c>
      <c r="L436" s="59">
        <v>94.0</v>
      </c>
      <c r="M436" s="60">
        <f t="shared" si="1"/>
        <v>216</v>
      </c>
      <c r="N436" s="60">
        <f t="shared" si="2"/>
        <v>54</v>
      </c>
      <c r="O436" s="60">
        <f t="shared" si="3"/>
        <v>117</v>
      </c>
      <c r="P436" s="60">
        <f t="shared" si="4"/>
        <v>166</v>
      </c>
      <c r="Q436" s="61">
        <f t="shared" si="5"/>
        <v>0.6021699819</v>
      </c>
      <c r="R436" s="61">
        <f t="shared" si="6"/>
        <v>0.4882459313</v>
      </c>
      <c r="S436" s="62">
        <f t="shared" si="7"/>
        <v>0.5654450262</v>
      </c>
      <c r="T436" s="27">
        <f t="shared" si="8"/>
        <v>0.5716868144</v>
      </c>
      <c r="U436" s="27">
        <f t="shared" si="9"/>
        <v>0.5675487586</v>
      </c>
      <c r="V436" s="27">
        <f t="shared" si="10"/>
        <v>-0.7781036967</v>
      </c>
      <c r="W436" s="27">
        <f t="shared" si="11"/>
        <v>-0.09987167578</v>
      </c>
      <c r="X436" s="27">
        <f t="shared" si="12"/>
        <v>1.285671716</v>
      </c>
      <c r="Y436" s="27">
        <f t="shared" si="13"/>
        <v>-0.4374067342</v>
      </c>
      <c r="Z436" s="27"/>
    </row>
    <row r="437">
      <c r="A437" s="29">
        <v>6493.0</v>
      </c>
      <c r="B437" s="30">
        <v>2602.0</v>
      </c>
      <c r="C437" s="31" t="s">
        <v>0</v>
      </c>
      <c r="D437" s="5">
        <v>23.0</v>
      </c>
      <c r="E437" s="6">
        <v>48.0</v>
      </c>
      <c r="F437" s="7">
        <v>31.0</v>
      </c>
      <c r="G437" s="8">
        <v>86.0</v>
      </c>
      <c r="H437" s="9">
        <v>187.0</v>
      </c>
      <c r="I437" s="10">
        <v>67.0</v>
      </c>
      <c r="J437" s="11">
        <v>25.0</v>
      </c>
      <c r="K437" s="12">
        <v>23.0</v>
      </c>
      <c r="L437" s="59">
        <v>64.0</v>
      </c>
      <c r="M437" s="60">
        <f t="shared" si="1"/>
        <v>187</v>
      </c>
      <c r="N437" s="60">
        <f t="shared" si="2"/>
        <v>48</v>
      </c>
      <c r="O437" s="60">
        <f t="shared" si="3"/>
        <v>153</v>
      </c>
      <c r="P437" s="60">
        <f t="shared" si="4"/>
        <v>143</v>
      </c>
      <c r="Q437" s="61">
        <f t="shared" si="5"/>
        <v>0.6403013183</v>
      </c>
      <c r="R437" s="61">
        <f t="shared" si="6"/>
        <v>0.4425612053</v>
      </c>
      <c r="S437" s="62">
        <f t="shared" si="7"/>
        <v>0.5666666667</v>
      </c>
      <c r="T437" s="27">
        <f t="shared" si="8"/>
        <v>0.5666393862</v>
      </c>
      <c r="U437" s="27">
        <f t="shared" si="9"/>
        <v>0.5144437395</v>
      </c>
      <c r="V437" s="27">
        <f t="shared" si="10"/>
        <v>-0.8273757206</v>
      </c>
      <c r="W437" s="27">
        <f t="shared" si="11"/>
        <v>-0.08205626664</v>
      </c>
      <c r="X437" s="27">
        <f t="shared" si="12"/>
        <v>1.45365276</v>
      </c>
      <c r="Y437" s="27">
        <f t="shared" si="13"/>
        <v>-0.5258735727</v>
      </c>
      <c r="Z437" s="27"/>
    </row>
    <row r="438">
      <c r="A438" s="29">
        <v>6497.0</v>
      </c>
      <c r="B438" s="30">
        <v>2091.0</v>
      </c>
      <c r="C438" s="31" t="s">
        <v>0</v>
      </c>
      <c r="D438" s="5">
        <v>13.0</v>
      </c>
      <c r="E438" s="6">
        <v>29.0</v>
      </c>
      <c r="F438" s="7">
        <v>26.0</v>
      </c>
      <c r="G438" s="8">
        <v>53.0</v>
      </c>
      <c r="H438" s="9">
        <v>138.0</v>
      </c>
      <c r="I438" s="10">
        <v>60.0</v>
      </c>
      <c r="J438" s="11">
        <v>18.0</v>
      </c>
      <c r="K438" s="12">
        <v>26.0</v>
      </c>
      <c r="L438" s="59">
        <v>40.0</v>
      </c>
      <c r="M438" s="60">
        <f t="shared" si="1"/>
        <v>138</v>
      </c>
      <c r="N438" s="60">
        <f t="shared" si="2"/>
        <v>29</v>
      </c>
      <c r="O438" s="60">
        <f t="shared" si="3"/>
        <v>113</v>
      </c>
      <c r="P438" s="60">
        <f t="shared" si="4"/>
        <v>97</v>
      </c>
      <c r="Q438" s="61">
        <f t="shared" si="5"/>
        <v>0.6657824934</v>
      </c>
      <c r="R438" s="61">
        <f t="shared" si="6"/>
        <v>0.4429708223</v>
      </c>
      <c r="S438" s="62">
        <f t="shared" si="7"/>
        <v>0.5872340426</v>
      </c>
      <c r="T438" s="27">
        <f t="shared" si="8"/>
        <v>0.5867237903</v>
      </c>
      <c r="U438" s="27">
        <f t="shared" si="9"/>
        <v>0.5149198881</v>
      </c>
      <c r="V438" s="27">
        <f t="shared" si="10"/>
        <v>-0.8603016338</v>
      </c>
      <c r="W438" s="27">
        <f t="shared" si="11"/>
        <v>-0.08220823296</v>
      </c>
      <c r="X438" s="27">
        <f t="shared" si="12"/>
        <v>1.571652862</v>
      </c>
      <c r="Y438" s="27">
        <f t="shared" si="13"/>
        <v>-0.5911875401</v>
      </c>
      <c r="Z438" s="27"/>
    </row>
    <row r="439">
      <c r="A439" s="29">
        <v>6499.0</v>
      </c>
      <c r="B439" s="30">
        <v>2178.0</v>
      </c>
      <c r="C439" s="31" t="s">
        <v>0</v>
      </c>
      <c r="D439" s="5">
        <v>9.0</v>
      </c>
      <c r="E439" s="6">
        <v>27.0</v>
      </c>
      <c r="F439" s="7">
        <v>35.0</v>
      </c>
      <c r="G439" s="8">
        <v>39.0</v>
      </c>
      <c r="H439" s="9">
        <v>89.0</v>
      </c>
      <c r="I439" s="10">
        <v>46.0</v>
      </c>
      <c r="J439" s="11">
        <v>19.0</v>
      </c>
      <c r="K439" s="12">
        <v>14.0</v>
      </c>
      <c r="L439" s="59">
        <v>53.0</v>
      </c>
      <c r="M439" s="60">
        <f t="shared" si="1"/>
        <v>89</v>
      </c>
      <c r="N439" s="60">
        <f t="shared" si="2"/>
        <v>27</v>
      </c>
      <c r="O439" s="60">
        <f t="shared" si="3"/>
        <v>85</v>
      </c>
      <c r="P439" s="60">
        <f t="shared" si="4"/>
        <v>116</v>
      </c>
      <c r="Q439" s="61">
        <f t="shared" si="5"/>
        <v>0.5488958991</v>
      </c>
      <c r="R439" s="61">
        <f t="shared" si="6"/>
        <v>0.3659305994</v>
      </c>
      <c r="S439" s="62">
        <f t="shared" si="7"/>
        <v>0.4341463415</v>
      </c>
      <c r="T439" s="27">
        <f t="shared" si="8"/>
        <v>0.4308154716</v>
      </c>
      <c r="U439" s="27">
        <f t="shared" si="9"/>
        <v>0.4253664887</v>
      </c>
      <c r="V439" s="27">
        <f t="shared" si="10"/>
        <v>-0.7092647275</v>
      </c>
      <c r="W439" s="27">
        <f t="shared" si="11"/>
        <v>-0.05609995662</v>
      </c>
      <c r="X439" s="27">
        <f t="shared" si="12"/>
        <v>1.068247432</v>
      </c>
      <c r="Y439" s="27">
        <f t="shared" si="13"/>
        <v>-0.3312822115</v>
      </c>
      <c r="Z439" s="27"/>
    </row>
    <row r="440">
      <c r="A440" s="29">
        <v>6509.0</v>
      </c>
      <c r="B440" s="30">
        <v>1455.0</v>
      </c>
      <c r="C440" s="31" t="s">
        <v>0</v>
      </c>
      <c r="D440" s="5">
        <v>11.0</v>
      </c>
      <c r="E440" s="6">
        <v>37.0</v>
      </c>
      <c r="F440" s="7">
        <v>17.0</v>
      </c>
      <c r="G440" s="8">
        <v>96.0</v>
      </c>
      <c r="H440" s="9">
        <v>212.0</v>
      </c>
      <c r="I440" s="10">
        <v>48.0</v>
      </c>
      <c r="J440" s="11">
        <v>14.0</v>
      </c>
      <c r="K440" s="12">
        <v>17.0</v>
      </c>
      <c r="L440" s="59">
        <v>59.0</v>
      </c>
      <c r="M440" s="60">
        <f t="shared" si="1"/>
        <v>212</v>
      </c>
      <c r="N440" s="60">
        <f t="shared" si="2"/>
        <v>37</v>
      </c>
      <c r="O440" s="60">
        <f t="shared" si="3"/>
        <v>144</v>
      </c>
      <c r="P440" s="60">
        <f t="shared" si="4"/>
        <v>101</v>
      </c>
      <c r="Q440" s="61">
        <f t="shared" si="5"/>
        <v>0.7206477733</v>
      </c>
      <c r="R440" s="61">
        <f t="shared" si="6"/>
        <v>0.504048583</v>
      </c>
      <c r="S440" s="62">
        <f t="shared" si="7"/>
        <v>0.6773162939</v>
      </c>
      <c r="T440" s="27">
        <f t="shared" si="8"/>
        <v>0.6737686995</v>
      </c>
      <c r="U440" s="27">
        <f t="shared" si="9"/>
        <v>0.5859181393</v>
      </c>
      <c r="V440" s="27">
        <f t="shared" si="10"/>
        <v>-0.931196694</v>
      </c>
      <c r="W440" s="27">
        <f t="shared" si="11"/>
        <v>-0.1064412259</v>
      </c>
      <c r="X440" s="27">
        <f t="shared" si="12"/>
        <v>1.841356942</v>
      </c>
      <c r="Y440" s="27">
        <f t="shared" si="13"/>
        <v>-0.7497169083</v>
      </c>
      <c r="Z440" s="27"/>
    </row>
    <row r="441">
      <c r="A441" s="29">
        <v>6512.0</v>
      </c>
      <c r="B441" s="30">
        <v>1939.0</v>
      </c>
      <c r="C441" s="31" t="s">
        <v>0</v>
      </c>
      <c r="D441" s="5">
        <v>19.0</v>
      </c>
      <c r="E441" s="6">
        <v>37.0</v>
      </c>
      <c r="F441" s="7">
        <v>34.0</v>
      </c>
      <c r="G441" s="8">
        <v>91.0</v>
      </c>
      <c r="H441" s="9">
        <v>219.0</v>
      </c>
      <c r="I441" s="10">
        <v>107.0</v>
      </c>
      <c r="J441" s="11">
        <v>32.0</v>
      </c>
      <c r="K441" s="12">
        <v>20.0</v>
      </c>
      <c r="L441" s="59">
        <v>60.0</v>
      </c>
      <c r="M441" s="60">
        <f t="shared" si="1"/>
        <v>219</v>
      </c>
      <c r="N441" s="60">
        <f t="shared" si="2"/>
        <v>37</v>
      </c>
      <c r="O441" s="60">
        <f t="shared" si="3"/>
        <v>198</v>
      </c>
      <c r="P441" s="60">
        <f t="shared" si="4"/>
        <v>145</v>
      </c>
      <c r="Q441" s="61">
        <f t="shared" si="5"/>
        <v>0.6961602671</v>
      </c>
      <c r="R441" s="61">
        <f t="shared" si="6"/>
        <v>0.4273789649</v>
      </c>
      <c r="S441" s="62">
        <f t="shared" si="7"/>
        <v>0.6016483516</v>
      </c>
      <c r="T441" s="27">
        <f t="shared" si="8"/>
        <v>0.5970526613</v>
      </c>
      <c r="U441" s="27">
        <f t="shared" si="9"/>
        <v>0.4967955399</v>
      </c>
      <c r="V441" s="27">
        <f t="shared" si="10"/>
        <v>-0.8995547662</v>
      </c>
      <c r="W441" s="27">
        <f t="shared" si="11"/>
        <v>-0.07652288891</v>
      </c>
      <c r="X441" s="27">
        <f t="shared" si="12"/>
        <v>1.718344948</v>
      </c>
      <c r="Y441" s="27">
        <f t="shared" si="13"/>
        <v>-0.6758586184</v>
      </c>
      <c r="Z441" s="27"/>
    </row>
    <row r="442">
      <c r="A442" s="29">
        <v>6514.0</v>
      </c>
      <c r="B442" s="30">
        <v>2368.0</v>
      </c>
      <c r="C442" s="31" t="s">
        <v>0</v>
      </c>
      <c r="D442" s="5">
        <v>17.0</v>
      </c>
      <c r="E442" s="6">
        <v>43.0</v>
      </c>
      <c r="F442" s="7">
        <v>28.0</v>
      </c>
      <c r="G442" s="8">
        <v>87.0</v>
      </c>
      <c r="H442" s="9">
        <v>222.0</v>
      </c>
      <c r="I442" s="10">
        <v>93.0</v>
      </c>
      <c r="J442" s="11">
        <v>41.0</v>
      </c>
      <c r="K442" s="12">
        <v>26.0</v>
      </c>
      <c r="L442" s="59">
        <v>106.0</v>
      </c>
      <c r="M442" s="60">
        <f t="shared" si="1"/>
        <v>222</v>
      </c>
      <c r="N442" s="60">
        <f t="shared" si="2"/>
        <v>43</v>
      </c>
      <c r="O442" s="60">
        <f t="shared" si="3"/>
        <v>180</v>
      </c>
      <c r="P442" s="60">
        <f t="shared" si="4"/>
        <v>192</v>
      </c>
      <c r="Q442" s="61">
        <f t="shared" si="5"/>
        <v>0.6310832025</v>
      </c>
      <c r="R442" s="61">
        <f t="shared" si="6"/>
        <v>0.4160125589</v>
      </c>
      <c r="S442" s="62">
        <f t="shared" si="7"/>
        <v>0.5362318841</v>
      </c>
      <c r="T442" s="27">
        <f t="shared" si="8"/>
        <v>0.5380725704</v>
      </c>
      <c r="U442" s="27">
        <f t="shared" si="9"/>
        <v>0.4835829574</v>
      </c>
      <c r="V442" s="27">
        <f t="shared" si="10"/>
        <v>-0.815464383</v>
      </c>
      <c r="W442" s="27">
        <f t="shared" si="11"/>
        <v>-0.07250666913</v>
      </c>
      <c r="X442" s="27">
        <f t="shared" si="12"/>
        <v>1.412098939</v>
      </c>
      <c r="Y442" s="27">
        <f t="shared" si="13"/>
        <v>-0.5034867207</v>
      </c>
      <c r="Z442" s="27"/>
    </row>
    <row r="443">
      <c r="A443" s="29">
        <v>6517.0</v>
      </c>
      <c r="B443" s="30">
        <v>2267.0</v>
      </c>
      <c r="C443" s="31" t="s">
        <v>0</v>
      </c>
      <c r="D443" s="5">
        <v>26.0</v>
      </c>
      <c r="E443" s="6">
        <v>34.0</v>
      </c>
      <c r="F443" s="7">
        <v>23.0</v>
      </c>
      <c r="G443" s="8">
        <v>40.0</v>
      </c>
      <c r="H443" s="9">
        <v>183.0</v>
      </c>
      <c r="I443" s="10">
        <v>56.0</v>
      </c>
      <c r="J443" s="11">
        <v>26.0</v>
      </c>
      <c r="K443" s="12">
        <v>28.0</v>
      </c>
      <c r="L443" s="59">
        <v>80.0</v>
      </c>
      <c r="M443" s="60">
        <f t="shared" si="1"/>
        <v>183</v>
      </c>
      <c r="N443" s="60">
        <f t="shared" si="2"/>
        <v>34</v>
      </c>
      <c r="O443" s="60">
        <f t="shared" si="3"/>
        <v>96</v>
      </c>
      <c r="P443" s="60">
        <f t="shared" si="4"/>
        <v>155</v>
      </c>
      <c r="Q443" s="61">
        <f t="shared" si="5"/>
        <v>0.5961538462</v>
      </c>
      <c r="R443" s="61">
        <f t="shared" si="6"/>
        <v>0.4636752137</v>
      </c>
      <c r="S443" s="62">
        <f t="shared" si="7"/>
        <v>0.5414201183</v>
      </c>
      <c r="T443" s="27">
        <f t="shared" si="8"/>
        <v>0.5481163076</v>
      </c>
      <c r="U443" s="27">
        <f t="shared" si="9"/>
        <v>0.5389871683</v>
      </c>
      <c r="V443" s="27">
        <f t="shared" si="10"/>
        <v>-0.7703298494</v>
      </c>
      <c r="W443" s="27">
        <f t="shared" si="11"/>
        <v>-0.09007262776</v>
      </c>
      <c r="X443" s="27">
        <f t="shared" si="12"/>
        <v>1.26011037</v>
      </c>
      <c r="Y443" s="27">
        <f t="shared" si="13"/>
        <v>-0.4244272005</v>
      </c>
      <c r="Z443" s="27"/>
    </row>
    <row r="444">
      <c r="A444" s="29">
        <v>6520.0</v>
      </c>
      <c r="B444" s="30">
        <v>2800.0</v>
      </c>
      <c r="C444" s="31" t="s">
        <v>0</v>
      </c>
      <c r="D444" s="5">
        <v>36.0</v>
      </c>
      <c r="E444" s="6">
        <v>55.0</v>
      </c>
      <c r="F444" s="7">
        <v>47.0</v>
      </c>
      <c r="G444" s="8">
        <v>134.0</v>
      </c>
      <c r="H444" s="9">
        <v>242.0</v>
      </c>
      <c r="I444" s="10">
        <v>101.0</v>
      </c>
      <c r="J444" s="11">
        <v>61.0</v>
      </c>
      <c r="K444" s="12">
        <v>39.0</v>
      </c>
      <c r="L444" s="59">
        <v>98.0</v>
      </c>
      <c r="M444" s="60">
        <f t="shared" si="1"/>
        <v>242</v>
      </c>
      <c r="N444" s="60">
        <f t="shared" si="2"/>
        <v>55</v>
      </c>
      <c r="O444" s="60">
        <f t="shared" si="3"/>
        <v>235</v>
      </c>
      <c r="P444" s="60">
        <f t="shared" si="4"/>
        <v>242</v>
      </c>
      <c r="Q444" s="61">
        <f t="shared" si="5"/>
        <v>0.6162790698</v>
      </c>
      <c r="R444" s="61">
        <f t="shared" si="6"/>
        <v>0.3837209302</v>
      </c>
      <c r="S444" s="62">
        <f t="shared" si="7"/>
        <v>0.5</v>
      </c>
      <c r="T444" s="27">
        <f t="shared" si="8"/>
        <v>0.4996190684</v>
      </c>
      <c r="U444" s="27">
        <f t="shared" si="9"/>
        <v>0.4460463952</v>
      </c>
      <c r="V444" s="27">
        <f t="shared" si="10"/>
        <v>-0.7963349831</v>
      </c>
      <c r="W444" s="27">
        <f t="shared" si="11"/>
        <v>-0.06168734072</v>
      </c>
      <c r="X444" s="27">
        <f t="shared" si="12"/>
        <v>1.346625152</v>
      </c>
      <c r="Y444" s="27">
        <f t="shared" si="13"/>
        <v>-0.468878602</v>
      </c>
      <c r="Z444" s="27"/>
    </row>
    <row r="445">
      <c r="A445" s="29">
        <v>6522.0</v>
      </c>
      <c r="B445" s="30">
        <v>1570.0</v>
      </c>
      <c r="C445" s="31" t="s">
        <v>0</v>
      </c>
      <c r="D445" s="5">
        <v>12.0</v>
      </c>
      <c r="E445" s="6">
        <v>30.0</v>
      </c>
      <c r="F445" s="7">
        <v>25.0</v>
      </c>
      <c r="G445" s="8">
        <v>68.0</v>
      </c>
      <c r="H445" s="9">
        <v>145.0</v>
      </c>
      <c r="I445" s="10">
        <v>45.0</v>
      </c>
      <c r="J445" s="11">
        <v>23.0</v>
      </c>
      <c r="K445" s="12">
        <v>14.0</v>
      </c>
      <c r="L445" s="59">
        <v>61.0</v>
      </c>
      <c r="M445" s="60">
        <f t="shared" si="1"/>
        <v>145</v>
      </c>
      <c r="N445" s="60">
        <f t="shared" si="2"/>
        <v>30</v>
      </c>
      <c r="O445" s="60">
        <f t="shared" si="3"/>
        <v>113</v>
      </c>
      <c r="P445" s="60">
        <f t="shared" si="4"/>
        <v>121</v>
      </c>
      <c r="Q445" s="61">
        <f t="shared" si="5"/>
        <v>0.630806846</v>
      </c>
      <c r="R445" s="61">
        <f t="shared" si="6"/>
        <v>0.4278728606</v>
      </c>
      <c r="S445" s="62">
        <f t="shared" si="7"/>
        <v>0.545112782</v>
      </c>
      <c r="T445" s="27">
        <f t="shared" si="8"/>
        <v>0.5474478646</v>
      </c>
      <c r="U445" s="27">
        <f t="shared" si="9"/>
        <v>0.4973696561</v>
      </c>
      <c r="V445" s="27">
        <f t="shared" si="10"/>
        <v>-0.8151072845</v>
      </c>
      <c r="W445" s="27">
        <f t="shared" si="11"/>
        <v>-0.07669985673</v>
      </c>
      <c r="X445" s="27">
        <f t="shared" si="12"/>
        <v>1.410862471</v>
      </c>
      <c r="Y445" s="27">
        <f t="shared" si="13"/>
        <v>-0.5028255673</v>
      </c>
      <c r="Z445" s="27"/>
    </row>
    <row r="446">
      <c r="A446" s="29">
        <v>6526.0</v>
      </c>
      <c r="B446" s="30">
        <v>1880.0</v>
      </c>
      <c r="C446" s="31" t="s">
        <v>0</v>
      </c>
      <c r="D446" s="5">
        <v>24.0</v>
      </c>
      <c r="E446" s="6">
        <v>56.0</v>
      </c>
      <c r="F446" s="7">
        <v>17.0</v>
      </c>
      <c r="G446" s="8">
        <v>196.0</v>
      </c>
      <c r="H446" s="9">
        <v>353.0</v>
      </c>
      <c r="I446" s="10">
        <v>50.0</v>
      </c>
      <c r="J446" s="11">
        <v>45.0</v>
      </c>
      <c r="K446" s="12">
        <v>13.0</v>
      </c>
      <c r="L446" s="59">
        <v>148.0</v>
      </c>
      <c r="M446" s="60">
        <f t="shared" si="1"/>
        <v>353</v>
      </c>
      <c r="N446" s="60">
        <f t="shared" si="2"/>
        <v>56</v>
      </c>
      <c r="O446" s="60">
        <f t="shared" si="3"/>
        <v>246</v>
      </c>
      <c r="P446" s="60">
        <f t="shared" si="4"/>
        <v>234</v>
      </c>
      <c r="Q446" s="61">
        <f t="shared" si="5"/>
        <v>0.6737907762</v>
      </c>
      <c r="R446" s="61">
        <f t="shared" si="6"/>
        <v>0.4600674916</v>
      </c>
      <c r="S446" s="62">
        <f t="shared" si="7"/>
        <v>0.601362862</v>
      </c>
      <c r="T446" s="27">
        <f t="shared" si="8"/>
        <v>0.6062266906</v>
      </c>
      <c r="U446" s="27">
        <f t="shared" si="9"/>
        <v>0.5347934657</v>
      </c>
      <c r="V446" s="27">
        <f t="shared" si="10"/>
        <v>-0.8706496661</v>
      </c>
      <c r="W446" s="27">
        <f t="shared" si="11"/>
        <v>-0.08867642281</v>
      </c>
      <c r="X446" s="27">
        <f t="shared" si="12"/>
        <v>1.609689118</v>
      </c>
      <c r="Y446" s="27">
        <f t="shared" si="13"/>
        <v>-0.6127782509</v>
      </c>
      <c r="Z446" s="27"/>
    </row>
    <row r="447">
      <c r="A447" s="29">
        <v>6527.0</v>
      </c>
      <c r="B447" s="30">
        <v>2826.0</v>
      </c>
      <c r="C447" s="31" t="s">
        <v>0</v>
      </c>
      <c r="D447" s="5">
        <v>47.0</v>
      </c>
      <c r="E447" s="6">
        <v>57.0</v>
      </c>
      <c r="F447" s="7">
        <v>31.0</v>
      </c>
      <c r="G447" s="8">
        <v>112.0</v>
      </c>
      <c r="H447" s="9">
        <v>183.0</v>
      </c>
      <c r="I447" s="10">
        <v>58.0</v>
      </c>
      <c r="J447" s="11">
        <v>31.0</v>
      </c>
      <c r="K447" s="12">
        <v>38.0</v>
      </c>
      <c r="L447" s="59">
        <v>92.0</v>
      </c>
      <c r="M447" s="60">
        <f t="shared" si="1"/>
        <v>183</v>
      </c>
      <c r="N447" s="60">
        <f t="shared" si="2"/>
        <v>57</v>
      </c>
      <c r="O447" s="60">
        <f t="shared" si="3"/>
        <v>170</v>
      </c>
      <c r="P447" s="60">
        <f t="shared" si="4"/>
        <v>201</v>
      </c>
      <c r="Q447" s="61">
        <f t="shared" si="5"/>
        <v>0.5777414075</v>
      </c>
      <c r="R447" s="61">
        <f t="shared" si="6"/>
        <v>0.3927986907</v>
      </c>
      <c r="S447" s="62">
        <f t="shared" si="7"/>
        <v>0.4765625</v>
      </c>
      <c r="T447" s="27">
        <f t="shared" si="8"/>
        <v>0.4764394855</v>
      </c>
      <c r="U447" s="27">
        <f t="shared" si="9"/>
        <v>0.4565986012</v>
      </c>
      <c r="V447" s="27">
        <f t="shared" si="10"/>
        <v>-0.7465379186</v>
      </c>
      <c r="W447" s="27">
        <f t="shared" si="11"/>
        <v>-0.06464056359</v>
      </c>
      <c r="X447" s="27">
        <f t="shared" si="12"/>
        <v>1.183474421</v>
      </c>
      <c r="Y447" s="27">
        <f t="shared" si="13"/>
        <v>-0.3863035008</v>
      </c>
      <c r="Z447" s="27"/>
    </row>
    <row r="448">
      <c r="A448" s="29">
        <v>6528.0</v>
      </c>
      <c r="B448" s="30">
        <v>2145.0</v>
      </c>
      <c r="C448" s="31" t="s">
        <v>0</v>
      </c>
      <c r="D448" s="5">
        <v>22.0</v>
      </c>
      <c r="E448" s="6">
        <v>55.0</v>
      </c>
      <c r="F448" s="7">
        <v>22.0</v>
      </c>
      <c r="G448" s="8">
        <v>62.0</v>
      </c>
      <c r="H448" s="9">
        <v>253.0</v>
      </c>
      <c r="I448" s="10">
        <v>56.0</v>
      </c>
      <c r="J448" s="11">
        <v>19.0</v>
      </c>
      <c r="K448" s="12">
        <v>14.0</v>
      </c>
      <c r="L448" s="59">
        <v>91.0</v>
      </c>
      <c r="M448" s="60">
        <f t="shared" si="1"/>
        <v>253</v>
      </c>
      <c r="N448" s="60">
        <f t="shared" si="2"/>
        <v>55</v>
      </c>
      <c r="O448" s="60">
        <f t="shared" si="3"/>
        <v>118</v>
      </c>
      <c r="P448" s="60">
        <f t="shared" si="4"/>
        <v>154</v>
      </c>
      <c r="Q448" s="61">
        <f t="shared" si="5"/>
        <v>0.6396551724</v>
      </c>
      <c r="R448" s="61">
        <f t="shared" si="6"/>
        <v>0.5310344828</v>
      </c>
      <c r="S448" s="62">
        <f t="shared" si="7"/>
        <v>0.6216216216</v>
      </c>
      <c r="T448" s="27">
        <f t="shared" si="8"/>
        <v>0.6328884025</v>
      </c>
      <c r="U448" s="27">
        <f t="shared" si="9"/>
        <v>0.6172871952</v>
      </c>
      <c r="V448" s="27">
        <f t="shared" si="10"/>
        <v>-0.8265407928</v>
      </c>
      <c r="W448" s="27">
        <f t="shared" si="11"/>
        <v>-0.1181436862</v>
      </c>
      <c r="X448" s="27">
        <f t="shared" si="12"/>
        <v>1.450720398</v>
      </c>
      <c r="Y448" s="27">
        <f t="shared" si="13"/>
        <v>-0.5242831578</v>
      </c>
      <c r="Z448" s="27"/>
    </row>
    <row r="449">
      <c r="A449" s="29">
        <v>6530.0</v>
      </c>
      <c r="B449" s="30">
        <v>2916.0</v>
      </c>
      <c r="C449" s="31" t="s">
        <v>0</v>
      </c>
      <c r="D449" s="5">
        <v>27.0</v>
      </c>
      <c r="E449" s="6">
        <v>37.0</v>
      </c>
      <c r="F449" s="7">
        <v>39.0</v>
      </c>
      <c r="G449" s="8">
        <v>89.0</v>
      </c>
      <c r="H449" s="9">
        <v>158.0</v>
      </c>
      <c r="I449" s="10">
        <v>82.0</v>
      </c>
      <c r="J449" s="11">
        <v>42.0</v>
      </c>
      <c r="K449" s="12">
        <v>14.0</v>
      </c>
      <c r="L449" s="59">
        <v>80.0</v>
      </c>
      <c r="M449" s="60">
        <f t="shared" si="1"/>
        <v>158</v>
      </c>
      <c r="N449" s="60">
        <f t="shared" si="2"/>
        <v>37</v>
      </c>
      <c r="O449" s="60">
        <f t="shared" si="3"/>
        <v>171</v>
      </c>
      <c r="P449" s="60">
        <f t="shared" si="4"/>
        <v>188</v>
      </c>
      <c r="Q449" s="61">
        <f t="shared" si="5"/>
        <v>0.5938628159</v>
      </c>
      <c r="R449" s="61">
        <f t="shared" si="6"/>
        <v>0.3519855596</v>
      </c>
      <c r="S449" s="62">
        <f t="shared" si="7"/>
        <v>0.4566473988</v>
      </c>
      <c r="T449" s="27">
        <f t="shared" si="8"/>
        <v>0.4546207533</v>
      </c>
      <c r="U449" s="27">
        <f t="shared" si="9"/>
        <v>0.4091564406</v>
      </c>
      <c r="V449" s="27">
        <f t="shared" si="10"/>
        <v>-0.7673694575</v>
      </c>
      <c r="W449" s="27">
        <f t="shared" si="11"/>
        <v>-0.05190566562</v>
      </c>
      <c r="X449" s="27">
        <f t="shared" si="12"/>
        <v>1.250443726</v>
      </c>
      <c r="Y449" s="27">
        <f t="shared" si="13"/>
        <v>-0.4195527365</v>
      </c>
      <c r="Z449" s="27"/>
    </row>
    <row r="450">
      <c r="A450" s="29">
        <v>6533.0</v>
      </c>
      <c r="B450" s="30">
        <v>1331.0</v>
      </c>
      <c r="C450" s="31" t="s">
        <v>0</v>
      </c>
      <c r="D450" s="5">
        <v>9.0</v>
      </c>
      <c r="E450" s="6">
        <v>20.0</v>
      </c>
      <c r="F450" s="7">
        <v>6.0</v>
      </c>
      <c r="G450" s="8">
        <v>28.0</v>
      </c>
      <c r="H450" s="9">
        <v>70.0</v>
      </c>
      <c r="I450" s="10">
        <v>19.0</v>
      </c>
      <c r="J450" s="11">
        <v>12.0</v>
      </c>
      <c r="K450" s="12">
        <v>5.0</v>
      </c>
      <c r="L450" s="59">
        <v>34.0</v>
      </c>
      <c r="M450" s="60">
        <f t="shared" si="1"/>
        <v>70</v>
      </c>
      <c r="N450" s="60">
        <f t="shared" si="2"/>
        <v>20</v>
      </c>
      <c r="O450" s="60">
        <f t="shared" si="3"/>
        <v>47</v>
      </c>
      <c r="P450" s="60">
        <f t="shared" si="4"/>
        <v>61</v>
      </c>
      <c r="Q450" s="61">
        <f t="shared" si="5"/>
        <v>0.5909090909</v>
      </c>
      <c r="R450" s="61">
        <f t="shared" si="6"/>
        <v>0.4545454545</v>
      </c>
      <c r="S450" s="62">
        <f t="shared" si="7"/>
        <v>0.534351145</v>
      </c>
      <c r="T450" s="27">
        <f t="shared" si="8"/>
        <v>0.53682202</v>
      </c>
      <c r="U450" s="27">
        <f t="shared" si="9"/>
        <v>0.5283745177</v>
      </c>
      <c r="V450" s="27">
        <f t="shared" si="10"/>
        <v>-0.763552754</v>
      </c>
      <c r="W450" s="27">
        <f t="shared" si="11"/>
        <v>-0.0865604907</v>
      </c>
      <c r="X450" s="27">
        <f t="shared" si="12"/>
        <v>1.238035871</v>
      </c>
      <c r="Y450" s="27">
        <f t="shared" si="13"/>
        <v>-0.413323571</v>
      </c>
      <c r="Z450" s="27"/>
    </row>
    <row r="451">
      <c r="A451" s="29">
        <v>6538.0</v>
      </c>
      <c r="B451" s="30">
        <v>2501.0</v>
      </c>
      <c r="C451" s="31" t="s">
        <v>0</v>
      </c>
      <c r="D451" s="5">
        <v>17.0</v>
      </c>
      <c r="E451" s="6">
        <v>26.0</v>
      </c>
      <c r="F451" s="7">
        <v>18.0</v>
      </c>
      <c r="G451" s="8">
        <v>50.0</v>
      </c>
      <c r="H451" s="9">
        <v>148.0</v>
      </c>
      <c r="I451" s="10">
        <v>44.0</v>
      </c>
      <c r="J451" s="11">
        <v>39.0</v>
      </c>
      <c r="K451" s="12">
        <v>23.0</v>
      </c>
      <c r="L451" s="59">
        <v>75.0</v>
      </c>
      <c r="M451" s="60">
        <f t="shared" si="1"/>
        <v>148</v>
      </c>
      <c r="N451" s="60">
        <f t="shared" si="2"/>
        <v>26</v>
      </c>
      <c r="O451" s="60">
        <f t="shared" si="3"/>
        <v>94</v>
      </c>
      <c r="P451" s="60">
        <f t="shared" si="4"/>
        <v>149</v>
      </c>
      <c r="Q451" s="61">
        <f t="shared" si="5"/>
        <v>0.5803357314</v>
      </c>
      <c r="R451" s="61">
        <f t="shared" si="6"/>
        <v>0.4172661871</v>
      </c>
      <c r="S451" s="62">
        <f t="shared" si="7"/>
        <v>0.4983164983</v>
      </c>
      <c r="T451" s="27">
        <f t="shared" si="8"/>
        <v>0.4986501452</v>
      </c>
      <c r="U451" s="27">
        <f t="shared" si="9"/>
        <v>0.4850402048</v>
      </c>
      <c r="V451" s="27">
        <f t="shared" si="10"/>
        <v>-0.7498902162</v>
      </c>
      <c r="W451" s="27">
        <f t="shared" si="11"/>
        <v>-0.07294431629</v>
      </c>
      <c r="X451" s="27">
        <f t="shared" si="12"/>
        <v>1.19412697</v>
      </c>
      <c r="Y451" s="27">
        <f t="shared" si="13"/>
        <v>-0.3915309439</v>
      </c>
      <c r="Z451" s="27"/>
    </row>
    <row r="452">
      <c r="A452" s="29">
        <v>6539.0</v>
      </c>
      <c r="B452" s="30">
        <v>1687.0</v>
      </c>
      <c r="C452" s="31" t="s">
        <v>0</v>
      </c>
      <c r="D452" s="5">
        <v>17.0</v>
      </c>
      <c r="E452" s="6">
        <v>19.0</v>
      </c>
      <c r="F452" s="7">
        <v>12.0</v>
      </c>
      <c r="G452" s="8">
        <v>56.0</v>
      </c>
      <c r="H452" s="9">
        <v>100.0</v>
      </c>
      <c r="I452" s="10">
        <v>30.0</v>
      </c>
      <c r="J452" s="11">
        <v>15.0</v>
      </c>
      <c r="K452" s="12">
        <v>17.0</v>
      </c>
      <c r="L452" s="59">
        <v>58.0</v>
      </c>
      <c r="M452" s="60">
        <f t="shared" si="1"/>
        <v>100</v>
      </c>
      <c r="N452" s="60">
        <f t="shared" si="2"/>
        <v>19</v>
      </c>
      <c r="O452" s="60">
        <f t="shared" si="3"/>
        <v>86</v>
      </c>
      <c r="P452" s="60">
        <f t="shared" si="4"/>
        <v>102</v>
      </c>
      <c r="Q452" s="61">
        <f t="shared" si="5"/>
        <v>0.6058631922</v>
      </c>
      <c r="R452" s="61">
        <f t="shared" si="6"/>
        <v>0.3876221498</v>
      </c>
      <c r="S452" s="62">
        <f t="shared" si="7"/>
        <v>0.495049505</v>
      </c>
      <c r="T452" s="27">
        <f t="shared" si="8"/>
        <v>0.4945920278</v>
      </c>
      <c r="U452" s="27">
        <f t="shared" si="9"/>
        <v>0.4505812663</v>
      </c>
      <c r="V452" s="27">
        <f t="shared" si="10"/>
        <v>-0.7828759382</v>
      </c>
      <c r="W452" s="27">
        <f t="shared" si="11"/>
        <v>-0.06294804451</v>
      </c>
      <c r="X452" s="27">
        <f t="shared" si="12"/>
        <v>1.301490561</v>
      </c>
      <c r="Y452" s="27">
        <f t="shared" si="13"/>
        <v>-0.4455042635</v>
      </c>
      <c r="Z452" s="27"/>
    </row>
    <row r="453">
      <c r="A453" s="29">
        <v>6540.0</v>
      </c>
      <c r="B453" s="30">
        <v>2203.0</v>
      </c>
      <c r="C453" s="31" t="s">
        <v>0</v>
      </c>
      <c r="D453" s="5">
        <v>17.0</v>
      </c>
      <c r="E453" s="6">
        <v>22.0</v>
      </c>
      <c r="F453" s="7">
        <v>19.0</v>
      </c>
      <c r="G453" s="8">
        <v>93.0</v>
      </c>
      <c r="H453" s="9">
        <v>87.0</v>
      </c>
      <c r="I453" s="10">
        <v>37.0</v>
      </c>
      <c r="J453" s="11">
        <v>31.0</v>
      </c>
      <c r="K453" s="12">
        <v>17.0</v>
      </c>
      <c r="L453" s="59">
        <v>49.0</v>
      </c>
      <c r="M453" s="60">
        <f t="shared" si="1"/>
        <v>87</v>
      </c>
      <c r="N453" s="60">
        <f t="shared" si="2"/>
        <v>22</v>
      </c>
      <c r="O453" s="60">
        <f t="shared" si="3"/>
        <v>130</v>
      </c>
      <c r="P453" s="60">
        <f t="shared" si="4"/>
        <v>116</v>
      </c>
      <c r="Q453" s="61">
        <f t="shared" si="5"/>
        <v>0.6112676056</v>
      </c>
      <c r="R453" s="61">
        <f t="shared" si="6"/>
        <v>0.3070422535</v>
      </c>
      <c r="S453" s="62">
        <f t="shared" si="7"/>
        <v>0.4285714286</v>
      </c>
      <c r="T453" s="27">
        <f t="shared" si="8"/>
        <v>0.4286859538</v>
      </c>
      <c r="U453" s="27">
        <f t="shared" si="9"/>
        <v>0.3569132658</v>
      </c>
      <c r="V453" s="27">
        <f t="shared" si="10"/>
        <v>-0.7898593385</v>
      </c>
      <c r="W453" s="27">
        <f t="shared" si="11"/>
        <v>-0.03949675001</v>
      </c>
      <c r="X453" s="27">
        <f t="shared" si="12"/>
        <v>1.324813201</v>
      </c>
      <c r="Y453" s="27">
        <f t="shared" si="13"/>
        <v>-0.4575328708</v>
      </c>
      <c r="Z453" s="27"/>
    </row>
    <row r="454">
      <c r="A454" s="29">
        <v>6545.0</v>
      </c>
      <c r="B454" s="30">
        <v>1652.0</v>
      </c>
      <c r="C454" s="31" t="s">
        <v>0</v>
      </c>
      <c r="D454" s="5">
        <v>22.0</v>
      </c>
      <c r="E454" s="6">
        <v>35.0</v>
      </c>
      <c r="F454" s="7">
        <v>10.0</v>
      </c>
      <c r="G454" s="8">
        <v>35.0</v>
      </c>
      <c r="H454" s="9">
        <v>97.0</v>
      </c>
      <c r="I454" s="10">
        <v>31.0</v>
      </c>
      <c r="J454" s="11">
        <v>8.0</v>
      </c>
      <c r="K454" s="12">
        <v>6.0</v>
      </c>
      <c r="L454" s="59">
        <v>46.0</v>
      </c>
      <c r="M454" s="60">
        <f t="shared" si="1"/>
        <v>97</v>
      </c>
      <c r="N454" s="60">
        <f t="shared" si="2"/>
        <v>35</v>
      </c>
      <c r="O454" s="60">
        <f t="shared" si="3"/>
        <v>66</v>
      </c>
      <c r="P454" s="60">
        <f t="shared" si="4"/>
        <v>86</v>
      </c>
      <c r="Q454" s="61">
        <f t="shared" si="5"/>
        <v>0.573943662</v>
      </c>
      <c r="R454" s="61">
        <f t="shared" si="6"/>
        <v>0.4647887324</v>
      </c>
      <c r="S454" s="62">
        <f t="shared" si="7"/>
        <v>0.5300546448</v>
      </c>
      <c r="T454" s="27">
        <f t="shared" si="8"/>
        <v>0.531224758</v>
      </c>
      <c r="U454" s="27">
        <f t="shared" si="9"/>
        <v>0.5402815491</v>
      </c>
      <c r="V454" s="27">
        <f t="shared" si="10"/>
        <v>-0.7416306001</v>
      </c>
      <c r="W454" s="27">
        <f t="shared" si="11"/>
        <v>-0.0905057671</v>
      </c>
      <c r="X454" s="27">
        <f t="shared" si="12"/>
        <v>1.167966574</v>
      </c>
      <c r="Y454" s="27">
        <f t="shared" si="13"/>
        <v>-0.3787354448</v>
      </c>
      <c r="Z454" s="27"/>
    </row>
    <row r="455">
      <c r="A455" s="29">
        <v>6547.0</v>
      </c>
      <c r="B455" s="30">
        <v>2090.0</v>
      </c>
      <c r="C455" s="31" t="s">
        <v>0</v>
      </c>
      <c r="D455" s="5">
        <v>12.0</v>
      </c>
      <c r="E455" s="6">
        <v>25.0</v>
      </c>
      <c r="F455" s="7">
        <v>26.0</v>
      </c>
      <c r="G455" s="8">
        <v>33.0</v>
      </c>
      <c r="H455" s="9">
        <v>115.0</v>
      </c>
      <c r="I455" s="10">
        <v>19.0</v>
      </c>
      <c r="J455" s="11">
        <v>19.0</v>
      </c>
      <c r="K455" s="12">
        <v>15.0</v>
      </c>
      <c r="L455" s="59">
        <v>43.0</v>
      </c>
      <c r="M455" s="60">
        <f t="shared" si="1"/>
        <v>115</v>
      </c>
      <c r="N455" s="60">
        <f t="shared" si="2"/>
        <v>25</v>
      </c>
      <c r="O455" s="60">
        <f t="shared" si="3"/>
        <v>52</v>
      </c>
      <c r="P455" s="60">
        <f t="shared" si="4"/>
        <v>100</v>
      </c>
      <c r="Q455" s="61">
        <f t="shared" si="5"/>
        <v>0.5719178082</v>
      </c>
      <c r="R455" s="61">
        <f t="shared" si="6"/>
        <v>0.4794520548</v>
      </c>
      <c r="S455" s="62">
        <f t="shared" si="7"/>
        <v>0.5348837209</v>
      </c>
      <c r="T455" s="27">
        <f t="shared" si="8"/>
        <v>0.5408525239</v>
      </c>
      <c r="U455" s="27">
        <f t="shared" si="9"/>
        <v>0.5573265461</v>
      </c>
      <c r="V455" s="27">
        <f t="shared" si="10"/>
        <v>-0.7390128604</v>
      </c>
      <c r="W455" s="27">
        <f t="shared" si="11"/>
        <v>-0.09630646451</v>
      </c>
      <c r="X455" s="27">
        <f t="shared" si="12"/>
        <v>1.159735963</v>
      </c>
      <c r="Y455" s="27">
        <f t="shared" si="13"/>
        <v>-0.374739107</v>
      </c>
      <c r="Z455" s="27"/>
    </row>
    <row r="456">
      <c r="A456" s="29">
        <v>6552.0</v>
      </c>
      <c r="B456" s="30">
        <v>918.0</v>
      </c>
      <c r="C456" s="31" t="s">
        <v>0</v>
      </c>
      <c r="D456" s="5">
        <v>7.0</v>
      </c>
      <c r="E456" s="6">
        <v>26.0</v>
      </c>
      <c r="F456" s="7">
        <v>10.0</v>
      </c>
      <c r="G456" s="8">
        <v>30.0</v>
      </c>
      <c r="H456" s="9">
        <v>91.0</v>
      </c>
      <c r="I456" s="10">
        <v>32.0</v>
      </c>
      <c r="J456" s="11">
        <v>8.0</v>
      </c>
      <c r="K456" s="12">
        <v>5.0</v>
      </c>
      <c r="L456" s="59">
        <v>25.0</v>
      </c>
      <c r="M456" s="60">
        <f t="shared" si="1"/>
        <v>91</v>
      </c>
      <c r="N456" s="60">
        <f t="shared" si="2"/>
        <v>26</v>
      </c>
      <c r="O456" s="60">
        <f t="shared" si="3"/>
        <v>62</v>
      </c>
      <c r="P456" s="60">
        <f t="shared" si="4"/>
        <v>50</v>
      </c>
      <c r="Q456" s="61">
        <f t="shared" si="5"/>
        <v>0.6681222707</v>
      </c>
      <c r="R456" s="61">
        <f t="shared" si="6"/>
        <v>0.5109170306</v>
      </c>
      <c r="S456" s="62">
        <f t="shared" si="7"/>
        <v>0.6453900709</v>
      </c>
      <c r="T456" s="27">
        <f t="shared" si="8"/>
        <v>0.6403403015</v>
      </c>
      <c r="U456" s="27">
        <f t="shared" si="9"/>
        <v>0.5939021872</v>
      </c>
      <c r="V456" s="27">
        <f t="shared" si="10"/>
        <v>-0.8633250151</v>
      </c>
      <c r="W456" s="27">
        <f t="shared" si="11"/>
        <v>-0.1093618454</v>
      </c>
      <c r="X456" s="27">
        <f t="shared" si="12"/>
        <v>1.582718877</v>
      </c>
      <c r="Y456" s="27">
        <f t="shared" si="13"/>
        <v>-0.5974423491</v>
      </c>
      <c r="Z456" s="27"/>
    </row>
    <row r="457">
      <c r="A457" s="29">
        <v>6600.0</v>
      </c>
      <c r="B457" s="30">
        <v>1776.0</v>
      </c>
      <c r="C457" s="31" t="s">
        <v>0</v>
      </c>
      <c r="D457" s="5">
        <v>11.0</v>
      </c>
      <c r="E457" s="6">
        <v>18.0</v>
      </c>
      <c r="F457" s="7">
        <v>22.0</v>
      </c>
      <c r="G457" s="8">
        <v>39.0</v>
      </c>
      <c r="H457" s="9">
        <v>184.0</v>
      </c>
      <c r="I457" s="10">
        <v>45.0</v>
      </c>
      <c r="J457" s="11">
        <v>11.0</v>
      </c>
      <c r="K457" s="12">
        <v>9.0</v>
      </c>
      <c r="L457" s="59">
        <v>54.0</v>
      </c>
      <c r="M457" s="60">
        <f t="shared" si="1"/>
        <v>184</v>
      </c>
      <c r="N457" s="60">
        <f t="shared" si="2"/>
        <v>18</v>
      </c>
      <c r="O457" s="60">
        <f t="shared" si="3"/>
        <v>84</v>
      </c>
      <c r="P457" s="60">
        <f t="shared" si="4"/>
        <v>98</v>
      </c>
      <c r="Q457" s="61">
        <f t="shared" si="5"/>
        <v>0.6979166667</v>
      </c>
      <c r="R457" s="61">
        <f t="shared" si="6"/>
        <v>0.5260416667</v>
      </c>
      <c r="S457" s="62">
        <f t="shared" si="7"/>
        <v>0.6524822695</v>
      </c>
      <c r="T457" s="27">
        <f t="shared" si="8"/>
        <v>0.6736145232</v>
      </c>
      <c r="U457" s="27">
        <f t="shared" si="9"/>
        <v>0.6114834262</v>
      </c>
      <c r="V457" s="27">
        <f t="shared" si="10"/>
        <v>-0.9018243264</v>
      </c>
      <c r="W457" s="27">
        <f t="shared" si="11"/>
        <v>-0.1159325428</v>
      </c>
      <c r="X457" s="27">
        <f t="shared" si="12"/>
        <v>1.727026592</v>
      </c>
      <c r="Y457" s="27">
        <f t="shared" si="13"/>
        <v>-0.6809870722</v>
      </c>
      <c r="Z457" s="27"/>
    </row>
    <row r="458">
      <c r="A458" s="29">
        <v>6609.0</v>
      </c>
      <c r="B458" s="30">
        <v>3046.0</v>
      </c>
      <c r="C458" s="31" t="s">
        <v>0</v>
      </c>
      <c r="D458" s="5">
        <v>20.0</v>
      </c>
      <c r="E458" s="6">
        <v>22.0</v>
      </c>
      <c r="F458" s="7">
        <v>19.0</v>
      </c>
      <c r="G458" s="8">
        <v>55.0</v>
      </c>
      <c r="H458" s="9">
        <v>134.0</v>
      </c>
      <c r="I458" s="10">
        <v>38.0</v>
      </c>
      <c r="J458" s="11">
        <v>16.0</v>
      </c>
      <c r="K458" s="12">
        <v>18.0</v>
      </c>
      <c r="L458" s="59">
        <v>69.0</v>
      </c>
      <c r="M458" s="60">
        <f t="shared" si="1"/>
        <v>134</v>
      </c>
      <c r="N458" s="60">
        <f t="shared" si="2"/>
        <v>22</v>
      </c>
      <c r="O458" s="60">
        <f t="shared" si="3"/>
        <v>93</v>
      </c>
      <c r="P458" s="60">
        <f t="shared" si="4"/>
        <v>124</v>
      </c>
      <c r="Q458" s="61">
        <f t="shared" si="5"/>
        <v>0.6085790885</v>
      </c>
      <c r="R458" s="61">
        <f t="shared" si="6"/>
        <v>0.418230563</v>
      </c>
      <c r="S458" s="62">
        <f t="shared" si="7"/>
        <v>0.519379845</v>
      </c>
      <c r="T458" s="27">
        <f t="shared" si="8"/>
        <v>0.5220051945</v>
      </c>
      <c r="U458" s="27">
        <f t="shared" si="9"/>
        <v>0.4861612185</v>
      </c>
      <c r="V458" s="27">
        <f t="shared" si="10"/>
        <v>-0.7863853275</v>
      </c>
      <c r="W458" s="27">
        <f t="shared" si="11"/>
        <v>-0.07328188036</v>
      </c>
      <c r="X458" s="27">
        <f t="shared" si="12"/>
        <v>1.313185069</v>
      </c>
      <c r="Y458" s="27">
        <f t="shared" si="13"/>
        <v>-0.4515223314</v>
      </c>
      <c r="Z458" s="27"/>
    </row>
    <row r="459">
      <c r="A459" s="29">
        <v>6610.0</v>
      </c>
      <c r="B459" s="30">
        <v>2673.0</v>
      </c>
      <c r="C459" s="31" t="s">
        <v>0</v>
      </c>
      <c r="D459" s="5">
        <v>14.0</v>
      </c>
      <c r="E459" s="6">
        <v>55.0</v>
      </c>
      <c r="F459" s="7">
        <v>16.0</v>
      </c>
      <c r="G459" s="8">
        <v>60.0</v>
      </c>
      <c r="H459" s="9">
        <v>214.0</v>
      </c>
      <c r="I459" s="10">
        <v>62.0</v>
      </c>
      <c r="J459" s="11">
        <v>33.0</v>
      </c>
      <c r="K459" s="12">
        <v>27.0</v>
      </c>
      <c r="L459" s="59">
        <v>96.0</v>
      </c>
      <c r="M459" s="60">
        <f t="shared" si="1"/>
        <v>214</v>
      </c>
      <c r="N459" s="60">
        <f t="shared" si="2"/>
        <v>55</v>
      </c>
      <c r="O459" s="60">
        <f t="shared" si="3"/>
        <v>122</v>
      </c>
      <c r="P459" s="60">
        <f t="shared" si="4"/>
        <v>159</v>
      </c>
      <c r="Q459" s="61">
        <f t="shared" si="5"/>
        <v>0.6109090909</v>
      </c>
      <c r="R459" s="61">
        <f t="shared" si="6"/>
        <v>0.4890909091</v>
      </c>
      <c r="S459" s="62">
        <f t="shared" si="7"/>
        <v>0.5737265416</v>
      </c>
      <c r="T459" s="27">
        <f t="shared" si="8"/>
        <v>0.5792970148</v>
      </c>
      <c r="U459" s="27">
        <f t="shared" si="9"/>
        <v>0.5685309811</v>
      </c>
      <c r="V459" s="27">
        <f t="shared" si="10"/>
        <v>-0.7893960779</v>
      </c>
      <c r="W459" s="27">
        <f t="shared" si="11"/>
        <v>-0.1002176587</v>
      </c>
      <c r="X459" s="27">
        <f t="shared" si="12"/>
        <v>1.323259623</v>
      </c>
      <c r="Y459" s="27">
        <f t="shared" si="13"/>
        <v>-0.4567282997</v>
      </c>
      <c r="Z459" s="27"/>
    </row>
    <row r="460">
      <c r="A460" s="29">
        <v>6625.0</v>
      </c>
      <c r="B460" s="30">
        <v>1843.0</v>
      </c>
      <c r="C460" s="31" t="s">
        <v>0</v>
      </c>
      <c r="D460" s="5">
        <v>28.0</v>
      </c>
      <c r="E460" s="6">
        <v>19.0</v>
      </c>
      <c r="F460" s="7">
        <v>12.0</v>
      </c>
      <c r="G460" s="8">
        <v>87.0</v>
      </c>
      <c r="H460" s="9">
        <v>136.0</v>
      </c>
      <c r="I460" s="10">
        <v>60.0</v>
      </c>
      <c r="J460" s="11">
        <v>24.0</v>
      </c>
      <c r="K460" s="12">
        <v>19.0</v>
      </c>
      <c r="L460" s="59">
        <v>54.0</v>
      </c>
      <c r="M460" s="60">
        <f t="shared" si="1"/>
        <v>136</v>
      </c>
      <c r="N460" s="60">
        <f t="shared" si="2"/>
        <v>19</v>
      </c>
      <c r="O460" s="60">
        <f t="shared" si="3"/>
        <v>147</v>
      </c>
      <c r="P460" s="60">
        <f t="shared" si="4"/>
        <v>118</v>
      </c>
      <c r="Q460" s="61">
        <f t="shared" si="5"/>
        <v>0.6738095238</v>
      </c>
      <c r="R460" s="61">
        <f t="shared" si="6"/>
        <v>0.369047619</v>
      </c>
      <c r="S460" s="62">
        <f t="shared" si="7"/>
        <v>0.5354330709</v>
      </c>
      <c r="T460" s="27">
        <f t="shared" si="8"/>
        <v>0.5320538829</v>
      </c>
      <c r="U460" s="27">
        <f t="shared" si="9"/>
        <v>0.428989787</v>
      </c>
      <c r="V460" s="27">
        <f t="shared" si="10"/>
        <v>-0.8706738912</v>
      </c>
      <c r="W460" s="27">
        <f t="shared" si="11"/>
        <v>-0.05705975294</v>
      </c>
      <c r="X460" s="27">
        <f t="shared" si="12"/>
        <v>1.609778696</v>
      </c>
      <c r="Y460" s="27">
        <f t="shared" si="13"/>
        <v>-0.6128294025</v>
      </c>
      <c r="Z460" s="27"/>
    </row>
    <row r="461">
      <c r="A461" s="29">
        <v>6632.0</v>
      </c>
      <c r="B461" s="30">
        <v>1203.0</v>
      </c>
      <c r="C461" s="31" t="s">
        <v>0</v>
      </c>
      <c r="D461" s="5">
        <v>12.0</v>
      </c>
      <c r="E461" s="6">
        <v>28.0</v>
      </c>
      <c r="F461" s="7">
        <v>17.0</v>
      </c>
      <c r="G461" s="8">
        <v>43.0</v>
      </c>
      <c r="H461" s="9">
        <v>97.0</v>
      </c>
      <c r="I461" s="10">
        <v>39.0</v>
      </c>
      <c r="J461" s="11">
        <v>18.0</v>
      </c>
      <c r="K461" s="12">
        <v>8.0</v>
      </c>
      <c r="L461" s="59">
        <v>40.0</v>
      </c>
      <c r="M461" s="60">
        <f t="shared" si="1"/>
        <v>97</v>
      </c>
      <c r="N461" s="60">
        <f t="shared" si="2"/>
        <v>28</v>
      </c>
      <c r="O461" s="60">
        <f t="shared" si="3"/>
        <v>82</v>
      </c>
      <c r="P461" s="60">
        <f t="shared" si="4"/>
        <v>87</v>
      </c>
      <c r="Q461" s="61">
        <f t="shared" si="5"/>
        <v>0.6088435374</v>
      </c>
      <c r="R461" s="61">
        <f t="shared" si="6"/>
        <v>0.425170068</v>
      </c>
      <c r="S461" s="62">
        <f t="shared" si="7"/>
        <v>0.527173913</v>
      </c>
      <c r="T461" s="27">
        <f t="shared" si="8"/>
        <v>0.5278307249</v>
      </c>
      <c r="U461" s="27">
        <f t="shared" si="9"/>
        <v>0.4942278652</v>
      </c>
      <c r="V461" s="27">
        <f t="shared" si="10"/>
        <v>-0.7867270395</v>
      </c>
      <c r="W461" s="27">
        <f t="shared" si="11"/>
        <v>-0.07573392</v>
      </c>
      <c r="X461" s="27">
        <f t="shared" si="12"/>
        <v>1.314326567</v>
      </c>
      <c r="Y461" s="27">
        <f t="shared" si="13"/>
        <v>-0.4521111941</v>
      </c>
      <c r="Z461" s="27"/>
    </row>
    <row r="462">
      <c r="A462" s="29">
        <v>6648.0</v>
      </c>
      <c r="B462" s="30">
        <v>3398.0</v>
      </c>
      <c r="C462" s="31" t="s">
        <v>0</v>
      </c>
      <c r="D462" s="5">
        <v>35.0</v>
      </c>
      <c r="E462" s="6">
        <v>39.0</v>
      </c>
      <c r="F462" s="7">
        <v>32.0</v>
      </c>
      <c r="G462" s="8">
        <v>39.0</v>
      </c>
      <c r="H462" s="9">
        <v>161.0</v>
      </c>
      <c r="I462" s="10">
        <v>62.0</v>
      </c>
      <c r="J462" s="11">
        <v>31.0</v>
      </c>
      <c r="K462" s="12">
        <v>21.0</v>
      </c>
      <c r="L462" s="59">
        <v>70.0</v>
      </c>
      <c r="M462" s="60">
        <f t="shared" si="1"/>
        <v>161</v>
      </c>
      <c r="N462" s="60">
        <f t="shared" si="2"/>
        <v>39</v>
      </c>
      <c r="O462" s="60">
        <f t="shared" si="3"/>
        <v>101</v>
      </c>
      <c r="P462" s="60">
        <f t="shared" si="4"/>
        <v>168</v>
      </c>
      <c r="Q462" s="61">
        <f t="shared" si="5"/>
        <v>0.5586353945</v>
      </c>
      <c r="R462" s="61">
        <f t="shared" si="6"/>
        <v>0.4264392324</v>
      </c>
      <c r="S462" s="62">
        <f t="shared" si="7"/>
        <v>0.4893617021</v>
      </c>
      <c r="T462" s="27">
        <f t="shared" si="8"/>
        <v>0.4887768153</v>
      </c>
      <c r="U462" s="27">
        <f t="shared" si="9"/>
        <v>0.4957031723</v>
      </c>
      <c r="V462" s="27">
        <f t="shared" si="10"/>
        <v>-0.7218497743</v>
      </c>
      <c r="W462" s="27">
        <f t="shared" si="11"/>
        <v>-0.07618673765</v>
      </c>
      <c r="X462" s="27">
        <f t="shared" si="12"/>
        <v>1.106493285</v>
      </c>
      <c r="Y462" s="27">
        <f t="shared" si="13"/>
        <v>-0.3492315763</v>
      </c>
      <c r="Z462" s="27"/>
    </row>
    <row r="463">
      <c r="A463" s="29">
        <v>6652.0</v>
      </c>
      <c r="B463" s="30">
        <v>2057.0</v>
      </c>
      <c r="C463" s="31" t="s">
        <v>0</v>
      </c>
      <c r="D463" s="5">
        <v>16.0</v>
      </c>
      <c r="E463" s="6">
        <v>31.0</v>
      </c>
      <c r="F463" s="7">
        <v>18.0</v>
      </c>
      <c r="G463" s="8">
        <v>64.0</v>
      </c>
      <c r="H463" s="9">
        <v>194.0</v>
      </c>
      <c r="I463" s="10">
        <v>39.0</v>
      </c>
      <c r="J463" s="11">
        <v>14.0</v>
      </c>
      <c r="K463" s="12">
        <v>19.0</v>
      </c>
      <c r="L463" s="59">
        <v>89.0</v>
      </c>
      <c r="M463" s="60">
        <f t="shared" si="1"/>
        <v>194</v>
      </c>
      <c r="N463" s="60">
        <f t="shared" si="2"/>
        <v>31</v>
      </c>
      <c r="O463" s="60">
        <f t="shared" si="3"/>
        <v>103</v>
      </c>
      <c r="P463" s="60">
        <f t="shared" si="4"/>
        <v>137</v>
      </c>
      <c r="Q463" s="61">
        <f t="shared" si="5"/>
        <v>0.6387096774</v>
      </c>
      <c r="R463" s="61">
        <f t="shared" si="6"/>
        <v>0.4838709677</v>
      </c>
      <c r="S463" s="62">
        <f t="shared" si="7"/>
        <v>0.586102719</v>
      </c>
      <c r="T463" s="27">
        <f t="shared" si="8"/>
        <v>0.5973758479</v>
      </c>
      <c r="U463" s="27">
        <f t="shared" si="9"/>
        <v>0.5624631963</v>
      </c>
      <c r="V463" s="27">
        <f t="shared" si="10"/>
        <v>-0.8253190561</v>
      </c>
      <c r="W463" s="27">
        <f t="shared" si="11"/>
        <v>-0.09808987968</v>
      </c>
      <c r="X463" s="27">
        <f t="shared" si="12"/>
        <v>1.446434854</v>
      </c>
      <c r="Y463" s="27">
        <f t="shared" si="13"/>
        <v>-0.5219617129</v>
      </c>
      <c r="Z463" s="27"/>
    </row>
    <row r="464">
      <c r="A464" s="29">
        <v>6656.0</v>
      </c>
      <c r="B464" s="30">
        <v>1361.0</v>
      </c>
      <c r="C464" s="31" t="s">
        <v>0</v>
      </c>
      <c r="D464" s="5">
        <v>15.0</v>
      </c>
      <c r="E464" s="6">
        <v>18.0</v>
      </c>
      <c r="F464" s="7">
        <v>16.0</v>
      </c>
      <c r="G464" s="8">
        <v>27.0</v>
      </c>
      <c r="H464" s="9">
        <v>103.0</v>
      </c>
      <c r="I464" s="10">
        <v>18.0</v>
      </c>
      <c r="J464" s="11">
        <v>7.0</v>
      </c>
      <c r="K464" s="12">
        <v>15.0</v>
      </c>
      <c r="L464" s="59">
        <v>49.0</v>
      </c>
      <c r="M464" s="60">
        <f t="shared" si="1"/>
        <v>103</v>
      </c>
      <c r="N464" s="60">
        <f t="shared" si="2"/>
        <v>18</v>
      </c>
      <c r="O464" s="60">
        <f t="shared" si="3"/>
        <v>45</v>
      </c>
      <c r="P464" s="60">
        <f t="shared" si="4"/>
        <v>87</v>
      </c>
      <c r="Q464" s="61">
        <f t="shared" si="5"/>
        <v>0.5849802372</v>
      </c>
      <c r="R464" s="61">
        <f t="shared" si="6"/>
        <v>0.4782608696</v>
      </c>
      <c r="S464" s="62">
        <f t="shared" si="7"/>
        <v>0.5421052632</v>
      </c>
      <c r="T464" s="27">
        <f t="shared" si="8"/>
        <v>0.550380295</v>
      </c>
      <c r="U464" s="27">
        <f t="shared" si="9"/>
        <v>0.5559418839</v>
      </c>
      <c r="V464" s="27">
        <f t="shared" si="10"/>
        <v>-0.7558916895</v>
      </c>
      <c r="W464" s="27">
        <f t="shared" si="11"/>
        <v>-0.09582851753</v>
      </c>
      <c r="X464" s="27">
        <f t="shared" si="12"/>
        <v>1.213316975</v>
      </c>
      <c r="Y464" s="27">
        <f t="shared" si="13"/>
        <v>-0.4010068036</v>
      </c>
      <c r="Z464" s="27"/>
    </row>
    <row r="465">
      <c r="A465" s="29">
        <v>6657.0</v>
      </c>
      <c r="B465" s="30">
        <v>1675.0</v>
      </c>
      <c r="C465" s="31" t="s">
        <v>0</v>
      </c>
      <c r="D465" s="5">
        <v>15.0</v>
      </c>
      <c r="E465" s="6">
        <v>22.0</v>
      </c>
      <c r="F465" s="7">
        <v>19.0</v>
      </c>
      <c r="G465" s="8">
        <v>30.0</v>
      </c>
      <c r="H465" s="9">
        <v>82.0</v>
      </c>
      <c r="I465" s="10">
        <v>14.0</v>
      </c>
      <c r="J465" s="11">
        <v>19.0</v>
      </c>
      <c r="K465" s="12">
        <v>8.0</v>
      </c>
      <c r="L465" s="59">
        <v>33.0</v>
      </c>
      <c r="M465" s="60">
        <f t="shared" si="1"/>
        <v>82</v>
      </c>
      <c r="N465" s="60">
        <f t="shared" si="2"/>
        <v>22</v>
      </c>
      <c r="O465" s="60">
        <f t="shared" si="3"/>
        <v>44</v>
      </c>
      <c r="P465" s="60">
        <f t="shared" si="4"/>
        <v>86</v>
      </c>
      <c r="Q465" s="61">
        <f t="shared" si="5"/>
        <v>0.5384615385</v>
      </c>
      <c r="R465" s="61">
        <f t="shared" si="6"/>
        <v>0.4444444444</v>
      </c>
      <c r="S465" s="62">
        <f t="shared" si="7"/>
        <v>0.4880952381</v>
      </c>
      <c r="T465" s="27">
        <f t="shared" si="8"/>
        <v>0.487216358</v>
      </c>
      <c r="U465" s="27">
        <f t="shared" si="9"/>
        <v>0.5166328618</v>
      </c>
      <c r="V465" s="27">
        <f t="shared" si="10"/>
        <v>-0.6957817995</v>
      </c>
      <c r="W465" s="27">
        <f t="shared" si="11"/>
        <v>-0.0827561037</v>
      </c>
      <c r="X465" s="27">
        <f t="shared" si="12"/>
        <v>1.028019282</v>
      </c>
      <c r="Y465" s="27">
        <f t="shared" si="13"/>
        <v>-0.3127463296</v>
      </c>
      <c r="Z465" s="27"/>
    </row>
    <row r="466">
      <c r="A466" s="29">
        <v>6658.0</v>
      </c>
      <c r="B466" s="30">
        <v>2677.0</v>
      </c>
      <c r="C466" s="31" t="s">
        <v>0</v>
      </c>
      <c r="D466" s="5">
        <v>20.0</v>
      </c>
      <c r="E466" s="6">
        <v>41.0</v>
      </c>
      <c r="F466" s="7">
        <v>23.0</v>
      </c>
      <c r="G466" s="8">
        <v>64.0</v>
      </c>
      <c r="H466" s="9">
        <v>189.0</v>
      </c>
      <c r="I466" s="10">
        <v>38.0</v>
      </c>
      <c r="J466" s="11">
        <v>14.0</v>
      </c>
      <c r="K466" s="12">
        <v>11.0</v>
      </c>
      <c r="L466" s="59">
        <v>79.0</v>
      </c>
      <c r="M466" s="60">
        <f t="shared" si="1"/>
        <v>189</v>
      </c>
      <c r="N466" s="60">
        <f t="shared" si="2"/>
        <v>41</v>
      </c>
      <c r="O466" s="60">
        <f t="shared" si="3"/>
        <v>102</v>
      </c>
      <c r="P466" s="60">
        <f t="shared" si="4"/>
        <v>136</v>
      </c>
      <c r="Q466" s="61">
        <f t="shared" si="5"/>
        <v>0.6217948718</v>
      </c>
      <c r="R466" s="61">
        <f t="shared" si="6"/>
        <v>0.4914529915</v>
      </c>
      <c r="S466" s="62">
        <f t="shared" si="7"/>
        <v>0.5815384615</v>
      </c>
      <c r="T466" s="27">
        <f t="shared" si="8"/>
        <v>0.5897316716</v>
      </c>
      <c r="U466" s="27">
        <f t="shared" si="9"/>
        <v>0.5712767222</v>
      </c>
      <c r="V466" s="27">
        <f t="shared" si="10"/>
        <v>-0.803462316</v>
      </c>
      <c r="W466" s="27">
        <f t="shared" si="11"/>
        <v>-0.1011880059</v>
      </c>
      <c r="X466" s="27">
        <f t="shared" si="12"/>
        <v>1.370838071</v>
      </c>
      <c r="Y466" s="27">
        <f t="shared" si="13"/>
        <v>-0.4815812461</v>
      </c>
      <c r="Z466" s="27"/>
    </row>
    <row r="467">
      <c r="A467" s="29">
        <v>6666.0</v>
      </c>
      <c r="B467" s="30">
        <v>3147.0</v>
      </c>
      <c r="C467" s="31" t="s">
        <v>0</v>
      </c>
      <c r="D467" s="5">
        <v>63.0</v>
      </c>
      <c r="E467" s="6">
        <v>30.0</v>
      </c>
      <c r="F467" s="7">
        <v>38.0</v>
      </c>
      <c r="G467" s="8">
        <v>123.0</v>
      </c>
      <c r="H467" s="9">
        <v>139.0</v>
      </c>
      <c r="I467" s="10">
        <v>62.0</v>
      </c>
      <c r="J467" s="11">
        <v>39.0</v>
      </c>
      <c r="K467" s="12">
        <v>26.0</v>
      </c>
      <c r="L467" s="59">
        <v>61.0</v>
      </c>
      <c r="M467" s="60">
        <f t="shared" si="1"/>
        <v>139</v>
      </c>
      <c r="N467" s="60">
        <f t="shared" si="2"/>
        <v>30</v>
      </c>
      <c r="O467" s="60">
        <f t="shared" si="3"/>
        <v>185</v>
      </c>
      <c r="P467" s="60">
        <f t="shared" si="4"/>
        <v>201</v>
      </c>
      <c r="Q467" s="61">
        <f t="shared" si="5"/>
        <v>0.5837837838</v>
      </c>
      <c r="R467" s="61">
        <f t="shared" si="6"/>
        <v>0.3045045045</v>
      </c>
      <c r="S467" s="62">
        <f t="shared" si="7"/>
        <v>0.4088235294</v>
      </c>
      <c r="T467" s="27">
        <f t="shared" si="8"/>
        <v>0.4044271193</v>
      </c>
      <c r="U467" s="27">
        <f t="shared" si="9"/>
        <v>0.3539633256</v>
      </c>
      <c r="V467" s="27">
        <f t="shared" si="10"/>
        <v>-0.7543456729</v>
      </c>
      <c r="W467" s="27">
        <f t="shared" si="11"/>
        <v>-0.03884655533</v>
      </c>
      <c r="X467" s="27">
        <f t="shared" si="12"/>
        <v>1.208358884</v>
      </c>
      <c r="Y467" s="27">
        <f t="shared" si="13"/>
        <v>-0.3985513088</v>
      </c>
      <c r="Z467" s="27"/>
    </row>
    <row r="468">
      <c r="A468" s="29">
        <v>6675.0</v>
      </c>
      <c r="B468" s="30">
        <v>1609.0</v>
      </c>
      <c r="C468" s="31" t="s">
        <v>0</v>
      </c>
      <c r="D468" s="5">
        <v>13.0</v>
      </c>
      <c r="E468" s="6">
        <v>23.0</v>
      </c>
      <c r="F468" s="7">
        <v>17.0</v>
      </c>
      <c r="G468" s="8">
        <v>69.0</v>
      </c>
      <c r="H468" s="9">
        <v>105.0</v>
      </c>
      <c r="I468" s="10">
        <v>48.0</v>
      </c>
      <c r="J468" s="11">
        <v>34.0</v>
      </c>
      <c r="K468" s="12">
        <v>16.0</v>
      </c>
      <c r="L468" s="59">
        <v>53.0</v>
      </c>
      <c r="M468" s="60">
        <f t="shared" si="1"/>
        <v>105</v>
      </c>
      <c r="N468" s="60">
        <f t="shared" si="2"/>
        <v>23</v>
      </c>
      <c r="O468" s="60">
        <f t="shared" si="3"/>
        <v>117</v>
      </c>
      <c r="P468" s="60">
        <f t="shared" si="4"/>
        <v>117</v>
      </c>
      <c r="Q468" s="61">
        <f t="shared" si="5"/>
        <v>0.6132596685</v>
      </c>
      <c r="R468" s="61">
        <f t="shared" si="6"/>
        <v>0.3535911602</v>
      </c>
      <c r="S468" s="62">
        <f t="shared" si="7"/>
        <v>0.472972973</v>
      </c>
      <c r="T468" s="27">
        <f t="shared" si="8"/>
        <v>0.471499093</v>
      </c>
      <c r="U468" s="27">
        <f t="shared" si="9"/>
        <v>0.4110228293</v>
      </c>
      <c r="V468" s="27">
        <f t="shared" si="10"/>
        <v>-0.7924334149</v>
      </c>
      <c r="W468" s="27">
        <f t="shared" si="11"/>
        <v>-0.05238028651</v>
      </c>
      <c r="X468" s="27">
        <f t="shared" si="12"/>
        <v>1.333462151</v>
      </c>
      <c r="Y468" s="27">
        <f t="shared" si="13"/>
        <v>-0.4620206323</v>
      </c>
      <c r="Z468" s="27"/>
    </row>
    <row r="469">
      <c r="A469" s="29">
        <v>6681.0</v>
      </c>
      <c r="B469" s="30">
        <v>954.0</v>
      </c>
      <c r="C469" s="31" t="s">
        <v>0</v>
      </c>
      <c r="D469" s="5">
        <v>8.0</v>
      </c>
      <c r="E469" s="6">
        <v>20.0</v>
      </c>
      <c r="F469" s="7">
        <v>20.0</v>
      </c>
      <c r="G469" s="8">
        <v>52.0</v>
      </c>
      <c r="H469" s="9">
        <v>90.0</v>
      </c>
      <c r="I469" s="10">
        <v>44.0</v>
      </c>
      <c r="J469" s="11">
        <v>19.0</v>
      </c>
      <c r="K469" s="12">
        <v>13.0</v>
      </c>
      <c r="L469" s="59">
        <v>37.0</v>
      </c>
      <c r="M469" s="60">
        <f t="shared" si="1"/>
        <v>90</v>
      </c>
      <c r="N469" s="60">
        <f t="shared" si="2"/>
        <v>20</v>
      </c>
      <c r="O469" s="60">
        <f t="shared" si="3"/>
        <v>96</v>
      </c>
      <c r="P469" s="60">
        <f t="shared" si="4"/>
        <v>84</v>
      </c>
      <c r="Q469" s="61">
        <f t="shared" si="5"/>
        <v>0.6413793103</v>
      </c>
      <c r="R469" s="61">
        <f t="shared" si="6"/>
        <v>0.3793103448</v>
      </c>
      <c r="S469" s="62">
        <f t="shared" si="7"/>
        <v>0.5172413793</v>
      </c>
      <c r="T469" s="27">
        <f t="shared" si="8"/>
        <v>0.5157392661</v>
      </c>
      <c r="U469" s="27">
        <f t="shared" si="9"/>
        <v>0.4409194251</v>
      </c>
      <c r="V469" s="27">
        <f t="shared" si="10"/>
        <v>-0.8287686656</v>
      </c>
      <c r="W469" s="27">
        <f t="shared" si="11"/>
        <v>-0.06027739093</v>
      </c>
      <c r="X469" s="27">
        <f t="shared" si="12"/>
        <v>1.458551533</v>
      </c>
      <c r="Y469" s="27">
        <f t="shared" si="13"/>
        <v>-0.5285340817</v>
      </c>
      <c r="Z469" s="27"/>
    </row>
    <row r="470">
      <c r="A470" s="29">
        <v>6693.0</v>
      </c>
      <c r="B470" s="30">
        <v>2717.0</v>
      </c>
      <c r="C470" s="31" t="s">
        <v>0</v>
      </c>
      <c r="D470" s="5">
        <v>21.0</v>
      </c>
      <c r="E470" s="6">
        <v>50.0</v>
      </c>
      <c r="F470" s="7">
        <v>29.0</v>
      </c>
      <c r="G470" s="8">
        <v>67.0</v>
      </c>
      <c r="H470" s="9">
        <v>145.0</v>
      </c>
      <c r="I470" s="10">
        <v>46.0</v>
      </c>
      <c r="J470" s="11">
        <v>32.0</v>
      </c>
      <c r="K470" s="12">
        <v>23.0</v>
      </c>
      <c r="L470" s="59">
        <v>85.0</v>
      </c>
      <c r="M470" s="60">
        <f t="shared" si="1"/>
        <v>145</v>
      </c>
      <c r="N470" s="60">
        <f t="shared" si="2"/>
        <v>50</v>
      </c>
      <c r="O470" s="60">
        <f t="shared" si="3"/>
        <v>113</v>
      </c>
      <c r="P470" s="60">
        <f t="shared" si="4"/>
        <v>167</v>
      </c>
      <c r="Q470" s="61">
        <f t="shared" si="5"/>
        <v>0.5431578947</v>
      </c>
      <c r="R470" s="61">
        <f t="shared" si="6"/>
        <v>0.4105263158</v>
      </c>
      <c r="S470" s="62">
        <f t="shared" si="7"/>
        <v>0.4647435897</v>
      </c>
      <c r="T470" s="27">
        <f t="shared" si="8"/>
        <v>0.4636257068</v>
      </c>
      <c r="U470" s="27">
        <f t="shared" si="9"/>
        <v>0.4772056171</v>
      </c>
      <c r="V470" s="27">
        <f t="shared" si="10"/>
        <v>-0.7018502723</v>
      </c>
      <c r="W470" s="27">
        <f t="shared" si="11"/>
        <v>-0.07060688873</v>
      </c>
      <c r="X470" s="27">
        <f t="shared" si="12"/>
        <v>1.04602985</v>
      </c>
      <c r="Y470" s="27">
        <f t="shared" si="13"/>
        <v>-0.3210010459</v>
      </c>
      <c r="Z470" s="27"/>
    </row>
    <row r="471">
      <c r="A471" s="29">
        <v>6695.0</v>
      </c>
      <c r="B471" s="30">
        <v>3240.0</v>
      </c>
      <c r="C471" s="31" t="s">
        <v>0</v>
      </c>
      <c r="D471" s="5">
        <v>28.0</v>
      </c>
      <c r="E471" s="6">
        <v>66.0</v>
      </c>
      <c r="F471" s="7">
        <v>43.0</v>
      </c>
      <c r="G471" s="8">
        <v>79.0</v>
      </c>
      <c r="H471" s="9">
        <v>176.0</v>
      </c>
      <c r="I471" s="10">
        <v>68.0</v>
      </c>
      <c r="J471" s="11">
        <v>38.0</v>
      </c>
      <c r="K471" s="12">
        <v>28.0</v>
      </c>
      <c r="L471" s="59">
        <v>101.0</v>
      </c>
      <c r="M471" s="60">
        <f t="shared" si="1"/>
        <v>176</v>
      </c>
      <c r="N471" s="60">
        <f t="shared" si="2"/>
        <v>66</v>
      </c>
      <c r="O471" s="60">
        <f t="shared" si="3"/>
        <v>147</v>
      </c>
      <c r="P471" s="60">
        <f t="shared" si="4"/>
        <v>210</v>
      </c>
      <c r="Q471" s="61">
        <f t="shared" si="5"/>
        <v>0.5392320534</v>
      </c>
      <c r="R471" s="61">
        <f t="shared" si="6"/>
        <v>0.4040066778</v>
      </c>
      <c r="S471" s="62">
        <f t="shared" si="7"/>
        <v>0.4559585492</v>
      </c>
      <c r="T471" s="27">
        <f t="shared" si="8"/>
        <v>0.4551886489</v>
      </c>
      <c r="U471" s="27">
        <f t="shared" si="9"/>
        <v>0.4696270338</v>
      </c>
      <c r="V471" s="27">
        <f t="shared" si="10"/>
        <v>-0.6967774328</v>
      </c>
      <c r="W471" s="27">
        <f t="shared" si="11"/>
        <v>-0.06838205667</v>
      </c>
      <c r="X471" s="27">
        <f t="shared" si="12"/>
        <v>1.030963489</v>
      </c>
      <c r="Y471" s="27">
        <f t="shared" si="13"/>
        <v>-0.3140908308</v>
      </c>
      <c r="Z471" s="27"/>
    </row>
    <row r="472">
      <c r="A472" s="29">
        <v>6704.0</v>
      </c>
      <c r="B472" s="30">
        <v>1247.0</v>
      </c>
      <c r="C472" s="31" t="s">
        <v>0</v>
      </c>
      <c r="D472" s="5">
        <v>15.0</v>
      </c>
      <c r="E472" s="6">
        <v>14.0</v>
      </c>
      <c r="F472" s="7">
        <v>8.0</v>
      </c>
      <c r="G472" s="8">
        <v>29.0</v>
      </c>
      <c r="H472" s="9">
        <v>76.0</v>
      </c>
      <c r="I472" s="10">
        <v>27.0</v>
      </c>
      <c r="J472" s="11">
        <v>12.0</v>
      </c>
      <c r="K472" s="12">
        <v>6.0</v>
      </c>
      <c r="L472" s="59">
        <v>34.0</v>
      </c>
      <c r="M472" s="60">
        <f t="shared" si="1"/>
        <v>76</v>
      </c>
      <c r="N472" s="60">
        <f t="shared" si="2"/>
        <v>14</v>
      </c>
      <c r="O472" s="60">
        <f t="shared" si="3"/>
        <v>56</v>
      </c>
      <c r="P472" s="60">
        <f t="shared" si="4"/>
        <v>69</v>
      </c>
      <c r="Q472" s="61">
        <f t="shared" si="5"/>
        <v>0.6139534884</v>
      </c>
      <c r="R472" s="61">
        <f t="shared" si="6"/>
        <v>0.4186046512</v>
      </c>
      <c r="S472" s="62">
        <f t="shared" si="7"/>
        <v>0.524137931</v>
      </c>
      <c r="T472" s="27">
        <f t="shared" si="8"/>
        <v>0.5265921071</v>
      </c>
      <c r="U472" s="27">
        <f t="shared" si="9"/>
        <v>0.4865960675</v>
      </c>
      <c r="V472" s="27">
        <f t="shared" si="10"/>
        <v>-0.7933299454</v>
      </c>
      <c r="W472" s="27">
        <f t="shared" si="11"/>
        <v>-0.07341303359</v>
      </c>
      <c r="X472" s="27">
        <f t="shared" si="12"/>
        <v>1.33648112</v>
      </c>
      <c r="Y472" s="27">
        <f t="shared" si="13"/>
        <v>-0.4635905476</v>
      </c>
      <c r="Z472" s="27"/>
    </row>
    <row r="473">
      <c r="A473" s="29">
        <v>6706.0</v>
      </c>
      <c r="B473" s="30">
        <v>2091.0</v>
      </c>
      <c r="C473" s="31" t="s">
        <v>0</v>
      </c>
      <c r="D473" s="5">
        <v>6.0</v>
      </c>
      <c r="E473" s="6">
        <v>31.0</v>
      </c>
      <c r="F473" s="7">
        <v>10.0</v>
      </c>
      <c r="G473" s="8">
        <v>32.0</v>
      </c>
      <c r="H473" s="9">
        <v>127.0</v>
      </c>
      <c r="I473" s="10">
        <v>31.0</v>
      </c>
      <c r="J473" s="11">
        <v>11.0</v>
      </c>
      <c r="K473" s="12">
        <v>14.0</v>
      </c>
      <c r="L473" s="59">
        <v>54.0</v>
      </c>
      <c r="M473" s="60">
        <f t="shared" si="1"/>
        <v>127</v>
      </c>
      <c r="N473" s="60">
        <f t="shared" si="2"/>
        <v>31</v>
      </c>
      <c r="O473" s="60">
        <f t="shared" si="3"/>
        <v>63</v>
      </c>
      <c r="P473" s="60">
        <f t="shared" si="4"/>
        <v>81</v>
      </c>
      <c r="Q473" s="61">
        <f t="shared" si="5"/>
        <v>0.6291390728</v>
      </c>
      <c r="R473" s="61">
        <f t="shared" si="6"/>
        <v>0.5231788079</v>
      </c>
      <c r="S473" s="62">
        <f t="shared" si="7"/>
        <v>0.6105769231</v>
      </c>
      <c r="T473" s="27">
        <f t="shared" si="8"/>
        <v>0.6189418366</v>
      </c>
      <c r="U473" s="27">
        <f t="shared" si="9"/>
        <v>0.6081555707</v>
      </c>
      <c r="V473" s="27">
        <f t="shared" si="10"/>
        <v>-0.8129522444</v>
      </c>
      <c r="W473" s="27">
        <f t="shared" si="11"/>
        <v>-0.114674105</v>
      </c>
      <c r="X473" s="27">
        <f t="shared" si="12"/>
        <v>1.40341205</v>
      </c>
      <c r="Y473" s="27">
        <f t="shared" si="13"/>
        <v>-0.4988478817</v>
      </c>
      <c r="Z473" s="27"/>
    </row>
    <row r="474">
      <c r="A474" s="29">
        <v>6707.0</v>
      </c>
      <c r="B474" s="30">
        <v>1803.0</v>
      </c>
      <c r="C474" s="31" t="s">
        <v>0</v>
      </c>
      <c r="D474" s="5">
        <v>19.0</v>
      </c>
      <c r="E474" s="6">
        <v>30.0</v>
      </c>
      <c r="F474" s="7">
        <v>12.0</v>
      </c>
      <c r="G474" s="8">
        <v>66.0</v>
      </c>
      <c r="H474" s="9">
        <v>106.0</v>
      </c>
      <c r="I474" s="10">
        <v>29.0</v>
      </c>
      <c r="J474" s="11">
        <v>17.0</v>
      </c>
      <c r="K474" s="12">
        <v>23.0</v>
      </c>
      <c r="L474" s="59">
        <v>49.0</v>
      </c>
      <c r="M474" s="60">
        <f t="shared" si="1"/>
        <v>106</v>
      </c>
      <c r="N474" s="60">
        <f t="shared" si="2"/>
        <v>30</v>
      </c>
      <c r="O474" s="60">
        <f t="shared" si="3"/>
        <v>95</v>
      </c>
      <c r="P474" s="60">
        <f t="shared" si="4"/>
        <v>97</v>
      </c>
      <c r="Q474" s="61">
        <f t="shared" si="5"/>
        <v>0.612804878</v>
      </c>
      <c r="R474" s="61">
        <f t="shared" si="6"/>
        <v>0.4146341463</v>
      </c>
      <c r="S474" s="62">
        <f t="shared" si="7"/>
        <v>0.5221674877</v>
      </c>
      <c r="T474" s="27">
        <f t="shared" si="8"/>
        <v>0.5224479834</v>
      </c>
      <c r="U474" s="27">
        <f t="shared" si="9"/>
        <v>0.4819806576</v>
      </c>
      <c r="V474" s="27">
        <f t="shared" si="10"/>
        <v>-0.79184575</v>
      </c>
      <c r="W474" s="27">
        <f t="shared" si="11"/>
        <v>-0.07202697916</v>
      </c>
      <c r="X474" s="27">
        <f t="shared" si="12"/>
        <v>1.331485106</v>
      </c>
      <c r="Y474" s="27">
        <f t="shared" si="13"/>
        <v>-0.4609934975</v>
      </c>
      <c r="Z474" s="27"/>
    </row>
    <row r="475">
      <c r="A475" s="29">
        <v>6708.0</v>
      </c>
      <c r="B475" s="30">
        <v>2286.0</v>
      </c>
      <c r="C475" s="31" t="s">
        <v>0</v>
      </c>
      <c r="D475" s="5">
        <v>19.0</v>
      </c>
      <c r="E475" s="6">
        <v>41.0</v>
      </c>
      <c r="F475" s="7">
        <v>25.0</v>
      </c>
      <c r="G475" s="8">
        <v>71.0</v>
      </c>
      <c r="H475" s="9">
        <v>135.0</v>
      </c>
      <c r="I475" s="10">
        <v>38.0</v>
      </c>
      <c r="J475" s="11">
        <v>21.0</v>
      </c>
      <c r="K475" s="12">
        <v>21.0</v>
      </c>
      <c r="L475" s="59">
        <v>59.0</v>
      </c>
      <c r="M475" s="60">
        <f t="shared" si="1"/>
        <v>135</v>
      </c>
      <c r="N475" s="60">
        <f t="shared" si="2"/>
        <v>41</v>
      </c>
      <c r="O475" s="60">
        <f t="shared" si="3"/>
        <v>109</v>
      </c>
      <c r="P475" s="60">
        <f t="shared" si="4"/>
        <v>124</v>
      </c>
      <c r="Q475" s="61">
        <f t="shared" si="5"/>
        <v>0.5965770171</v>
      </c>
      <c r="R475" s="61">
        <f t="shared" si="6"/>
        <v>0.4303178484</v>
      </c>
      <c r="S475" s="62">
        <f t="shared" si="7"/>
        <v>0.5212355212</v>
      </c>
      <c r="T475" s="27">
        <f t="shared" si="8"/>
        <v>0.5221729116</v>
      </c>
      <c r="U475" s="27">
        <f t="shared" si="9"/>
        <v>0.5002117684</v>
      </c>
      <c r="V475" s="27">
        <f t="shared" si="10"/>
        <v>-0.7708766566</v>
      </c>
      <c r="W475" s="27">
        <f t="shared" si="11"/>
        <v>-0.07757893101</v>
      </c>
      <c r="X475" s="27">
        <f t="shared" si="12"/>
        <v>1.261899947</v>
      </c>
      <c r="Y475" s="27">
        <f t="shared" si="13"/>
        <v>-0.4253316623</v>
      </c>
      <c r="Z475" s="27"/>
    </row>
    <row r="476">
      <c r="A476" s="29">
        <v>6710.0</v>
      </c>
      <c r="B476" s="30">
        <v>2561.0</v>
      </c>
      <c r="C476" s="31" t="s">
        <v>0</v>
      </c>
      <c r="D476" s="5">
        <v>10.0</v>
      </c>
      <c r="E476" s="6">
        <v>15.0</v>
      </c>
      <c r="F476" s="7">
        <v>16.0</v>
      </c>
      <c r="G476" s="8">
        <v>29.0</v>
      </c>
      <c r="H476" s="9">
        <v>90.0</v>
      </c>
      <c r="I476" s="10">
        <v>16.0</v>
      </c>
      <c r="J476" s="11">
        <v>11.0</v>
      </c>
      <c r="K476" s="12">
        <v>11.0</v>
      </c>
      <c r="L476" s="59">
        <v>43.0</v>
      </c>
      <c r="M476" s="60">
        <f t="shared" si="1"/>
        <v>90</v>
      </c>
      <c r="N476" s="60">
        <f t="shared" si="2"/>
        <v>15</v>
      </c>
      <c r="O476" s="60">
        <f t="shared" si="3"/>
        <v>45</v>
      </c>
      <c r="P476" s="60">
        <f t="shared" si="4"/>
        <v>80</v>
      </c>
      <c r="Q476" s="61">
        <f t="shared" si="5"/>
        <v>0.5869565217</v>
      </c>
      <c r="R476" s="61">
        <f t="shared" si="6"/>
        <v>0.4565217391</v>
      </c>
      <c r="S476" s="62">
        <f t="shared" si="7"/>
        <v>0.5294117647</v>
      </c>
      <c r="T476" s="27">
        <f t="shared" si="8"/>
        <v>0.5352041434</v>
      </c>
      <c r="U476" s="27">
        <f t="shared" si="9"/>
        <v>0.5306717982</v>
      </c>
      <c r="V476" s="27">
        <f t="shared" si="10"/>
        <v>-0.7584453777</v>
      </c>
      <c r="W476" s="27">
        <f t="shared" si="11"/>
        <v>-0.08731482693</v>
      </c>
      <c r="X476" s="27">
        <f t="shared" si="12"/>
        <v>1.221528911</v>
      </c>
      <c r="Y476" s="27">
        <f t="shared" si="13"/>
        <v>-0.4050848078</v>
      </c>
      <c r="Z476" s="27"/>
    </row>
    <row r="477">
      <c r="A477" s="29">
        <v>6713.0</v>
      </c>
      <c r="B477" s="30">
        <v>3045.0</v>
      </c>
      <c r="C477" s="31" t="s">
        <v>0</v>
      </c>
      <c r="D477" s="5">
        <v>25.0</v>
      </c>
      <c r="E477" s="6">
        <v>39.0</v>
      </c>
      <c r="F477" s="7">
        <v>29.0</v>
      </c>
      <c r="G477" s="8">
        <v>63.0</v>
      </c>
      <c r="H477" s="9">
        <v>114.0</v>
      </c>
      <c r="I477" s="10">
        <v>47.0</v>
      </c>
      <c r="J477" s="11">
        <v>30.0</v>
      </c>
      <c r="K477" s="12">
        <v>28.0</v>
      </c>
      <c r="L477" s="59">
        <v>60.0</v>
      </c>
      <c r="M477" s="60">
        <f t="shared" si="1"/>
        <v>114</v>
      </c>
      <c r="N477" s="60">
        <f t="shared" si="2"/>
        <v>39</v>
      </c>
      <c r="O477" s="60">
        <f t="shared" si="3"/>
        <v>110</v>
      </c>
      <c r="P477" s="60">
        <f t="shared" si="4"/>
        <v>144</v>
      </c>
      <c r="Q477" s="61">
        <f t="shared" si="5"/>
        <v>0.5503685504</v>
      </c>
      <c r="R477" s="61">
        <f t="shared" si="6"/>
        <v>0.3759213759</v>
      </c>
      <c r="S477" s="62">
        <f t="shared" si="7"/>
        <v>0.4418604651</v>
      </c>
      <c r="T477" s="27">
        <f t="shared" si="8"/>
        <v>0.440487115</v>
      </c>
      <c r="U477" s="27">
        <f t="shared" si="9"/>
        <v>0.4369800066</v>
      </c>
      <c r="V477" s="27">
        <f t="shared" si="10"/>
        <v>-0.7111676378</v>
      </c>
      <c r="W477" s="27">
        <f t="shared" si="11"/>
        <v>-0.0592050994</v>
      </c>
      <c r="X477" s="27">
        <f t="shared" si="12"/>
        <v>1.073987195</v>
      </c>
      <c r="Y477" s="27">
        <f t="shared" si="13"/>
        <v>-0.3339557963</v>
      </c>
      <c r="Z477" s="27"/>
    </row>
    <row r="478">
      <c r="A478" s="29">
        <v>6715.0</v>
      </c>
      <c r="B478" s="30">
        <v>1301.0</v>
      </c>
      <c r="C478" s="31" t="s">
        <v>0</v>
      </c>
      <c r="D478" s="5">
        <v>11.0</v>
      </c>
      <c r="E478" s="6">
        <v>13.0</v>
      </c>
      <c r="F478" s="7">
        <v>7.0</v>
      </c>
      <c r="G478" s="8">
        <v>20.0</v>
      </c>
      <c r="H478" s="9">
        <v>21.0</v>
      </c>
      <c r="I478" s="10">
        <v>19.0</v>
      </c>
      <c r="J478" s="11">
        <v>6.0</v>
      </c>
      <c r="K478" s="12">
        <v>7.0</v>
      </c>
      <c r="L478" s="59">
        <v>29.0</v>
      </c>
      <c r="M478" s="60">
        <f t="shared" si="1"/>
        <v>21</v>
      </c>
      <c r="N478" s="60">
        <f t="shared" si="2"/>
        <v>13</v>
      </c>
      <c r="O478" s="60">
        <f t="shared" si="3"/>
        <v>39</v>
      </c>
      <c r="P478" s="60">
        <f t="shared" si="4"/>
        <v>53</v>
      </c>
      <c r="Q478" s="61">
        <f t="shared" si="5"/>
        <v>0.4761904762</v>
      </c>
      <c r="R478" s="61">
        <f t="shared" si="6"/>
        <v>0.2698412698</v>
      </c>
      <c r="S478" s="62">
        <f t="shared" si="7"/>
        <v>0.2837837838</v>
      </c>
      <c r="T478" s="27">
        <f t="shared" si="8"/>
        <v>0.2893834561</v>
      </c>
      <c r="U478" s="27">
        <f t="shared" si="9"/>
        <v>0.3136699518</v>
      </c>
      <c r="V478" s="27">
        <f t="shared" si="10"/>
        <v>-0.6153172376</v>
      </c>
      <c r="W478" s="27">
        <f t="shared" si="11"/>
        <v>-0.03050575762</v>
      </c>
      <c r="X478" s="27">
        <f t="shared" si="12"/>
        <v>0.8039949036</v>
      </c>
      <c r="Y478" s="27">
        <f t="shared" si="13"/>
        <v>-0.2163068507</v>
      </c>
      <c r="Z478" s="27"/>
    </row>
    <row r="479">
      <c r="A479" s="29">
        <v>6717.0</v>
      </c>
      <c r="B479" s="30">
        <v>1986.0</v>
      </c>
      <c r="C479" s="31" t="s">
        <v>0</v>
      </c>
      <c r="D479" s="5">
        <v>24.0</v>
      </c>
      <c r="E479" s="6">
        <v>18.0</v>
      </c>
      <c r="F479" s="7">
        <v>34.0</v>
      </c>
      <c r="G479" s="8">
        <v>64.0</v>
      </c>
      <c r="H479" s="9">
        <v>144.0</v>
      </c>
      <c r="I479" s="10">
        <v>41.0</v>
      </c>
      <c r="J479" s="11">
        <v>21.0</v>
      </c>
      <c r="K479" s="12">
        <v>21.0</v>
      </c>
      <c r="L479" s="59">
        <v>61.0</v>
      </c>
      <c r="M479" s="60">
        <f t="shared" si="1"/>
        <v>144</v>
      </c>
      <c r="N479" s="60">
        <f t="shared" si="2"/>
        <v>18</v>
      </c>
      <c r="O479" s="60">
        <f t="shared" si="3"/>
        <v>105</v>
      </c>
      <c r="P479" s="60">
        <f t="shared" si="4"/>
        <v>140</v>
      </c>
      <c r="Q479" s="61">
        <f t="shared" si="5"/>
        <v>0.6117936118</v>
      </c>
      <c r="R479" s="61">
        <f t="shared" si="6"/>
        <v>0.398034398</v>
      </c>
      <c r="S479" s="62">
        <f t="shared" si="7"/>
        <v>0.5070422535</v>
      </c>
      <c r="T479" s="27">
        <f t="shared" si="8"/>
        <v>0.5079980648</v>
      </c>
      <c r="U479" s="27">
        <f t="shared" si="9"/>
        <v>0.4626847128</v>
      </c>
      <c r="V479" s="27">
        <f t="shared" si="10"/>
        <v>-0.7905390259</v>
      </c>
      <c r="W479" s="27">
        <f t="shared" si="11"/>
        <v>-0.06637526714</v>
      </c>
      <c r="X479" s="27">
        <f t="shared" si="12"/>
        <v>1.32709423</v>
      </c>
      <c r="Y479" s="27">
        <f t="shared" si="13"/>
        <v>-0.4587150319</v>
      </c>
      <c r="Z479" s="27"/>
    </row>
    <row r="480">
      <c r="A480" s="29">
        <v>6718.0</v>
      </c>
      <c r="B480" s="30">
        <v>3357.0</v>
      </c>
      <c r="C480" s="31" t="s">
        <v>0</v>
      </c>
      <c r="D480" s="5">
        <v>13.0</v>
      </c>
      <c r="E480" s="6">
        <v>35.0</v>
      </c>
      <c r="F480" s="7">
        <v>15.0</v>
      </c>
      <c r="G480" s="8">
        <v>52.0</v>
      </c>
      <c r="H480" s="9">
        <v>122.0</v>
      </c>
      <c r="I480" s="10">
        <v>66.0</v>
      </c>
      <c r="J480" s="11">
        <v>22.0</v>
      </c>
      <c r="K480" s="12">
        <v>16.0</v>
      </c>
      <c r="L480" s="59">
        <v>81.0</v>
      </c>
      <c r="M480" s="60">
        <f t="shared" si="1"/>
        <v>122</v>
      </c>
      <c r="N480" s="60">
        <f t="shared" si="2"/>
        <v>35</v>
      </c>
      <c r="O480" s="60">
        <f t="shared" si="3"/>
        <v>118</v>
      </c>
      <c r="P480" s="60">
        <f t="shared" si="4"/>
        <v>131</v>
      </c>
      <c r="Q480" s="61">
        <f t="shared" si="5"/>
        <v>0.5911330049</v>
      </c>
      <c r="R480" s="61">
        <f t="shared" si="6"/>
        <v>0.3866995074</v>
      </c>
      <c r="S480" s="62">
        <f t="shared" si="7"/>
        <v>0.4822134387</v>
      </c>
      <c r="T480" s="27">
        <f t="shared" si="8"/>
        <v>0.4820470853</v>
      </c>
      <c r="U480" s="27">
        <f t="shared" si="9"/>
        <v>0.4495087646</v>
      </c>
      <c r="V480" s="27">
        <f t="shared" si="10"/>
        <v>-0.7638420881</v>
      </c>
      <c r="W480" s="27">
        <f t="shared" si="11"/>
        <v>-0.06264873542</v>
      </c>
      <c r="X480" s="27">
        <f t="shared" si="12"/>
        <v>1.23897431</v>
      </c>
      <c r="Y480" s="27">
        <f t="shared" si="13"/>
        <v>-0.4137936129</v>
      </c>
      <c r="Z480" s="27"/>
    </row>
    <row r="481">
      <c r="A481" s="29">
        <v>6719.0</v>
      </c>
      <c r="B481" s="30">
        <v>2026.0</v>
      </c>
      <c r="C481" s="31" t="s">
        <v>0</v>
      </c>
      <c r="D481" s="5">
        <v>16.0</v>
      </c>
      <c r="E481" s="6">
        <v>39.0</v>
      </c>
      <c r="F481" s="7">
        <v>17.0</v>
      </c>
      <c r="G481" s="8">
        <v>68.0</v>
      </c>
      <c r="H481" s="9">
        <v>113.0</v>
      </c>
      <c r="I481" s="10">
        <v>30.0</v>
      </c>
      <c r="J481" s="11">
        <v>27.0</v>
      </c>
      <c r="K481" s="12">
        <v>12.0</v>
      </c>
      <c r="L481" s="59">
        <v>62.0</v>
      </c>
      <c r="M481" s="60">
        <f t="shared" si="1"/>
        <v>113</v>
      </c>
      <c r="N481" s="60">
        <f t="shared" si="2"/>
        <v>39</v>
      </c>
      <c r="O481" s="60">
        <f t="shared" si="3"/>
        <v>98</v>
      </c>
      <c r="P481" s="60">
        <f t="shared" si="4"/>
        <v>122</v>
      </c>
      <c r="Q481" s="61">
        <f t="shared" si="5"/>
        <v>0.5672043011</v>
      </c>
      <c r="R481" s="61">
        <f t="shared" si="6"/>
        <v>0.4086021505</v>
      </c>
      <c r="S481" s="62">
        <f t="shared" si="7"/>
        <v>0.4808510638</v>
      </c>
      <c r="T481" s="27">
        <f t="shared" si="8"/>
        <v>0.4810972713</v>
      </c>
      <c r="U481" s="27">
        <f t="shared" si="9"/>
        <v>0.4749689213</v>
      </c>
      <c r="V481" s="27">
        <f t="shared" si="10"/>
        <v>-0.7329222258</v>
      </c>
      <c r="W481" s="27">
        <f t="shared" si="11"/>
        <v>-0.06994656112</v>
      </c>
      <c r="X481" s="27">
        <f t="shared" si="12"/>
        <v>1.14069862</v>
      </c>
      <c r="Y481" s="27">
        <f t="shared" si="13"/>
        <v>-0.3655499297</v>
      </c>
      <c r="Z481" s="27"/>
    </row>
    <row r="482">
      <c r="A482" s="29">
        <v>6725.0</v>
      </c>
      <c r="B482" s="30">
        <v>2372.0</v>
      </c>
      <c r="C482" s="31" t="s">
        <v>0</v>
      </c>
      <c r="D482" s="5">
        <v>11.0</v>
      </c>
      <c r="E482" s="6">
        <v>29.0</v>
      </c>
      <c r="F482" s="7">
        <v>26.0</v>
      </c>
      <c r="G482" s="8">
        <v>67.0</v>
      </c>
      <c r="H482" s="9">
        <v>139.0</v>
      </c>
      <c r="I482" s="10">
        <v>45.0</v>
      </c>
      <c r="J482" s="11">
        <v>22.0</v>
      </c>
      <c r="K482" s="12">
        <v>14.0</v>
      </c>
      <c r="L482" s="59">
        <v>53.0</v>
      </c>
      <c r="M482" s="60">
        <f t="shared" si="1"/>
        <v>139</v>
      </c>
      <c r="N482" s="60">
        <f t="shared" si="2"/>
        <v>29</v>
      </c>
      <c r="O482" s="60">
        <f t="shared" si="3"/>
        <v>112</v>
      </c>
      <c r="P482" s="60">
        <f t="shared" si="4"/>
        <v>112</v>
      </c>
      <c r="Q482" s="61">
        <f t="shared" si="5"/>
        <v>0.6403061224</v>
      </c>
      <c r="R482" s="61">
        <f t="shared" si="6"/>
        <v>0.4285714286</v>
      </c>
      <c r="S482" s="62">
        <f t="shared" si="7"/>
        <v>0.5537848606</v>
      </c>
      <c r="T482" s="27">
        <f t="shared" si="8"/>
        <v>0.5554868606</v>
      </c>
      <c r="U482" s="27">
        <f t="shared" si="9"/>
        <v>0.4981816881</v>
      </c>
      <c r="V482" s="27">
        <f t="shared" si="10"/>
        <v>-0.8273819284</v>
      </c>
      <c r="W482" s="27">
        <f t="shared" si="11"/>
        <v>-0.07695050969</v>
      </c>
      <c r="X482" s="27">
        <f t="shared" si="12"/>
        <v>1.453674574</v>
      </c>
      <c r="Y482" s="27">
        <f t="shared" si="13"/>
        <v>-0.5258854097</v>
      </c>
      <c r="Z482" s="27"/>
    </row>
    <row r="483">
      <c r="A483" s="29">
        <v>6727.0</v>
      </c>
      <c r="B483" s="30">
        <v>1057.0</v>
      </c>
      <c r="C483" s="31" t="s">
        <v>0</v>
      </c>
      <c r="D483" s="5">
        <v>13.0</v>
      </c>
      <c r="E483" s="6">
        <v>22.0</v>
      </c>
      <c r="F483" s="7">
        <v>11.0</v>
      </c>
      <c r="G483" s="8">
        <v>81.0</v>
      </c>
      <c r="H483" s="9">
        <v>214.0</v>
      </c>
      <c r="I483" s="10">
        <v>25.0</v>
      </c>
      <c r="J483" s="11">
        <v>9.0</v>
      </c>
      <c r="K483" s="12">
        <v>5.0</v>
      </c>
      <c r="L483" s="59">
        <v>58.0</v>
      </c>
      <c r="M483" s="60">
        <f t="shared" si="1"/>
        <v>214</v>
      </c>
      <c r="N483" s="60">
        <f t="shared" si="2"/>
        <v>22</v>
      </c>
      <c r="O483" s="60">
        <f t="shared" si="3"/>
        <v>106</v>
      </c>
      <c r="P483" s="60">
        <f t="shared" si="4"/>
        <v>91</v>
      </c>
      <c r="Q483" s="61">
        <f t="shared" si="5"/>
        <v>0.7390300231</v>
      </c>
      <c r="R483" s="61">
        <f t="shared" si="6"/>
        <v>0.545034642</v>
      </c>
      <c r="S483" s="62">
        <f t="shared" si="7"/>
        <v>0.7016393443</v>
      </c>
      <c r="T483" s="27">
        <f t="shared" si="8"/>
        <v>0.7159343975</v>
      </c>
      <c r="U483" s="27">
        <f t="shared" si="9"/>
        <v>0.6335613155</v>
      </c>
      <c r="V483" s="27">
        <f t="shared" si="10"/>
        <v>-0.9549496159</v>
      </c>
      <c r="W483" s="27">
        <f t="shared" si="11"/>
        <v>-0.1244552681</v>
      </c>
      <c r="X483" s="27">
        <f t="shared" si="12"/>
        <v>1.936493525</v>
      </c>
      <c r="Y483" s="27">
        <f t="shared" si="13"/>
        <v>-0.8085640059</v>
      </c>
      <c r="Z483" s="27"/>
    </row>
    <row r="484">
      <c r="A484" s="29">
        <v>6728.0</v>
      </c>
      <c r="B484" s="30">
        <v>2521.0</v>
      </c>
      <c r="C484" s="31" t="s">
        <v>0</v>
      </c>
      <c r="D484" s="5">
        <v>44.0</v>
      </c>
      <c r="E484" s="6">
        <v>48.0</v>
      </c>
      <c r="F484" s="7">
        <v>22.0</v>
      </c>
      <c r="G484" s="8">
        <v>128.0</v>
      </c>
      <c r="H484" s="9">
        <v>310.0</v>
      </c>
      <c r="I484" s="10">
        <v>94.0</v>
      </c>
      <c r="J484" s="11">
        <v>36.0</v>
      </c>
      <c r="K484" s="12">
        <v>34.0</v>
      </c>
      <c r="L484" s="59">
        <v>102.0</v>
      </c>
      <c r="M484" s="60">
        <f t="shared" si="1"/>
        <v>310</v>
      </c>
      <c r="N484" s="60">
        <f t="shared" si="2"/>
        <v>48</v>
      </c>
      <c r="O484" s="60">
        <f t="shared" si="3"/>
        <v>222</v>
      </c>
      <c r="P484" s="60">
        <f t="shared" si="4"/>
        <v>204</v>
      </c>
      <c r="Q484" s="61">
        <f t="shared" si="5"/>
        <v>0.6785714286</v>
      </c>
      <c r="R484" s="61">
        <f t="shared" si="6"/>
        <v>0.4566326531</v>
      </c>
      <c r="S484" s="62">
        <f t="shared" si="7"/>
        <v>0.6031128405</v>
      </c>
      <c r="T484" s="27">
        <f t="shared" si="8"/>
        <v>0.6071627117</v>
      </c>
      <c r="U484" s="27">
        <f t="shared" si="9"/>
        <v>0.5308007272</v>
      </c>
      <c r="V484" s="27">
        <f t="shared" si="10"/>
        <v>-0.8768270636</v>
      </c>
      <c r="W484" s="27">
        <f t="shared" si="11"/>
        <v>-0.08735725911</v>
      </c>
      <c r="X484" s="27">
        <f t="shared" si="12"/>
        <v>1.632612151</v>
      </c>
      <c r="Y484" s="27">
        <f t="shared" si="13"/>
        <v>-0.6259142905</v>
      </c>
      <c r="Z484" s="27"/>
    </row>
    <row r="485">
      <c r="A485" s="29">
        <v>6731.0</v>
      </c>
      <c r="B485" s="30">
        <v>2964.0</v>
      </c>
      <c r="C485" s="31" t="s">
        <v>0</v>
      </c>
      <c r="D485" s="5">
        <v>42.0</v>
      </c>
      <c r="E485" s="6">
        <v>24.0</v>
      </c>
      <c r="F485" s="7">
        <v>37.0</v>
      </c>
      <c r="G485" s="8">
        <v>90.0</v>
      </c>
      <c r="H485" s="9">
        <v>124.0</v>
      </c>
      <c r="I485" s="10">
        <v>75.0</v>
      </c>
      <c r="J485" s="11">
        <v>38.0</v>
      </c>
      <c r="K485" s="12">
        <v>23.0</v>
      </c>
      <c r="L485" s="59">
        <v>63.0</v>
      </c>
      <c r="M485" s="60">
        <f t="shared" si="1"/>
        <v>124</v>
      </c>
      <c r="N485" s="60">
        <f t="shared" si="2"/>
        <v>24</v>
      </c>
      <c r="O485" s="60">
        <f t="shared" si="3"/>
        <v>165</v>
      </c>
      <c r="P485" s="60">
        <f t="shared" si="4"/>
        <v>180</v>
      </c>
      <c r="Q485" s="61">
        <f t="shared" si="5"/>
        <v>0.5862068966</v>
      </c>
      <c r="R485" s="61">
        <f t="shared" si="6"/>
        <v>0.3002028398</v>
      </c>
      <c r="S485" s="62">
        <f t="shared" si="7"/>
        <v>0.4078947368</v>
      </c>
      <c r="T485" s="27">
        <f t="shared" si="8"/>
        <v>0.40245396</v>
      </c>
      <c r="U485" s="27">
        <f t="shared" si="9"/>
        <v>0.3489629675</v>
      </c>
      <c r="V485" s="27">
        <f t="shared" si="10"/>
        <v>-0.7574767373</v>
      </c>
      <c r="W485" s="27">
        <f t="shared" si="11"/>
        <v>-0.03775675515</v>
      </c>
      <c r="X485" s="27">
        <f t="shared" si="12"/>
        <v>1.218410779</v>
      </c>
      <c r="Y485" s="27">
        <f t="shared" si="13"/>
        <v>-0.4035347401</v>
      </c>
      <c r="Z485" s="27"/>
    </row>
    <row r="486">
      <c r="A486" s="29">
        <v>6734.0</v>
      </c>
      <c r="B486" s="30">
        <v>818.0</v>
      </c>
      <c r="C486" s="31" t="s">
        <v>0</v>
      </c>
      <c r="D486" s="5">
        <v>4.0</v>
      </c>
      <c r="E486" s="6">
        <v>7.0</v>
      </c>
      <c r="F486" s="7">
        <v>12.0</v>
      </c>
      <c r="G486" s="8">
        <v>28.0</v>
      </c>
      <c r="H486" s="9">
        <v>70.0</v>
      </c>
      <c r="I486" s="10">
        <v>18.0</v>
      </c>
      <c r="J486" s="11">
        <v>1.0</v>
      </c>
      <c r="K486" s="12">
        <v>9.0</v>
      </c>
      <c r="L486" s="59">
        <v>38.0</v>
      </c>
      <c r="M486" s="60">
        <f t="shared" si="1"/>
        <v>70</v>
      </c>
      <c r="N486" s="60">
        <f t="shared" si="2"/>
        <v>7</v>
      </c>
      <c r="O486" s="60">
        <f t="shared" si="3"/>
        <v>46</v>
      </c>
      <c r="P486" s="60">
        <f t="shared" si="4"/>
        <v>55</v>
      </c>
      <c r="Q486" s="61">
        <f t="shared" si="5"/>
        <v>0.6516853933</v>
      </c>
      <c r="R486" s="61">
        <f t="shared" si="6"/>
        <v>0.4325842697</v>
      </c>
      <c r="S486" s="62">
        <f t="shared" si="7"/>
        <v>0.56</v>
      </c>
      <c r="T486" s="27">
        <f t="shared" si="8"/>
        <v>0.5675884823</v>
      </c>
      <c r="U486" s="27">
        <f t="shared" si="9"/>
        <v>0.5028463107</v>
      </c>
      <c r="V486" s="27">
        <f t="shared" si="10"/>
        <v>-0.8420858376</v>
      </c>
      <c r="W486" s="27">
        <f t="shared" si="11"/>
        <v>-0.07839827683</v>
      </c>
      <c r="X486" s="27">
        <f t="shared" si="12"/>
        <v>1.505801964</v>
      </c>
      <c r="Y486" s="27">
        <f t="shared" si="13"/>
        <v>-0.5544241243</v>
      </c>
      <c r="Z486" s="27"/>
    </row>
    <row r="487">
      <c r="A487" s="29">
        <v>6735.0</v>
      </c>
      <c r="B487" s="30">
        <v>2985.0</v>
      </c>
      <c r="C487" s="31" t="s">
        <v>0</v>
      </c>
      <c r="D487" s="5">
        <v>17.0</v>
      </c>
      <c r="E487" s="6">
        <v>34.0</v>
      </c>
      <c r="F487" s="7">
        <v>32.0</v>
      </c>
      <c r="G487" s="8">
        <v>59.0</v>
      </c>
      <c r="H487" s="9">
        <v>181.0</v>
      </c>
      <c r="I487" s="10">
        <v>52.0</v>
      </c>
      <c r="J487" s="11">
        <v>38.0</v>
      </c>
      <c r="K487" s="12">
        <v>21.0</v>
      </c>
      <c r="L487" s="59">
        <v>112.0</v>
      </c>
      <c r="M487" s="60">
        <f t="shared" si="1"/>
        <v>181</v>
      </c>
      <c r="N487" s="60">
        <f t="shared" si="2"/>
        <v>34</v>
      </c>
      <c r="O487" s="60">
        <f t="shared" si="3"/>
        <v>111</v>
      </c>
      <c r="P487" s="60">
        <f t="shared" si="4"/>
        <v>199</v>
      </c>
      <c r="Q487" s="61">
        <f t="shared" si="5"/>
        <v>0.5561904762</v>
      </c>
      <c r="R487" s="61">
        <f t="shared" si="6"/>
        <v>0.4095238095</v>
      </c>
      <c r="S487" s="62">
        <f t="shared" si="7"/>
        <v>0.4763157895</v>
      </c>
      <c r="T487" s="27">
        <f t="shared" si="8"/>
        <v>0.4730985863</v>
      </c>
      <c r="U487" s="27">
        <f t="shared" si="9"/>
        <v>0.4760402798</v>
      </c>
      <c r="V487" s="27">
        <f t="shared" si="10"/>
        <v>-0.7186905335</v>
      </c>
      <c r="W487" s="27">
        <f t="shared" si="11"/>
        <v>-0.07026246539</v>
      </c>
      <c r="X487" s="27">
        <f t="shared" si="12"/>
        <v>1.096829143</v>
      </c>
      <c r="Y487" s="27">
        <f t="shared" si="13"/>
        <v>-0.3446662845</v>
      </c>
      <c r="Z487" s="27"/>
    </row>
    <row r="488">
      <c r="A488" s="29">
        <v>6736.0</v>
      </c>
      <c r="B488" s="30">
        <v>969.0</v>
      </c>
      <c r="C488" s="31" t="s">
        <v>0</v>
      </c>
      <c r="D488" s="5">
        <v>10.0</v>
      </c>
      <c r="E488" s="6">
        <v>13.0</v>
      </c>
      <c r="F488" s="7">
        <v>8.0</v>
      </c>
      <c r="G488" s="8">
        <v>23.0</v>
      </c>
      <c r="H488" s="9">
        <v>61.0</v>
      </c>
      <c r="I488" s="10">
        <v>23.0</v>
      </c>
      <c r="J488" s="11">
        <v>6.0</v>
      </c>
      <c r="K488" s="12">
        <v>8.0</v>
      </c>
      <c r="L488" s="59">
        <v>20.0</v>
      </c>
      <c r="M488" s="60">
        <f t="shared" si="1"/>
        <v>61</v>
      </c>
      <c r="N488" s="60">
        <f t="shared" si="2"/>
        <v>13</v>
      </c>
      <c r="O488" s="60">
        <f t="shared" si="3"/>
        <v>46</v>
      </c>
      <c r="P488" s="60">
        <f t="shared" si="4"/>
        <v>44</v>
      </c>
      <c r="Q488" s="61">
        <f t="shared" si="5"/>
        <v>0.6524390244</v>
      </c>
      <c r="R488" s="61">
        <f t="shared" si="6"/>
        <v>0.4512195122</v>
      </c>
      <c r="S488" s="62">
        <f t="shared" si="7"/>
        <v>0.580952381</v>
      </c>
      <c r="T488" s="27">
        <f t="shared" si="8"/>
        <v>0.5829356532</v>
      </c>
      <c r="U488" s="27">
        <f t="shared" si="9"/>
        <v>0.5245083627</v>
      </c>
      <c r="V488" s="27">
        <f t="shared" si="10"/>
        <v>-0.8430596542</v>
      </c>
      <c r="W488" s="27">
        <f t="shared" si="11"/>
        <v>-0.08529838622</v>
      </c>
      <c r="X488" s="27">
        <f t="shared" si="12"/>
        <v>1.509286699</v>
      </c>
      <c r="Y488" s="27">
        <f t="shared" si="13"/>
        <v>-0.5563498142</v>
      </c>
      <c r="Z488" s="27"/>
    </row>
    <row r="489">
      <c r="A489" s="29">
        <v>6738.0</v>
      </c>
      <c r="B489" s="30">
        <v>2930.0</v>
      </c>
      <c r="C489" s="31" t="s">
        <v>0</v>
      </c>
      <c r="D489" s="5">
        <v>26.0</v>
      </c>
      <c r="E489" s="6">
        <v>48.0</v>
      </c>
      <c r="F489" s="7">
        <v>39.0</v>
      </c>
      <c r="G489" s="8">
        <v>81.0</v>
      </c>
      <c r="H489" s="9">
        <v>154.0</v>
      </c>
      <c r="I489" s="10">
        <v>51.0</v>
      </c>
      <c r="J489" s="11">
        <v>27.0</v>
      </c>
      <c r="K489" s="12">
        <v>25.0</v>
      </c>
      <c r="L489" s="59">
        <v>64.0</v>
      </c>
      <c r="M489" s="60">
        <f t="shared" si="1"/>
        <v>154</v>
      </c>
      <c r="N489" s="60">
        <f t="shared" si="2"/>
        <v>48</v>
      </c>
      <c r="O489" s="60">
        <f t="shared" si="3"/>
        <v>132</v>
      </c>
      <c r="P489" s="60">
        <f t="shared" si="4"/>
        <v>156</v>
      </c>
      <c r="Q489" s="61">
        <f t="shared" si="5"/>
        <v>0.5836734694</v>
      </c>
      <c r="R489" s="61">
        <f t="shared" si="6"/>
        <v>0.412244898</v>
      </c>
      <c r="S489" s="62">
        <f t="shared" si="7"/>
        <v>0.4967741935</v>
      </c>
      <c r="T489" s="27">
        <f t="shared" si="8"/>
        <v>0.4972262065</v>
      </c>
      <c r="U489" s="27">
        <f t="shared" si="9"/>
        <v>0.4792033381</v>
      </c>
      <c r="V489" s="27">
        <f t="shared" si="10"/>
        <v>-0.7542031284</v>
      </c>
      <c r="W489" s="27">
        <f t="shared" si="11"/>
        <v>-0.07119928793</v>
      </c>
      <c r="X489" s="27">
        <f t="shared" si="12"/>
        <v>1.207902254</v>
      </c>
      <c r="Y489" s="27">
        <f t="shared" si="13"/>
        <v>-0.3983254154</v>
      </c>
      <c r="Z489" s="27"/>
    </row>
    <row r="490">
      <c r="A490" s="29">
        <v>6741.0</v>
      </c>
      <c r="B490" s="30">
        <v>2371.0</v>
      </c>
      <c r="C490" s="31" t="s">
        <v>0</v>
      </c>
      <c r="D490" s="5">
        <v>32.0</v>
      </c>
      <c r="E490" s="6">
        <v>65.0</v>
      </c>
      <c r="F490" s="7">
        <v>22.0</v>
      </c>
      <c r="G490" s="8">
        <v>155.0</v>
      </c>
      <c r="H490" s="9">
        <v>264.0</v>
      </c>
      <c r="I490" s="10">
        <v>89.0</v>
      </c>
      <c r="J490" s="11">
        <v>55.0</v>
      </c>
      <c r="K490" s="12">
        <v>18.0</v>
      </c>
      <c r="L490" s="59">
        <v>87.0</v>
      </c>
      <c r="M490" s="60">
        <f t="shared" si="1"/>
        <v>264</v>
      </c>
      <c r="N490" s="60">
        <f t="shared" si="2"/>
        <v>65</v>
      </c>
      <c r="O490" s="60">
        <f t="shared" si="3"/>
        <v>244</v>
      </c>
      <c r="P490" s="60">
        <f t="shared" si="4"/>
        <v>196</v>
      </c>
      <c r="Q490" s="61">
        <f t="shared" si="5"/>
        <v>0.6605981795</v>
      </c>
      <c r="R490" s="61">
        <f t="shared" si="6"/>
        <v>0.4278283485</v>
      </c>
      <c r="S490" s="62">
        <f t="shared" si="7"/>
        <v>0.5739130435</v>
      </c>
      <c r="T490" s="27">
        <f t="shared" si="8"/>
        <v>0.5706672686</v>
      </c>
      <c r="U490" s="27">
        <f t="shared" si="9"/>
        <v>0.4973179141</v>
      </c>
      <c r="V490" s="27">
        <f t="shared" si="10"/>
        <v>-0.8536026386</v>
      </c>
      <c r="W490" s="27">
        <f t="shared" si="11"/>
        <v>-0.07668389921</v>
      </c>
      <c r="X490" s="27">
        <f t="shared" si="12"/>
        <v>1.547271871</v>
      </c>
      <c r="Y490" s="27">
        <f t="shared" si="13"/>
        <v>-0.5774844253</v>
      </c>
      <c r="Z490" s="27"/>
    </row>
    <row r="491">
      <c r="A491" s="29">
        <v>6742.0</v>
      </c>
      <c r="B491" s="30">
        <v>1281.0</v>
      </c>
      <c r="C491" s="31" t="s">
        <v>0</v>
      </c>
      <c r="D491" s="5">
        <v>28.0</v>
      </c>
      <c r="E491" s="6">
        <v>41.0</v>
      </c>
      <c r="F491" s="7">
        <v>23.0</v>
      </c>
      <c r="G491" s="8">
        <v>134.0</v>
      </c>
      <c r="H491" s="9">
        <v>213.0</v>
      </c>
      <c r="I491" s="10">
        <v>68.0</v>
      </c>
      <c r="J491" s="11">
        <v>33.0</v>
      </c>
      <c r="K491" s="12">
        <v>25.0</v>
      </c>
      <c r="L491" s="59">
        <v>71.0</v>
      </c>
      <c r="M491" s="60">
        <f t="shared" si="1"/>
        <v>213</v>
      </c>
      <c r="N491" s="60">
        <f t="shared" si="2"/>
        <v>41</v>
      </c>
      <c r="O491" s="60">
        <f t="shared" si="3"/>
        <v>202</v>
      </c>
      <c r="P491" s="60">
        <f t="shared" si="4"/>
        <v>155</v>
      </c>
      <c r="Q491" s="61">
        <f t="shared" si="5"/>
        <v>0.6792144026</v>
      </c>
      <c r="R491" s="61">
        <f t="shared" si="6"/>
        <v>0.4157119476</v>
      </c>
      <c r="S491" s="62">
        <f t="shared" si="7"/>
        <v>0.5788043478</v>
      </c>
      <c r="T491" s="27">
        <f t="shared" si="8"/>
        <v>0.5750344883</v>
      </c>
      <c r="U491" s="27">
        <f t="shared" si="9"/>
        <v>0.4832335196</v>
      </c>
      <c r="V491" s="27">
        <f t="shared" si="10"/>
        <v>-0.8776578929</v>
      </c>
      <c r="W491" s="27">
        <f t="shared" si="11"/>
        <v>-0.07240192015</v>
      </c>
      <c r="X491" s="27">
        <f t="shared" si="12"/>
        <v>1.63570755</v>
      </c>
      <c r="Y491" s="27">
        <f t="shared" si="13"/>
        <v>-0.6276952148</v>
      </c>
      <c r="Z491" s="27"/>
    </row>
    <row r="492">
      <c r="A492" s="29">
        <v>6750.0</v>
      </c>
      <c r="B492" s="30">
        <v>1492.0</v>
      </c>
      <c r="C492" s="31" t="s">
        <v>0</v>
      </c>
      <c r="D492" s="5">
        <v>8.0</v>
      </c>
      <c r="E492" s="6">
        <v>17.0</v>
      </c>
      <c r="F492" s="7">
        <v>8.0</v>
      </c>
      <c r="G492" s="8">
        <v>51.0</v>
      </c>
      <c r="H492" s="9">
        <v>72.0</v>
      </c>
      <c r="I492" s="10">
        <v>33.0</v>
      </c>
      <c r="J492" s="11">
        <v>15.0</v>
      </c>
      <c r="K492" s="12">
        <v>17.0</v>
      </c>
      <c r="L492" s="59">
        <v>56.0</v>
      </c>
      <c r="M492" s="60">
        <f t="shared" si="1"/>
        <v>72</v>
      </c>
      <c r="N492" s="60">
        <f t="shared" si="2"/>
        <v>17</v>
      </c>
      <c r="O492" s="60">
        <f t="shared" si="3"/>
        <v>84</v>
      </c>
      <c r="P492" s="60">
        <f t="shared" si="4"/>
        <v>87</v>
      </c>
      <c r="Q492" s="61">
        <f t="shared" si="5"/>
        <v>0.6</v>
      </c>
      <c r="R492" s="61">
        <f t="shared" si="6"/>
        <v>0.3423076923</v>
      </c>
      <c r="S492" s="62">
        <f t="shared" si="7"/>
        <v>0.4528301887</v>
      </c>
      <c r="T492" s="27">
        <f t="shared" si="8"/>
        <v>0.451092054</v>
      </c>
      <c r="U492" s="27">
        <f t="shared" si="9"/>
        <v>0.397906656</v>
      </c>
      <c r="V492" s="27">
        <f t="shared" si="10"/>
        <v>-0.7752997194</v>
      </c>
      <c r="W492" s="27">
        <f t="shared" si="11"/>
        <v>-0.04909060548</v>
      </c>
      <c r="X492" s="27">
        <f t="shared" si="12"/>
        <v>1.276422309</v>
      </c>
      <c r="Y492" s="27">
        <f t="shared" si="13"/>
        <v>-0.4326950327</v>
      </c>
      <c r="Z492" s="27"/>
    </row>
    <row r="493">
      <c r="A493" s="29">
        <v>6751.0</v>
      </c>
      <c r="B493" s="30">
        <v>2136.0</v>
      </c>
      <c r="C493" s="31" t="s">
        <v>0</v>
      </c>
      <c r="D493" s="5">
        <v>16.0</v>
      </c>
      <c r="E493" s="6">
        <v>22.0</v>
      </c>
      <c r="F493" s="7">
        <v>26.0</v>
      </c>
      <c r="G493" s="8">
        <v>46.0</v>
      </c>
      <c r="H493" s="9">
        <v>119.0</v>
      </c>
      <c r="I493" s="10">
        <v>55.0</v>
      </c>
      <c r="J493" s="11">
        <v>16.0</v>
      </c>
      <c r="K493" s="12">
        <v>11.0</v>
      </c>
      <c r="L493" s="59">
        <v>52.0</v>
      </c>
      <c r="M493" s="60">
        <f t="shared" si="1"/>
        <v>119</v>
      </c>
      <c r="N493" s="60">
        <f t="shared" si="2"/>
        <v>22</v>
      </c>
      <c r="O493" s="60">
        <f t="shared" si="3"/>
        <v>101</v>
      </c>
      <c r="P493" s="60">
        <f t="shared" si="4"/>
        <v>110</v>
      </c>
      <c r="Q493" s="61">
        <f t="shared" si="5"/>
        <v>0.625</v>
      </c>
      <c r="R493" s="61">
        <f t="shared" si="6"/>
        <v>0.4005681818</v>
      </c>
      <c r="S493" s="62">
        <f t="shared" si="7"/>
        <v>0.519650655</v>
      </c>
      <c r="T493" s="27">
        <f t="shared" si="8"/>
        <v>0.5205916173</v>
      </c>
      <c r="U493" s="27">
        <f t="shared" si="9"/>
        <v>0.4656300437</v>
      </c>
      <c r="V493" s="27">
        <f t="shared" si="10"/>
        <v>-0.8076038744</v>
      </c>
      <c r="W493" s="27">
        <f t="shared" si="11"/>
        <v>-0.06722301233</v>
      </c>
      <c r="X493" s="27">
        <f t="shared" si="12"/>
        <v>1.385006846</v>
      </c>
      <c r="Y493" s="27">
        <f t="shared" si="13"/>
        <v>-0.489066832</v>
      </c>
      <c r="Z493" s="27"/>
    </row>
    <row r="494">
      <c r="A494" s="29">
        <v>6753.0</v>
      </c>
      <c r="B494" s="30">
        <v>3310.0</v>
      </c>
      <c r="C494" s="31" t="s">
        <v>0</v>
      </c>
      <c r="D494" s="5">
        <v>47.0</v>
      </c>
      <c r="E494" s="6">
        <v>41.0</v>
      </c>
      <c r="F494" s="7">
        <v>35.0</v>
      </c>
      <c r="G494" s="8">
        <v>112.0</v>
      </c>
      <c r="H494" s="9">
        <v>173.0</v>
      </c>
      <c r="I494" s="10">
        <v>83.0</v>
      </c>
      <c r="J494" s="11">
        <v>47.0</v>
      </c>
      <c r="K494" s="12">
        <v>19.0</v>
      </c>
      <c r="L494" s="59">
        <v>81.0</v>
      </c>
      <c r="M494" s="60">
        <f t="shared" si="1"/>
        <v>173</v>
      </c>
      <c r="N494" s="60">
        <f t="shared" si="2"/>
        <v>41</v>
      </c>
      <c r="O494" s="60">
        <f t="shared" si="3"/>
        <v>195</v>
      </c>
      <c r="P494" s="60">
        <f t="shared" si="4"/>
        <v>210</v>
      </c>
      <c r="Q494" s="61">
        <f t="shared" si="5"/>
        <v>0.5945072698</v>
      </c>
      <c r="R494" s="61">
        <f t="shared" si="6"/>
        <v>0.3457189015</v>
      </c>
      <c r="S494" s="62">
        <f t="shared" si="7"/>
        <v>0.4516971279</v>
      </c>
      <c r="T494" s="27">
        <f t="shared" si="8"/>
        <v>0.4496833196</v>
      </c>
      <c r="U494" s="27">
        <f t="shared" si="9"/>
        <v>0.4018719272</v>
      </c>
      <c r="V494" s="27">
        <f t="shared" si="10"/>
        <v>-0.7682021991</v>
      </c>
      <c r="W494" s="27">
        <f t="shared" si="11"/>
        <v>-0.05007388874</v>
      </c>
      <c r="X494" s="27">
        <f t="shared" si="12"/>
        <v>1.253159136</v>
      </c>
      <c r="Y494" s="27">
        <f t="shared" si="13"/>
        <v>-0.4209201024</v>
      </c>
      <c r="Z494" s="27"/>
    </row>
    <row r="495">
      <c r="A495" s="29">
        <v>7001.0</v>
      </c>
      <c r="B495" s="30">
        <v>1904.0</v>
      </c>
      <c r="C495" s="31" t="s">
        <v>0</v>
      </c>
      <c r="D495" s="5">
        <v>15.0</v>
      </c>
      <c r="E495" s="6">
        <v>24.0</v>
      </c>
      <c r="F495" s="7">
        <v>31.0</v>
      </c>
      <c r="G495" s="8">
        <v>76.0</v>
      </c>
      <c r="H495" s="9">
        <v>158.0</v>
      </c>
      <c r="I495" s="10">
        <v>60.0</v>
      </c>
      <c r="J495" s="11">
        <v>33.0</v>
      </c>
      <c r="K495" s="12">
        <v>25.0</v>
      </c>
      <c r="L495" s="59">
        <v>72.0</v>
      </c>
      <c r="M495" s="60">
        <f t="shared" si="1"/>
        <v>158</v>
      </c>
      <c r="N495" s="60">
        <f t="shared" si="2"/>
        <v>24</v>
      </c>
      <c r="O495" s="60">
        <f t="shared" si="3"/>
        <v>136</v>
      </c>
      <c r="P495" s="60">
        <f t="shared" si="4"/>
        <v>151</v>
      </c>
      <c r="Q495" s="61">
        <f t="shared" si="5"/>
        <v>0.6268656716</v>
      </c>
      <c r="R495" s="61">
        <f t="shared" si="6"/>
        <v>0.3880597015</v>
      </c>
      <c r="S495" s="62">
        <f t="shared" si="7"/>
        <v>0.5113268608</v>
      </c>
      <c r="T495" s="27">
        <f t="shared" si="8"/>
        <v>0.5116617266</v>
      </c>
      <c r="U495" s="27">
        <f t="shared" si="9"/>
        <v>0.4510898868</v>
      </c>
      <c r="V495" s="27">
        <f t="shared" si="10"/>
        <v>-0.8100146322</v>
      </c>
      <c r="W495" s="27">
        <f t="shared" si="11"/>
        <v>-0.06309023745</v>
      </c>
      <c r="X495" s="27">
        <f t="shared" si="12"/>
        <v>1.393287885</v>
      </c>
      <c r="Y495" s="27">
        <f t="shared" si="13"/>
        <v>-0.4934596218</v>
      </c>
      <c r="Z495" s="27"/>
    </row>
    <row r="496">
      <c r="A496" s="29">
        <v>7003.0</v>
      </c>
      <c r="B496" s="30">
        <v>1198.0</v>
      </c>
      <c r="C496" s="31" t="s">
        <v>0</v>
      </c>
      <c r="D496" s="5">
        <v>6.0</v>
      </c>
      <c r="E496" s="6">
        <v>16.0</v>
      </c>
      <c r="F496" s="7">
        <v>3.0</v>
      </c>
      <c r="G496" s="8">
        <v>23.0</v>
      </c>
      <c r="H496" s="9">
        <v>77.0</v>
      </c>
      <c r="I496" s="10">
        <v>18.0</v>
      </c>
      <c r="J496" s="11">
        <v>10.0</v>
      </c>
      <c r="K496" s="12">
        <v>7.0</v>
      </c>
      <c r="L496" s="59">
        <v>35.0</v>
      </c>
      <c r="M496" s="60">
        <f t="shared" si="1"/>
        <v>77</v>
      </c>
      <c r="N496" s="60">
        <f t="shared" si="2"/>
        <v>16</v>
      </c>
      <c r="O496" s="60">
        <f t="shared" si="3"/>
        <v>41</v>
      </c>
      <c r="P496" s="60">
        <f t="shared" si="4"/>
        <v>54</v>
      </c>
      <c r="Q496" s="61">
        <f t="shared" si="5"/>
        <v>0.6276595745</v>
      </c>
      <c r="R496" s="61">
        <f t="shared" si="6"/>
        <v>0.4946808511</v>
      </c>
      <c r="S496" s="62">
        <f t="shared" si="7"/>
        <v>0.5877862595</v>
      </c>
      <c r="T496" s="27">
        <f t="shared" si="8"/>
        <v>0.5967976219</v>
      </c>
      <c r="U496" s="27">
        <f t="shared" si="9"/>
        <v>0.5750288634</v>
      </c>
      <c r="V496" s="27">
        <f t="shared" si="10"/>
        <v>-0.8110404866</v>
      </c>
      <c r="W496" s="27">
        <f t="shared" si="11"/>
        <v>-0.1025215751</v>
      </c>
      <c r="X496" s="27">
        <f t="shared" si="12"/>
        <v>1.396819217</v>
      </c>
      <c r="Y496" s="27">
        <f t="shared" si="13"/>
        <v>-0.4953368438</v>
      </c>
      <c r="Z496" s="27"/>
    </row>
    <row r="497">
      <c r="A497" s="29">
        <v>7004.0</v>
      </c>
      <c r="B497" s="30">
        <v>1264.0</v>
      </c>
      <c r="C497" s="31" t="s">
        <v>0</v>
      </c>
      <c r="D497" s="5">
        <v>14.0</v>
      </c>
      <c r="E497" s="6">
        <v>40.0</v>
      </c>
      <c r="F497" s="7">
        <v>8.0</v>
      </c>
      <c r="G497" s="8">
        <v>35.0</v>
      </c>
      <c r="H497" s="9">
        <v>109.0</v>
      </c>
      <c r="I497" s="10">
        <v>31.0</v>
      </c>
      <c r="J497" s="11">
        <v>15.0</v>
      </c>
      <c r="K497" s="12">
        <v>8.0</v>
      </c>
      <c r="L497" s="59">
        <v>28.0</v>
      </c>
      <c r="M497" s="60">
        <f t="shared" si="1"/>
        <v>109</v>
      </c>
      <c r="N497" s="60">
        <f t="shared" si="2"/>
        <v>40</v>
      </c>
      <c r="O497" s="60">
        <f t="shared" si="3"/>
        <v>66</v>
      </c>
      <c r="P497" s="60">
        <f t="shared" si="4"/>
        <v>65</v>
      </c>
      <c r="Q497" s="61">
        <f t="shared" si="5"/>
        <v>0.625</v>
      </c>
      <c r="R497" s="61">
        <f t="shared" si="6"/>
        <v>0.5321428571</v>
      </c>
      <c r="S497" s="62">
        <f t="shared" si="7"/>
        <v>0.6264367816</v>
      </c>
      <c r="T497" s="27">
        <f t="shared" si="8"/>
        <v>0.6221228024</v>
      </c>
      <c r="U497" s="27">
        <f t="shared" si="9"/>
        <v>0.6185755961</v>
      </c>
      <c r="V497" s="27">
        <f t="shared" si="10"/>
        <v>-0.8076038744</v>
      </c>
      <c r="W497" s="27">
        <f t="shared" si="11"/>
        <v>-0.1186373796</v>
      </c>
      <c r="X497" s="27">
        <f t="shared" si="12"/>
        <v>1.385006846</v>
      </c>
      <c r="Y497" s="27">
        <f t="shared" si="13"/>
        <v>-0.489066832</v>
      </c>
      <c r="Z497" s="27"/>
    </row>
    <row r="498">
      <c r="A498" s="29">
        <v>7006.0</v>
      </c>
      <c r="B498" s="30">
        <v>990.0</v>
      </c>
      <c r="C498" s="31" t="s">
        <v>0</v>
      </c>
      <c r="D498" s="5">
        <v>11.0</v>
      </c>
      <c r="E498" s="6">
        <v>26.0</v>
      </c>
      <c r="F498" s="7">
        <v>12.0</v>
      </c>
      <c r="G498" s="8">
        <v>32.0</v>
      </c>
      <c r="H498" s="9">
        <v>81.0</v>
      </c>
      <c r="I498" s="10">
        <v>14.0</v>
      </c>
      <c r="J498" s="11">
        <v>6.0</v>
      </c>
      <c r="K498" s="12">
        <v>10.0</v>
      </c>
      <c r="L498" s="59">
        <v>39.0</v>
      </c>
      <c r="M498" s="60">
        <f t="shared" si="1"/>
        <v>81</v>
      </c>
      <c r="N498" s="60">
        <f t="shared" si="2"/>
        <v>26</v>
      </c>
      <c r="O498" s="60">
        <f t="shared" si="3"/>
        <v>46</v>
      </c>
      <c r="P498" s="60">
        <f t="shared" si="4"/>
        <v>68</v>
      </c>
      <c r="Q498" s="61">
        <f t="shared" si="5"/>
        <v>0.5746606335</v>
      </c>
      <c r="R498" s="61">
        <f t="shared" si="6"/>
        <v>0.4841628959</v>
      </c>
      <c r="S498" s="62">
        <f t="shared" si="7"/>
        <v>0.5436241611</v>
      </c>
      <c r="T498" s="27">
        <f t="shared" si="8"/>
        <v>0.5466155458</v>
      </c>
      <c r="U498" s="27">
        <f t="shared" si="9"/>
        <v>0.5628025406</v>
      </c>
      <c r="V498" s="27">
        <f t="shared" si="10"/>
        <v>-0.7425570465</v>
      </c>
      <c r="W498" s="27">
        <f t="shared" si="11"/>
        <v>-0.09820827422</v>
      </c>
      <c r="X498" s="27">
        <f t="shared" si="12"/>
        <v>1.170886449</v>
      </c>
      <c r="Y498" s="27">
        <f t="shared" si="13"/>
        <v>-0.3801565697</v>
      </c>
      <c r="Z498" s="27"/>
    </row>
    <row r="499">
      <c r="A499" s="29">
        <v>7007.0</v>
      </c>
      <c r="B499" s="30">
        <v>1565.0</v>
      </c>
      <c r="C499" s="31" t="s">
        <v>0</v>
      </c>
      <c r="D499" s="5">
        <v>13.0</v>
      </c>
      <c r="E499" s="6">
        <v>43.0</v>
      </c>
      <c r="F499" s="7">
        <v>18.0</v>
      </c>
      <c r="G499" s="8">
        <v>71.0</v>
      </c>
      <c r="H499" s="9">
        <v>193.0</v>
      </c>
      <c r="I499" s="10">
        <v>42.0</v>
      </c>
      <c r="J499" s="11">
        <v>37.0</v>
      </c>
      <c r="K499" s="12">
        <v>13.0</v>
      </c>
      <c r="L499" s="59">
        <v>87.0</v>
      </c>
      <c r="M499" s="60">
        <f t="shared" si="1"/>
        <v>193</v>
      </c>
      <c r="N499" s="60">
        <f t="shared" si="2"/>
        <v>43</v>
      </c>
      <c r="O499" s="60">
        <f t="shared" si="3"/>
        <v>113</v>
      </c>
      <c r="P499" s="60">
        <f t="shared" si="4"/>
        <v>155</v>
      </c>
      <c r="Q499" s="61">
        <f t="shared" si="5"/>
        <v>0.6071428571</v>
      </c>
      <c r="R499" s="61">
        <f t="shared" si="6"/>
        <v>0.4682539683</v>
      </c>
      <c r="S499" s="62">
        <f t="shared" si="7"/>
        <v>0.5545977011</v>
      </c>
      <c r="T499" s="27">
        <f t="shared" si="8"/>
        <v>0.5604293496</v>
      </c>
      <c r="U499" s="27">
        <f t="shared" si="9"/>
        <v>0.5443096222</v>
      </c>
      <c r="V499" s="27">
        <f t="shared" si="10"/>
        <v>-0.784529478</v>
      </c>
      <c r="W499" s="27">
        <f t="shared" si="11"/>
        <v>-0.09186033067</v>
      </c>
      <c r="X499" s="27">
        <f t="shared" si="12"/>
        <v>1.306994215</v>
      </c>
      <c r="Y499" s="27">
        <f t="shared" si="13"/>
        <v>-0.4483331257</v>
      </c>
      <c r="Z499" s="27"/>
    </row>
    <row r="500">
      <c r="A500" s="29">
        <v>7012.0</v>
      </c>
      <c r="B500" s="30">
        <v>2557.0</v>
      </c>
      <c r="C500" s="31" t="s">
        <v>0</v>
      </c>
      <c r="D500" s="5">
        <v>13.0</v>
      </c>
      <c r="E500" s="6">
        <v>46.0</v>
      </c>
      <c r="F500" s="7">
        <v>16.0</v>
      </c>
      <c r="G500" s="8">
        <v>46.0</v>
      </c>
      <c r="H500" s="9">
        <v>116.0</v>
      </c>
      <c r="I500" s="10">
        <v>40.0</v>
      </c>
      <c r="J500" s="11">
        <v>18.0</v>
      </c>
      <c r="K500" s="12">
        <v>19.0</v>
      </c>
      <c r="L500" s="59">
        <v>97.0</v>
      </c>
      <c r="M500" s="60">
        <f t="shared" si="1"/>
        <v>116</v>
      </c>
      <c r="N500" s="60">
        <f t="shared" si="2"/>
        <v>46</v>
      </c>
      <c r="O500" s="60">
        <f t="shared" si="3"/>
        <v>86</v>
      </c>
      <c r="P500" s="60">
        <f t="shared" si="4"/>
        <v>144</v>
      </c>
      <c r="Q500" s="61">
        <f t="shared" si="5"/>
        <v>0.5153061224</v>
      </c>
      <c r="R500" s="61">
        <f t="shared" si="6"/>
        <v>0.4132653061</v>
      </c>
      <c r="S500" s="62">
        <f t="shared" si="7"/>
        <v>0.4461538462</v>
      </c>
      <c r="T500" s="27">
        <f t="shared" si="8"/>
        <v>0.4442197911</v>
      </c>
      <c r="U500" s="27">
        <f t="shared" si="9"/>
        <v>0.480389485</v>
      </c>
      <c r="V500" s="27">
        <f t="shared" si="10"/>
        <v>-0.6658611536</v>
      </c>
      <c r="W500" s="27">
        <f t="shared" si="11"/>
        <v>-0.07155219588</v>
      </c>
      <c r="X500" s="27">
        <f t="shared" si="12"/>
        <v>0.9415046952</v>
      </c>
      <c r="Y500" s="27">
        <f t="shared" si="13"/>
        <v>-0.2741094863</v>
      </c>
      <c r="Z500" s="27"/>
    </row>
    <row r="501">
      <c r="A501" s="29">
        <v>7019.0</v>
      </c>
      <c r="B501" s="30">
        <v>2220.0</v>
      </c>
      <c r="C501" s="31" t="s">
        <v>0</v>
      </c>
      <c r="D501" s="5">
        <v>26.0</v>
      </c>
      <c r="E501" s="6">
        <v>84.0</v>
      </c>
      <c r="F501" s="7">
        <v>29.0</v>
      </c>
      <c r="G501" s="8">
        <v>65.0</v>
      </c>
      <c r="H501" s="9">
        <v>195.0</v>
      </c>
      <c r="I501" s="10">
        <v>63.0</v>
      </c>
      <c r="J501" s="11">
        <v>23.0</v>
      </c>
      <c r="K501" s="12">
        <v>17.0</v>
      </c>
      <c r="L501" s="59">
        <v>63.0</v>
      </c>
      <c r="M501" s="60">
        <f t="shared" si="1"/>
        <v>195</v>
      </c>
      <c r="N501" s="60">
        <f t="shared" si="2"/>
        <v>84</v>
      </c>
      <c r="O501" s="60">
        <f t="shared" si="3"/>
        <v>128</v>
      </c>
      <c r="P501" s="60">
        <f t="shared" si="4"/>
        <v>141</v>
      </c>
      <c r="Q501" s="61">
        <f t="shared" si="5"/>
        <v>0.5894160584</v>
      </c>
      <c r="R501" s="61">
        <f t="shared" si="6"/>
        <v>0.5091240876</v>
      </c>
      <c r="S501" s="62">
        <f t="shared" si="7"/>
        <v>0.5803571429</v>
      </c>
      <c r="T501" s="27">
        <f t="shared" si="8"/>
        <v>0.577036408</v>
      </c>
      <c r="U501" s="27">
        <f t="shared" si="9"/>
        <v>0.5918180273</v>
      </c>
      <c r="V501" s="27">
        <f t="shared" si="10"/>
        <v>-0.7616235078</v>
      </c>
      <c r="W501" s="27">
        <f t="shared" si="11"/>
        <v>-0.108595633</v>
      </c>
      <c r="X501" s="27">
        <f t="shared" si="12"/>
        <v>1.231787558</v>
      </c>
      <c r="Y501" s="27">
        <f t="shared" si="13"/>
        <v>-0.410198483</v>
      </c>
      <c r="Z501" s="27"/>
    </row>
    <row r="502">
      <c r="A502" s="29">
        <v>7021.0</v>
      </c>
      <c r="B502" s="30">
        <v>1481.0</v>
      </c>
      <c r="C502" s="31" t="s">
        <v>0</v>
      </c>
      <c r="D502" s="5">
        <v>6.0</v>
      </c>
      <c r="E502" s="6">
        <v>16.0</v>
      </c>
      <c r="F502" s="7">
        <v>14.0</v>
      </c>
      <c r="G502" s="8">
        <v>27.0</v>
      </c>
      <c r="H502" s="9">
        <v>113.0</v>
      </c>
      <c r="I502" s="10">
        <v>26.0</v>
      </c>
      <c r="J502" s="11">
        <v>13.0</v>
      </c>
      <c r="K502" s="12">
        <v>16.0</v>
      </c>
      <c r="L502" s="59">
        <v>55.0</v>
      </c>
      <c r="M502" s="60">
        <f t="shared" si="1"/>
        <v>113</v>
      </c>
      <c r="N502" s="60">
        <f t="shared" si="2"/>
        <v>16</v>
      </c>
      <c r="O502" s="60">
        <f t="shared" si="3"/>
        <v>53</v>
      </c>
      <c r="P502" s="60">
        <f t="shared" si="4"/>
        <v>88</v>
      </c>
      <c r="Q502" s="61">
        <f t="shared" si="5"/>
        <v>0.6148148148</v>
      </c>
      <c r="R502" s="61">
        <f t="shared" si="6"/>
        <v>0.4777777778</v>
      </c>
      <c r="S502" s="62">
        <f t="shared" si="7"/>
        <v>0.5621890547</v>
      </c>
      <c r="T502" s="27">
        <f t="shared" si="8"/>
        <v>0.5738401006</v>
      </c>
      <c r="U502" s="27">
        <f t="shared" si="9"/>
        <v>0.5553803264</v>
      </c>
      <c r="V502" s="27">
        <f t="shared" si="10"/>
        <v>-0.7944429223</v>
      </c>
      <c r="W502" s="27">
        <f t="shared" si="11"/>
        <v>-0.09563502234</v>
      </c>
      <c r="X502" s="27">
        <f t="shared" si="12"/>
        <v>1.340233697</v>
      </c>
      <c r="Y502" s="27">
        <f t="shared" si="13"/>
        <v>-0.4655444248</v>
      </c>
      <c r="Z502" s="27"/>
    </row>
    <row r="503">
      <c r="A503" s="29">
        <v>7022.0</v>
      </c>
      <c r="B503" s="30">
        <v>1472.0</v>
      </c>
      <c r="C503" s="31" t="s">
        <v>0</v>
      </c>
      <c r="D503" s="5">
        <v>6.0</v>
      </c>
      <c r="E503" s="6">
        <v>13.0</v>
      </c>
      <c r="F503" s="7">
        <v>3.0</v>
      </c>
      <c r="G503" s="8">
        <v>25.0</v>
      </c>
      <c r="H503" s="9">
        <v>55.0</v>
      </c>
      <c r="I503" s="10">
        <v>15.0</v>
      </c>
      <c r="J503" s="11">
        <v>9.0</v>
      </c>
      <c r="K503" s="12">
        <v>3.0</v>
      </c>
      <c r="L503" s="59">
        <v>12.0</v>
      </c>
      <c r="M503" s="60">
        <f t="shared" si="1"/>
        <v>55</v>
      </c>
      <c r="N503" s="60">
        <f t="shared" si="2"/>
        <v>13</v>
      </c>
      <c r="O503" s="60">
        <f t="shared" si="3"/>
        <v>40</v>
      </c>
      <c r="P503" s="60">
        <f t="shared" si="4"/>
        <v>30</v>
      </c>
      <c r="Q503" s="61">
        <f t="shared" si="5"/>
        <v>0.6884057971</v>
      </c>
      <c r="R503" s="61">
        <f t="shared" si="6"/>
        <v>0.4927536232</v>
      </c>
      <c r="S503" s="62">
        <f t="shared" si="7"/>
        <v>0.6470588235</v>
      </c>
      <c r="T503" s="27">
        <f t="shared" si="8"/>
        <v>0.6421309433</v>
      </c>
      <c r="U503" s="27">
        <f t="shared" si="9"/>
        <v>0.5727886076</v>
      </c>
      <c r="V503" s="27">
        <f t="shared" si="10"/>
        <v>-0.8895347022</v>
      </c>
      <c r="W503" s="27">
        <f t="shared" si="11"/>
        <v>-0.1017243033</v>
      </c>
      <c r="X503" s="27">
        <f t="shared" si="12"/>
        <v>1.680277156</v>
      </c>
      <c r="Y503" s="27">
        <f t="shared" si="13"/>
        <v>-0.6535242616</v>
      </c>
      <c r="Z503" s="27"/>
    </row>
    <row r="504">
      <c r="A504" s="29">
        <v>7023.0</v>
      </c>
      <c r="B504" s="30">
        <v>1807.0</v>
      </c>
      <c r="C504" s="31" t="s">
        <v>0</v>
      </c>
      <c r="D504" s="5">
        <v>7.0</v>
      </c>
      <c r="E504" s="6">
        <v>44.0</v>
      </c>
      <c r="F504" s="7">
        <v>17.0</v>
      </c>
      <c r="G504" s="8">
        <v>36.0</v>
      </c>
      <c r="H504" s="9">
        <v>147.0</v>
      </c>
      <c r="I504" s="10">
        <v>33.0</v>
      </c>
      <c r="J504" s="11">
        <v>8.0</v>
      </c>
      <c r="K504" s="12">
        <v>25.0</v>
      </c>
      <c r="L504" s="59">
        <v>53.0</v>
      </c>
      <c r="M504" s="60">
        <f t="shared" si="1"/>
        <v>147</v>
      </c>
      <c r="N504" s="60">
        <f t="shared" si="2"/>
        <v>44</v>
      </c>
      <c r="O504" s="60">
        <f t="shared" si="3"/>
        <v>69</v>
      </c>
      <c r="P504" s="60">
        <f t="shared" si="4"/>
        <v>85</v>
      </c>
      <c r="Q504" s="61">
        <f t="shared" si="5"/>
        <v>0.6260869565</v>
      </c>
      <c r="R504" s="61">
        <f t="shared" si="6"/>
        <v>0.5536231884</v>
      </c>
      <c r="S504" s="62">
        <f t="shared" si="7"/>
        <v>0.6336206897</v>
      </c>
      <c r="T504" s="27">
        <f t="shared" si="8"/>
        <v>0.6381819621</v>
      </c>
      <c r="U504" s="27">
        <f t="shared" si="9"/>
        <v>0.6435448474</v>
      </c>
      <c r="V504" s="27">
        <f t="shared" si="10"/>
        <v>-0.8090084029</v>
      </c>
      <c r="W504" s="27">
        <f t="shared" si="11"/>
        <v>-0.1284084536</v>
      </c>
      <c r="X504" s="27">
        <f t="shared" si="12"/>
        <v>1.38982845</v>
      </c>
      <c r="Y504" s="27">
        <f t="shared" si="13"/>
        <v>-0.4916229253</v>
      </c>
      <c r="Z504" s="27"/>
    </row>
    <row r="505">
      <c r="A505" s="29">
        <v>7024.0</v>
      </c>
      <c r="B505" s="30">
        <v>1974.0</v>
      </c>
      <c r="C505" s="31" t="s">
        <v>0</v>
      </c>
      <c r="D505" s="5">
        <v>30.0</v>
      </c>
      <c r="E505" s="6">
        <v>56.0</v>
      </c>
      <c r="F505" s="7">
        <v>27.0</v>
      </c>
      <c r="G505" s="8">
        <v>78.0</v>
      </c>
      <c r="H505" s="9">
        <v>232.0</v>
      </c>
      <c r="I505" s="10">
        <v>70.0</v>
      </c>
      <c r="J505" s="11">
        <v>19.0</v>
      </c>
      <c r="K505" s="12">
        <v>14.0</v>
      </c>
      <c r="L505" s="59">
        <v>103.0</v>
      </c>
      <c r="M505" s="60">
        <f t="shared" si="1"/>
        <v>232</v>
      </c>
      <c r="N505" s="60">
        <f t="shared" si="2"/>
        <v>56</v>
      </c>
      <c r="O505" s="60">
        <f t="shared" si="3"/>
        <v>148</v>
      </c>
      <c r="P505" s="60">
        <f t="shared" si="4"/>
        <v>179</v>
      </c>
      <c r="Q505" s="61">
        <f t="shared" si="5"/>
        <v>0.6178861789</v>
      </c>
      <c r="R505" s="61">
        <f t="shared" si="6"/>
        <v>0.4682926829</v>
      </c>
      <c r="S505" s="62">
        <f t="shared" si="7"/>
        <v>0.5644768856</v>
      </c>
      <c r="T505" s="27">
        <f t="shared" si="8"/>
        <v>0.5690172338</v>
      </c>
      <c r="U505" s="27">
        <f t="shared" si="9"/>
        <v>0.5443546251</v>
      </c>
      <c r="V505" s="27">
        <f t="shared" si="10"/>
        <v>-0.7984116352</v>
      </c>
      <c r="W505" s="27">
        <f t="shared" si="11"/>
        <v>-0.0918755211</v>
      </c>
      <c r="X505" s="27">
        <f t="shared" si="12"/>
        <v>1.353657666</v>
      </c>
      <c r="Y505" s="27">
        <f t="shared" si="13"/>
        <v>-0.4725563473</v>
      </c>
      <c r="Z505" s="27"/>
    </row>
    <row r="506">
      <c r="A506" s="29">
        <v>7028.0</v>
      </c>
      <c r="B506" s="30">
        <v>2826.0</v>
      </c>
      <c r="C506" s="31" t="s">
        <v>0</v>
      </c>
      <c r="D506" s="5">
        <v>11.0</v>
      </c>
      <c r="E506" s="6">
        <v>34.0</v>
      </c>
      <c r="F506" s="7">
        <v>6.0</v>
      </c>
      <c r="G506" s="8">
        <v>24.0</v>
      </c>
      <c r="H506" s="9">
        <v>96.0</v>
      </c>
      <c r="I506" s="10">
        <v>30.0</v>
      </c>
      <c r="J506" s="11">
        <v>4.0</v>
      </c>
      <c r="K506" s="12">
        <v>15.0</v>
      </c>
      <c r="L506" s="59">
        <v>63.0</v>
      </c>
      <c r="M506" s="60">
        <f t="shared" si="1"/>
        <v>96</v>
      </c>
      <c r="N506" s="60">
        <f t="shared" si="2"/>
        <v>34</v>
      </c>
      <c r="O506" s="60">
        <f t="shared" si="3"/>
        <v>54</v>
      </c>
      <c r="P506" s="60">
        <f t="shared" si="4"/>
        <v>84</v>
      </c>
      <c r="Q506" s="61">
        <f t="shared" si="5"/>
        <v>0.5597014925</v>
      </c>
      <c r="R506" s="61">
        <f t="shared" si="6"/>
        <v>0.4850746269</v>
      </c>
      <c r="S506" s="62">
        <f t="shared" si="7"/>
        <v>0.5333333333</v>
      </c>
      <c r="T506" s="27">
        <f t="shared" si="8"/>
        <v>0.5353907183</v>
      </c>
      <c r="U506" s="27">
        <f t="shared" si="9"/>
        <v>0.5638623585</v>
      </c>
      <c r="V506" s="27">
        <f t="shared" si="10"/>
        <v>-0.7232273502</v>
      </c>
      <c r="W506" s="27">
        <f t="shared" si="11"/>
        <v>-0.09857849601</v>
      </c>
      <c r="X506" s="27">
        <f t="shared" si="12"/>
        <v>1.110720571</v>
      </c>
      <c r="Y506" s="27">
        <f t="shared" si="13"/>
        <v>-0.3512348119</v>
      </c>
      <c r="Z506" s="27"/>
    </row>
    <row r="507">
      <c r="A507" s="29">
        <v>7029.0</v>
      </c>
      <c r="B507" s="30">
        <v>2657.0</v>
      </c>
      <c r="C507" s="31" t="s">
        <v>0</v>
      </c>
      <c r="D507" s="5">
        <v>19.0</v>
      </c>
      <c r="E507" s="6">
        <v>39.0</v>
      </c>
      <c r="F507" s="7">
        <v>37.0</v>
      </c>
      <c r="G507" s="8">
        <v>75.0</v>
      </c>
      <c r="H507" s="9">
        <v>195.0</v>
      </c>
      <c r="I507" s="10">
        <v>83.0</v>
      </c>
      <c r="J507" s="11">
        <v>33.0</v>
      </c>
      <c r="K507" s="12">
        <v>46.0</v>
      </c>
      <c r="L507" s="59">
        <v>86.0</v>
      </c>
      <c r="M507" s="60">
        <f t="shared" si="1"/>
        <v>195</v>
      </c>
      <c r="N507" s="60">
        <f t="shared" si="2"/>
        <v>39</v>
      </c>
      <c r="O507" s="60">
        <f t="shared" si="3"/>
        <v>158</v>
      </c>
      <c r="P507" s="60">
        <f t="shared" si="4"/>
        <v>175</v>
      </c>
      <c r="Q507" s="61">
        <f t="shared" si="5"/>
        <v>0.6225749559</v>
      </c>
      <c r="R507" s="61">
        <f t="shared" si="6"/>
        <v>0.4126984127</v>
      </c>
      <c r="S507" s="62">
        <f t="shared" si="7"/>
        <v>0.527027027</v>
      </c>
      <c r="T507" s="27">
        <f t="shared" si="8"/>
        <v>0.5286364162</v>
      </c>
      <c r="U507" s="27">
        <f t="shared" si="9"/>
        <v>0.4797305145</v>
      </c>
      <c r="V507" s="27">
        <f t="shared" si="10"/>
        <v>-0.8044703144</v>
      </c>
      <c r="W507" s="27">
        <f t="shared" si="11"/>
        <v>-0.07135602819</v>
      </c>
      <c r="X507" s="27">
        <f t="shared" si="12"/>
        <v>1.374279848</v>
      </c>
      <c r="Y507" s="27">
        <f t="shared" si="13"/>
        <v>-0.4833960507</v>
      </c>
      <c r="Z507" s="27"/>
    </row>
    <row r="508">
      <c r="A508" s="29">
        <v>7032.0</v>
      </c>
      <c r="B508" s="30">
        <v>578.0</v>
      </c>
      <c r="C508" s="31" t="s">
        <v>0</v>
      </c>
      <c r="D508" s="5">
        <v>5.0</v>
      </c>
      <c r="E508" s="6">
        <v>13.0</v>
      </c>
      <c r="F508" s="7">
        <v>6.0</v>
      </c>
      <c r="G508" s="8">
        <v>49.0</v>
      </c>
      <c r="H508" s="9">
        <v>51.0</v>
      </c>
      <c r="I508" s="10">
        <v>32.0</v>
      </c>
      <c r="J508" s="11">
        <v>9.0</v>
      </c>
      <c r="K508" s="12">
        <v>9.0</v>
      </c>
      <c r="L508" s="59">
        <v>35.0</v>
      </c>
      <c r="M508" s="60">
        <f t="shared" si="1"/>
        <v>51</v>
      </c>
      <c r="N508" s="60">
        <f t="shared" si="2"/>
        <v>13</v>
      </c>
      <c r="O508" s="60">
        <f t="shared" si="3"/>
        <v>81</v>
      </c>
      <c r="P508" s="60">
        <f t="shared" si="4"/>
        <v>55</v>
      </c>
      <c r="Q508" s="61">
        <f t="shared" si="5"/>
        <v>0.66</v>
      </c>
      <c r="R508" s="61">
        <f t="shared" si="6"/>
        <v>0.32</v>
      </c>
      <c r="S508" s="62">
        <f t="shared" si="7"/>
        <v>0.4811320755</v>
      </c>
      <c r="T508" s="27">
        <f t="shared" si="8"/>
        <v>0.4786475569</v>
      </c>
      <c r="U508" s="27">
        <f t="shared" si="9"/>
        <v>0.3719756605</v>
      </c>
      <c r="V508" s="27">
        <f t="shared" si="10"/>
        <v>-0.8528296913</v>
      </c>
      <c r="W508" s="27">
        <f t="shared" si="11"/>
        <v>-0.04290076416</v>
      </c>
      <c r="X508" s="27">
        <f t="shared" si="12"/>
        <v>1.544470994</v>
      </c>
      <c r="Y508" s="27">
        <f t="shared" si="13"/>
        <v>-0.5759170885</v>
      </c>
      <c r="Z508" s="27"/>
    </row>
    <row r="509">
      <c r="A509" s="29">
        <v>7036.0</v>
      </c>
      <c r="B509" s="30">
        <v>2890.0</v>
      </c>
      <c r="C509" s="31" t="s">
        <v>0</v>
      </c>
      <c r="D509" s="5">
        <v>20.0</v>
      </c>
      <c r="E509" s="6">
        <v>40.0</v>
      </c>
      <c r="F509" s="7">
        <v>33.0</v>
      </c>
      <c r="G509" s="8">
        <v>43.0</v>
      </c>
      <c r="H509" s="9">
        <v>152.0</v>
      </c>
      <c r="I509" s="10">
        <v>46.0</v>
      </c>
      <c r="J509" s="11">
        <v>32.0</v>
      </c>
      <c r="K509" s="12">
        <v>26.0</v>
      </c>
      <c r="L509" s="59">
        <v>72.0</v>
      </c>
      <c r="M509" s="60">
        <f t="shared" si="1"/>
        <v>152</v>
      </c>
      <c r="N509" s="60">
        <f t="shared" si="2"/>
        <v>40</v>
      </c>
      <c r="O509" s="60">
        <f t="shared" si="3"/>
        <v>89</v>
      </c>
      <c r="P509" s="60">
        <f t="shared" si="4"/>
        <v>157</v>
      </c>
      <c r="Q509" s="61">
        <f t="shared" si="5"/>
        <v>0.5502283105</v>
      </c>
      <c r="R509" s="61">
        <f t="shared" si="6"/>
        <v>0.4383561644</v>
      </c>
      <c r="S509" s="62">
        <f t="shared" si="7"/>
        <v>0.4919093851</v>
      </c>
      <c r="T509" s="27">
        <f t="shared" si="8"/>
        <v>0.491652742</v>
      </c>
      <c r="U509" s="27">
        <f t="shared" si="9"/>
        <v>0.5095556993</v>
      </c>
      <c r="V509" s="27">
        <f t="shared" si="10"/>
        <v>-0.7109864246</v>
      </c>
      <c r="W509" s="27">
        <f t="shared" si="11"/>
        <v>-0.08050434258</v>
      </c>
      <c r="X509" s="27">
        <f t="shared" si="12"/>
        <v>1.073439938</v>
      </c>
      <c r="Y509" s="27">
        <f t="shared" si="13"/>
        <v>-0.3337005747</v>
      </c>
      <c r="Z509" s="27"/>
    </row>
    <row r="510">
      <c r="A510" s="29">
        <v>7037.0</v>
      </c>
      <c r="B510" s="30">
        <v>1571.0</v>
      </c>
      <c r="C510" s="31" t="s">
        <v>0</v>
      </c>
      <c r="D510" s="5">
        <v>12.0</v>
      </c>
      <c r="E510" s="6">
        <v>25.0</v>
      </c>
      <c r="F510" s="7">
        <v>13.0</v>
      </c>
      <c r="G510" s="8">
        <v>21.0</v>
      </c>
      <c r="H510" s="9">
        <v>51.0</v>
      </c>
      <c r="I510" s="10">
        <v>17.0</v>
      </c>
      <c r="J510" s="11">
        <v>21.0</v>
      </c>
      <c r="K510" s="12">
        <v>11.0</v>
      </c>
      <c r="L510" s="59">
        <v>41.0</v>
      </c>
      <c r="M510" s="60">
        <f t="shared" si="1"/>
        <v>51</v>
      </c>
      <c r="N510" s="60">
        <f t="shared" si="2"/>
        <v>25</v>
      </c>
      <c r="O510" s="60">
        <f t="shared" si="3"/>
        <v>38</v>
      </c>
      <c r="P510" s="60">
        <f t="shared" si="4"/>
        <v>87</v>
      </c>
      <c r="Q510" s="61">
        <f t="shared" si="5"/>
        <v>0.4427860697</v>
      </c>
      <c r="R510" s="61">
        <f t="shared" si="6"/>
        <v>0.3781094527</v>
      </c>
      <c r="S510" s="62">
        <f t="shared" si="7"/>
        <v>0.3695652174</v>
      </c>
      <c r="T510" s="27">
        <f t="shared" si="8"/>
        <v>0.3625702507</v>
      </c>
      <c r="U510" s="27">
        <f t="shared" si="9"/>
        <v>0.4395234794</v>
      </c>
      <c r="V510" s="27">
        <f t="shared" si="10"/>
        <v>-0.5721531926</v>
      </c>
      <c r="W510" s="27">
        <f t="shared" si="11"/>
        <v>-0.0598963201</v>
      </c>
      <c r="X510" s="27">
        <f t="shared" si="12"/>
        <v>0.6951520115</v>
      </c>
      <c r="Y510" s="27">
        <f t="shared" si="13"/>
        <v>-0.1739041741</v>
      </c>
      <c r="Z510" s="27"/>
    </row>
    <row r="511">
      <c r="A511" s="29">
        <v>7039.0</v>
      </c>
      <c r="B511" s="30">
        <v>2711.0</v>
      </c>
      <c r="C511" s="31" t="s">
        <v>0</v>
      </c>
      <c r="D511" s="5">
        <v>34.0</v>
      </c>
      <c r="E511" s="6">
        <v>32.0</v>
      </c>
      <c r="F511" s="7">
        <v>60.0</v>
      </c>
      <c r="G511" s="8">
        <v>89.0</v>
      </c>
      <c r="H511" s="9">
        <v>168.0</v>
      </c>
      <c r="I511" s="10">
        <v>86.0</v>
      </c>
      <c r="J511" s="11">
        <v>46.0</v>
      </c>
      <c r="K511" s="12">
        <v>22.0</v>
      </c>
      <c r="L511" s="59">
        <v>80.0</v>
      </c>
      <c r="M511" s="60">
        <f t="shared" si="1"/>
        <v>168</v>
      </c>
      <c r="N511" s="60">
        <f t="shared" si="2"/>
        <v>32</v>
      </c>
      <c r="O511" s="60">
        <f t="shared" si="3"/>
        <v>175</v>
      </c>
      <c r="P511" s="60">
        <f t="shared" si="4"/>
        <v>220</v>
      </c>
      <c r="Q511" s="61">
        <f t="shared" si="5"/>
        <v>0.5764705882</v>
      </c>
      <c r="R511" s="61">
        <f t="shared" si="6"/>
        <v>0.3361344538</v>
      </c>
      <c r="S511" s="62">
        <f t="shared" si="7"/>
        <v>0.4329896907</v>
      </c>
      <c r="T511" s="27">
        <f t="shared" si="8"/>
        <v>0.4268612212</v>
      </c>
      <c r="U511" s="27">
        <f t="shared" si="9"/>
        <v>0.3907307358</v>
      </c>
      <c r="V511" s="27">
        <f t="shared" si="10"/>
        <v>-0.7448958088</v>
      </c>
      <c r="W511" s="27">
        <f t="shared" si="11"/>
        <v>-0.04733595368</v>
      </c>
      <c r="X511" s="27">
        <f t="shared" si="12"/>
        <v>1.178273727</v>
      </c>
      <c r="Y511" s="27">
        <f t="shared" si="13"/>
        <v>-0.3837599257</v>
      </c>
      <c r="Z511" s="27"/>
    </row>
    <row r="512">
      <c r="A512" s="29">
        <v>7040.0</v>
      </c>
      <c r="B512" s="30">
        <v>2136.0</v>
      </c>
      <c r="C512" s="31" t="s">
        <v>0</v>
      </c>
      <c r="D512" s="5">
        <v>29.0</v>
      </c>
      <c r="E512" s="6">
        <v>32.0</v>
      </c>
      <c r="F512" s="7">
        <v>25.0</v>
      </c>
      <c r="G512" s="8">
        <v>111.0</v>
      </c>
      <c r="H512" s="9">
        <v>149.0</v>
      </c>
      <c r="I512" s="10">
        <v>77.0</v>
      </c>
      <c r="J512" s="11">
        <v>19.0</v>
      </c>
      <c r="K512" s="12">
        <v>33.0</v>
      </c>
      <c r="L512" s="59">
        <v>63.0</v>
      </c>
      <c r="M512" s="60">
        <f t="shared" si="1"/>
        <v>149</v>
      </c>
      <c r="N512" s="60">
        <f t="shared" si="2"/>
        <v>32</v>
      </c>
      <c r="O512" s="60">
        <f t="shared" si="3"/>
        <v>188</v>
      </c>
      <c r="P512" s="60">
        <f t="shared" si="4"/>
        <v>136</v>
      </c>
      <c r="Q512" s="61">
        <f t="shared" si="5"/>
        <v>0.6673267327</v>
      </c>
      <c r="R512" s="61">
        <f t="shared" si="6"/>
        <v>0.3584158416</v>
      </c>
      <c r="S512" s="62">
        <f t="shared" si="7"/>
        <v>0.5228070175</v>
      </c>
      <c r="T512" s="27">
        <f t="shared" si="8"/>
        <v>0.5180043364</v>
      </c>
      <c r="U512" s="27">
        <f t="shared" si="9"/>
        <v>0.4166311544</v>
      </c>
      <c r="V512" s="27">
        <f t="shared" si="10"/>
        <v>-0.8622970476</v>
      </c>
      <c r="W512" s="27">
        <f t="shared" si="11"/>
        <v>-0.05381947598</v>
      </c>
      <c r="X512" s="27">
        <f t="shared" si="12"/>
        <v>1.578952011</v>
      </c>
      <c r="Y512" s="27">
        <f t="shared" si="13"/>
        <v>-0.5953107523</v>
      </c>
      <c r="Z512" s="27"/>
    </row>
    <row r="513">
      <c r="A513" s="29">
        <v>7041.0</v>
      </c>
      <c r="B513" s="30">
        <v>1818.0</v>
      </c>
      <c r="C513" s="31" t="s">
        <v>0</v>
      </c>
      <c r="D513" s="5">
        <v>27.0</v>
      </c>
      <c r="E513" s="6">
        <v>33.0</v>
      </c>
      <c r="F513" s="7">
        <v>38.0</v>
      </c>
      <c r="G513" s="8">
        <v>112.0</v>
      </c>
      <c r="H513" s="9">
        <v>158.0</v>
      </c>
      <c r="I513" s="10">
        <v>97.0</v>
      </c>
      <c r="J513" s="11">
        <v>17.0</v>
      </c>
      <c r="K513" s="12">
        <v>33.0</v>
      </c>
      <c r="L513" s="59">
        <v>49.0</v>
      </c>
      <c r="M513" s="60">
        <f t="shared" si="1"/>
        <v>158</v>
      </c>
      <c r="N513" s="60">
        <f t="shared" si="2"/>
        <v>33</v>
      </c>
      <c r="O513" s="60">
        <f t="shared" si="3"/>
        <v>209</v>
      </c>
      <c r="P513" s="60">
        <f t="shared" si="4"/>
        <v>131</v>
      </c>
      <c r="Q513" s="61">
        <f t="shared" si="5"/>
        <v>0.6911487759</v>
      </c>
      <c r="R513" s="61">
        <f t="shared" si="6"/>
        <v>0.3596986817</v>
      </c>
      <c r="S513" s="62">
        <f t="shared" si="7"/>
        <v>0.5467128028</v>
      </c>
      <c r="T513" s="27">
        <f t="shared" si="8"/>
        <v>0.5370129743</v>
      </c>
      <c r="U513" s="27">
        <f t="shared" si="9"/>
        <v>0.4181223585</v>
      </c>
      <c r="V513" s="27">
        <f t="shared" si="10"/>
        <v>-0.8930790867</v>
      </c>
      <c r="W513" s="27">
        <f t="shared" si="11"/>
        <v>-0.05420542623</v>
      </c>
      <c r="X513" s="27">
        <f t="shared" si="12"/>
        <v>1.693694088</v>
      </c>
      <c r="Y513" s="27">
        <f t="shared" si="13"/>
        <v>-0.6613674061</v>
      </c>
      <c r="Z513" s="27"/>
    </row>
    <row r="514">
      <c r="A514" s="29">
        <v>7042.0</v>
      </c>
      <c r="B514" s="30">
        <v>1767.0</v>
      </c>
      <c r="C514" s="31" t="s">
        <v>0</v>
      </c>
      <c r="D514" s="5">
        <v>22.0</v>
      </c>
      <c r="E514" s="6">
        <v>28.0</v>
      </c>
      <c r="F514" s="7">
        <v>20.0</v>
      </c>
      <c r="G514" s="8">
        <v>61.0</v>
      </c>
      <c r="H514" s="9">
        <v>115.0</v>
      </c>
      <c r="I514" s="10">
        <v>40.0</v>
      </c>
      <c r="J514" s="11">
        <v>22.0</v>
      </c>
      <c r="K514" s="12">
        <v>26.0</v>
      </c>
      <c r="L514" s="59">
        <v>65.0</v>
      </c>
      <c r="M514" s="60">
        <f t="shared" si="1"/>
        <v>115</v>
      </c>
      <c r="N514" s="60">
        <f t="shared" si="2"/>
        <v>28</v>
      </c>
      <c r="O514" s="60">
        <f t="shared" si="3"/>
        <v>101</v>
      </c>
      <c r="P514" s="60">
        <f t="shared" si="4"/>
        <v>129</v>
      </c>
      <c r="Q514" s="61">
        <f t="shared" si="5"/>
        <v>0.5790884718</v>
      </c>
      <c r="R514" s="61">
        <f t="shared" si="6"/>
        <v>0.3833780161</v>
      </c>
      <c r="S514" s="62">
        <f t="shared" si="7"/>
        <v>0.4713114754</v>
      </c>
      <c r="T514" s="27">
        <f t="shared" si="8"/>
        <v>0.4696282608</v>
      </c>
      <c r="U514" s="27">
        <f t="shared" si="9"/>
        <v>0.4456477836</v>
      </c>
      <c r="V514" s="27">
        <f t="shared" si="10"/>
        <v>-0.7482785496</v>
      </c>
      <c r="W514" s="27">
        <f t="shared" si="11"/>
        <v>-0.06157713558</v>
      </c>
      <c r="X514" s="27">
        <f t="shared" si="12"/>
        <v>1.188999642</v>
      </c>
      <c r="Y514" s="27">
        <f t="shared" si="13"/>
        <v>-0.3890119266</v>
      </c>
      <c r="Z514" s="27"/>
    </row>
    <row r="515">
      <c r="A515" s="29">
        <v>7047.0</v>
      </c>
      <c r="B515" s="30">
        <v>2495.0</v>
      </c>
      <c r="C515" s="31" t="s">
        <v>0</v>
      </c>
      <c r="D515" s="5">
        <v>25.0</v>
      </c>
      <c r="E515" s="6">
        <v>41.0</v>
      </c>
      <c r="F515" s="7">
        <v>37.0</v>
      </c>
      <c r="G515" s="8">
        <v>69.0</v>
      </c>
      <c r="H515" s="9">
        <v>178.0</v>
      </c>
      <c r="I515" s="10">
        <v>71.0</v>
      </c>
      <c r="J515" s="11">
        <v>22.0</v>
      </c>
      <c r="K515" s="12">
        <v>17.0</v>
      </c>
      <c r="L515" s="59">
        <v>92.0</v>
      </c>
      <c r="M515" s="60">
        <f t="shared" si="1"/>
        <v>178</v>
      </c>
      <c r="N515" s="60">
        <f t="shared" si="2"/>
        <v>41</v>
      </c>
      <c r="O515" s="60">
        <f t="shared" si="3"/>
        <v>140</v>
      </c>
      <c r="P515" s="60">
        <f t="shared" si="4"/>
        <v>176</v>
      </c>
      <c r="Q515" s="61">
        <f t="shared" si="5"/>
        <v>0.5943925234</v>
      </c>
      <c r="R515" s="61">
        <f t="shared" si="6"/>
        <v>0.4093457944</v>
      </c>
      <c r="S515" s="62">
        <f t="shared" si="7"/>
        <v>0.5028248588</v>
      </c>
      <c r="T515" s="27">
        <f t="shared" si="8"/>
        <v>0.5034254884</v>
      </c>
      <c r="U515" s="27">
        <f t="shared" si="9"/>
        <v>0.4758333507</v>
      </c>
      <c r="V515" s="27">
        <f t="shared" si="10"/>
        <v>-0.7680539276</v>
      </c>
      <c r="W515" s="27">
        <f t="shared" si="11"/>
        <v>-0.07020139415</v>
      </c>
      <c r="X515" s="27">
        <f t="shared" si="12"/>
        <v>1.252675436</v>
      </c>
      <c r="Y515" s="27">
        <f t="shared" si="13"/>
        <v>-0.4206764228</v>
      </c>
      <c r="Z515" s="27"/>
    </row>
    <row r="516">
      <c r="A516" s="29">
        <v>7053.0</v>
      </c>
      <c r="B516" s="30">
        <v>629.0</v>
      </c>
      <c r="C516" s="31" t="s">
        <v>0</v>
      </c>
      <c r="D516" s="5">
        <v>11.0</v>
      </c>
      <c r="E516" s="6">
        <v>21.0</v>
      </c>
      <c r="F516" s="7">
        <v>3.0</v>
      </c>
      <c r="G516" s="8">
        <v>13.0</v>
      </c>
      <c r="H516" s="9">
        <v>77.0</v>
      </c>
      <c r="I516" s="10">
        <v>18.0</v>
      </c>
      <c r="J516" s="11">
        <v>5.0</v>
      </c>
      <c r="K516" s="12">
        <v>5.0</v>
      </c>
      <c r="L516" s="59">
        <v>26.0</v>
      </c>
      <c r="M516" s="60">
        <f t="shared" si="1"/>
        <v>77</v>
      </c>
      <c r="N516" s="60">
        <f t="shared" si="2"/>
        <v>21</v>
      </c>
      <c r="O516" s="60">
        <f t="shared" si="3"/>
        <v>31</v>
      </c>
      <c r="P516" s="60">
        <f t="shared" si="4"/>
        <v>45</v>
      </c>
      <c r="Q516" s="61">
        <f t="shared" si="5"/>
        <v>0.6206896552</v>
      </c>
      <c r="R516" s="61">
        <f t="shared" si="6"/>
        <v>0.5632183908</v>
      </c>
      <c r="S516" s="62">
        <f t="shared" si="7"/>
        <v>0.631147541</v>
      </c>
      <c r="T516" s="27">
        <f t="shared" si="8"/>
        <v>0.6405660547</v>
      </c>
      <c r="U516" s="27">
        <f t="shared" si="9"/>
        <v>0.6546985404</v>
      </c>
      <c r="V516" s="27">
        <f t="shared" si="10"/>
        <v>-0.8020341925</v>
      </c>
      <c r="W516" s="27">
        <f t="shared" si="11"/>
        <v>-0.132898086</v>
      </c>
      <c r="X516" s="27">
        <f t="shared" si="12"/>
        <v>1.365969177</v>
      </c>
      <c r="Y516" s="27">
        <f t="shared" si="13"/>
        <v>-0.4790178311</v>
      </c>
      <c r="Z516" s="27"/>
    </row>
    <row r="517">
      <c r="A517" s="29">
        <v>7055.0</v>
      </c>
      <c r="B517" s="30">
        <v>3274.0</v>
      </c>
      <c r="C517" s="31" t="s">
        <v>0</v>
      </c>
      <c r="D517" s="5">
        <v>30.0</v>
      </c>
      <c r="E517" s="6">
        <v>50.0</v>
      </c>
      <c r="F517" s="7">
        <v>33.0</v>
      </c>
      <c r="G517" s="8">
        <v>49.0</v>
      </c>
      <c r="H517" s="9">
        <v>106.0</v>
      </c>
      <c r="I517" s="10">
        <v>44.0</v>
      </c>
      <c r="J517" s="11">
        <v>30.0</v>
      </c>
      <c r="K517" s="12">
        <v>13.0</v>
      </c>
      <c r="L517" s="59">
        <v>68.0</v>
      </c>
      <c r="M517" s="60">
        <f t="shared" si="1"/>
        <v>106</v>
      </c>
      <c r="N517" s="60">
        <f t="shared" si="2"/>
        <v>50</v>
      </c>
      <c r="O517" s="60">
        <f t="shared" si="3"/>
        <v>93</v>
      </c>
      <c r="P517" s="60">
        <f t="shared" si="4"/>
        <v>161</v>
      </c>
      <c r="Q517" s="61">
        <f t="shared" si="5"/>
        <v>0.4853658537</v>
      </c>
      <c r="R517" s="61">
        <f t="shared" si="6"/>
        <v>0.3804878049</v>
      </c>
      <c r="S517" s="62">
        <f t="shared" si="7"/>
        <v>0.3970037453</v>
      </c>
      <c r="T517" s="27">
        <f t="shared" si="8"/>
        <v>0.3945347364</v>
      </c>
      <c r="U517" s="27">
        <f t="shared" si="9"/>
        <v>0.4422881329</v>
      </c>
      <c r="V517" s="27">
        <f t="shared" si="10"/>
        <v>-0.6271733502</v>
      </c>
      <c r="W517" s="27">
        <f t="shared" si="11"/>
        <v>-0.06065219948</v>
      </c>
      <c r="X517" s="27">
        <f t="shared" si="12"/>
        <v>0.8352766187</v>
      </c>
      <c r="Y517" s="27">
        <f t="shared" si="13"/>
        <v>-0.229052912</v>
      </c>
      <c r="Z517" s="27"/>
    </row>
    <row r="518">
      <c r="A518" s="29">
        <v>7056.0</v>
      </c>
      <c r="B518" s="30">
        <v>2345.0</v>
      </c>
      <c r="C518" s="31" t="s">
        <v>0</v>
      </c>
      <c r="D518" s="5">
        <v>29.0</v>
      </c>
      <c r="E518" s="6">
        <v>43.0</v>
      </c>
      <c r="F518" s="7">
        <v>28.0</v>
      </c>
      <c r="G518" s="8">
        <v>68.0</v>
      </c>
      <c r="H518" s="9">
        <v>166.0</v>
      </c>
      <c r="I518" s="10">
        <v>38.0</v>
      </c>
      <c r="J518" s="11">
        <v>26.0</v>
      </c>
      <c r="K518" s="12">
        <v>21.0</v>
      </c>
      <c r="L518" s="59">
        <v>93.0</v>
      </c>
      <c r="M518" s="60">
        <f t="shared" si="1"/>
        <v>166</v>
      </c>
      <c r="N518" s="60">
        <f t="shared" si="2"/>
        <v>43</v>
      </c>
      <c r="O518" s="60">
        <f t="shared" si="3"/>
        <v>106</v>
      </c>
      <c r="P518" s="60">
        <f t="shared" si="4"/>
        <v>176</v>
      </c>
      <c r="Q518" s="61">
        <f t="shared" si="5"/>
        <v>0.5539714868</v>
      </c>
      <c r="R518" s="61">
        <f t="shared" si="6"/>
        <v>0.4256619145</v>
      </c>
      <c r="S518" s="62">
        <f t="shared" si="7"/>
        <v>0.485380117</v>
      </c>
      <c r="T518" s="27">
        <f t="shared" si="8"/>
        <v>0.4844528514</v>
      </c>
      <c r="U518" s="27">
        <f t="shared" si="9"/>
        <v>0.4947995993</v>
      </c>
      <c r="V518" s="27">
        <f t="shared" si="10"/>
        <v>-0.7158232304</v>
      </c>
      <c r="W518" s="27">
        <f t="shared" si="11"/>
        <v>-0.07590924281</v>
      </c>
      <c r="X518" s="27">
        <f t="shared" si="12"/>
        <v>1.088094736</v>
      </c>
      <c r="Y518" s="27">
        <f t="shared" si="13"/>
        <v>-0.3405574569</v>
      </c>
      <c r="Z518" s="27"/>
    </row>
    <row r="519">
      <c r="A519" s="29">
        <v>7057.0</v>
      </c>
      <c r="B519" s="30">
        <v>1104.0</v>
      </c>
      <c r="C519" s="31" t="s">
        <v>0</v>
      </c>
      <c r="D519" s="5">
        <v>13.0</v>
      </c>
      <c r="E519" s="6">
        <v>24.0</v>
      </c>
      <c r="F519" s="7">
        <v>10.0</v>
      </c>
      <c r="G519" s="8">
        <v>38.0</v>
      </c>
      <c r="H519" s="9">
        <v>79.0</v>
      </c>
      <c r="I519" s="10">
        <v>28.0</v>
      </c>
      <c r="J519" s="11">
        <v>12.0</v>
      </c>
      <c r="K519" s="12">
        <v>11.0</v>
      </c>
      <c r="L519" s="59">
        <v>43.0</v>
      </c>
      <c r="M519" s="60">
        <f t="shared" si="1"/>
        <v>79</v>
      </c>
      <c r="N519" s="60">
        <f t="shared" si="2"/>
        <v>24</v>
      </c>
      <c r="O519" s="60">
        <f t="shared" si="3"/>
        <v>66</v>
      </c>
      <c r="P519" s="60">
        <f t="shared" si="4"/>
        <v>78</v>
      </c>
      <c r="Q519" s="61">
        <f t="shared" si="5"/>
        <v>0.5870445344</v>
      </c>
      <c r="R519" s="61">
        <f t="shared" si="6"/>
        <v>0.4170040486</v>
      </c>
      <c r="S519" s="62">
        <f t="shared" si="7"/>
        <v>0.5031847134</v>
      </c>
      <c r="T519" s="27">
        <f t="shared" si="8"/>
        <v>0.5038003463</v>
      </c>
      <c r="U519" s="27">
        <f t="shared" si="9"/>
        <v>0.4847354887</v>
      </c>
      <c r="V519" s="27">
        <f t="shared" si="10"/>
        <v>-0.7585591047</v>
      </c>
      <c r="W519" s="27">
        <f t="shared" si="11"/>
        <v>-0.0728526937</v>
      </c>
      <c r="X519" s="27">
        <f t="shared" si="12"/>
        <v>1.221895269</v>
      </c>
      <c r="Y519" s="27">
        <f t="shared" si="13"/>
        <v>-0.4052670595</v>
      </c>
      <c r="Z519" s="27"/>
    </row>
    <row r="520">
      <c r="A520" s="29">
        <v>7058.0</v>
      </c>
      <c r="B520" s="30">
        <v>922.0</v>
      </c>
      <c r="C520" s="31" t="s">
        <v>0</v>
      </c>
      <c r="D520" s="5">
        <v>14.0</v>
      </c>
      <c r="E520" s="6">
        <v>14.0</v>
      </c>
      <c r="F520" s="7">
        <v>10.0</v>
      </c>
      <c r="G520" s="8">
        <v>25.0</v>
      </c>
      <c r="H520" s="9">
        <v>71.0</v>
      </c>
      <c r="I520" s="10">
        <v>13.0</v>
      </c>
      <c r="J520" s="11">
        <v>11.0</v>
      </c>
      <c r="K520" s="12">
        <v>12.0</v>
      </c>
      <c r="L520" s="59">
        <v>51.0</v>
      </c>
      <c r="M520" s="60">
        <f t="shared" si="1"/>
        <v>71</v>
      </c>
      <c r="N520" s="60">
        <f t="shared" si="2"/>
        <v>14</v>
      </c>
      <c r="O520" s="60">
        <f t="shared" si="3"/>
        <v>38</v>
      </c>
      <c r="P520" s="60">
        <f t="shared" si="4"/>
        <v>86</v>
      </c>
      <c r="Q520" s="61">
        <f t="shared" si="5"/>
        <v>0.5215311005</v>
      </c>
      <c r="R520" s="61">
        <f t="shared" si="6"/>
        <v>0.4066985646</v>
      </c>
      <c r="S520" s="62">
        <f t="shared" si="7"/>
        <v>0.4522292994</v>
      </c>
      <c r="T520" s="27">
        <f t="shared" si="8"/>
        <v>0.4436286934</v>
      </c>
      <c r="U520" s="27">
        <f t="shared" si="9"/>
        <v>0.4727561474</v>
      </c>
      <c r="V520" s="27">
        <f t="shared" si="10"/>
        <v>-0.6739048598</v>
      </c>
      <c r="W520" s="27">
        <f t="shared" si="11"/>
        <v>-0.06929634851</v>
      </c>
      <c r="X520" s="27">
        <f t="shared" si="12"/>
        <v>0.9643891352</v>
      </c>
      <c r="Y520" s="27">
        <f t="shared" si="13"/>
        <v>-0.2841638276</v>
      </c>
      <c r="Z520" s="27"/>
    </row>
    <row r="521">
      <c r="A521" s="29">
        <v>7059.0</v>
      </c>
      <c r="B521" s="30">
        <v>2506.0</v>
      </c>
      <c r="C521" s="31" t="s">
        <v>0</v>
      </c>
      <c r="D521" s="5">
        <v>34.0</v>
      </c>
      <c r="E521" s="6">
        <v>70.0</v>
      </c>
      <c r="F521" s="7">
        <v>26.0</v>
      </c>
      <c r="G521" s="8">
        <v>106.0</v>
      </c>
      <c r="H521" s="9">
        <v>253.0</v>
      </c>
      <c r="I521" s="10">
        <v>86.0</v>
      </c>
      <c r="J521" s="11">
        <v>43.0</v>
      </c>
      <c r="K521" s="12">
        <v>38.0</v>
      </c>
      <c r="L521" s="59">
        <v>124.0</v>
      </c>
      <c r="M521" s="60">
        <f t="shared" si="1"/>
        <v>253</v>
      </c>
      <c r="N521" s="60">
        <f t="shared" si="2"/>
        <v>70</v>
      </c>
      <c r="O521" s="60">
        <f t="shared" si="3"/>
        <v>192</v>
      </c>
      <c r="P521" s="60">
        <f t="shared" si="4"/>
        <v>227</v>
      </c>
      <c r="Q521" s="61">
        <f t="shared" si="5"/>
        <v>0.5997304582</v>
      </c>
      <c r="R521" s="61">
        <f t="shared" si="6"/>
        <v>0.435309973</v>
      </c>
      <c r="S521" s="62">
        <f t="shared" si="7"/>
        <v>0.5270833333</v>
      </c>
      <c r="T521" s="27">
        <f t="shared" si="8"/>
        <v>0.5286859811</v>
      </c>
      <c r="U521" s="27">
        <f t="shared" si="9"/>
        <v>0.5060147336</v>
      </c>
      <c r="V521" s="27">
        <f t="shared" si="10"/>
        <v>-0.7749514266</v>
      </c>
      <c r="W521" s="27">
        <f t="shared" si="11"/>
        <v>-0.07938936084</v>
      </c>
      <c r="X521" s="27">
        <f t="shared" si="12"/>
        <v>1.275275736</v>
      </c>
      <c r="Y521" s="27">
        <f t="shared" si="13"/>
        <v>-0.4321121477</v>
      </c>
      <c r="Z521" s="27"/>
    </row>
    <row r="522">
      <c r="A522" s="29">
        <v>7060.0</v>
      </c>
      <c r="B522" s="30">
        <v>2246.0</v>
      </c>
      <c r="C522" s="31" t="s">
        <v>0</v>
      </c>
      <c r="D522" s="5">
        <v>21.0</v>
      </c>
      <c r="E522" s="6">
        <v>41.0</v>
      </c>
      <c r="F522" s="7">
        <v>23.0</v>
      </c>
      <c r="G522" s="8">
        <v>50.0</v>
      </c>
      <c r="H522" s="9">
        <v>155.0</v>
      </c>
      <c r="I522" s="10">
        <v>60.0</v>
      </c>
      <c r="J522" s="11">
        <v>27.0</v>
      </c>
      <c r="K522" s="12">
        <v>28.0</v>
      </c>
      <c r="L522" s="59">
        <v>71.0</v>
      </c>
      <c r="M522" s="60">
        <f t="shared" si="1"/>
        <v>155</v>
      </c>
      <c r="N522" s="60">
        <f t="shared" si="2"/>
        <v>41</v>
      </c>
      <c r="O522" s="60">
        <f t="shared" si="3"/>
        <v>110</v>
      </c>
      <c r="P522" s="60">
        <f t="shared" si="4"/>
        <v>142</v>
      </c>
      <c r="Q522" s="61">
        <f t="shared" si="5"/>
        <v>0.5915178571</v>
      </c>
      <c r="R522" s="61">
        <f t="shared" si="6"/>
        <v>0.4375</v>
      </c>
      <c r="S522" s="62">
        <f t="shared" si="7"/>
        <v>0.5218855219</v>
      </c>
      <c r="T522" s="27">
        <f t="shared" si="8"/>
        <v>0.5238651128</v>
      </c>
      <c r="U522" s="27">
        <f t="shared" si="9"/>
        <v>0.5085604733</v>
      </c>
      <c r="V522" s="27">
        <f t="shared" si="10"/>
        <v>-0.7643393811</v>
      </c>
      <c r="W522" s="27">
        <f t="shared" si="11"/>
        <v>-0.08019017959</v>
      </c>
      <c r="X522" s="27">
        <f t="shared" si="12"/>
        <v>1.240588083</v>
      </c>
      <c r="Y522" s="27">
        <f t="shared" si="13"/>
        <v>-0.4146023298</v>
      </c>
      <c r="Z522" s="27"/>
    </row>
    <row r="523">
      <c r="A523" s="29">
        <v>7079.0</v>
      </c>
      <c r="B523" s="30">
        <v>2180.0</v>
      </c>
      <c r="C523" s="31" t="s">
        <v>0</v>
      </c>
      <c r="D523" s="5">
        <v>7.0</v>
      </c>
      <c r="E523" s="6">
        <v>27.0</v>
      </c>
      <c r="F523" s="7">
        <v>6.0</v>
      </c>
      <c r="G523" s="8">
        <v>24.0</v>
      </c>
      <c r="H523" s="9">
        <v>62.0</v>
      </c>
      <c r="I523" s="10">
        <v>17.0</v>
      </c>
      <c r="J523" s="11">
        <v>17.0</v>
      </c>
      <c r="K523" s="12">
        <v>15.0</v>
      </c>
      <c r="L523" s="59">
        <v>39.0</v>
      </c>
      <c r="M523" s="60">
        <f t="shared" si="1"/>
        <v>62</v>
      </c>
      <c r="N523" s="60">
        <f t="shared" si="2"/>
        <v>27</v>
      </c>
      <c r="O523" s="60">
        <f t="shared" si="3"/>
        <v>41</v>
      </c>
      <c r="P523" s="60">
        <f t="shared" si="4"/>
        <v>69</v>
      </c>
      <c r="Q523" s="61">
        <f t="shared" si="5"/>
        <v>0.5175879397</v>
      </c>
      <c r="R523" s="61">
        <f t="shared" si="6"/>
        <v>0.4472361809</v>
      </c>
      <c r="S523" s="62">
        <f t="shared" si="7"/>
        <v>0.4732824427</v>
      </c>
      <c r="T523" s="27">
        <f t="shared" si="8"/>
        <v>0.4732121335</v>
      </c>
      <c r="U523" s="27">
        <f t="shared" si="9"/>
        <v>0.5198780431</v>
      </c>
      <c r="V523" s="27">
        <f t="shared" si="10"/>
        <v>-0.6688096407</v>
      </c>
      <c r="W523" s="27">
        <f t="shared" si="11"/>
        <v>-0.08379901848</v>
      </c>
      <c r="X523" s="27">
        <f t="shared" si="12"/>
        <v>0.9498612743</v>
      </c>
      <c r="Y523" s="27">
        <f t="shared" si="13"/>
        <v>-0.2777669712</v>
      </c>
      <c r="Z523" s="27"/>
    </row>
    <row r="524">
      <c r="A524" s="29">
        <v>7097.0</v>
      </c>
      <c r="B524" s="30">
        <v>1210.0</v>
      </c>
      <c r="C524" s="31" t="s">
        <v>0</v>
      </c>
      <c r="D524" s="5">
        <v>12.0</v>
      </c>
      <c r="E524" s="6">
        <v>12.0</v>
      </c>
      <c r="F524" s="7">
        <v>7.0</v>
      </c>
      <c r="G524" s="8">
        <v>19.0</v>
      </c>
      <c r="H524" s="9">
        <v>62.0</v>
      </c>
      <c r="I524" s="10">
        <v>21.0</v>
      </c>
      <c r="J524" s="11">
        <v>11.0</v>
      </c>
      <c r="K524" s="12">
        <v>11.0</v>
      </c>
      <c r="L524" s="59">
        <v>29.0</v>
      </c>
      <c r="M524" s="60">
        <f t="shared" si="1"/>
        <v>62</v>
      </c>
      <c r="N524" s="60">
        <f t="shared" si="2"/>
        <v>12</v>
      </c>
      <c r="O524" s="60">
        <f t="shared" si="3"/>
        <v>40</v>
      </c>
      <c r="P524" s="60">
        <f t="shared" si="4"/>
        <v>59</v>
      </c>
      <c r="Q524" s="61">
        <f t="shared" si="5"/>
        <v>0.5895953757</v>
      </c>
      <c r="R524" s="61">
        <f t="shared" si="6"/>
        <v>0.4277456647</v>
      </c>
      <c r="S524" s="62">
        <f t="shared" si="7"/>
        <v>0.5123966942</v>
      </c>
      <c r="T524" s="27">
        <f t="shared" si="8"/>
        <v>0.5145249527</v>
      </c>
      <c r="U524" s="27">
        <f t="shared" si="9"/>
        <v>0.4972218005</v>
      </c>
      <c r="V524" s="27">
        <f t="shared" si="10"/>
        <v>-0.7618552156</v>
      </c>
      <c r="W524" s="27">
        <f t="shared" si="11"/>
        <v>-0.07665426162</v>
      </c>
      <c r="X524" s="27">
        <f t="shared" si="12"/>
        <v>1.232537162</v>
      </c>
      <c r="Y524" s="27">
        <f t="shared" si="13"/>
        <v>-0.4105729795</v>
      </c>
      <c r="Z524" s="27"/>
    </row>
    <row r="525">
      <c r="A525" s="29">
        <v>7311.0</v>
      </c>
      <c r="B525" s="30">
        <v>796.0</v>
      </c>
      <c r="C525" s="31" t="s">
        <v>0</v>
      </c>
      <c r="D525" s="5">
        <v>9.0</v>
      </c>
      <c r="E525" s="6">
        <v>10.0</v>
      </c>
      <c r="F525" s="7">
        <v>11.0</v>
      </c>
      <c r="G525" s="8">
        <v>20.0</v>
      </c>
      <c r="H525" s="9">
        <v>42.0</v>
      </c>
      <c r="I525" s="10">
        <v>4.0</v>
      </c>
      <c r="J525" s="11">
        <v>8.0</v>
      </c>
      <c r="K525" s="12">
        <v>1.0</v>
      </c>
      <c r="L525" s="59">
        <v>21.0</v>
      </c>
      <c r="M525" s="60">
        <f t="shared" si="1"/>
        <v>42</v>
      </c>
      <c r="N525" s="60">
        <f t="shared" si="2"/>
        <v>10</v>
      </c>
      <c r="O525" s="60">
        <f t="shared" si="3"/>
        <v>24</v>
      </c>
      <c r="P525" s="60">
        <f t="shared" si="4"/>
        <v>49</v>
      </c>
      <c r="Q525" s="61">
        <f t="shared" si="5"/>
        <v>0.528</v>
      </c>
      <c r="R525" s="61">
        <f t="shared" si="6"/>
        <v>0.416</v>
      </c>
      <c r="S525" s="62">
        <f t="shared" si="7"/>
        <v>0.4615384615</v>
      </c>
      <c r="T525" s="27">
        <f t="shared" si="8"/>
        <v>0.4562426475</v>
      </c>
      <c r="U525" s="27">
        <f t="shared" si="9"/>
        <v>0.4835683586</v>
      </c>
      <c r="V525" s="27">
        <f t="shared" si="10"/>
        <v>-0.6822637531</v>
      </c>
      <c r="W525" s="27">
        <f t="shared" si="11"/>
        <v>-0.07250229143</v>
      </c>
      <c r="X525" s="27">
        <f t="shared" si="12"/>
        <v>0.9884614361</v>
      </c>
      <c r="Y525" s="27">
        <f t="shared" si="13"/>
        <v>-0.2948695493</v>
      </c>
      <c r="Z525" s="27"/>
    </row>
    <row r="526">
      <c r="A526" s="29">
        <v>7312.0</v>
      </c>
      <c r="B526" s="30">
        <v>2438.0</v>
      </c>
      <c r="C526" s="31" t="s">
        <v>0</v>
      </c>
      <c r="D526" s="5">
        <v>7.0</v>
      </c>
      <c r="E526" s="6">
        <v>20.0</v>
      </c>
      <c r="F526" s="7">
        <v>6.0</v>
      </c>
      <c r="G526" s="8">
        <v>28.0</v>
      </c>
      <c r="H526" s="9">
        <v>75.0</v>
      </c>
      <c r="I526" s="10">
        <v>31.0</v>
      </c>
      <c r="J526" s="11">
        <v>12.0</v>
      </c>
      <c r="K526" s="12">
        <v>23.0</v>
      </c>
      <c r="L526" s="59">
        <v>42.0</v>
      </c>
      <c r="M526" s="60">
        <f t="shared" si="1"/>
        <v>75</v>
      </c>
      <c r="N526" s="60">
        <f t="shared" si="2"/>
        <v>20</v>
      </c>
      <c r="O526" s="60">
        <f t="shared" si="3"/>
        <v>59</v>
      </c>
      <c r="P526" s="60">
        <f t="shared" si="4"/>
        <v>67</v>
      </c>
      <c r="Q526" s="61">
        <f t="shared" si="5"/>
        <v>0.6063348416</v>
      </c>
      <c r="R526" s="61">
        <f t="shared" si="6"/>
        <v>0.4298642534</v>
      </c>
      <c r="S526" s="62">
        <f t="shared" si="7"/>
        <v>0.5281690141</v>
      </c>
      <c r="T526" s="27">
        <f t="shared" si="8"/>
        <v>0.5296042815</v>
      </c>
      <c r="U526" s="27">
        <f t="shared" si="9"/>
        <v>0.4996844987</v>
      </c>
      <c r="V526" s="27">
        <f t="shared" si="10"/>
        <v>-0.7834853876</v>
      </c>
      <c r="W526" s="27">
        <f t="shared" si="11"/>
        <v>-0.0774154664</v>
      </c>
      <c r="X526" s="27">
        <f t="shared" si="12"/>
        <v>1.303517706</v>
      </c>
      <c r="Y526" s="27">
        <f t="shared" si="13"/>
        <v>-0.4465455157</v>
      </c>
      <c r="Z526" s="27"/>
    </row>
    <row r="527">
      <c r="A527" s="29">
        <v>7332.0</v>
      </c>
      <c r="B527" s="30">
        <v>2570.0</v>
      </c>
      <c r="C527" s="31" t="s">
        <v>0</v>
      </c>
      <c r="D527" s="5">
        <v>22.0</v>
      </c>
      <c r="E527" s="6">
        <v>28.0</v>
      </c>
      <c r="F527" s="7">
        <v>20.0</v>
      </c>
      <c r="G527" s="8">
        <v>39.0</v>
      </c>
      <c r="H527" s="9">
        <v>117.0</v>
      </c>
      <c r="I527" s="10">
        <v>32.0</v>
      </c>
      <c r="J527" s="11">
        <v>13.0</v>
      </c>
      <c r="K527" s="12">
        <v>14.0</v>
      </c>
      <c r="L527" s="59">
        <v>54.0</v>
      </c>
      <c r="M527" s="60">
        <f t="shared" si="1"/>
        <v>117</v>
      </c>
      <c r="N527" s="60">
        <f t="shared" si="2"/>
        <v>28</v>
      </c>
      <c r="O527" s="60">
        <f t="shared" si="3"/>
        <v>71</v>
      </c>
      <c r="P527" s="60">
        <f t="shared" si="4"/>
        <v>109</v>
      </c>
      <c r="Q527" s="61">
        <f t="shared" si="5"/>
        <v>0.5784615385</v>
      </c>
      <c r="R527" s="61">
        <f t="shared" si="6"/>
        <v>0.4461538462</v>
      </c>
      <c r="S527" s="62">
        <f t="shared" si="7"/>
        <v>0.517699115</v>
      </c>
      <c r="T527" s="27">
        <f t="shared" si="8"/>
        <v>0.5202827245</v>
      </c>
      <c r="U527" s="27">
        <f t="shared" si="9"/>
        <v>0.5186199112</v>
      </c>
      <c r="V527" s="27">
        <f t="shared" si="10"/>
        <v>-0.7474684474</v>
      </c>
      <c r="W527" s="27">
        <f t="shared" si="11"/>
        <v>-0.08339391332</v>
      </c>
      <c r="X527" s="27">
        <f t="shared" si="12"/>
        <v>1.186426564</v>
      </c>
      <c r="Y527" s="27">
        <f t="shared" si="13"/>
        <v>-0.3877498364</v>
      </c>
      <c r="Z527" s="27"/>
    </row>
    <row r="528">
      <c r="A528" s="29">
        <v>7334.0</v>
      </c>
      <c r="B528" s="30">
        <v>1131.0</v>
      </c>
      <c r="C528" s="31" t="s">
        <v>0</v>
      </c>
      <c r="D528" s="5">
        <v>11.0</v>
      </c>
      <c r="E528" s="6">
        <v>23.0</v>
      </c>
      <c r="F528" s="7">
        <v>7.0</v>
      </c>
      <c r="G528" s="8">
        <v>26.0</v>
      </c>
      <c r="H528" s="9">
        <v>77.0</v>
      </c>
      <c r="I528" s="10">
        <v>29.0</v>
      </c>
      <c r="J528" s="11">
        <v>5.0</v>
      </c>
      <c r="K528" s="12">
        <v>17.0</v>
      </c>
      <c r="L528" s="59">
        <v>28.0</v>
      </c>
      <c r="M528" s="60">
        <f t="shared" si="1"/>
        <v>77</v>
      </c>
      <c r="N528" s="60">
        <f t="shared" si="2"/>
        <v>23</v>
      </c>
      <c r="O528" s="60">
        <f t="shared" si="3"/>
        <v>55</v>
      </c>
      <c r="P528" s="60">
        <f t="shared" si="4"/>
        <v>51</v>
      </c>
      <c r="Q528" s="61">
        <f t="shared" si="5"/>
        <v>0.640776699</v>
      </c>
      <c r="R528" s="61">
        <f t="shared" si="6"/>
        <v>0.4854368932</v>
      </c>
      <c r="S528" s="62">
        <f t="shared" si="7"/>
        <v>0.6015625</v>
      </c>
      <c r="T528" s="27">
        <f t="shared" si="8"/>
        <v>0.6001824481</v>
      </c>
      <c r="U528" s="27">
        <f t="shared" si="9"/>
        <v>0.5642834655</v>
      </c>
      <c r="V528" s="27">
        <f t="shared" si="10"/>
        <v>-0.8279899916</v>
      </c>
      <c r="W528" s="27">
        <f t="shared" si="11"/>
        <v>-0.09872579296</v>
      </c>
      <c r="X528" s="27">
        <f t="shared" si="12"/>
        <v>1.455812041</v>
      </c>
      <c r="Y528" s="27">
        <f t="shared" si="13"/>
        <v>-0.52704572</v>
      </c>
      <c r="Z528" s="27"/>
    </row>
    <row r="529">
      <c r="A529" s="29">
        <v>7341.0</v>
      </c>
      <c r="B529" s="30">
        <v>2719.0</v>
      </c>
      <c r="C529" s="31" t="s">
        <v>0</v>
      </c>
      <c r="D529" s="5">
        <v>21.0</v>
      </c>
      <c r="E529" s="6">
        <v>44.0</v>
      </c>
      <c r="F529" s="7">
        <v>26.0</v>
      </c>
      <c r="G529" s="8">
        <v>68.0</v>
      </c>
      <c r="H529" s="9">
        <v>140.0</v>
      </c>
      <c r="I529" s="10">
        <v>38.0</v>
      </c>
      <c r="J529" s="11">
        <v>22.0</v>
      </c>
      <c r="K529" s="12">
        <v>18.0</v>
      </c>
      <c r="L529" s="59">
        <v>81.0</v>
      </c>
      <c r="M529" s="60">
        <f t="shared" si="1"/>
        <v>140</v>
      </c>
      <c r="N529" s="60">
        <f t="shared" si="2"/>
        <v>44</v>
      </c>
      <c r="O529" s="60">
        <f t="shared" si="3"/>
        <v>106</v>
      </c>
      <c r="P529" s="60">
        <f t="shared" si="4"/>
        <v>150</v>
      </c>
      <c r="Q529" s="61">
        <f t="shared" si="5"/>
        <v>0.5590909091</v>
      </c>
      <c r="R529" s="61">
        <f t="shared" si="6"/>
        <v>0.4181818182</v>
      </c>
      <c r="S529" s="62">
        <f t="shared" si="7"/>
        <v>0.4827586207</v>
      </c>
      <c r="T529" s="27">
        <f t="shared" si="8"/>
        <v>0.4824617618</v>
      </c>
      <c r="U529" s="27">
        <f t="shared" si="9"/>
        <v>0.4861045563</v>
      </c>
      <c r="V529" s="27">
        <f t="shared" si="10"/>
        <v>-0.7224383749</v>
      </c>
      <c r="W529" s="27">
        <f t="shared" si="11"/>
        <v>-0.07326479933</v>
      </c>
      <c r="X529" s="27">
        <f t="shared" si="12"/>
        <v>1.108298503</v>
      </c>
      <c r="Y529" s="27">
        <f t="shared" si="13"/>
        <v>-0.3500865696</v>
      </c>
      <c r="Z529" s="27"/>
    </row>
    <row r="530">
      <c r="A530" s="29">
        <v>7352.0</v>
      </c>
      <c r="B530" s="30">
        <v>2920.0</v>
      </c>
      <c r="C530" s="31" t="s">
        <v>0</v>
      </c>
      <c r="D530" s="5">
        <v>40.0</v>
      </c>
      <c r="E530" s="6">
        <v>42.0</v>
      </c>
      <c r="F530" s="7">
        <v>51.0</v>
      </c>
      <c r="G530" s="8">
        <v>145.0</v>
      </c>
      <c r="H530" s="9">
        <v>274.0</v>
      </c>
      <c r="I530" s="10">
        <v>132.0</v>
      </c>
      <c r="J530" s="11">
        <v>46.0</v>
      </c>
      <c r="K530" s="12">
        <v>41.0</v>
      </c>
      <c r="L530" s="59">
        <v>96.0</v>
      </c>
      <c r="M530" s="60">
        <f t="shared" si="1"/>
        <v>274</v>
      </c>
      <c r="N530" s="60">
        <f t="shared" si="2"/>
        <v>42</v>
      </c>
      <c r="O530" s="60">
        <f t="shared" si="3"/>
        <v>277</v>
      </c>
      <c r="P530" s="60">
        <f t="shared" si="4"/>
        <v>233</v>
      </c>
      <c r="Q530" s="61">
        <f t="shared" si="5"/>
        <v>0.6670702179</v>
      </c>
      <c r="R530" s="61">
        <f t="shared" si="6"/>
        <v>0.382566586</v>
      </c>
      <c r="S530" s="62">
        <f t="shared" si="7"/>
        <v>0.540433925</v>
      </c>
      <c r="T530" s="27">
        <f t="shared" si="8"/>
        <v>0.5383845186</v>
      </c>
      <c r="U530" s="27">
        <f t="shared" si="9"/>
        <v>0.4447045578</v>
      </c>
      <c r="V530" s="27">
        <f t="shared" si="10"/>
        <v>-0.861965588</v>
      </c>
      <c r="W530" s="27">
        <f t="shared" si="11"/>
        <v>-0.06131675202</v>
      </c>
      <c r="X530" s="27">
        <f t="shared" si="12"/>
        <v>1.577738373</v>
      </c>
      <c r="Y530" s="27">
        <f t="shared" si="13"/>
        <v>-0.5946245189</v>
      </c>
      <c r="Z530" s="27"/>
    </row>
    <row r="531">
      <c r="A531" s="29">
        <v>7355.0</v>
      </c>
      <c r="B531" s="30">
        <v>1480.0</v>
      </c>
      <c r="C531" s="31" t="s">
        <v>0</v>
      </c>
      <c r="D531" s="5">
        <v>15.0</v>
      </c>
      <c r="E531" s="6">
        <v>35.0</v>
      </c>
      <c r="F531" s="7">
        <v>26.0</v>
      </c>
      <c r="G531" s="8">
        <v>59.0</v>
      </c>
      <c r="H531" s="9">
        <v>103.0</v>
      </c>
      <c r="I531" s="10">
        <v>63.0</v>
      </c>
      <c r="J531" s="11">
        <v>20.0</v>
      </c>
      <c r="K531" s="12">
        <v>7.0</v>
      </c>
      <c r="L531" s="59">
        <v>52.0</v>
      </c>
      <c r="M531" s="60">
        <f t="shared" si="1"/>
        <v>103</v>
      </c>
      <c r="N531" s="60">
        <f t="shared" si="2"/>
        <v>35</v>
      </c>
      <c r="O531" s="60">
        <f t="shared" si="3"/>
        <v>122</v>
      </c>
      <c r="P531" s="60">
        <f t="shared" si="4"/>
        <v>113</v>
      </c>
      <c r="Q531" s="61">
        <f t="shared" si="5"/>
        <v>0.6032171582</v>
      </c>
      <c r="R531" s="61">
        <f t="shared" si="6"/>
        <v>0.3699731903</v>
      </c>
      <c r="S531" s="62">
        <f t="shared" si="7"/>
        <v>0.4768518519</v>
      </c>
      <c r="T531" s="27">
        <f t="shared" si="8"/>
        <v>0.4775655137</v>
      </c>
      <c r="U531" s="27">
        <f t="shared" si="9"/>
        <v>0.4300656932</v>
      </c>
      <c r="V531" s="27">
        <f t="shared" si="10"/>
        <v>-0.7794568225</v>
      </c>
      <c r="W531" s="27">
        <f t="shared" si="11"/>
        <v>-0.05734632353</v>
      </c>
      <c r="X531" s="27">
        <f t="shared" si="12"/>
        <v>1.290147181</v>
      </c>
      <c r="Y531" s="27">
        <f t="shared" si="13"/>
        <v>-0.4396926616</v>
      </c>
      <c r="Z531" s="27"/>
    </row>
    <row r="532">
      <c r="A532" s="29">
        <v>7361.0</v>
      </c>
      <c r="B532" s="30">
        <v>1530.0</v>
      </c>
      <c r="C532" s="31" t="s">
        <v>0</v>
      </c>
      <c r="D532" s="5">
        <v>26.0</v>
      </c>
      <c r="E532" s="6">
        <v>26.0</v>
      </c>
      <c r="F532" s="7">
        <v>19.0</v>
      </c>
      <c r="G532" s="8">
        <v>73.0</v>
      </c>
      <c r="H532" s="9">
        <v>107.0</v>
      </c>
      <c r="I532" s="10">
        <v>48.0</v>
      </c>
      <c r="J532" s="11">
        <v>27.0</v>
      </c>
      <c r="K532" s="12">
        <v>30.0</v>
      </c>
      <c r="L532" s="59">
        <v>36.0</v>
      </c>
      <c r="M532" s="60">
        <f t="shared" si="1"/>
        <v>107</v>
      </c>
      <c r="N532" s="60">
        <f t="shared" si="2"/>
        <v>26</v>
      </c>
      <c r="O532" s="60">
        <f t="shared" si="3"/>
        <v>121</v>
      </c>
      <c r="P532" s="60">
        <f t="shared" si="4"/>
        <v>108</v>
      </c>
      <c r="Q532" s="61">
        <f t="shared" si="5"/>
        <v>0.6298342541</v>
      </c>
      <c r="R532" s="61">
        <f t="shared" si="6"/>
        <v>0.3674033149</v>
      </c>
      <c r="S532" s="62">
        <f t="shared" si="7"/>
        <v>0.4976744186</v>
      </c>
      <c r="T532" s="27">
        <f t="shared" si="8"/>
        <v>0.4965357766</v>
      </c>
      <c r="U532" s="27">
        <f t="shared" si="9"/>
        <v>0.4270784085</v>
      </c>
      <c r="V532" s="27">
        <f t="shared" si="10"/>
        <v>-0.8138505342</v>
      </c>
      <c r="W532" s="27">
        <f t="shared" si="11"/>
        <v>-0.05655242237</v>
      </c>
      <c r="X532" s="27">
        <f t="shared" si="12"/>
        <v>1.406515227</v>
      </c>
      <c r="Y532" s="27">
        <f t="shared" si="13"/>
        <v>-0.500503349</v>
      </c>
      <c r="Z532" s="27"/>
    </row>
    <row r="533">
      <c r="A533" s="29">
        <v>7366.0</v>
      </c>
      <c r="B533" s="30">
        <v>3061.0</v>
      </c>
      <c r="C533" s="31" t="s">
        <v>0</v>
      </c>
      <c r="D533" s="5">
        <v>19.0</v>
      </c>
      <c r="E533" s="6">
        <v>77.0</v>
      </c>
      <c r="F533" s="7">
        <v>35.0</v>
      </c>
      <c r="G533" s="8">
        <v>54.0</v>
      </c>
      <c r="H533" s="9">
        <v>222.0</v>
      </c>
      <c r="I533" s="10">
        <v>64.0</v>
      </c>
      <c r="J533" s="11">
        <v>27.0</v>
      </c>
      <c r="K533" s="12">
        <v>28.0</v>
      </c>
      <c r="L533" s="59">
        <v>134.0</v>
      </c>
      <c r="M533" s="60">
        <f t="shared" si="1"/>
        <v>222</v>
      </c>
      <c r="N533" s="60">
        <f t="shared" si="2"/>
        <v>77</v>
      </c>
      <c r="O533" s="60">
        <f t="shared" si="3"/>
        <v>118</v>
      </c>
      <c r="P533" s="60">
        <f t="shared" si="4"/>
        <v>215</v>
      </c>
      <c r="Q533" s="61">
        <f t="shared" si="5"/>
        <v>0.5379746835</v>
      </c>
      <c r="R533" s="61">
        <f t="shared" si="6"/>
        <v>0.4731012658</v>
      </c>
      <c r="S533" s="62">
        <f t="shared" si="7"/>
        <v>0.5080091533</v>
      </c>
      <c r="T533" s="27">
        <f t="shared" si="8"/>
        <v>0.5091303149</v>
      </c>
      <c r="U533" s="27">
        <f t="shared" si="9"/>
        <v>0.549944237</v>
      </c>
      <c r="V533" s="27">
        <f t="shared" si="10"/>
        <v>-0.695152702</v>
      </c>
      <c r="W533" s="27">
        <f t="shared" si="11"/>
        <v>-0.09377202431</v>
      </c>
      <c r="X533" s="27">
        <f t="shared" si="12"/>
        <v>1.026161137</v>
      </c>
      <c r="Y533" s="27">
        <f t="shared" si="13"/>
        <v>-0.3118987791</v>
      </c>
      <c r="Z533" s="27"/>
    </row>
    <row r="534">
      <c r="A534" s="29">
        <v>7378.0</v>
      </c>
      <c r="B534" s="30">
        <v>2675.0</v>
      </c>
      <c r="C534" s="31" t="s">
        <v>0</v>
      </c>
      <c r="D534" s="5">
        <v>38.0</v>
      </c>
      <c r="E534" s="6">
        <v>113.0</v>
      </c>
      <c r="F534" s="7">
        <v>29.0</v>
      </c>
      <c r="G534" s="8">
        <v>98.0</v>
      </c>
      <c r="H534" s="9">
        <v>485.0</v>
      </c>
      <c r="I534" s="10">
        <v>79.0</v>
      </c>
      <c r="J534" s="11">
        <v>40.0</v>
      </c>
      <c r="K534" s="12">
        <v>27.0</v>
      </c>
      <c r="L534" s="59">
        <v>160.0</v>
      </c>
      <c r="M534" s="60">
        <f t="shared" si="1"/>
        <v>485</v>
      </c>
      <c r="N534" s="60">
        <f t="shared" si="2"/>
        <v>113</v>
      </c>
      <c r="O534" s="60">
        <f t="shared" si="3"/>
        <v>177</v>
      </c>
      <c r="P534" s="60">
        <f t="shared" si="4"/>
        <v>267</v>
      </c>
      <c r="Q534" s="61">
        <f t="shared" si="5"/>
        <v>0.6353166987</v>
      </c>
      <c r="R534" s="61">
        <f t="shared" si="6"/>
        <v>0.5738963532</v>
      </c>
      <c r="S534" s="62">
        <f t="shared" si="7"/>
        <v>0.6449468085</v>
      </c>
      <c r="T534" s="27">
        <f t="shared" si="8"/>
        <v>0.6594600915</v>
      </c>
      <c r="U534" s="27">
        <f t="shared" si="9"/>
        <v>0.6671108594</v>
      </c>
      <c r="V534" s="27">
        <f t="shared" si="10"/>
        <v>-0.8209347637</v>
      </c>
      <c r="W534" s="27">
        <f t="shared" si="11"/>
        <v>-0.1379850392</v>
      </c>
      <c r="X534" s="27">
        <f t="shared" si="12"/>
        <v>1.431108055</v>
      </c>
      <c r="Y534" s="27">
        <f t="shared" si="13"/>
        <v>-0.5136874669</v>
      </c>
      <c r="Z534" s="27"/>
    </row>
    <row r="535">
      <c r="A535" s="29">
        <v>7402.0</v>
      </c>
      <c r="B535" s="30">
        <v>3002.0</v>
      </c>
      <c r="C535" s="31" t="s">
        <v>0</v>
      </c>
      <c r="D535" s="5">
        <v>37.0</v>
      </c>
      <c r="E535" s="6">
        <v>59.0</v>
      </c>
      <c r="F535" s="7">
        <v>32.0</v>
      </c>
      <c r="G535" s="8">
        <v>90.0</v>
      </c>
      <c r="H535" s="9">
        <v>225.0</v>
      </c>
      <c r="I535" s="10">
        <v>97.0</v>
      </c>
      <c r="J535" s="11">
        <v>37.0</v>
      </c>
      <c r="K535" s="12">
        <v>42.0</v>
      </c>
      <c r="L535" s="59">
        <v>85.0</v>
      </c>
      <c r="M535" s="60">
        <f t="shared" si="1"/>
        <v>225</v>
      </c>
      <c r="N535" s="60">
        <f t="shared" si="2"/>
        <v>59</v>
      </c>
      <c r="O535" s="60">
        <f t="shared" si="3"/>
        <v>187</v>
      </c>
      <c r="P535" s="60">
        <f t="shared" si="4"/>
        <v>191</v>
      </c>
      <c r="Q535" s="61">
        <f t="shared" si="5"/>
        <v>0.6223564955</v>
      </c>
      <c r="R535" s="61">
        <f t="shared" si="6"/>
        <v>0.4290030211</v>
      </c>
      <c r="S535" s="62">
        <f t="shared" si="7"/>
        <v>0.5408653846</v>
      </c>
      <c r="T535" s="27">
        <f t="shared" si="8"/>
        <v>0.5416664196</v>
      </c>
      <c r="U535" s="27">
        <f t="shared" si="9"/>
        <v>0.4986833817</v>
      </c>
      <c r="V535" s="27">
        <f t="shared" si="10"/>
        <v>-0.8041880272</v>
      </c>
      <c r="W535" s="27">
        <f t="shared" si="11"/>
        <v>-0.07710557365</v>
      </c>
      <c r="X535" s="27">
        <f t="shared" si="12"/>
        <v>1.373315553</v>
      </c>
      <c r="Y535" s="27">
        <f t="shared" si="13"/>
        <v>-0.4828873608</v>
      </c>
      <c r="Z535" s="27"/>
    </row>
    <row r="536">
      <c r="A536" s="29">
        <v>7403.0</v>
      </c>
      <c r="B536" s="30">
        <v>3625.0</v>
      </c>
      <c r="C536" s="31" t="s">
        <v>0</v>
      </c>
      <c r="D536" s="5">
        <v>48.0</v>
      </c>
      <c r="E536" s="6">
        <v>66.0</v>
      </c>
      <c r="F536" s="7">
        <v>55.0</v>
      </c>
      <c r="G536" s="8">
        <v>123.0</v>
      </c>
      <c r="H536" s="9">
        <v>256.0</v>
      </c>
      <c r="I536" s="10">
        <v>105.0</v>
      </c>
      <c r="J536" s="11">
        <v>43.0</v>
      </c>
      <c r="K536" s="12">
        <v>49.0</v>
      </c>
      <c r="L536" s="59">
        <v>134.0</v>
      </c>
      <c r="M536" s="60">
        <f t="shared" si="1"/>
        <v>256</v>
      </c>
      <c r="N536" s="60">
        <f t="shared" si="2"/>
        <v>66</v>
      </c>
      <c r="O536" s="60">
        <f t="shared" si="3"/>
        <v>228</v>
      </c>
      <c r="P536" s="60">
        <f t="shared" si="4"/>
        <v>280</v>
      </c>
      <c r="Q536" s="61">
        <f t="shared" si="5"/>
        <v>0.5831325301</v>
      </c>
      <c r="R536" s="61">
        <f t="shared" si="6"/>
        <v>0.3879518072</v>
      </c>
      <c r="S536" s="62">
        <f t="shared" si="7"/>
        <v>0.4776119403</v>
      </c>
      <c r="T536" s="27">
        <f t="shared" si="8"/>
        <v>0.4766990152</v>
      </c>
      <c r="U536" s="27">
        <f t="shared" si="9"/>
        <v>0.4509644679</v>
      </c>
      <c r="V536" s="27">
        <f t="shared" si="10"/>
        <v>-0.753504145</v>
      </c>
      <c r="W536" s="27">
        <f t="shared" si="11"/>
        <v>-0.06305515971</v>
      </c>
      <c r="X536" s="27">
        <f t="shared" si="12"/>
        <v>1.205664362</v>
      </c>
      <c r="Y536" s="27">
        <f t="shared" si="13"/>
        <v>-0.3972189565</v>
      </c>
      <c r="Z536" s="27"/>
    </row>
    <row r="537">
      <c r="A537" s="29">
        <v>7405.0</v>
      </c>
      <c r="B537" s="30">
        <v>1548.0</v>
      </c>
      <c r="C537" s="31" t="s">
        <v>0</v>
      </c>
      <c r="D537" s="5">
        <v>12.0</v>
      </c>
      <c r="E537" s="6">
        <v>21.0</v>
      </c>
      <c r="F537" s="7">
        <v>21.0</v>
      </c>
      <c r="G537" s="8">
        <v>48.0</v>
      </c>
      <c r="H537" s="9">
        <v>124.0</v>
      </c>
      <c r="I537" s="10">
        <v>45.0</v>
      </c>
      <c r="J537" s="11">
        <v>18.0</v>
      </c>
      <c r="K537" s="12">
        <v>23.0</v>
      </c>
      <c r="L537" s="59">
        <v>58.0</v>
      </c>
      <c r="M537" s="60">
        <f t="shared" si="1"/>
        <v>124</v>
      </c>
      <c r="N537" s="60">
        <f t="shared" si="2"/>
        <v>21</v>
      </c>
      <c r="O537" s="60">
        <f t="shared" si="3"/>
        <v>93</v>
      </c>
      <c r="P537" s="60">
        <f t="shared" si="4"/>
        <v>109</v>
      </c>
      <c r="Q537" s="61">
        <f t="shared" si="5"/>
        <v>0.6253602305</v>
      </c>
      <c r="R537" s="61">
        <f t="shared" si="6"/>
        <v>0.4178674352</v>
      </c>
      <c r="S537" s="62">
        <f t="shared" si="7"/>
        <v>0.5321888412</v>
      </c>
      <c r="T537" s="27">
        <f t="shared" si="8"/>
        <v>0.5350544098</v>
      </c>
      <c r="U537" s="27">
        <f t="shared" si="9"/>
        <v>0.48573911</v>
      </c>
      <c r="V537" s="27">
        <f t="shared" si="10"/>
        <v>-0.8080693521</v>
      </c>
      <c r="W537" s="27">
        <f t="shared" si="11"/>
        <v>-0.07315468191</v>
      </c>
      <c r="X537" s="27">
        <f t="shared" si="12"/>
        <v>1.386603855</v>
      </c>
      <c r="Y537" s="27">
        <f t="shared" si="13"/>
        <v>-0.4899129682</v>
      </c>
      <c r="Z537" s="27"/>
    </row>
    <row r="538">
      <c r="A538" s="29">
        <v>7410.0</v>
      </c>
      <c r="B538" s="30">
        <v>1310.0</v>
      </c>
      <c r="C538" s="31" t="s">
        <v>0</v>
      </c>
      <c r="D538" s="5">
        <v>9.0</v>
      </c>
      <c r="E538" s="6">
        <v>29.0</v>
      </c>
      <c r="F538" s="7">
        <v>23.0</v>
      </c>
      <c r="G538" s="8">
        <v>54.0</v>
      </c>
      <c r="H538" s="9">
        <v>100.0</v>
      </c>
      <c r="I538" s="10">
        <v>35.0</v>
      </c>
      <c r="J538" s="11">
        <v>21.0</v>
      </c>
      <c r="K538" s="12">
        <v>11.0</v>
      </c>
      <c r="L538" s="59">
        <v>54.0</v>
      </c>
      <c r="M538" s="60">
        <f t="shared" si="1"/>
        <v>100</v>
      </c>
      <c r="N538" s="60">
        <f t="shared" si="2"/>
        <v>29</v>
      </c>
      <c r="O538" s="60">
        <f t="shared" si="3"/>
        <v>89</v>
      </c>
      <c r="P538" s="60">
        <f t="shared" si="4"/>
        <v>107</v>
      </c>
      <c r="Q538" s="61">
        <f t="shared" si="5"/>
        <v>0.5815384615</v>
      </c>
      <c r="R538" s="61">
        <f t="shared" si="6"/>
        <v>0.3969230769</v>
      </c>
      <c r="S538" s="62">
        <f t="shared" si="7"/>
        <v>0.4830917874</v>
      </c>
      <c r="T538" s="27">
        <f t="shared" si="8"/>
        <v>0.4829032343</v>
      </c>
      <c r="U538" s="27">
        <f t="shared" si="9"/>
        <v>0.4613928866</v>
      </c>
      <c r="V538" s="27">
        <f t="shared" si="10"/>
        <v>-0.7514443434</v>
      </c>
      <c r="W538" s="27">
        <f t="shared" si="11"/>
        <v>-0.06600514205</v>
      </c>
      <c r="X538" s="27">
        <f t="shared" si="12"/>
        <v>1.199081691</v>
      </c>
      <c r="Y538" s="27">
        <f t="shared" si="13"/>
        <v>-0.3939703044</v>
      </c>
      <c r="Z538" s="27"/>
    </row>
    <row r="539">
      <c r="A539" s="29">
        <v>7411.0</v>
      </c>
      <c r="B539" s="30">
        <v>2390.0</v>
      </c>
      <c r="C539" s="31" t="s">
        <v>0</v>
      </c>
      <c r="D539" s="5">
        <v>16.0</v>
      </c>
      <c r="E539" s="6">
        <v>43.0</v>
      </c>
      <c r="F539" s="7">
        <v>16.0</v>
      </c>
      <c r="G539" s="8">
        <v>60.0</v>
      </c>
      <c r="H539" s="9">
        <v>165.0</v>
      </c>
      <c r="I539" s="10">
        <v>56.0</v>
      </c>
      <c r="J539" s="11">
        <v>40.0</v>
      </c>
      <c r="K539" s="12">
        <v>23.0</v>
      </c>
      <c r="L539" s="59">
        <v>88.0</v>
      </c>
      <c r="M539" s="60">
        <f t="shared" si="1"/>
        <v>165</v>
      </c>
      <c r="N539" s="60">
        <f t="shared" si="2"/>
        <v>43</v>
      </c>
      <c r="O539" s="60">
        <f t="shared" si="3"/>
        <v>116</v>
      </c>
      <c r="P539" s="60">
        <f t="shared" si="4"/>
        <v>160</v>
      </c>
      <c r="Q539" s="61">
        <f t="shared" si="5"/>
        <v>0.5805785124</v>
      </c>
      <c r="R539" s="61">
        <f t="shared" si="6"/>
        <v>0.4297520661</v>
      </c>
      <c r="S539" s="62">
        <f t="shared" si="7"/>
        <v>0.5076923077</v>
      </c>
      <c r="T539" s="27">
        <f t="shared" si="8"/>
        <v>0.5089273027</v>
      </c>
      <c r="U539" s="27">
        <f t="shared" si="9"/>
        <v>0.4995540895</v>
      </c>
      <c r="V539" s="27">
        <f t="shared" si="10"/>
        <v>-0.7502039296</v>
      </c>
      <c r="W539" s="27">
        <f t="shared" si="11"/>
        <v>-0.07737506342</v>
      </c>
      <c r="X539" s="27">
        <f t="shared" si="12"/>
        <v>1.195126295</v>
      </c>
      <c r="Y539" s="27">
        <f t="shared" si="13"/>
        <v>-0.3920225355</v>
      </c>
      <c r="Z539" s="27"/>
    </row>
    <row r="540">
      <c r="A540" s="29">
        <v>7414.0</v>
      </c>
      <c r="B540" s="30">
        <v>2248.0</v>
      </c>
      <c r="C540" s="31" t="s">
        <v>0</v>
      </c>
      <c r="D540" s="5">
        <v>13.0</v>
      </c>
      <c r="E540" s="6">
        <v>40.0</v>
      </c>
      <c r="F540" s="7">
        <v>23.0</v>
      </c>
      <c r="G540" s="8">
        <v>60.0</v>
      </c>
      <c r="H540" s="9">
        <v>197.0</v>
      </c>
      <c r="I540" s="10">
        <v>40.0</v>
      </c>
      <c r="J540" s="11">
        <v>21.0</v>
      </c>
      <c r="K540" s="12">
        <v>24.0</v>
      </c>
      <c r="L540" s="59">
        <v>106.0</v>
      </c>
      <c r="M540" s="60">
        <f t="shared" si="1"/>
        <v>197</v>
      </c>
      <c r="N540" s="60">
        <f t="shared" si="2"/>
        <v>40</v>
      </c>
      <c r="O540" s="60">
        <f t="shared" si="3"/>
        <v>100</v>
      </c>
      <c r="P540" s="60">
        <f t="shared" si="4"/>
        <v>163</v>
      </c>
      <c r="Q540" s="61">
        <f t="shared" si="5"/>
        <v>0.594</v>
      </c>
      <c r="R540" s="61">
        <f t="shared" si="6"/>
        <v>0.474</v>
      </c>
      <c r="S540" s="62">
        <f t="shared" si="7"/>
        <v>0.5472222222</v>
      </c>
      <c r="T540" s="27">
        <f t="shared" si="8"/>
        <v>0.5543399853</v>
      </c>
      <c r="U540" s="27">
        <f t="shared" si="9"/>
        <v>0.5509889471</v>
      </c>
      <c r="V540" s="27">
        <f t="shared" si="10"/>
        <v>-0.7675467222</v>
      </c>
      <c r="W540" s="27">
        <f t="shared" si="11"/>
        <v>-0.09412863368</v>
      </c>
      <c r="X540" s="27">
        <f t="shared" si="12"/>
        <v>1.251021505</v>
      </c>
      <c r="Y540" s="27">
        <f t="shared" si="13"/>
        <v>-0.4198435575</v>
      </c>
      <c r="Z540" s="27"/>
    </row>
    <row r="541">
      <c r="A541" s="29">
        <v>7415.0</v>
      </c>
      <c r="B541" s="30">
        <v>3127.0</v>
      </c>
      <c r="C541" s="31" t="s">
        <v>0</v>
      </c>
      <c r="D541" s="5">
        <v>44.0</v>
      </c>
      <c r="E541" s="6">
        <v>61.0</v>
      </c>
      <c r="F541" s="7">
        <v>59.0</v>
      </c>
      <c r="G541" s="8">
        <v>122.0</v>
      </c>
      <c r="H541" s="9">
        <v>229.0</v>
      </c>
      <c r="I541" s="10">
        <v>98.0</v>
      </c>
      <c r="J541" s="11">
        <v>44.0</v>
      </c>
      <c r="K541" s="12">
        <v>30.0</v>
      </c>
      <c r="L541" s="59">
        <v>109.0</v>
      </c>
      <c r="M541" s="60">
        <f t="shared" si="1"/>
        <v>229</v>
      </c>
      <c r="N541" s="60">
        <f t="shared" si="2"/>
        <v>61</v>
      </c>
      <c r="O541" s="60">
        <f t="shared" si="3"/>
        <v>220</v>
      </c>
      <c r="P541" s="60">
        <f t="shared" si="4"/>
        <v>256</v>
      </c>
      <c r="Q541" s="61">
        <f t="shared" si="5"/>
        <v>0.5861618799</v>
      </c>
      <c r="R541" s="61">
        <f t="shared" si="6"/>
        <v>0.3785900783</v>
      </c>
      <c r="S541" s="62">
        <f t="shared" si="7"/>
        <v>0.4721649485</v>
      </c>
      <c r="T541" s="27">
        <f t="shared" si="8"/>
        <v>0.4712452331</v>
      </c>
      <c r="U541" s="27">
        <f t="shared" si="9"/>
        <v>0.4400821701</v>
      </c>
      <c r="V541" s="27">
        <f t="shared" si="10"/>
        <v>-0.7574185683</v>
      </c>
      <c r="W541" s="27">
        <f t="shared" si="11"/>
        <v>-0.06004868868</v>
      </c>
      <c r="X541" s="27">
        <f t="shared" si="12"/>
        <v>1.218223655</v>
      </c>
      <c r="Y541" s="27">
        <f t="shared" si="13"/>
        <v>-0.4034417812</v>
      </c>
      <c r="Z541" s="27"/>
    </row>
    <row r="542">
      <c r="A542" s="29">
        <v>7417.0</v>
      </c>
      <c r="B542" s="30">
        <v>2919.0</v>
      </c>
      <c r="C542" s="31" t="s">
        <v>0</v>
      </c>
      <c r="D542" s="5">
        <v>35.0</v>
      </c>
      <c r="E542" s="6">
        <v>40.0</v>
      </c>
      <c r="F542" s="7">
        <v>27.0</v>
      </c>
      <c r="G542" s="8">
        <v>86.0</v>
      </c>
      <c r="H542" s="9">
        <v>186.0</v>
      </c>
      <c r="I542" s="10">
        <v>52.0</v>
      </c>
      <c r="J542" s="11">
        <v>26.0</v>
      </c>
      <c r="K542" s="12">
        <v>25.0</v>
      </c>
      <c r="L542" s="59">
        <v>77.0</v>
      </c>
      <c r="M542" s="60">
        <f t="shared" si="1"/>
        <v>186</v>
      </c>
      <c r="N542" s="60">
        <f t="shared" si="2"/>
        <v>40</v>
      </c>
      <c r="O542" s="60">
        <f t="shared" si="3"/>
        <v>138</v>
      </c>
      <c r="P542" s="60">
        <f t="shared" si="4"/>
        <v>165</v>
      </c>
      <c r="Q542" s="61">
        <f t="shared" si="5"/>
        <v>0.6124763705</v>
      </c>
      <c r="R542" s="61">
        <f t="shared" si="6"/>
        <v>0.427221172</v>
      </c>
      <c r="S542" s="62">
        <f t="shared" si="7"/>
        <v>0.5299145299</v>
      </c>
      <c r="T542" s="27">
        <f t="shared" si="8"/>
        <v>0.5323783343</v>
      </c>
      <c r="U542" s="27">
        <f t="shared" si="9"/>
        <v>0.4966121176</v>
      </c>
      <c r="V542" s="27">
        <f t="shared" si="10"/>
        <v>-0.7914212637</v>
      </c>
      <c r="W542" s="27">
        <f t="shared" si="11"/>
        <v>-0.07646639319</v>
      </c>
      <c r="X542" s="27">
        <f t="shared" si="12"/>
        <v>1.330057945</v>
      </c>
      <c r="Y542" s="27">
        <f t="shared" si="13"/>
        <v>-0.4602525178</v>
      </c>
      <c r="Z542" s="27"/>
    </row>
    <row r="543">
      <c r="A543" s="29">
        <v>7430.0</v>
      </c>
      <c r="B543" s="30">
        <v>2038.0</v>
      </c>
      <c r="C543" s="31" t="s">
        <v>0</v>
      </c>
      <c r="D543" s="5">
        <v>11.0</v>
      </c>
      <c r="E543" s="6">
        <v>35.0</v>
      </c>
      <c r="F543" s="7">
        <v>25.0</v>
      </c>
      <c r="G543" s="8">
        <v>26.0</v>
      </c>
      <c r="H543" s="9">
        <v>104.0</v>
      </c>
      <c r="I543" s="10">
        <v>43.0</v>
      </c>
      <c r="J543" s="11">
        <v>13.0</v>
      </c>
      <c r="K543" s="12">
        <v>17.0</v>
      </c>
      <c r="L543" s="59">
        <v>60.0</v>
      </c>
      <c r="M543" s="60">
        <f t="shared" si="1"/>
        <v>104</v>
      </c>
      <c r="N543" s="60">
        <f t="shared" si="2"/>
        <v>35</v>
      </c>
      <c r="O543" s="60">
        <f t="shared" si="3"/>
        <v>69</v>
      </c>
      <c r="P543" s="60">
        <f t="shared" si="4"/>
        <v>109</v>
      </c>
      <c r="Q543" s="61">
        <f t="shared" si="5"/>
        <v>0.5457413249</v>
      </c>
      <c r="R543" s="61">
        <f t="shared" si="6"/>
        <v>0.4384858044</v>
      </c>
      <c r="S543" s="62">
        <f t="shared" si="7"/>
        <v>0.4882629108</v>
      </c>
      <c r="T543" s="27">
        <f t="shared" si="8"/>
        <v>0.4882151795</v>
      </c>
      <c r="U543" s="27">
        <f t="shared" si="9"/>
        <v>0.509706396</v>
      </c>
      <c r="V543" s="27">
        <f t="shared" si="10"/>
        <v>-0.7051884935</v>
      </c>
      <c r="W543" s="27">
        <f t="shared" si="11"/>
        <v>-0.08055196654</v>
      </c>
      <c r="X543" s="27">
        <f t="shared" si="12"/>
        <v>1.056004009</v>
      </c>
      <c r="Y543" s="27">
        <f t="shared" si="13"/>
        <v>-0.3256032125</v>
      </c>
      <c r="Z543" s="27"/>
    </row>
    <row r="544">
      <c r="A544" s="29">
        <v>7500.0</v>
      </c>
      <c r="B544" s="30">
        <v>2006.0</v>
      </c>
      <c r="C544" s="31" t="s">
        <v>0</v>
      </c>
      <c r="D544" s="5">
        <v>22.0</v>
      </c>
      <c r="E544" s="6">
        <v>46.0</v>
      </c>
      <c r="F544" s="7">
        <v>15.0</v>
      </c>
      <c r="G544" s="8">
        <v>67.0</v>
      </c>
      <c r="H544" s="9">
        <v>106.0</v>
      </c>
      <c r="I544" s="10">
        <v>33.0</v>
      </c>
      <c r="J544" s="11">
        <v>20.0</v>
      </c>
      <c r="K544" s="12">
        <v>13.0</v>
      </c>
      <c r="L544" s="59">
        <v>63.0</v>
      </c>
      <c r="M544" s="60">
        <f t="shared" si="1"/>
        <v>106</v>
      </c>
      <c r="N544" s="60">
        <f t="shared" si="2"/>
        <v>46</v>
      </c>
      <c r="O544" s="60">
        <f t="shared" si="3"/>
        <v>100</v>
      </c>
      <c r="P544" s="60">
        <f t="shared" si="4"/>
        <v>120</v>
      </c>
      <c r="Q544" s="61">
        <f t="shared" si="5"/>
        <v>0.5537634409</v>
      </c>
      <c r="R544" s="61">
        <f t="shared" si="6"/>
        <v>0.4086021505</v>
      </c>
      <c r="S544" s="62">
        <f t="shared" si="7"/>
        <v>0.4690265487</v>
      </c>
      <c r="T544" s="27">
        <f t="shared" si="8"/>
        <v>0.4704201115</v>
      </c>
      <c r="U544" s="27">
        <f t="shared" si="9"/>
        <v>0.4749689213</v>
      </c>
      <c r="V544" s="27">
        <f t="shared" si="10"/>
        <v>-0.7155544005</v>
      </c>
      <c r="W544" s="27">
        <f t="shared" si="11"/>
        <v>-0.06994656112</v>
      </c>
      <c r="X544" s="27">
        <f t="shared" si="12"/>
        <v>1.087277614</v>
      </c>
      <c r="Y544" s="27">
        <f t="shared" si="13"/>
        <v>-0.3401739084</v>
      </c>
      <c r="Z544" s="27"/>
    </row>
    <row r="545">
      <c r="A545" s="29">
        <v>7502.0</v>
      </c>
      <c r="B545" s="30">
        <v>1524.0</v>
      </c>
      <c r="C545" s="31" t="s">
        <v>0</v>
      </c>
      <c r="D545" s="5">
        <v>6.0</v>
      </c>
      <c r="E545" s="6">
        <v>20.0</v>
      </c>
      <c r="F545" s="7">
        <v>6.0</v>
      </c>
      <c r="G545" s="8">
        <v>12.0</v>
      </c>
      <c r="H545" s="9">
        <v>67.0</v>
      </c>
      <c r="I545" s="10">
        <v>21.0</v>
      </c>
      <c r="J545" s="11">
        <v>9.0</v>
      </c>
      <c r="K545" s="12">
        <v>5.0</v>
      </c>
      <c r="L545" s="59">
        <v>32.0</v>
      </c>
      <c r="M545" s="60">
        <f t="shared" si="1"/>
        <v>67</v>
      </c>
      <c r="N545" s="60">
        <f t="shared" si="2"/>
        <v>20</v>
      </c>
      <c r="O545" s="60">
        <f t="shared" si="3"/>
        <v>33</v>
      </c>
      <c r="P545" s="60">
        <f t="shared" si="4"/>
        <v>53</v>
      </c>
      <c r="Q545" s="61">
        <f t="shared" si="5"/>
        <v>0.5780346821</v>
      </c>
      <c r="R545" s="61">
        <f t="shared" si="6"/>
        <v>0.5028901734</v>
      </c>
      <c r="S545" s="62">
        <f t="shared" si="7"/>
        <v>0.5583333333</v>
      </c>
      <c r="T545" s="27">
        <f t="shared" si="8"/>
        <v>0.5633347589</v>
      </c>
      <c r="U545" s="27">
        <f t="shared" si="9"/>
        <v>0.5845715763</v>
      </c>
      <c r="V545" s="27">
        <f t="shared" si="10"/>
        <v>-0.746916878</v>
      </c>
      <c r="W545" s="27">
        <f t="shared" si="11"/>
        <v>-0.1059525395</v>
      </c>
      <c r="X545" s="27">
        <f t="shared" si="12"/>
        <v>1.184676242</v>
      </c>
      <c r="Y545" s="27">
        <f t="shared" si="13"/>
        <v>-0.3868920885</v>
      </c>
      <c r="Z545" s="27"/>
    </row>
    <row r="546">
      <c r="A546" s="29">
        <v>7507.0</v>
      </c>
      <c r="B546" s="30">
        <v>1909.0</v>
      </c>
      <c r="C546" s="31" t="s">
        <v>0</v>
      </c>
      <c r="D546" s="5">
        <v>7.0</v>
      </c>
      <c r="E546" s="6">
        <v>38.0</v>
      </c>
      <c r="F546" s="7">
        <v>20.0</v>
      </c>
      <c r="G546" s="8">
        <v>42.0</v>
      </c>
      <c r="H546" s="9">
        <v>122.0</v>
      </c>
      <c r="I546" s="10">
        <v>39.0</v>
      </c>
      <c r="J546" s="11">
        <v>11.0</v>
      </c>
      <c r="K546" s="12">
        <v>14.0</v>
      </c>
      <c r="L546" s="59">
        <v>48.0</v>
      </c>
      <c r="M546" s="60">
        <f t="shared" si="1"/>
        <v>122</v>
      </c>
      <c r="N546" s="60">
        <f t="shared" si="2"/>
        <v>38</v>
      </c>
      <c r="O546" s="60">
        <f t="shared" si="3"/>
        <v>81</v>
      </c>
      <c r="P546" s="60">
        <f t="shared" si="4"/>
        <v>86</v>
      </c>
      <c r="Q546" s="61">
        <f t="shared" si="5"/>
        <v>0.620795107</v>
      </c>
      <c r="R546" s="61">
        <f t="shared" si="6"/>
        <v>0.4892966361</v>
      </c>
      <c r="S546" s="62">
        <f t="shared" si="7"/>
        <v>0.5865384615</v>
      </c>
      <c r="T546" s="27">
        <f t="shared" si="8"/>
        <v>0.5873174682</v>
      </c>
      <c r="U546" s="27">
        <f t="shared" si="9"/>
        <v>0.5687701231</v>
      </c>
      <c r="V546" s="27">
        <f t="shared" si="10"/>
        <v>-0.8021704538</v>
      </c>
      <c r="W546" s="27">
        <f t="shared" si="11"/>
        <v>-0.1003019858</v>
      </c>
      <c r="X546" s="27">
        <f t="shared" si="12"/>
        <v>1.366433358</v>
      </c>
      <c r="Y546" s="27">
        <f t="shared" si="13"/>
        <v>-0.4792620203</v>
      </c>
      <c r="Z546" s="27"/>
    </row>
    <row r="547">
      <c r="A547" s="29">
        <v>7509.0</v>
      </c>
      <c r="B547" s="30">
        <v>1176.0</v>
      </c>
      <c r="C547" s="31" t="s">
        <v>0</v>
      </c>
      <c r="D547" s="5">
        <v>3.0</v>
      </c>
      <c r="E547" s="6">
        <v>14.0</v>
      </c>
      <c r="F547" s="7">
        <v>9.0</v>
      </c>
      <c r="G547" s="8">
        <v>17.0</v>
      </c>
      <c r="H547" s="9">
        <v>59.0</v>
      </c>
      <c r="I547" s="10">
        <v>17.0</v>
      </c>
      <c r="J547" s="11">
        <v>16.0</v>
      </c>
      <c r="K547" s="12">
        <v>6.0</v>
      </c>
      <c r="L547" s="59">
        <v>36.0</v>
      </c>
      <c r="M547" s="60">
        <f t="shared" si="1"/>
        <v>59</v>
      </c>
      <c r="N547" s="60">
        <f t="shared" si="2"/>
        <v>14</v>
      </c>
      <c r="O547" s="60">
        <f t="shared" si="3"/>
        <v>34</v>
      </c>
      <c r="P547" s="60">
        <f t="shared" si="4"/>
        <v>64</v>
      </c>
      <c r="Q547" s="61">
        <f t="shared" si="5"/>
        <v>0.5438596491</v>
      </c>
      <c r="R547" s="61">
        <f t="shared" si="6"/>
        <v>0.4269005848</v>
      </c>
      <c r="S547" s="62">
        <f t="shared" si="7"/>
        <v>0.4796747967</v>
      </c>
      <c r="T547" s="27">
        <f t="shared" si="8"/>
        <v>0.4774668465</v>
      </c>
      <c r="U547" s="27">
        <f t="shared" si="9"/>
        <v>0.4962394593</v>
      </c>
      <c r="V547" s="27">
        <f t="shared" si="10"/>
        <v>-0.7027570556</v>
      </c>
      <c r="W547" s="27">
        <f t="shared" si="11"/>
        <v>-0.07635167532</v>
      </c>
      <c r="X547" s="27">
        <f t="shared" si="12"/>
        <v>1.048734516</v>
      </c>
      <c r="Y547" s="27">
        <f t="shared" si="13"/>
        <v>-0.3222468442</v>
      </c>
      <c r="Z547" s="27"/>
    </row>
    <row r="548">
      <c r="A548" s="29">
        <v>7512.0</v>
      </c>
      <c r="B548" s="30">
        <v>719.0</v>
      </c>
      <c r="C548" s="31" t="s">
        <v>0</v>
      </c>
      <c r="D548" s="5">
        <v>4.0</v>
      </c>
      <c r="E548" s="6">
        <v>10.0</v>
      </c>
      <c r="F548" s="7">
        <v>14.0</v>
      </c>
      <c r="G548" s="8">
        <v>24.0</v>
      </c>
      <c r="H548" s="9">
        <v>53.0</v>
      </c>
      <c r="I548" s="10">
        <v>18.0</v>
      </c>
      <c r="J548" s="11">
        <v>4.0</v>
      </c>
      <c r="K548" s="12">
        <v>4.0</v>
      </c>
      <c r="L548" s="59">
        <v>26.0</v>
      </c>
      <c r="M548" s="60">
        <f t="shared" si="1"/>
        <v>53</v>
      </c>
      <c r="N548" s="60">
        <f t="shared" si="2"/>
        <v>10</v>
      </c>
      <c r="O548" s="60">
        <f t="shared" si="3"/>
        <v>42</v>
      </c>
      <c r="P548" s="60">
        <f t="shared" si="4"/>
        <v>48</v>
      </c>
      <c r="Q548" s="61">
        <f t="shared" si="5"/>
        <v>0.6209150327</v>
      </c>
      <c r="R548" s="61">
        <f t="shared" si="6"/>
        <v>0.4117647059</v>
      </c>
      <c r="S548" s="62">
        <f t="shared" si="7"/>
        <v>0.5247524752</v>
      </c>
      <c r="T548" s="27">
        <f t="shared" si="8"/>
        <v>0.5265561849</v>
      </c>
      <c r="U548" s="27">
        <f t="shared" si="9"/>
        <v>0.4786451514</v>
      </c>
      <c r="V548" s="27">
        <f t="shared" si="10"/>
        <v>-0.8023254177</v>
      </c>
      <c r="W548" s="27">
        <f t="shared" si="11"/>
        <v>-0.07103351548</v>
      </c>
      <c r="X548" s="27">
        <f t="shared" si="12"/>
        <v>1.366961347</v>
      </c>
      <c r="Y548" s="27">
        <f t="shared" si="13"/>
        <v>-0.4795398265</v>
      </c>
      <c r="Z548" s="27"/>
    </row>
    <row r="549">
      <c r="A549" s="29">
        <v>7513.0</v>
      </c>
      <c r="B549" s="30">
        <v>2116.0</v>
      </c>
      <c r="C549" s="31" t="s">
        <v>0</v>
      </c>
      <c r="D549" s="5">
        <v>9.0</v>
      </c>
      <c r="E549" s="6">
        <v>30.0</v>
      </c>
      <c r="F549" s="7">
        <v>19.0</v>
      </c>
      <c r="G549" s="8">
        <v>19.0</v>
      </c>
      <c r="H549" s="9">
        <v>79.0</v>
      </c>
      <c r="I549" s="10">
        <v>30.0</v>
      </c>
      <c r="J549" s="11">
        <v>15.0</v>
      </c>
      <c r="K549" s="12">
        <v>15.0</v>
      </c>
      <c r="L549" s="59">
        <v>46.0</v>
      </c>
      <c r="M549" s="60">
        <f t="shared" si="1"/>
        <v>79</v>
      </c>
      <c r="N549" s="60">
        <f t="shared" si="2"/>
        <v>30</v>
      </c>
      <c r="O549" s="60">
        <f t="shared" si="3"/>
        <v>49</v>
      </c>
      <c r="P549" s="60">
        <f t="shared" si="4"/>
        <v>89</v>
      </c>
      <c r="Q549" s="61">
        <f t="shared" si="5"/>
        <v>0.5182186235</v>
      </c>
      <c r="R549" s="61">
        <f t="shared" si="6"/>
        <v>0.4412955466</v>
      </c>
      <c r="S549" s="62">
        <f t="shared" si="7"/>
        <v>0.4702380952</v>
      </c>
      <c r="T549" s="27">
        <f t="shared" si="8"/>
        <v>0.4690026809</v>
      </c>
      <c r="U549" s="27">
        <f t="shared" si="9"/>
        <v>0.5129725075</v>
      </c>
      <c r="V549" s="27">
        <f t="shared" si="10"/>
        <v>-0.669624589</v>
      </c>
      <c r="W549" s="27">
        <f t="shared" si="11"/>
        <v>-0.08158760051</v>
      </c>
      <c r="X549" s="27">
        <f t="shared" si="12"/>
        <v>0.9521775071</v>
      </c>
      <c r="Y549" s="27">
        <f t="shared" si="13"/>
        <v>-0.2787835908</v>
      </c>
      <c r="Z549" s="27"/>
    </row>
    <row r="550">
      <c r="A550" s="29">
        <v>7515.0</v>
      </c>
      <c r="B550" s="30">
        <v>2524.0</v>
      </c>
      <c r="C550" s="31" t="s">
        <v>0</v>
      </c>
      <c r="D550" s="5">
        <v>29.0</v>
      </c>
      <c r="E550" s="6">
        <v>55.0</v>
      </c>
      <c r="F550" s="7">
        <v>34.0</v>
      </c>
      <c r="G550" s="8">
        <v>78.0</v>
      </c>
      <c r="H550" s="9">
        <v>218.0</v>
      </c>
      <c r="I550" s="10">
        <v>56.0</v>
      </c>
      <c r="J550" s="11">
        <v>20.0</v>
      </c>
      <c r="K550" s="12">
        <v>29.0</v>
      </c>
      <c r="L550" s="59">
        <v>97.0</v>
      </c>
      <c r="M550" s="60">
        <f t="shared" si="1"/>
        <v>218</v>
      </c>
      <c r="N550" s="60">
        <f t="shared" si="2"/>
        <v>55</v>
      </c>
      <c r="O550" s="60">
        <f t="shared" si="3"/>
        <v>134</v>
      </c>
      <c r="P550" s="60">
        <f t="shared" si="4"/>
        <v>180</v>
      </c>
      <c r="Q550" s="61">
        <f t="shared" si="5"/>
        <v>0.5996592845</v>
      </c>
      <c r="R550" s="61">
        <f t="shared" si="6"/>
        <v>0.465076661</v>
      </c>
      <c r="S550" s="62">
        <f t="shared" si="7"/>
        <v>0.5477386935</v>
      </c>
      <c r="T550" s="27">
        <f t="shared" si="8"/>
        <v>0.5520020398</v>
      </c>
      <c r="U550" s="27">
        <f t="shared" si="9"/>
        <v>0.5406162442</v>
      </c>
      <c r="V550" s="27">
        <f t="shared" si="10"/>
        <v>-0.7748594583</v>
      </c>
      <c r="W550" s="27">
        <f t="shared" si="11"/>
        <v>-0.09061793536</v>
      </c>
      <c r="X550" s="27">
        <f t="shared" si="12"/>
        <v>1.274973064</v>
      </c>
      <c r="Y550" s="27">
        <f t="shared" si="13"/>
        <v>-0.4319583217</v>
      </c>
      <c r="Z550" s="27"/>
    </row>
    <row r="551">
      <c r="A551" s="29">
        <v>7522.0</v>
      </c>
      <c r="B551" s="30">
        <v>3233.0</v>
      </c>
      <c r="C551" s="31" t="s">
        <v>0</v>
      </c>
      <c r="D551" s="5">
        <v>19.0</v>
      </c>
      <c r="E551" s="6">
        <v>55.0</v>
      </c>
      <c r="F551" s="7">
        <v>29.0</v>
      </c>
      <c r="G551" s="8">
        <v>40.0</v>
      </c>
      <c r="H551" s="9">
        <v>90.0</v>
      </c>
      <c r="I551" s="10">
        <v>31.0</v>
      </c>
      <c r="J551" s="11">
        <v>23.0</v>
      </c>
      <c r="K551" s="12">
        <v>20.0</v>
      </c>
      <c r="L551" s="59">
        <v>74.0</v>
      </c>
      <c r="M551" s="60">
        <f t="shared" si="1"/>
        <v>90</v>
      </c>
      <c r="N551" s="60">
        <f t="shared" si="2"/>
        <v>55</v>
      </c>
      <c r="O551" s="60">
        <f t="shared" si="3"/>
        <v>71</v>
      </c>
      <c r="P551" s="60">
        <f t="shared" si="4"/>
        <v>145</v>
      </c>
      <c r="Q551" s="61">
        <f t="shared" si="5"/>
        <v>0.4459833795</v>
      </c>
      <c r="R551" s="61">
        <f t="shared" si="6"/>
        <v>0.4016620499</v>
      </c>
      <c r="S551" s="62">
        <f t="shared" si="7"/>
        <v>0.3829787234</v>
      </c>
      <c r="T551" s="27">
        <f t="shared" si="8"/>
        <v>0.3844035424</v>
      </c>
      <c r="U551" s="27">
        <f t="shared" si="9"/>
        <v>0.4669015821</v>
      </c>
      <c r="V551" s="27">
        <f t="shared" si="10"/>
        <v>-0.5762846483</v>
      </c>
      <c r="W551" s="27">
        <f t="shared" si="11"/>
        <v>-0.06759065764</v>
      </c>
      <c r="X551" s="27">
        <f t="shared" si="12"/>
        <v>0.7052274911</v>
      </c>
      <c r="Y551" s="27">
        <f t="shared" si="13"/>
        <v>-0.1776986714</v>
      </c>
      <c r="Z551" s="27"/>
    </row>
    <row r="552">
      <c r="A552" s="29">
        <v>7528.0</v>
      </c>
      <c r="B552" s="30">
        <v>1858.0</v>
      </c>
      <c r="C552" s="31" t="s">
        <v>0</v>
      </c>
      <c r="D552" s="5">
        <v>9.0</v>
      </c>
      <c r="E552" s="6">
        <v>27.0</v>
      </c>
      <c r="F552" s="7">
        <v>9.0</v>
      </c>
      <c r="G552" s="8">
        <v>25.0</v>
      </c>
      <c r="H552" s="9">
        <v>52.0</v>
      </c>
      <c r="I552" s="10">
        <v>15.0</v>
      </c>
      <c r="J552" s="11">
        <v>15.0</v>
      </c>
      <c r="K552" s="12">
        <v>10.0</v>
      </c>
      <c r="L552" s="59">
        <v>34.0</v>
      </c>
      <c r="M552" s="60">
        <f t="shared" si="1"/>
        <v>52</v>
      </c>
      <c r="N552" s="60">
        <f t="shared" si="2"/>
        <v>27</v>
      </c>
      <c r="O552" s="60">
        <f t="shared" si="3"/>
        <v>40</v>
      </c>
      <c r="P552" s="60">
        <f t="shared" si="4"/>
        <v>67</v>
      </c>
      <c r="Q552" s="61">
        <f t="shared" si="5"/>
        <v>0.4946236559</v>
      </c>
      <c r="R552" s="61">
        <f t="shared" si="6"/>
        <v>0.4247311828</v>
      </c>
      <c r="S552" s="62">
        <f t="shared" si="7"/>
        <v>0.4369747899</v>
      </c>
      <c r="T552" s="27">
        <f t="shared" si="8"/>
        <v>0.4378856622</v>
      </c>
      <c r="U552" s="27">
        <f t="shared" si="9"/>
        <v>0.4937176945</v>
      </c>
      <c r="V552" s="27">
        <f t="shared" si="10"/>
        <v>-0.6391359694</v>
      </c>
      <c r="W552" s="27">
        <f t="shared" si="11"/>
        <v>-0.0755776468</v>
      </c>
      <c r="X552" s="27">
        <f t="shared" si="12"/>
        <v>0.8674444078</v>
      </c>
      <c r="Y552" s="27">
        <f t="shared" si="13"/>
        <v>-0.2424112705</v>
      </c>
      <c r="Z552" s="27"/>
    </row>
    <row r="553">
      <c r="A553" s="29">
        <v>7531.0</v>
      </c>
      <c r="B553" s="30">
        <v>1292.0</v>
      </c>
      <c r="C553" s="31" t="s">
        <v>0</v>
      </c>
      <c r="D553" s="5">
        <v>4.0</v>
      </c>
      <c r="E553" s="6">
        <v>17.0</v>
      </c>
      <c r="F553" s="7">
        <v>7.0</v>
      </c>
      <c r="G553" s="8">
        <v>17.0</v>
      </c>
      <c r="H553" s="9">
        <v>41.0</v>
      </c>
      <c r="I553" s="10">
        <v>11.0</v>
      </c>
      <c r="J553" s="11">
        <v>12.0</v>
      </c>
      <c r="K553" s="12">
        <v>7.0</v>
      </c>
      <c r="L553" s="59">
        <v>41.0</v>
      </c>
      <c r="M553" s="60">
        <f t="shared" si="1"/>
        <v>41</v>
      </c>
      <c r="N553" s="60">
        <f t="shared" si="2"/>
        <v>17</v>
      </c>
      <c r="O553" s="60">
        <f t="shared" si="3"/>
        <v>28</v>
      </c>
      <c r="P553" s="60">
        <f t="shared" si="4"/>
        <v>64</v>
      </c>
      <c r="Q553" s="61">
        <f t="shared" si="5"/>
        <v>0.46</v>
      </c>
      <c r="R553" s="61">
        <f t="shared" si="6"/>
        <v>0.3866666667</v>
      </c>
      <c r="S553" s="62">
        <f t="shared" si="7"/>
        <v>0.3904761905</v>
      </c>
      <c r="T553" s="27">
        <f t="shared" si="8"/>
        <v>0.3815519559</v>
      </c>
      <c r="U553" s="27">
        <f t="shared" si="9"/>
        <v>0.4494705897</v>
      </c>
      <c r="V553" s="27">
        <f t="shared" si="10"/>
        <v>-0.5943964515</v>
      </c>
      <c r="W553" s="27">
        <f t="shared" si="11"/>
        <v>-0.06263809489</v>
      </c>
      <c r="X553" s="27">
        <f t="shared" si="12"/>
        <v>0.7502526683</v>
      </c>
      <c r="Y553" s="27">
        <f t="shared" si="13"/>
        <v>-0.1949852023</v>
      </c>
      <c r="Z553" s="27"/>
    </row>
    <row r="554">
      <c r="A554" s="29">
        <v>7545.0</v>
      </c>
      <c r="B554" s="30">
        <v>2403.0</v>
      </c>
      <c r="C554" s="31" t="s">
        <v>0</v>
      </c>
      <c r="D554" s="5">
        <v>43.0</v>
      </c>
      <c r="E554" s="6">
        <v>97.0</v>
      </c>
      <c r="F554" s="7">
        <v>62.0</v>
      </c>
      <c r="G554" s="8">
        <v>172.0</v>
      </c>
      <c r="H554" s="9">
        <v>321.0</v>
      </c>
      <c r="I554" s="10">
        <v>128.0</v>
      </c>
      <c r="J554" s="11">
        <v>38.0</v>
      </c>
      <c r="K554" s="12">
        <v>47.0</v>
      </c>
      <c r="L554" s="59">
        <v>123.0</v>
      </c>
      <c r="M554" s="60">
        <f t="shared" si="1"/>
        <v>321</v>
      </c>
      <c r="N554" s="60">
        <f t="shared" si="2"/>
        <v>97</v>
      </c>
      <c r="O554" s="60">
        <f t="shared" si="3"/>
        <v>300</v>
      </c>
      <c r="P554" s="60">
        <f t="shared" si="4"/>
        <v>266</v>
      </c>
      <c r="Q554" s="61">
        <f t="shared" si="5"/>
        <v>0.631097561</v>
      </c>
      <c r="R554" s="61">
        <f t="shared" si="6"/>
        <v>0.424796748</v>
      </c>
      <c r="S554" s="62">
        <f t="shared" si="7"/>
        <v>0.5468483816</v>
      </c>
      <c r="T554" s="27">
        <f t="shared" si="8"/>
        <v>0.5452005457</v>
      </c>
      <c r="U554" s="27">
        <f t="shared" si="9"/>
        <v>0.493793909</v>
      </c>
      <c r="V554" s="27">
        <f t="shared" si="10"/>
        <v>-0.8154829366</v>
      </c>
      <c r="W554" s="27">
        <f t="shared" si="11"/>
        <v>-0.07560098224</v>
      </c>
      <c r="X554" s="27">
        <f t="shared" si="12"/>
        <v>1.412163196</v>
      </c>
      <c r="Y554" s="27">
        <f t="shared" si="13"/>
        <v>-0.5035210876</v>
      </c>
      <c r="Z554" s="27"/>
    </row>
    <row r="555">
      <c r="A555" s="29">
        <v>7552.0</v>
      </c>
      <c r="B555" s="30">
        <v>2340.0</v>
      </c>
      <c r="C555" s="31" t="s">
        <v>0</v>
      </c>
      <c r="D555" s="5">
        <v>38.0</v>
      </c>
      <c r="E555" s="6">
        <v>74.0</v>
      </c>
      <c r="F555" s="7">
        <v>71.0</v>
      </c>
      <c r="G555" s="8">
        <v>146.0</v>
      </c>
      <c r="H555" s="9">
        <v>298.0</v>
      </c>
      <c r="I555" s="10">
        <v>180.0</v>
      </c>
      <c r="J555" s="11">
        <v>44.0</v>
      </c>
      <c r="K555" s="12">
        <v>51.0</v>
      </c>
      <c r="L555" s="59">
        <v>115.0</v>
      </c>
      <c r="M555" s="60">
        <f t="shared" si="1"/>
        <v>298</v>
      </c>
      <c r="N555" s="60">
        <f t="shared" si="2"/>
        <v>74</v>
      </c>
      <c r="O555" s="60">
        <f t="shared" si="3"/>
        <v>326</v>
      </c>
      <c r="P555" s="60">
        <f t="shared" si="4"/>
        <v>268</v>
      </c>
      <c r="Q555" s="61">
        <f t="shared" si="5"/>
        <v>0.6459627329</v>
      </c>
      <c r="R555" s="61">
        <f t="shared" si="6"/>
        <v>0.3850931677</v>
      </c>
      <c r="S555" s="62">
        <f t="shared" si="7"/>
        <v>0.5265017668</v>
      </c>
      <c r="T555" s="27">
        <f t="shared" si="8"/>
        <v>0.5241953564</v>
      </c>
      <c r="U555" s="27">
        <f t="shared" si="9"/>
        <v>0.4476415169</v>
      </c>
      <c r="V555" s="27">
        <f t="shared" si="10"/>
        <v>-0.8346912093</v>
      </c>
      <c r="W555" s="27">
        <f t="shared" si="11"/>
        <v>-0.06212933402</v>
      </c>
      <c r="X555" s="27">
        <f t="shared" si="12"/>
        <v>1.47947221</v>
      </c>
      <c r="Y555" s="27">
        <f t="shared" si="13"/>
        <v>-0.5399462735</v>
      </c>
      <c r="Z555" s="27"/>
    </row>
    <row r="556">
      <c r="A556" s="29">
        <v>7553.0</v>
      </c>
      <c r="B556" s="30">
        <v>3441.0</v>
      </c>
      <c r="C556" s="31" t="s">
        <v>0</v>
      </c>
      <c r="D556" s="5">
        <v>48.0</v>
      </c>
      <c r="E556" s="6">
        <v>56.0</v>
      </c>
      <c r="F556" s="7">
        <v>91.0</v>
      </c>
      <c r="G556" s="8">
        <v>196.0</v>
      </c>
      <c r="H556" s="9">
        <v>358.0</v>
      </c>
      <c r="I556" s="10">
        <v>239.0</v>
      </c>
      <c r="J556" s="11">
        <v>65.0</v>
      </c>
      <c r="K556" s="12">
        <v>95.0</v>
      </c>
      <c r="L556" s="59">
        <v>131.0</v>
      </c>
      <c r="M556" s="60">
        <f t="shared" si="1"/>
        <v>358</v>
      </c>
      <c r="N556" s="60">
        <f t="shared" si="2"/>
        <v>56</v>
      </c>
      <c r="O556" s="60">
        <f t="shared" si="3"/>
        <v>435</v>
      </c>
      <c r="P556" s="60">
        <f t="shared" si="4"/>
        <v>335</v>
      </c>
      <c r="Q556" s="61">
        <f t="shared" si="5"/>
        <v>0.6697635135</v>
      </c>
      <c r="R556" s="61">
        <f t="shared" si="6"/>
        <v>0.3496621622</v>
      </c>
      <c r="S556" s="62">
        <f t="shared" si="7"/>
        <v>0.5165945166</v>
      </c>
      <c r="T556" s="27">
        <f t="shared" si="8"/>
        <v>0.5122839567</v>
      </c>
      <c r="U556" s="27">
        <f t="shared" si="9"/>
        <v>0.4064556679</v>
      </c>
      <c r="V556" s="27">
        <f t="shared" si="10"/>
        <v>-0.8654457735</v>
      </c>
      <c r="W556" s="27">
        <f t="shared" si="11"/>
        <v>-0.05122268608</v>
      </c>
      <c r="X556" s="27">
        <f t="shared" si="12"/>
        <v>1.590504328</v>
      </c>
      <c r="Y556" s="27">
        <f t="shared" si="13"/>
        <v>-0.601856026</v>
      </c>
      <c r="Z556" s="27"/>
    </row>
    <row r="557">
      <c r="A557" s="29">
        <v>7562.0</v>
      </c>
      <c r="B557" s="30">
        <v>3086.0</v>
      </c>
      <c r="C557" s="31" t="s">
        <v>0</v>
      </c>
      <c r="D557" s="5">
        <v>51.0</v>
      </c>
      <c r="E557" s="6">
        <v>66.0</v>
      </c>
      <c r="F557" s="7">
        <v>104.0</v>
      </c>
      <c r="G557" s="8">
        <v>229.0</v>
      </c>
      <c r="H557" s="9">
        <v>359.0</v>
      </c>
      <c r="I557" s="10">
        <v>216.0</v>
      </c>
      <c r="J557" s="11">
        <v>53.0</v>
      </c>
      <c r="K557" s="12">
        <v>91.0</v>
      </c>
      <c r="L557" s="59">
        <v>138.0</v>
      </c>
      <c r="M557" s="60">
        <f t="shared" si="1"/>
        <v>359</v>
      </c>
      <c r="N557" s="60">
        <f t="shared" si="2"/>
        <v>66</v>
      </c>
      <c r="O557" s="60">
        <f t="shared" si="3"/>
        <v>445</v>
      </c>
      <c r="P557" s="60">
        <f t="shared" si="4"/>
        <v>346</v>
      </c>
      <c r="Q557" s="61">
        <f t="shared" si="5"/>
        <v>0.6611842105</v>
      </c>
      <c r="R557" s="61">
        <f t="shared" si="6"/>
        <v>0.3495065789</v>
      </c>
      <c r="S557" s="62">
        <f t="shared" si="7"/>
        <v>0.5092198582</v>
      </c>
      <c r="T557" s="27">
        <f t="shared" si="8"/>
        <v>0.5055818996</v>
      </c>
      <c r="U557" s="27">
        <f t="shared" si="9"/>
        <v>0.4062748142</v>
      </c>
      <c r="V557" s="27">
        <f t="shared" si="10"/>
        <v>-0.8543598882</v>
      </c>
      <c r="W557" s="27">
        <f t="shared" si="11"/>
        <v>-0.05117711285</v>
      </c>
      <c r="X557" s="27">
        <f t="shared" si="12"/>
        <v>1.550018326</v>
      </c>
      <c r="Y557" s="27">
        <f t="shared" si="13"/>
        <v>-0.5790226863</v>
      </c>
      <c r="Z557" s="27"/>
    </row>
    <row r="558">
      <c r="A558" s="29">
        <v>7569.0</v>
      </c>
      <c r="B558" s="30">
        <v>2745.0</v>
      </c>
      <c r="C558" s="31" t="s">
        <v>0</v>
      </c>
      <c r="D558" s="5">
        <v>25.0</v>
      </c>
      <c r="E558" s="6">
        <v>55.0</v>
      </c>
      <c r="F558" s="7">
        <v>32.0</v>
      </c>
      <c r="G558" s="8">
        <v>66.0</v>
      </c>
      <c r="H558" s="9">
        <v>228.0</v>
      </c>
      <c r="I558" s="10">
        <v>80.0</v>
      </c>
      <c r="J558" s="11">
        <v>29.0</v>
      </c>
      <c r="K558" s="12">
        <v>23.0</v>
      </c>
      <c r="L558" s="59">
        <v>103.0</v>
      </c>
      <c r="M558" s="60">
        <f t="shared" si="1"/>
        <v>228</v>
      </c>
      <c r="N558" s="60">
        <f t="shared" si="2"/>
        <v>55</v>
      </c>
      <c r="O558" s="60">
        <f t="shared" si="3"/>
        <v>146</v>
      </c>
      <c r="P558" s="60">
        <f t="shared" si="4"/>
        <v>189</v>
      </c>
      <c r="Q558" s="61">
        <f t="shared" si="5"/>
        <v>0.6051779935</v>
      </c>
      <c r="R558" s="61">
        <f t="shared" si="6"/>
        <v>0.4579288026</v>
      </c>
      <c r="S558" s="62">
        <f t="shared" si="7"/>
        <v>0.5467625899</v>
      </c>
      <c r="T558" s="27">
        <f t="shared" si="8"/>
        <v>0.5508653581</v>
      </c>
      <c r="U558" s="27">
        <f t="shared" si="9"/>
        <v>0.5323074025</v>
      </c>
      <c r="V558" s="27">
        <f t="shared" si="10"/>
        <v>-0.7819905476</v>
      </c>
      <c r="W558" s="27">
        <f t="shared" si="11"/>
        <v>-0.08785388925</v>
      </c>
      <c r="X558" s="27">
        <f t="shared" si="12"/>
        <v>1.298548394</v>
      </c>
      <c r="Y558" s="27">
        <f t="shared" si="13"/>
        <v>-0.4439944483</v>
      </c>
      <c r="Z558" s="27"/>
    </row>
    <row r="559">
      <c r="A559" s="29">
        <v>7570.0</v>
      </c>
      <c r="B559" s="30">
        <v>2437.0</v>
      </c>
      <c r="C559" s="31" t="s">
        <v>0</v>
      </c>
      <c r="D559" s="5">
        <v>11.0</v>
      </c>
      <c r="E559" s="6">
        <v>46.0</v>
      </c>
      <c r="F559" s="7">
        <v>35.0</v>
      </c>
      <c r="G559" s="8">
        <v>71.0</v>
      </c>
      <c r="H559" s="9">
        <v>132.0</v>
      </c>
      <c r="I559" s="10">
        <v>72.0</v>
      </c>
      <c r="J559" s="11">
        <v>24.0</v>
      </c>
      <c r="K559" s="12">
        <v>35.0</v>
      </c>
      <c r="L559" s="59">
        <v>62.0</v>
      </c>
      <c r="M559" s="60">
        <f t="shared" si="1"/>
        <v>132</v>
      </c>
      <c r="N559" s="60">
        <f t="shared" si="2"/>
        <v>46</v>
      </c>
      <c r="O559" s="60">
        <f t="shared" si="3"/>
        <v>143</v>
      </c>
      <c r="P559" s="60">
        <f t="shared" si="4"/>
        <v>132</v>
      </c>
      <c r="Q559" s="61">
        <f t="shared" si="5"/>
        <v>0.6070640177</v>
      </c>
      <c r="R559" s="61">
        <f t="shared" si="6"/>
        <v>0.3929359823</v>
      </c>
      <c r="S559" s="62">
        <f t="shared" si="7"/>
        <v>0.5</v>
      </c>
      <c r="T559" s="27">
        <f t="shared" si="8"/>
        <v>0.4999895831</v>
      </c>
      <c r="U559" s="27">
        <f t="shared" si="9"/>
        <v>0.4567581924</v>
      </c>
      <c r="V559" s="27">
        <f t="shared" si="10"/>
        <v>-0.7844276042</v>
      </c>
      <c r="W559" s="27">
        <f t="shared" si="11"/>
        <v>-0.06468575805</v>
      </c>
      <c r="X559" s="27">
        <f t="shared" si="12"/>
        <v>1.306654802</v>
      </c>
      <c r="Y559" s="27">
        <f t="shared" si="13"/>
        <v>-0.4481584959</v>
      </c>
      <c r="Z559" s="27"/>
    </row>
    <row r="560">
      <c r="A560" s="29">
        <v>7582.0</v>
      </c>
      <c r="B560" s="30">
        <v>848.0</v>
      </c>
      <c r="C560" s="31" t="s">
        <v>0</v>
      </c>
      <c r="D560" s="5">
        <v>10.0</v>
      </c>
      <c r="E560" s="6">
        <v>7.0</v>
      </c>
      <c r="F560" s="7">
        <v>13.0</v>
      </c>
      <c r="G560" s="8">
        <v>42.0</v>
      </c>
      <c r="H560" s="9">
        <v>56.0</v>
      </c>
      <c r="I560" s="10">
        <v>20.0</v>
      </c>
      <c r="J560" s="11">
        <v>13.0</v>
      </c>
      <c r="K560" s="12">
        <v>10.0</v>
      </c>
      <c r="L560" s="59">
        <v>30.0</v>
      </c>
      <c r="M560" s="60">
        <f t="shared" si="1"/>
        <v>56</v>
      </c>
      <c r="N560" s="60">
        <f t="shared" si="2"/>
        <v>7</v>
      </c>
      <c r="O560" s="60">
        <f t="shared" si="3"/>
        <v>62</v>
      </c>
      <c r="P560" s="60">
        <f t="shared" si="4"/>
        <v>66</v>
      </c>
      <c r="Q560" s="61">
        <f t="shared" si="5"/>
        <v>0.6178010471</v>
      </c>
      <c r="R560" s="61">
        <f t="shared" si="6"/>
        <v>0.3298429319</v>
      </c>
      <c r="S560" s="62">
        <f t="shared" si="7"/>
        <v>0.4590163934</v>
      </c>
      <c r="T560" s="27">
        <f t="shared" si="8"/>
        <v>0.4543072301</v>
      </c>
      <c r="U560" s="27">
        <f t="shared" si="9"/>
        <v>0.3834173202</v>
      </c>
      <c r="V560" s="27">
        <f t="shared" si="10"/>
        <v>-0.7983016308</v>
      </c>
      <c r="W560" s="27">
        <f t="shared" si="11"/>
        <v>-0.04558053683</v>
      </c>
      <c r="X560" s="27">
        <f t="shared" si="12"/>
        <v>1.35328468</v>
      </c>
      <c r="Y560" s="27">
        <f t="shared" si="13"/>
        <v>-0.4723610492</v>
      </c>
      <c r="Z560" s="27"/>
    </row>
    <row r="561">
      <c r="A561" s="29">
        <v>7592.0</v>
      </c>
      <c r="B561" s="30">
        <v>3258.0</v>
      </c>
      <c r="C561" s="31" t="s">
        <v>0</v>
      </c>
      <c r="D561" s="5">
        <v>44.0</v>
      </c>
      <c r="E561" s="6">
        <v>57.0</v>
      </c>
      <c r="F561" s="7">
        <v>46.0</v>
      </c>
      <c r="G561" s="8">
        <v>134.0</v>
      </c>
      <c r="H561" s="9">
        <v>208.0</v>
      </c>
      <c r="I561" s="10">
        <v>108.0</v>
      </c>
      <c r="J561" s="11">
        <v>54.0</v>
      </c>
      <c r="K561" s="12">
        <v>62.0</v>
      </c>
      <c r="L561" s="59">
        <v>127.0</v>
      </c>
      <c r="M561" s="60">
        <f t="shared" si="1"/>
        <v>208</v>
      </c>
      <c r="N561" s="60">
        <f t="shared" si="2"/>
        <v>57</v>
      </c>
      <c r="O561" s="60">
        <f t="shared" si="3"/>
        <v>242</v>
      </c>
      <c r="P561" s="60">
        <f t="shared" si="4"/>
        <v>271</v>
      </c>
      <c r="Q561" s="61">
        <f t="shared" si="5"/>
        <v>0.5784061697</v>
      </c>
      <c r="R561" s="61">
        <f t="shared" si="6"/>
        <v>0.3406169666</v>
      </c>
      <c r="S561" s="62">
        <f t="shared" si="7"/>
        <v>0.4342379958</v>
      </c>
      <c r="T561" s="27">
        <f t="shared" si="8"/>
        <v>0.4323469418</v>
      </c>
      <c r="U561" s="27">
        <f t="shared" si="9"/>
        <v>0.395941316</v>
      </c>
      <c r="V561" s="27">
        <f t="shared" si="10"/>
        <v>-0.7473969017</v>
      </c>
      <c r="W561" s="27">
        <f t="shared" si="11"/>
        <v>-0.04860686657</v>
      </c>
      <c r="X561" s="27">
        <f t="shared" si="12"/>
        <v>1.186199452</v>
      </c>
      <c r="Y561" s="27">
        <f t="shared" si="13"/>
        <v>-0.3876385039</v>
      </c>
      <c r="Z561" s="27"/>
    </row>
    <row r="562">
      <c r="A562" s="29">
        <v>7595.0</v>
      </c>
      <c r="B562" s="30">
        <v>1017.0</v>
      </c>
      <c r="C562" s="31" t="s">
        <v>0</v>
      </c>
      <c r="D562" s="5">
        <v>15.0</v>
      </c>
      <c r="E562" s="6">
        <v>35.0</v>
      </c>
      <c r="F562" s="7">
        <v>18.0</v>
      </c>
      <c r="G562" s="8">
        <v>42.0</v>
      </c>
      <c r="H562" s="9">
        <v>83.0</v>
      </c>
      <c r="I562" s="10">
        <v>51.0</v>
      </c>
      <c r="J562" s="11">
        <v>29.0</v>
      </c>
      <c r="K562" s="12">
        <v>23.0</v>
      </c>
      <c r="L562" s="59">
        <v>43.0</v>
      </c>
      <c r="M562" s="60">
        <f t="shared" si="1"/>
        <v>83</v>
      </c>
      <c r="N562" s="60">
        <f t="shared" si="2"/>
        <v>35</v>
      </c>
      <c r="O562" s="60">
        <f t="shared" si="3"/>
        <v>93</v>
      </c>
      <c r="P562" s="60">
        <f t="shared" si="4"/>
        <v>105</v>
      </c>
      <c r="Q562" s="61">
        <f t="shared" si="5"/>
        <v>0.5569620253</v>
      </c>
      <c r="R562" s="61">
        <f t="shared" si="6"/>
        <v>0.3734177215</v>
      </c>
      <c r="S562" s="62">
        <f t="shared" si="7"/>
        <v>0.4414893617</v>
      </c>
      <c r="T562" s="27">
        <f t="shared" si="8"/>
        <v>0.4435831961</v>
      </c>
      <c r="U562" s="27">
        <f t="shared" si="9"/>
        <v>0.4340696987</v>
      </c>
      <c r="V562" s="27">
        <f t="shared" si="10"/>
        <v>-0.7196875032</v>
      </c>
      <c r="W562" s="27">
        <f t="shared" si="11"/>
        <v>-0.05841910791</v>
      </c>
      <c r="X562" s="27">
        <f t="shared" si="12"/>
        <v>1.099874304</v>
      </c>
      <c r="Y562" s="27">
        <f t="shared" si="13"/>
        <v>-0.3461026416</v>
      </c>
      <c r="Z562" s="27"/>
    </row>
    <row r="563">
      <c r="A563" s="29">
        <v>7601.0</v>
      </c>
      <c r="B563" s="30">
        <v>3279.0</v>
      </c>
      <c r="C563" s="31" t="s">
        <v>0</v>
      </c>
      <c r="D563" s="5">
        <v>43.0</v>
      </c>
      <c r="E563" s="6">
        <v>55.0</v>
      </c>
      <c r="F563" s="7">
        <v>83.0</v>
      </c>
      <c r="G563" s="8">
        <v>175.0</v>
      </c>
      <c r="H563" s="9">
        <v>237.0</v>
      </c>
      <c r="I563" s="10">
        <v>167.0</v>
      </c>
      <c r="J563" s="11">
        <v>50.0</v>
      </c>
      <c r="K563" s="12">
        <v>59.0</v>
      </c>
      <c r="L563" s="59">
        <v>115.0</v>
      </c>
      <c r="M563" s="60">
        <f t="shared" si="1"/>
        <v>237</v>
      </c>
      <c r="N563" s="60">
        <f t="shared" si="2"/>
        <v>55</v>
      </c>
      <c r="O563" s="60">
        <f t="shared" si="3"/>
        <v>342</v>
      </c>
      <c r="P563" s="60">
        <f t="shared" si="4"/>
        <v>291</v>
      </c>
      <c r="Q563" s="61">
        <f t="shared" si="5"/>
        <v>0.6259459459</v>
      </c>
      <c r="R563" s="61">
        <f t="shared" si="6"/>
        <v>0.3156756757</v>
      </c>
      <c r="S563" s="62">
        <f t="shared" si="7"/>
        <v>0.4488636364</v>
      </c>
      <c r="T563" s="27">
        <f t="shared" si="8"/>
        <v>0.4481337459</v>
      </c>
      <c r="U563" s="27">
        <f t="shared" si="9"/>
        <v>0.3669489624</v>
      </c>
      <c r="V563" s="27">
        <f t="shared" si="10"/>
        <v>-0.8088261938</v>
      </c>
      <c r="W563" s="27">
        <f t="shared" si="11"/>
        <v>-0.04174911837</v>
      </c>
      <c r="X563" s="27">
        <f t="shared" si="12"/>
        <v>1.389202472</v>
      </c>
      <c r="Y563" s="27">
        <f t="shared" si="13"/>
        <v>-0.4912908225</v>
      </c>
      <c r="Z563" s="27"/>
    </row>
    <row r="564">
      <c r="A564" s="29">
        <v>7603.0</v>
      </c>
      <c r="B564" s="30">
        <v>2155.0</v>
      </c>
      <c r="C564" s="31" t="s">
        <v>0</v>
      </c>
      <c r="D564" s="5">
        <v>20.0</v>
      </c>
      <c r="E564" s="6">
        <v>27.0</v>
      </c>
      <c r="F564" s="7">
        <v>46.0</v>
      </c>
      <c r="G564" s="8">
        <v>114.0</v>
      </c>
      <c r="H564" s="9">
        <v>142.0</v>
      </c>
      <c r="I564" s="10">
        <v>126.0</v>
      </c>
      <c r="J564" s="11">
        <v>28.0</v>
      </c>
      <c r="K564" s="12">
        <v>49.0</v>
      </c>
      <c r="L564" s="59">
        <v>75.0</v>
      </c>
      <c r="M564" s="60">
        <f t="shared" si="1"/>
        <v>142</v>
      </c>
      <c r="N564" s="60">
        <f t="shared" si="2"/>
        <v>27</v>
      </c>
      <c r="O564" s="60">
        <f t="shared" si="3"/>
        <v>240</v>
      </c>
      <c r="P564" s="60">
        <f t="shared" si="4"/>
        <v>169</v>
      </c>
      <c r="Q564" s="61">
        <f t="shared" si="5"/>
        <v>0.660899654</v>
      </c>
      <c r="R564" s="61">
        <f t="shared" si="6"/>
        <v>0.2923875433</v>
      </c>
      <c r="S564" s="62">
        <f t="shared" si="7"/>
        <v>0.4565916399</v>
      </c>
      <c r="T564" s="27">
        <f t="shared" si="8"/>
        <v>0.4543270795</v>
      </c>
      <c r="U564" s="27">
        <f t="shared" si="9"/>
        <v>0.3398782797</v>
      </c>
      <c r="V564" s="27">
        <f t="shared" si="10"/>
        <v>-0.8539921938</v>
      </c>
      <c r="W564" s="27">
        <f t="shared" si="11"/>
        <v>-0.03581647193</v>
      </c>
      <c r="X564" s="27">
        <f t="shared" si="12"/>
        <v>1.548684438</v>
      </c>
      <c r="Y564" s="27">
        <f t="shared" si="13"/>
        <v>-0.5782754189</v>
      </c>
      <c r="Z564" s="27"/>
    </row>
    <row r="565">
      <c r="A565" s="29">
        <v>7604.0</v>
      </c>
      <c r="B565" s="30">
        <v>2899.0</v>
      </c>
      <c r="C565" s="31" t="s">
        <v>0</v>
      </c>
      <c r="D565" s="5">
        <v>28.0</v>
      </c>
      <c r="E565" s="6">
        <v>55.0</v>
      </c>
      <c r="F565" s="7">
        <v>47.0</v>
      </c>
      <c r="G565" s="8">
        <v>127.0</v>
      </c>
      <c r="H565" s="9">
        <v>222.0</v>
      </c>
      <c r="I565" s="10">
        <v>128.0</v>
      </c>
      <c r="J565" s="11">
        <v>53.0</v>
      </c>
      <c r="K565" s="12">
        <v>42.0</v>
      </c>
      <c r="L565" s="59">
        <v>82.0</v>
      </c>
      <c r="M565" s="60">
        <f t="shared" si="1"/>
        <v>222</v>
      </c>
      <c r="N565" s="60">
        <f t="shared" si="2"/>
        <v>55</v>
      </c>
      <c r="O565" s="60">
        <f t="shared" si="3"/>
        <v>255</v>
      </c>
      <c r="P565" s="60">
        <f t="shared" si="4"/>
        <v>210</v>
      </c>
      <c r="Q565" s="61">
        <f t="shared" si="5"/>
        <v>0.6428571429</v>
      </c>
      <c r="R565" s="61">
        <f t="shared" si="6"/>
        <v>0.3733153639</v>
      </c>
      <c r="S565" s="62">
        <f t="shared" si="7"/>
        <v>0.5138888889</v>
      </c>
      <c r="T565" s="27">
        <f t="shared" si="8"/>
        <v>0.51181855</v>
      </c>
      <c r="U565" s="27">
        <f t="shared" si="9"/>
        <v>0.4339507158</v>
      </c>
      <c r="V565" s="27">
        <f t="shared" si="10"/>
        <v>-0.8306782708</v>
      </c>
      <c r="W565" s="27">
        <f t="shared" si="11"/>
        <v>-0.05838708574</v>
      </c>
      <c r="X565" s="27">
        <f t="shared" si="12"/>
        <v>1.465280712</v>
      </c>
      <c r="Y565" s="27">
        <f t="shared" si="13"/>
        <v>-0.5321959677</v>
      </c>
      <c r="Z565" s="27"/>
    </row>
    <row r="566">
      <c r="A566" s="29">
        <v>7611.0</v>
      </c>
      <c r="B566" s="30">
        <v>3454.0</v>
      </c>
      <c r="C566" s="31" t="s">
        <v>0</v>
      </c>
      <c r="D566" s="5">
        <v>46.0</v>
      </c>
      <c r="E566" s="6">
        <v>66.0</v>
      </c>
      <c r="F566" s="7">
        <v>50.0</v>
      </c>
      <c r="G566" s="8">
        <v>138.0</v>
      </c>
      <c r="H566" s="9">
        <v>287.0</v>
      </c>
      <c r="I566" s="10">
        <v>95.0</v>
      </c>
      <c r="J566" s="11">
        <v>74.0</v>
      </c>
      <c r="K566" s="12">
        <v>42.0</v>
      </c>
      <c r="L566" s="59">
        <v>149.0</v>
      </c>
      <c r="M566" s="60">
        <f t="shared" si="1"/>
        <v>287</v>
      </c>
      <c r="N566" s="60">
        <f t="shared" si="2"/>
        <v>66</v>
      </c>
      <c r="O566" s="60">
        <f t="shared" si="3"/>
        <v>233</v>
      </c>
      <c r="P566" s="60">
        <f t="shared" si="4"/>
        <v>319</v>
      </c>
      <c r="Q566" s="61">
        <f t="shared" si="5"/>
        <v>0.5745856354</v>
      </c>
      <c r="R566" s="61">
        <f t="shared" si="6"/>
        <v>0.3900552486</v>
      </c>
      <c r="S566" s="62">
        <f t="shared" si="7"/>
        <v>0.4735973597</v>
      </c>
      <c r="T566" s="27">
        <f t="shared" si="8"/>
        <v>0.4716301955</v>
      </c>
      <c r="U566" s="27">
        <f t="shared" si="9"/>
        <v>0.4534095585</v>
      </c>
      <c r="V566" s="27">
        <f t="shared" si="10"/>
        <v>-0.7424601364</v>
      </c>
      <c r="W566" s="27">
        <f t="shared" si="11"/>
        <v>-0.06374077267</v>
      </c>
      <c r="X566" s="27">
        <f t="shared" si="12"/>
        <v>1.170580848</v>
      </c>
      <c r="Y566" s="27">
        <f t="shared" si="13"/>
        <v>-0.3800077481</v>
      </c>
      <c r="Z566" s="27"/>
    </row>
    <row r="567">
      <c r="A567" s="29">
        <v>7614.0</v>
      </c>
      <c r="B567" s="30">
        <v>3095.0</v>
      </c>
      <c r="C567" s="31" t="s">
        <v>0</v>
      </c>
      <c r="D567" s="5">
        <v>33.0</v>
      </c>
      <c r="E567" s="6">
        <v>85.0</v>
      </c>
      <c r="F567" s="7">
        <v>51.0</v>
      </c>
      <c r="G567" s="8">
        <v>125.0</v>
      </c>
      <c r="H567" s="9">
        <v>202.0</v>
      </c>
      <c r="I567" s="10">
        <v>70.0</v>
      </c>
      <c r="J567" s="11">
        <v>49.0</v>
      </c>
      <c r="K567" s="12">
        <v>15.0</v>
      </c>
      <c r="L567" s="59">
        <v>119.0</v>
      </c>
      <c r="M567" s="60">
        <f t="shared" si="1"/>
        <v>202</v>
      </c>
      <c r="N567" s="60">
        <f t="shared" si="2"/>
        <v>85</v>
      </c>
      <c r="O567" s="60">
        <f t="shared" si="3"/>
        <v>195</v>
      </c>
      <c r="P567" s="60">
        <f t="shared" si="4"/>
        <v>252</v>
      </c>
      <c r="Q567" s="61">
        <f t="shared" si="5"/>
        <v>0.5408719346</v>
      </c>
      <c r="R567" s="61">
        <f t="shared" si="6"/>
        <v>0.3910081744</v>
      </c>
      <c r="S567" s="62">
        <f t="shared" si="7"/>
        <v>0.4449339207</v>
      </c>
      <c r="T567" s="27">
        <f t="shared" si="8"/>
        <v>0.4456951773</v>
      </c>
      <c r="U567" s="27">
        <f t="shared" si="9"/>
        <v>0.4545172623</v>
      </c>
      <c r="V567" s="27">
        <f t="shared" si="10"/>
        <v>-0.6988964319</v>
      </c>
      <c r="W567" s="27">
        <f t="shared" si="11"/>
        <v>-0.06405259732</v>
      </c>
      <c r="X567" s="27">
        <f t="shared" si="12"/>
        <v>1.037243636</v>
      </c>
      <c r="Y567" s="27">
        <f t="shared" si="13"/>
        <v>-0.3169651386</v>
      </c>
      <c r="Z567" s="27"/>
    </row>
    <row r="568">
      <c r="A568" s="29">
        <v>7622.0</v>
      </c>
      <c r="B568" s="30">
        <v>672.0</v>
      </c>
      <c r="C568" s="31" t="s">
        <v>0</v>
      </c>
      <c r="D568" s="5">
        <v>8.0</v>
      </c>
      <c r="E568" s="6">
        <v>13.0</v>
      </c>
      <c r="F568" s="7">
        <v>3.0</v>
      </c>
      <c r="G568" s="8">
        <v>22.0</v>
      </c>
      <c r="H568" s="9">
        <v>34.0</v>
      </c>
      <c r="I568" s="10">
        <v>12.0</v>
      </c>
      <c r="J568" s="11">
        <v>6.0</v>
      </c>
      <c r="K568" s="12">
        <v>7.0</v>
      </c>
      <c r="L568" s="59">
        <v>12.0</v>
      </c>
      <c r="M568" s="60">
        <f t="shared" si="1"/>
        <v>34</v>
      </c>
      <c r="N568" s="60">
        <f t="shared" si="2"/>
        <v>13</v>
      </c>
      <c r="O568" s="60">
        <f t="shared" si="3"/>
        <v>34</v>
      </c>
      <c r="P568" s="60">
        <f t="shared" si="4"/>
        <v>29</v>
      </c>
      <c r="Q568" s="61">
        <f t="shared" si="5"/>
        <v>0.6181818182</v>
      </c>
      <c r="R568" s="61">
        <f t="shared" si="6"/>
        <v>0.4272727273</v>
      </c>
      <c r="S568" s="62">
        <f t="shared" si="7"/>
        <v>0.5396825397</v>
      </c>
      <c r="T568" s="27">
        <f t="shared" si="8"/>
        <v>0.5369603527</v>
      </c>
      <c r="U568" s="27">
        <f t="shared" si="9"/>
        <v>0.4966720467</v>
      </c>
      <c r="V568" s="27">
        <f t="shared" si="10"/>
        <v>-0.7987936503</v>
      </c>
      <c r="W568" s="27">
        <f t="shared" si="11"/>
        <v>-0.07648484958</v>
      </c>
      <c r="X568" s="27">
        <f t="shared" si="12"/>
        <v>1.354953342</v>
      </c>
      <c r="Y568" s="27">
        <f t="shared" si="13"/>
        <v>-0.4732349825</v>
      </c>
      <c r="Z568" s="27"/>
    </row>
    <row r="569">
      <c r="A569" s="29">
        <v>7624.0</v>
      </c>
      <c r="B569" s="30">
        <v>1577.0</v>
      </c>
      <c r="C569" s="31" t="s">
        <v>0</v>
      </c>
      <c r="D569" s="5">
        <v>11.0</v>
      </c>
      <c r="E569" s="6">
        <v>16.0</v>
      </c>
      <c r="F569" s="7">
        <v>17.0</v>
      </c>
      <c r="G569" s="8">
        <v>26.0</v>
      </c>
      <c r="H569" s="9">
        <v>132.0</v>
      </c>
      <c r="I569" s="10">
        <v>41.0</v>
      </c>
      <c r="J569" s="11">
        <v>15.0</v>
      </c>
      <c r="K569" s="12">
        <v>21.0</v>
      </c>
      <c r="L569" s="59">
        <v>54.0</v>
      </c>
      <c r="M569" s="60">
        <f t="shared" si="1"/>
        <v>132</v>
      </c>
      <c r="N569" s="60">
        <f t="shared" si="2"/>
        <v>16</v>
      </c>
      <c r="O569" s="60">
        <f t="shared" si="3"/>
        <v>67</v>
      </c>
      <c r="P569" s="60">
        <f t="shared" si="4"/>
        <v>97</v>
      </c>
      <c r="Q569" s="61">
        <f t="shared" si="5"/>
        <v>0.6378205128</v>
      </c>
      <c r="R569" s="61">
        <f t="shared" si="6"/>
        <v>0.4743589744</v>
      </c>
      <c r="S569" s="62">
        <f t="shared" si="7"/>
        <v>0.576419214</v>
      </c>
      <c r="T569" s="27">
        <f t="shared" si="8"/>
        <v>0.5894388864</v>
      </c>
      <c r="U569" s="27">
        <f t="shared" si="9"/>
        <v>0.5514062275</v>
      </c>
      <c r="V569" s="27">
        <f t="shared" si="10"/>
        <v>-0.8241701077</v>
      </c>
      <c r="W569" s="27">
        <f t="shared" si="11"/>
        <v>-0.09427126052</v>
      </c>
      <c r="X569" s="27">
        <f t="shared" si="12"/>
        <v>1.442410417</v>
      </c>
      <c r="Y569" s="27">
        <f t="shared" si="13"/>
        <v>-0.5197848362</v>
      </c>
      <c r="Z569" s="27"/>
    </row>
    <row r="570">
      <c r="A570" s="29">
        <v>7625.0</v>
      </c>
      <c r="B570" s="30">
        <v>2831.0</v>
      </c>
      <c r="C570" s="31" t="s">
        <v>0</v>
      </c>
      <c r="D570" s="5">
        <v>22.0</v>
      </c>
      <c r="E570" s="6">
        <v>43.0</v>
      </c>
      <c r="F570" s="7">
        <v>45.0</v>
      </c>
      <c r="G570" s="8">
        <v>116.0</v>
      </c>
      <c r="H570" s="9">
        <v>231.0</v>
      </c>
      <c r="I570" s="10">
        <v>78.0</v>
      </c>
      <c r="J570" s="11">
        <v>44.0</v>
      </c>
      <c r="K570" s="12">
        <v>30.0</v>
      </c>
      <c r="L570" s="59">
        <v>110.0</v>
      </c>
      <c r="M570" s="60">
        <f t="shared" si="1"/>
        <v>231</v>
      </c>
      <c r="N570" s="60">
        <f t="shared" si="2"/>
        <v>43</v>
      </c>
      <c r="O570" s="60">
        <f t="shared" si="3"/>
        <v>194</v>
      </c>
      <c r="P570" s="60">
        <f t="shared" si="4"/>
        <v>221</v>
      </c>
      <c r="Q570" s="61">
        <f t="shared" si="5"/>
        <v>0.6168359942</v>
      </c>
      <c r="R570" s="61">
        <f t="shared" si="6"/>
        <v>0.3976777939</v>
      </c>
      <c r="S570" s="62">
        <f t="shared" si="7"/>
        <v>0.5110619469</v>
      </c>
      <c r="T570" s="27">
        <f t="shared" si="8"/>
        <v>0.5117168248</v>
      </c>
      <c r="U570" s="27">
        <f t="shared" si="9"/>
        <v>0.4622701876</v>
      </c>
      <c r="V570" s="27">
        <f t="shared" si="10"/>
        <v>-0.797054622</v>
      </c>
      <c r="W570" s="27">
        <f t="shared" si="11"/>
        <v>-0.06625638751</v>
      </c>
      <c r="X570" s="27">
        <f t="shared" si="12"/>
        <v>1.349060112</v>
      </c>
      <c r="Y570" s="27">
        <f t="shared" si="13"/>
        <v>-0.470150912</v>
      </c>
      <c r="Z570" s="27"/>
    </row>
    <row r="571">
      <c r="A571" s="29">
        <v>7634.0</v>
      </c>
      <c r="B571" s="30">
        <v>1679.0</v>
      </c>
      <c r="C571" s="31" t="s">
        <v>0</v>
      </c>
      <c r="D571" s="5">
        <v>15.0</v>
      </c>
      <c r="E571" s="6">
        <v>31.0</v>
      </c>
      <c r="F571" s="7">
        <v>17.0</v>
      </c>
      <c r="G571" s="8">
        <v>82.0</v>
      </c>
      <c r="H571" s="9">
        <v>165.0</v>
      </c>
      <c r="I571" s="10">
        <v>58.0</v>
      </c>
      <c r="J571" s="11">
        <v>24.0</v>
      </c>
      <c r="K571" s="12">
        <v>20.0</v>
      </c>
      <c r="L571" s="59">
        <v>71.0</v>
      </c>
      <c r="M571" s="60">
        <f t="shared" si="1"/>
        <v>165</v>
      </c>
      <c r="N571" s="60">
        <f t="shared" si="2"/>
        <v>31</v>
      </c>
      <c r="O571" s="60">
        <f t="shared" si="3"/>
        <v>140</v>
      </c>
      <c r="P571" s="60">
        <f t="shared" si="4"/>
        <v>127</v>
      </c>
      <c r="Q571" s="61">
        <f t="shared" si="5"/>
        <v>0.6587473002</v>
      </c>
      <c r="R571" s="61">
        <f t="shared" si="6"/>
        <v>0.4233261339</v>
      </c>
      <c r="S571" s="62">
        <f t="shared" si="7"/>
        <v>0.5650684932</v>
      </c>
      <c r="T571" s="27">
        <f t="shared" si="8"/>
        <v>0.5656131133</v>
      </c>
      <c r="U571" s="27">
        <f t="shared" si="9"/>
        <v>0.4920844321</v>
      </c>
      <c r="V571" s="27">
        <f t="shared" si="10"/>
        <v>-0.851210995</v>
      </c>
      <c r="W571" s="27">
        <f t="shared" si="11"/>
        <v>-0.0750784386</v>
      </c>
      <c r="X571" s="27">
        <f t="shared" si="12"/>
        <v>1.538613653</v>
      </c>
      <c r="Y571" s="27">
        <f t="shared" si="13"/>
        <v>-0.5726439852</v>
      </c>
      <c r="Z571" s="27"/>
    </row>
    <row r="572">
      <c r="A572" s="29">
        <v>7641.0</v>
      </c>
      <c r="B572" s="30">
        <v>1702.0</v>
      </c>
      <c r="C572" s="31" t="s">
        <v>0</v>
      </c>
      <c r="D572" s="5">
        <v>29.0</v>
      </c>
      <c r="E572" s="6">
        <v>36.0</v>
      </c>
      <c r="F572" s="7">
        <v>28.0</v>
      </c>
      <c r="G572" s="8">
        <v>168.0</v>
      </c>
      <c r="H572" s="9">
        <v>353.0</v>
      </c>
      <c r="I572" s="10">
        <v>79.0</v>
      </c>
      <c r="J572" s="11">
        <v>20.0</v>
      </c>
      <c r="K572" s="12">
        <v>22.0</v>
      </c>
      <c r="L572" s="59">
        <v>104.0</v>
      </c>
      <c r="M572" s="60">
        <f t="shared" si="1"/>
        <v>353</v>
      </c>
      <c r="N572" s="60">
        <f t="shared" si="2"/>
        <v>36</v>
      </c>
      <c r="O572" s="60">
        <f t="shared" si="3"/>
        <v>247</v>
      </c>
      <c r="P572" s="60">
        <f t="shared" si="4"/>
        <v>181</v>
      </c>
      <c r="Q572" s="61">
        <f t="shared" si="5"/>
        <v>0.7343941248</v>
      </c>
      <c r="R572" s="61">
        <f t="shared" si="6"/>
        <v>0.4761321909</v>
      </c>
      <c r="S572" s="62">
        <f t="shared" si="7"/>
        <v>0.6610486891</v>
      </c>
      <c r="T572" s="27">
        <f t="shared" si="8"/>
        <v>0.6622109239</v>
      </c>
      <c r="U572" s="27">
        <f t="shared" si="9"/>
        <v>0.5534674569</v>
      </c>
      <c r="V572" s="27">
        <f t="shared" si="10"/>
        <v>-0.9489592649</v>
      </c>
      <c r="W572" s="27">
        <f t="shared" si="11"/>
        <v>-0.09497737471</v>
      </c>
      <c r="X572" s="27">
        <f t="shared" si="12"/>
        <v>1.912274673</v>
      </c>
      <c r="Y572" s="27">
        <f t="shared" si="13"/>
        <v>-0.7934430127</v>
      </c>
      <c r="Z572" s="27"/>
    </row>
    <row r="573">
      <c r="A573" s="29">
        <v>7643.0</v>
      </c>
      <c r="B573" s="30">
        <v>1934.0</v>
      </c>
      <c r="C573" s="31" t="s">
        <v>0</v>
      </c>
      <c r="D573" s="5">
        <v>25.0</v>
      </c>
      <c r="E573" s="6">
        <v>26.0</v>
      </c>
      <c r="F573" s="7">
        <v>34.0</v>
      </c>
      <c r="G573" s="8">
        <v>74.0</v>
      </c>
      <c r="H573" s="9">
        <v>205.0</v>
      </c>
      <c r="I573" s="10">
        <v>89.0</v>
      </c>
      <c r="J573" s="11">
        <v>27.0</v>
      </c>
      <c r="K573" s="12">
        <v>21.0</v>
      </c>
      <c r="L573" s="59">
        <v>92.0</v>
      </c>
      <c r="M573" s="60">
        <f t="shared" si="1"/>
        <v>205</v>
      </c>
      <c r="N573" s="60">
        <f t="shared" si="2"/>
        <v>26</v>
      </c>
      <c r="O573" s="60">
        <f t="shared" si="3"/>
        <v>163</v>
      </c>
      <c r="P573" s="60">
        <f t="shared" si="4"/>
        <v>178</v>
      </c>
      <c r="Q573" s="61">
        <f t="shared" si="5"/>
        <v>0.6433566434</v>
      </c>
      <c r="R573" s="61">
        <f t="shared" si="6"/>
        <v>0.4038461538</v>
      </c>
      <c r="S573" s="62">
        <f t="shared" si="7"/>
        <v>0.5352480418</v>
      </c>
      <c r="T573" s="27">
        <f t="shared" si="8"/>
        <v>0.5377586111</v>
      </c>
      <c r="U573" s="27">
        <f t="shared" si="9"/>
        <v>0.4694404369</v>
      </c>
      <c r="V573" s="27">
        <f t="shared" si="10"/>
        <v>-0.8313237084</v>
      </c>
      <c r="W573" s="27">
        <f t="shared" si="11"/>
        <v>-0.06832772699</v>
      </c>
      <c r="X573" s="27">
        <f t="shared" si="12"/>
        <v>1.467558645</v>
      </c>
      <c r="Y573" s="27">
        <f t="shared" si="13"/>
        <v>-0.5334374819</v>
      </c>
      <c r="Z573" s="27"/>
    </row>
    <row r="574">
      <c r="A574" s="29">
        <v>7651.0</v>
      </c>
      <c r="B574" s="30">
        <v>2119.0</v>
      </c>
      <c r="C574" s="31" t="s">
        <v>0</v>
      </c>
      <c r="D574" s="5">
        <v>31.0</v>
      </c>
      <c r="E574" s="6">
        <v>52.0</v>
      </c>
      <c r="F574" s="7">
        <v>42.0</v>
      </c>
      <c r="G574" s="8">
        <v>92.0</v>
      </c>
      <c r="H574" s="9">
        <v>210.0</v>
      </c>
      <c r="I574" s="10">
        <v>69.0</v>
      </c>
      <c r="J574" s="11">
        <v>39.0</v>
      </c>
      <c r="K574" s="12">
        <v>19.0</v>
      </c>
      <c r="L574" s="59">
        <v>109.0</v>
      </c>
      <c r="M574" s="60">
        <f t="shared" si="1"/>
        <v>210</v>
      </c>
      <c r="N574" s="60">
        <f t="shared" si="2"/>
        <v>52</v>
      </c>
      <c r="O574" s="60">
        <f t="shared" si="3"/>
        <v>161</v>
      </c>
      <c r="P574" s="60">
        <f t="shared" si="4"/>
        <v>221</v>
      </c>
      <c r="Q574" s="61">
        <f t="shared" si="5"/>
        <v>0.5760869565</v>
      </c>
      <c r="R574" s="61">
        <f t="shared" si="6"/>
        <v>0.4068322981</v>
      </c>
      <c r="S574" s="62">
        <f t="shared" si="7"/>
        <v>0.4872389791</v>
      </c>
      <c r="T574" s="27">
        <f t="shared" si="8"/>
        <v>0.4867297547</v>
      </c>
      <c r="U574" s="27">
        <f t="shared" si="9"/>
        <v>0.4729116025</v>
      </c>
      <c r="V574" s="27">
        <f t="shared" si="10"/>
        <v>-0.7444000929</v>
      </c>
      <c r="W574" s="27">
        <f t="shared" si="11"/>
        <v>-0.06934192905</v>
      </c>
      <c r="X574" s="27">
        <f t="shared" si="12"/>
        <v>1.176706005</v>
      </c>
      <c r="Y574" s="27">
        <f t="shared" si="13"/>
        <v>-0.3829942776</v>
      </c>
      <c r="Z574" s="27"/>
    </row>
    <row r="575">
      <c r="A575" s="29">
        <v>7652.0</v>
      </c>
      <c r="B575" s="30">
        <v>1498.0</v>
      </c>
      <c r="C575" s="31" t="s">
        <v>0</v>
      </c>
      <c r="D575" s="5">
        <v>23.0</v>
      </c>
      <c r="E575" s="6">
        <v>33.0</v>
      </c>
      <c r="F575" s="7">
        <v>27.0</v>
      </c>
      <c r="G575" s="8">
        <v>80.0</v>
      </c>
      <c r="H575" s="9">
        <v>126.0</v>
      </c>
      <c r="I575" s="10">
        <v>39.0</v>
      </c>
      <c r="J575" s="11">
        <v>23.0</v>
      </c>
      <c r="K575" s="12">
        <v>19.0</v>
      </c>
      <c r="L575" s="59">
        <v>44.0</v>
      </c>
      <c r="M575" s="60">
        <f t="shared" si="1"/>
        <v>126</v>
      </c>
      <c r="N575" s="60">
        <f t="shared" si="2"/>
        <v>33</v>
      </c>
      <c r="O575" s="60">
        <f t="shared" si="3"/>
        <v>119</v>
      </c>
      <c r="P575" s="60">
        <f t="shared" si="4"/>
        <v>117</v>
      </c>
      <c r="Q575" s="61">
        <f t="shared" si="5"/>
        <v>0.6202531646</v>
      </c>
      <c r="R575" s="61">
        <f t="shared" si="6"/>
        <v>0.4025316456</v>
      </c>
      <c r="S575" s="62">
        <f t="shared" si="7"/>
        <v>0.5185185185</v>
      </c>
      <c r="T575" s="27">
        <f t="shared" si="8"/>
        <v>0.5184477554</v>
      </c>
      <c r="U575" s="27">
        <f t="shared" si="9"/>
        <v>0.467912421</v>
      </c>
      <c r="V575" s="27">
        <f t="shared" si="10"/>
        <v>-0.8014701741</v>
      </c>
      <c r="W575" s="27">
        <f t="shared" si="11"/>
        <v>-0.06788364111</v>
      </c>
      <c r="X575" s="27">
        <f t="shared" si="12"/>
        <v>1.364048658</v>
      </c>
      <c r="Y575" s="27">
        <f t="shared" si="13"/>
        <v>-0.4780079555</v>
      </c>
      <c r="Z575" s="27"/>
    </row>
    <row r="576">
      <c r="A576" s="29">
        <v>7663.0</v>
      </c>
      <c r="B576" s="30">
        <v>959.0</v>
      </c>
      <c r="C576" s="31" t="s">
        <v>0</v>
      </c>
      <c r="D576" s="5">
        <v>9.0</v>
      </c>
      <c r="E576" s="6">
        <v>22.0</v>
      </c>
      <c r="F576" s="7">
        <v>10.0</v>
      </c>
      <c r="G576" s="8">
        <v>30.0</v>
      </c>
      <c r="H576" s="9">
        <v>84.0</v>
      </c>
      <c r="I576" s="10">
        <v>26.0</v>
      </c>
      <c r="J576" s="11">
        <v>7.0</v>
      </c>
      <c r="K576" s="12">
        <v>7.0</v>
      </c>
      <c r="L576" s="59">
        <v>26.0</v>
      </c>
      <c r="M576" s="60">
        <f t="shared" si="1"/>
        <v>84</v>
      </c>
      <c r="N576" s="60">
        <f t="shared" si="2"/>
        <v>22</v>
      </c>
      <c r="O576" s="60">
        <f t="shared" si="3"/>
        <v>56</v>
      </c>
      <c r="P576" s="60">
        <f t="shared" si="4"/>
        <v>52</v>
      </c>
      <c r="Q576" s="61">
        <f t="shared" si="5"/>
        <v>0.6542056075</v>
      </c>
      <c r="R576" s="61">
        <f t="shared" si="6"/>
        <v>0.4953271028</v>
      </c>
      <c r="S576" s="62">
        <f t="shared" si="7"/>
        <v>0.6176470588</v>
      </c>
      <c r="T576" s="27">
        <f t="shared" si="8"/>
        <v>0.6180862907</v>
      </c>
      <c r="U576" s="27">
        <f t="shared" si="9"/>
        <v>0.5757800819</v>
      </c>
      <c r="V576" s="27">
        <f t="shared" si="10"/>
        <v>-0.8453423732</v>
      </c>
      <c r="W576" s="27">
        <f t="shared" si="11"/>
        <v>-0.1027896187</v>
      </c>
      <c r="X576" s="27">
        <f t="shared" si="12"/>
        <v>1.517471034</v>
      </c>
      <c r="Y576" s="27">
        <f t="shared" si="13"/>
        <v>-0.5608812802</v>
      </c>
      <c r="Z576" s="27"/>
    </row>
    <row r="577">
      <c r="A577" s="29">
        <v>7665.0</v>
      </c>
      <c r="B577" s="30">
        <v>3108.0</v>
      </c>
      <c r="C577" s="31" t="s">
        <v>0</v>
      </c>
      <c r="D577" s="5">
        <v>39.0</v>
      </c>
      <c r="E577" s="6">
        <v>54.0</v>
      </c>
      <c r="F577" s="7">
        <v>55.0</v>
      </c>
      <c r="G577" s="8">
        <v>119.0</v>
      </c>
      <c r="H577" s="9">
        <v>327.0</v>
      </c>
      <c r="I577" s="10">
        <v>88.0</v>
      </c>
      <c r="J577" s="11">
        <v>66.0</v>
      </c>
      <c r="K577" s="12">
        <v>34.0</v>
      </c>
      <c r="L577" s="59">
        <v>183.0</v>
      </c>
      <c r="M577" s="60">
        <f t="shared" si="1"/>
        <v>327</v>
      </c>
      <c r="N577" s="60">
        <f t="shared" si="2"/>
        <v>54</v>
      </c>
      <c r="O577" s="60">
        <f t="shared" si="3"/>
        <v>207</v>
      </c>
      <c r="P577" s="60">
        <f t="shared" si="4"/>
        <v>343</v>
      </c>
      <c r="Q577" s="61">
        <f t="shared" si="5"/>
        <v>0.5735767991</v>
      </c>
      <c r="R577" s="61">
        <f t="shared" si="6"/>
        <v>0.4092373792</v>
      </c>
      <c r="S577" s="62">
        <f t="shared" si="7"/>
        <v>0.4880597015</v>
      </c>
      <c r="T577" s="27">
        <f t="shared" si="8"/>
        <v>0.4866992884</v>
      </c>
      <c r="U577" s="27">
        <f t="shared" si="9"/>
        <v>0.4757073263</v>
      </c>
      <c r="V577" s="27">
        <f t="shared" si="10"/>
        <v>-0.7411565524</v>
      </c>
      <c r="W577" s="27">
        <f t="shared" si="11"/>
        <v>-0.0701642134</v>
      </c>
      <c r="X577" s="27">
        <f t="shared" si="12"/>
        <v>1.166473931</v>
      </c>
      <c r="Y577" s="27">
        <f t="shared" si="13"/>
        <v>-0.3780096498</v>
      </c>
      <c r="Z577" s="27"/>
    </row>
    <row r="578">
      <c r="A578" s="29">
        <v>7674.0</v>
      </c>
      <c r="B578" s="30">
        <v>1500.0</v>
      </c>
      <c r="C578" s="31" t="s">
        <v>0</v>
      </c>
      <c r="D578" s="5">
        <v>20.0</v>
      </c>
      <c r="E578" s="6">
        <v>42.0</v>
      </c>
      <c r="F578" s="7">
        <v>13.0</v>
      </c>
      <c r="G578" s="8">
        <v>53.0</v>
      </c>
      <c r="H578" s="9">
        <v>118.0</v>
      </c>
      <c r="I578" s="10">
        <v>58.0</v>
      </c>
      <c r="J578" s="11">
        <v>22.0</v>
      </c>
      <c r="K578" s="12">
        <v>24.0</v>
      </c>
      <c r="L578" s="59">
        <v>57.0</v>
      </c>
      <c r="M578" s="60">
        <f t="shared" si="1"/>
        <v>118</v>
      </c>
      <c r="N578" s="60">
        <f t="shared" si="2"/>
        <v>42</v>
      </c>
      <c r="O578" s="60">
        <f t="shared" si="3"/>
        <v>111</v>
      </c>
      <c r="P578" s="60">
        <f t="shared" si="4"/>
        <v>112</v>
      </c>
      <c r="Q578" s="61">
        <f t="shared" si="5"/>
        <v>0.5979112272</v>
      </c>
      <c r="R578" s="61">
        <f t="shared" si="6"/>
        <v>0.4177545692</v>
      </c>
      <c r="S578" s="62">
        <f t="shared" si="7"/>
        <v>0.5130434783</v>
      </c>
      <c r="T578" s="27">
        <f t="shared" si="8"/>
        <v>0.5130993643</v>
      </c>
      <c r="U578" s="27">
        <f t="shared" si="9"/>
        <v>0.4856079119</v>
      </c>
      <c r="V578" s="27">
        <f t="shared" si="10"/>
        <v>-0.7726006777</v>
      </c>
      <c r="W578" s="27">
        <f t="shared" si="11"/>
        <v>-0.0731151691</v>
      </c>
      <c r="X578" s="27">
        <f t="shared" si="12"/>
        <v>1.267550591</v>
      </c>
      <c r="Y578" s="27">
        <f t="shared" si="13"/>
        <v>-0.4281917382</v>
      </c>
      <c r="Z578" s="27"/>
    </row>
    <row r="579">
      <c r="A579" s="29">
        <v>7675.0</v>
      </c>
      <c r="B579" s="30">
        <v>920.0</v>
      </c>
      <c r="C579" s="31" t="s">
        <v>0</v>
      </c>
      <c r="D579" s="5">
        <v>10.0</v>
      </c>
      <c r="E579" s="6">
        <v>17.0</v>
      </c>
      <c r="F579" s="7">
        <v>15.0</v>
      </c>
      <c r="G579" s="8">
        <v>42.0</v>
      </c>
      <c r="H579" s="9">
        <v>89.0</v>
      </c>
      <c r="I579" s="10">
        <v>28.0</v>
      </c>
      <c r="J579" s="11">
        <v>19.0</v>
      </c>
      <c r="K579" s="12">
        <v>19.0</v>
      </c>
      <c r="L579" s="59">
        <v>33.0</v>
      </c>
      <c r="M579" s="60">
        <f t="shared" si="1"/>
        <v>89</v>
      </c>
      <c r="N579" s="60">
        <f t="shared" si="2"/>
        <v>17</v>
      </c>
      <c r="O579" s="60">
        <f t="shared" si="3"/>
        <v>70</v>
      </c>
      <c r="P579" s="60">
        <f t="shared" si="4"/>
        <v>77</v>
      </c>
      <c r="Q579" s="61">
        <f t="shared" si="5"/>
        <v>0.628458498</v>
      </c>
      <c r="R579" s="61">
        <f t="shared" si="6"/>
        <v>0.418972332</v>
      </c>
      <c r="S579" s="62">
        <f t="shared" si="7"/>
        <v>0.5361445783</v>
      </c>
      <c r="T579" s="27">
        <f t="shared" si="8"/>
        <v>0.5384036887</v>
      </c>
      <c r="U579" s="27">
        <f t="shared" si="9"/>
        <v>0.4870234685</v>
      </c>
      <c r="V579" s="27">
        <f t="shared" si="10"/>
        <v>-0.8120728286</v>
      </c>
      <c r="W579" s="27">
        <f t="shared" si="11"/>
        <v>-0.07354205471</v>
      </c>
      <c r="X579" s="27">
        <f t="shared" si="12"/>
        <v>1.400377395</v>
      </c>
      <c r="Y579" s="27">
        <f t="shared" si="13"/>
        <v>-0.4972307376</v>
      </c>
      <c r="Z579" s="2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6" max="36" width="16.13"/>
    <col customWidth="1" min="39" max="39" width="15.5"/>
  </cols>
  <sheetData>
    <row r="1">
      <c r="A1" s="39" t="s">
        <v>41</v>
      </c>
      <c r="B1" s="39" t="s">
        <v>41</v>
      </c>
      <c r="C1" s="39" t="s">
        <v>41</v>
      </c>
      <c r="D1" s="39" t="s">
        <v>41</v>
      </c>
      <c r="E1" s="39" t="s">
        <v>41</v>
      </c>
      <c r="F1" s="39" t="s">
        <v>41</v>
      </c>
      <c r="G1" s="39" t="s">
        <v>41</v>
      </c>
      <c r="H1" s="39" t="s">
        <v>41</v>
      </c>
      <c r="I1" s="39" t="s">
        <v>41</v>
      </c>
      <c r="J1" s="39" t="s">
        <v>41</v>
      </c>
      <c r="K1" s="39" t="s">
        <v>41</v>
      </c>
      <c r="L1" s="39" t="s">
        <v>41</v>
      </c>
      <c r="M1" s="39" t="s">
        <v>41</v>
      </c>
      <c r="N1" s="39" t="s">
        <v>41</v>
      </c>
      <c r="O1" s="39" t="s">
        <v>41</v>
      </c>
      <c r="P1" s="39" t="s">
        <v>41</v>
      </c>
      <c r="Q1" s="39" t="s">
        <v>41</v>
      </c>
      <c r="R1" s="39" t="s">
        <v>41</v>
      </c>
      <c r="S1" s="39" t="s">
        <v>41</v>
      </c>
      <c r="T1" s="40" t="s">
        <v>42</v>
      </c>
      <c r="U1" s="63">
        <v>-1.13741914767888</v>
      </c>
      <c r="V1" s="64">
        <v>-0.603407714515924</v>
      </c>
      <c r="W1" s="64">
        <v>2.33501596981659</v>
      </c>
      <c r="X1" s="64">
        <v>7.38865441852249</v>
      </c>
      <c r="Y1" s="65">
        <v>69.9462999161332</v>
      </c>
      <c r="Z1" s="65">
        <v>-14.6467141937464</v>
      </c>
      <c r="AA1" s="65">
        <v>-0.917356759338873</v>
      </c>
      <c r="AB1" s="65">
        <v>12.0015396345406</v>
      </c>
      <c r="AC1" s="65">
        <v>-9.16489580692723</v>
      </c>
      <c r="AD1" s="65">
        <v>-9.01806410681456</v>
      </c>
      <c r="AE1" s="66">
        <v>288.161113813985</v>
      </c>
      <c r="AF1" s="66">
        <v>-24.8740476649254</v>
      </c>
      <c r="AG1" s="66">
        <v>6.07211023080162</v>
      </c>
      <c r="AH1" s="66">
        <v>-0.269537406940344</v>
      </c>
      <c r="AI1" s="64">
        <v>-148.440286412835</v>
      </c>
      <c r="AJ1" s="64">
        <v>8.10273581556975</v>
      </c>
      <c r="AK1" s="64">
        <v>2.25169584417017</v>
      </c>
      <c r="AL1" s="64">
        <v>-5.55677292495965</v>
      </c>
      <c r="AM1" s="64">
        <v>6.7112582619301</v>
      </c>
      <c r="AN1" s="64">
        <v>3.71284521219786</v>
      </c>
      <c r="AO1" s="42"/>
      <c r="AP1" s="42"/>
      <c r="AQ1" s="42"/>
    </row>
    <row r="2">
      <c r="A2" s="44" t="s">
        <v>4</v>
      </c>
      <c r="B2" s="45" t="s">
        <v>5</v>
      </c>
      <c r="C2" s="46" t="s">
        <v>6</v>
      </c>
      <c r="D2" s="14" t="s">
        <v>16</v>
      </c>
      <c r="E2" s="15" t="s">
        <v>17</v>
      </c>
      <c r="F2" s="16" t="s">
        <v>18</v>
      </c>
      <c r="G2" s="17" t="s">
        <v>19</v>
      </c>
      <c r="H2" s="18" t="s">
        <v>20</v>
      </c>
      <c r="I2" s="19" t="s">
        <v>21</v>
      </c>
      <c r="J2" s="20" t="s">
        <v>22</v>
      </c>
      <c r="K2" s="21" t="s">
        <v>23</v>
      </c>
      <c r="L2" s="22" t="s">
        <v>24</v>
      </c>
      <c r="M2" s="56" t="s">
        <v>43</v>
      </c>
      <c r="N2" s="56" t="s">
        <v>44</v>
      </c>
      <c r="O2" s="56" t="s">
        <v>45</v>
      </c>
      <c r="P2" s="56" t="s">
        <v>46</v>
      </c>
      <c r="Q2" s="57" t="s">
        <v>59</v>
      </c>
      <c r="R2" s="57" t="s">
        <v>48</v>
      </c>
      <c r="S2" s="67" t="s">
        <v>60</v>
      </c>
      <c r="T2" s="58" t="s">
        <v>61</v>
      </c>
      <c r="U2" s="43" t="s">
        <v>62</v>
      </c>
      <c r="V2" s="43" t="s">
        <v>60</v>
      </c>
      <c r="W2" s="43" t="s">
        <v>48</v>
      </c>
      <c r="X2" s="43" t="s">
        <v>47</v>
      </c>
      <c r="Y2" s="43" t="s">
        <v>63</v>
      </c>
      <c r="Z2" s="43" t="s">
        <v>64</v>
      </c>
      <c r="AA2" s="43" t="s">
        <v>58</v>
      </c>
      <c r="AB2" s="43" t="s">
        <v>65</v>
      </c>
      <c r="AC2" s="43" t="s">
        <v>51</v>
      </c>
      <c r="AD2" s="43" t="s">
        <v>52</v>
      </c>
      <c r="AE2" s="43" t="s">
        <v>66</v>
      </c>
      <c r="AF2" s="43" t="s">
        <v>67</v>
      </c>
      <c r="AG2" s="43" t="s">
        <v>68</v>
      </c>
      <c r="AH2" s="43" t="s">
        <v>69</v>
      </c>
      <c r="AI2" s="43" t="s">
        <v>70</v>
      </c>
      <c r="AJ2" s="43" t="s">
        <v>71</v>
      </c>
      <c r="AK2" s="43" t="s">
        <v>72</v>
      </c>
      <c r="AL2" s="43" t="s">
        <v>73</v>
      </c>
      <c r="AM2" s="43" t="s">
        <v>74</v>
      </c>
      <c r="AN2" s="43" t="s">
        <v>53</v>
      </c>
      <c r="AO2" s="43"/>
      <c r="AP2" s="43"/>
      <c r="AQ2" s="43"/>
    </row>
    <row r="3">
      <c r="A3" s="29">
        <v>1000.0</v>
      </c>
      <c r="B3" s="30">
        <v>640.0</v>
      </c>
      <c r="C3" s="31" t="s">
        <v>0</v>
      </c>
      <c r="D3" s="14">
        <v>30.0</v>
      </c>
      <c r="E3" s="15">
        <v>15.0</v>
      </c>
      <c r="F3" s="16">
        <v>5.0</v>
      </c>
      <c r="G3" s="17">
        <v>16.0</v>
      </c>
      <c r="H3" s="18">
        <v>46.0</v>
      </c>
      <c r="I3" s="19">
        <v>5.0</v>
      </c>
      <c r="J3" s="20">
        <v>17.0</v>
      </c>
      <c r="K3" s="21">
        <v>20.0</v>
      </c>
      <c r="L3" s="22">
        <v>14.0</v>
      </c>
      <c r="M3" s="60">
        <f t="shared" ref="M3:M579" si="1">D3</f>
        <v>30</v>
      </c>
      <c r="N3" s="60">
        <f t="shared" ref="N3:N579" si="2">G3+I3</f>
        <v>21</v>
      </c>
      <c r="O3" s="60">
        <f t="shared" ref="O3:O579" si="3">F3</f>
        <v>5</v>
      </c>
      <c r="P3" s="60">
        <f t="shared" ref="P3:P579" si="4">J3+L3</f>
        <v>31</v>
      </c>
      <c r="Q3" s="61">
        <f t="shared" ref="Q3:Q579" si="5">(M3+P3)/(M3+N3+O3+P3)</f>
        <v>0.7011494253</v>
      </c>
      <c r="R3" s="61">
        <f t="shared" ref="R3:R579" si="6">(M3+N3)/(M3+N3+O3+P3)</f>
        <v>0.5862068966</v>
      </c>
      <c r="S3" s="68">
        <f t="shared" ref="S3:S579" si="7">(M3+O3)/B3</f>
        <v>0.0546875</v>
      </c>
      <c r="T3" s="62">
        <f t="shared" ref="T3:T579" si="8">P3/(P3+N3)</f>
        <v>0.5961538462</v>
      </c>
      <c r="U3" s="27">
        <f t="shared" ref="U3:U579" si="9">U$1+SUM(V3:AN3)</f>
        <v>0.6044160402</v>
      </c>
      <c r="V3" s="27">
        <f t="shared" ref="V3:V579" si="10">S3*V$1</f>
        <v>-0.03299885939</v>
      </c>
      <c r="W3" s="27">
        <f t="shared" ref="W3:W579" si="11">R3*W$1</f>
        <v>1.368802465</v>
      </c>
      <c r="X3" s="27">
        <f t="shared" ref="X3:X579" si="12">Q3*X$1</f>
        <v>5.180550799</v>
      </c>
      <c r="Y3" s="27">
        <f t="shared" ref="Y3:Y579" si="13">S3*S3*Y$1</f>
        <v>0.2091899839</v>
      </c>
      <c r="Z3" s="27">
        <f t="shared" ref="Z3:Z579" si="14">R3*S3*Z$1</f>
        <v>-0.4695471414</v>
      </c>
      <c r="AA3" s="27">
        <f t="shared" ref="AA3:AA579" si="15">R3*R3*AA$1</f>
        <v>-0.3152391242</v>
      </c>
      <c r="AB3" s="27">
        <f t="shared" ref="AB3:AB579" si="16">Q3*S3*AB$1</f>
        <v>0.4601883463</v>
      </c>
      <c r="AC3" s="27">
        <f t="shared" ref="AC3:AC579" si="17">Q3*R3*AC$1</f>
        <v>-3.766942906</v>
      </c>
      <c r="AD3" s="27">
        <f t="shared" ref="AD3:AD579" si="18">Q3*Q3*AD$1</f>
        <v>-4.433375154</v>
      </c>
      <c r="AE3" s="27">
        <f t="shared" ref="AE3:AE579" si="19">S3*S3*S3*AE$1</f>
        <v>0.04713023283</v>
      </c>
      <c r="AF3" s="27">
        <f t="shared" ref="AF3:AF579" si="20">R3*S3*S3*AF$1</f>
        <v>-0.04360873877</v>
      </c>
      <c r="AG3" s="27">
        <f t="shared" ref="AG3:AG579" si="21">R3*R3*S3*AG$1</f>
        <v>0.1141115394</v>
      </c>
      <c r="AH3" s="27">
        <f t="shared" ref="AH3:AH579" si="22">R3*R3*R3*AH$1</f>
        <v>-0.05429649761</v>
      </c>
      <c r="AI3" s="27">
        <f t="shared" ref="AI3:AI579" si="23">Q3*S3*S3*AI$1</f>
        <v>-0.3112708895</v>
      </c>
      <c r="AJ3" s="27">
        <f t="shared" ref="AJ3:AJ579" si="24">Q3*R3*S3*AJ$1</f>
        <v>0.1821299027</v>
      </c>
      <c r="AK3" s="27">
        <f t="shared" ref="AK3:AK579" si="25">Q3*R3*R3*AK$1</f>
        <v>0.5425279981</v>
      </c>
      <c r="AL3" s="27">
        <f t="shared" ref="AL3:AL579" si="26">Q3*Q3*S3*AL$1</f>
        <v>-0.1493935629</v>
      </c>
      <c r="AM3" s="27">
        <f t="shared" ref="AM3:AM579" si="27">Q3*Q3*R3*AM$1</f>
        <v>1.934087152</v>
      </c>
      <c r="AN3" s="27">
        <f t="shared" ref="AN3:AN579" si="28">Q3*Q3*Q3*AN$1</f>
        <v>1.279789643</v>
      </c>
      <c r="AO3" s="27"/>
      <c r="AP3" s="27"/>
      <c r="AQ3" s="27"/>
    </row>
    <row r="4">
      <c r="A4" s="29">
        <v>1001.0</v>
      </c>
      <c r="B4" s="30">
        <v>1053.0</v>
      </c>
      <c r="C4" s="31" t="s">
        <v>0</v>
      </c>
      <c r="D4" s="14">
        <v>12.0</v>
      </c>
      <c r="E4" s="15">
        <v>13.0</v>
      </c>
      <c r="F4" s="16">
        <v>6.0</v>
      </c>
      <c r="G4" s="17">
        <v>24.0</v>
      </c>
      <c r="H4" s="18">
        <v>61.0</v>
      </c>
      <c r="I4" s="19">
        <v>8.0</v>
      </c>
      <c r="J4" s="20">
        <v>22.0</v>
      </c>
      <c r="K4" s="21">
        <v>27.0</v>
      </c>
      <c r="L4" s="22">
        <v>25.0</v>
      </c>
      <c r="M4" s="60">
        <f t="shared" si="1"/>
        <v>12</v>
      </c>
      <c r="N4" s="60">
        <f t="shared" si="2"/>
        <v>32</v>
      </c>
      <c r="O4" s="60">
        <f t="shared" si="3"/>
        <v>6</v>
      </c>
      <c r="P4" s="60">
        <f t="shared" si="4"/>
        <v>47</v>
      </c>
      <c r="Q4" s="61">
        <f t="shared" si="5"/>
        <v>0.6082474227</v>
      </c>
      <c r="R4" s="61">
        <f t="shared" si="6"/>
        <v>0.4536082474</v>
      </c>
      <c r="S4" s="68">
        <f t="shared" si="7"/>
        <v>0.01709401709</v>
      </c>
      <c r="T4" s="62">
        <f t="shared" si="8"/>
        <v>0.5949367089</v>
      </c>
      <c r="U4" s="27">
        <f t="shared" si="9"/>
        <v>0.5980782653</v>
      </c>
      <c r="V4" s="27">
        <f t="shared" si="10"/>
        <v>-0.01031466179</v>
      </c>
      <c r="W4" s="27">
        <f t="shared" si="11"/>
        <v>1.059182502</v>
      </c>
      <c r="X4" s="27">
        <f t="shared" si="12"/>
        <v>4.494130007</v>
      </c>
      <c r="Y4" s="27">
        <f t="shared" si="13"/>
        <v>0.02043868797</v>
      </c>
      <c r="Z4" s="27">
        <f t="shared" si="14"/>
        <v>-0.1135704334</v>
      </c>
      <c r="AA4" s="27">
        <f t="shared" si="15"/>
        <v>-0.1887557324</v>
      </c>
      <c r="AB4" s="27">
        <f t="shared" si="16"/>
        <v>0.1247847103</v>
      </c>
      <c r="AC4" s="27">
        <f t="shared" si="17"/>
        <v>-2.528650177</v>
      </c>
      <c r="AD4" s="27">
        <f t="shared" si="18"/>
        <v>-3.336367431</v>
      </c>
      <c r="AE4" s="27">
        <f t="shared" si="19"/>
        <v>0.00143935452</v>
      </c>
      <c r="AF4" s="27">
        <f t="shared" si="20"/>
        <v>-0.003296975138</v>
      </c>
      <c r="AG4" s="27">
        <f t="shared" si="21"/>
        <v>0.02135726642</v>
      </c>
      <c r="AH4" s="27">
        <f t="shared" si="22"/>
        <v>-0.0251571751</v>
      </c>
      <c r="AI4" s="27">
        <f t="shared" si="23"/>
        <v>-0.0263827662</v>
      </c>
      <c r="AJ4" s="27">
        <f t="shared" si="24"/>
        <v>0.03821527884</v>
      </c>
      <c r="AK4" s="27">
        <f t="shared" si="25"/>
        <v>0.2818070723</v>
      </c>
      <c r="AL4" s="27">
        <f t="shared" si="26"/>
        <v>-0.03514206993</v>
      </c>
      <c r="AM4" s="27">
        <f t="shared" si="27"/>
        <v>1.126277605</v>
      </c>
      <c r="AN4" s="27">
        <f t="shared" si="28"/>
        <v>0.8355023506</v>
      </c>
      <c r="AO4" s="27"/>
      <c r="AP4" s="27"/>
      <c r="AQ4" s="27"/>
    </row>
    <row r="5">
      <c r="A5" s="29">
        <v>1004.0</v>
      </c>
      <c r="B5" s="30">
        <v>1917.0</v>
      </c>
      <c r="C5" s="31" t="s">
        <v>0</v>
      </c>
      <c r="D5" s="14">
        <v>7.0</v>
      </c>
      <c r="E5" s="15">
        <v>7.0</v>
      </c>
      <c r="F5" s="16">
        <v>5.0</v>
      </c>
      <c r="G5" s="17">
        <v>17.0</v>
      </c>
      <c r="H5" s="18">
        <v>97.0</v>
      </c>
      <c r="I5" s="19">
        <v>20.0</v>
      </c>
      <c r="J5" s="20">
        <v>2.0</v>
      </c>
      <c r="K5" s="21">
        <v>11.0</v>
      </c>
      <c r="L5" s="22">
        <v>15.0</v>
      </c>
      <c r="M5" s="60">
        <f t="shared" si="1"/>
        <v>7</v>
      </c>
      <c r="N5" s="60">
        <f t="shared" si="2"/>
        <v>37</v>
      </c>
      <c r="O5" s="60">
        <f t="shared" si="3"/>
        <v>5</v>
      </c>
      <c r="P5" s="60">
        <f t="shared" si="4"/>
        <v>17</v>
      </c>
      <c r="Q5" s="61">
        <f t="shared" si="5"/>
        <v>0.3636363636</v>
      </c>
      <c r="R5" s="61">
        <f t="shared" si="6"/>
        <v>0.6666666667</v>
      </c>
      <c r="S5" s="68">
        <f t="shared" si="7"/>
        <v>0.006259780908</v>
      </c>
      <c r="T5" s="62">
        <f t="shared" si="8"/>
        <v>0.3148148148</v>
      </c>
      <c r="U5" s="27">
        <f t="shared" si="9"/>
        <v>0.325320558</v>
      </c>
      <c r="V5" s="27">
        <f t="shared" si="10"/>
        <v>-0.003777200091</v>
      </c>
      <c r="W5" s="27">
        <f t="shared" si="11"/>
        <v>1.556677313</v>
      </c>
      <c r="X5" s="27">
        <f t="shared" si="12"/>
        <v>2.686783425</v>
      </c>
      <c r="Y5" s="27">
        <f t="shared" si="13"/>
        <v>0.002740835761</v>
      </c>
      <c r="Z5" s="27">
        <f t="shared" si="14"/>
        <v>-0.06112348125</v>
      </c>
      <c r="AA5" s="27">
        <f t="shared" si="15"/>
        <v>-0.4077141153</v>
      </c>
      <c r="AB5" s="27">
        <f t="shared" si="16"/>
        <v>0.02731891224</v>
      </c>
      <c r="AC5" s="27">
        <f t="shared" si="17"/>
        <v>-2.221792923</v>
      </c>
      <c r="AD5" s="27">
        <f t="shared" si="18"/>
        <v>-1.192471287</v>
      </c>
      <c r="AE5" s="27">
        <f t="shared" si="19"/>
        <v>0.00007068264189</v>
      </c>
      <c r="AF5" s="27">
        <f t="shared" si="20"/>
        <v>-0.0006497906674</v>
      </c>
      <c r="AG5" s="27">
        <f t="shared" si="21"/>
        <v>0.01689336875</v>
      </c>
      <c r="AH5" s="27">
        <f t="shared" si="22"/>
        <v>-0.07986293539</v>
      </c>
      <c r="AI5" s="27">
        <f t="shared" si="23"/>
        <v>-0.002115131417</v>
      </c>
      <c r="AJ5" s="27">
        <f t="shared" si="24"/>
        <v>0.01229608508</v>
      </c>
      <c r="AK5" s="27">
        <f t="shared" si="25"/>
        <v>0.3639104395</v>
      </c>
      <c r="AL5" s="27">
        <f t="shared" si="26"/>
        <v>-0.004599561132</v>
      </c>
      <c r="AM5" s="27">
        <f t="shared" si="27"/>
        <v>0.5916260727</v>
      </c>
      <c r="AN5" s="27">
        <f t="shared" si="28"/>
        <v>0.1785289959</v>
      </c>
      <c r="AO5" s="27"/>
      <c r="AP5" s="27"/>
      <c r="AQ5" s="27"/>
    </row>
    <row r="6">
      <c r="A6" s="29">
        <v>1005.0</v>
      </c>
      <c r="B6" s="30">
        <v>1599.0</v>
      </c>
      <c r="C6" s="31" t="s">
        <v>0</v>
      </c>
      <c r="D6" s="14">
        <v>23.0</v>
      </c>
      <c r="E6" s="15">
        <v>24.0</v>
      </c>
      <c r="F6" s="16">
        <v>7.0</v>
      </c>
      <c r="G6" s="17">
        <v>44.0</v>
      </c>
      <c r="H6" s="18">
        <v>116.0</v>
      </c>
      <c r="I6" s="19">
        <v>13.0</v>
      </c>
      <c r="J6" s="20">
        <v>29.0</v>
      </c>
      <c r="K6" s="21">
        <v>46.0</v>
      </c>
      <c r="L6" s="22">
        <v>27.0</v>
      </c>
      <c r="M6" s="60">
        <f t="shared" si="1"/>
        <v>23</v>
      </c>
      <c r="N6" s="60">
        <f t="shared" si="2"/>
        <v>57</v>
      </c>
      <c r="O6" s="60">
        <f t="shared" si="3"/>
        <v>7</v>
      </c>
      <c r="P6" s="60">
        <f t="shared" si="4"/>
        <v>56</v>
      </c>
      <c r="Q6" s="61">
        <f t="shared" si="5"/>
        <v>0.5524475524</v>
      </c>
      <c r="R6" s="61">
        <f t="shared" si="6"/>
        <v>0.5594405594</v>
      </c>
      <c r="S6" s="68">
        <f t="shared" si="7"/>
        <v>0.01876172608</v>
      </c>
      <c r="T6" s="62">
        <f t="shared" si="8"/>
        <v>0.4955752212</v>
      </c>
      <c r="U6" s="27">
        <f t="shared" si="9"/>
        <v>0.4957439261</v>
      </c>
      <c r="V6" s="27">
        <f t="shared" si="10"/>
        <v>-0.01132097025</v>
      </c>
      <c r="W6" s="27">
        <f t="shared" si="11"/>
        <v>1.30630264</v>
      </c>
      <c r="X6" s="27">
        <f t="shared" si="12"/>
        <v>4.081844049</v>
      </c>
      <c r="Y6" s="27">
        <f t="shared" si="13"/>
        <v>0.02462126303</v>
      </c>
      <c r="Z6" s="27">
        <f t="shared" si="14"/>
        <v>-0.1537329453</v>
      </c>
      <c r="AA6" s="27">
        <f t="shared" si="15"/>
        <v>-0.2871085755</v>
      </c>
      <c r="AB6" s="27">
        <f t="shared" si="16"/>
        <v>0.1243943939</v>
      </c>
      <c r="AC6" s="27">
        <f t="shared" si="17"/>
        <v>-2.832517067</v>
      </c>
      <c r="AD6" s="27">
        <f t="shared" si="18"/>
        <v>-2.752297819</v>
      </c>
      <c r="AE6" s="27">
        <f t="shared" si="19"/>
        <v>0.001903065548</v>
      </c>
      <c r="AF6" s="27">
        <f t="shared" si="20"/>
        <v>-0.004898306918</v>
      </c>
      <c r="AG6" s="27">
        <f t="shared" si="21"/>
        <v>0.03565499148</v>
      </c>
      <c r="AH6" s="27">
        <f t="shared" si="22"/>
        <v>-0.04719335955</v>
      </c>
      <c r="AI6" s="27">
        <f t="shared" si="23"/>
        <v>-0.02886612045</v>
      </c>
      <c r="AJ6" s="27">
        <f t="shared" si="24"/>
        <v>0.04698394436</v>
      </c>
      <c r="AK6" s="27">
        <f t="shared" si="25"/>
        <v>0.389321761</v>
      </c>
      <c r="AL6" s="27">
        <f t="shared" si="26"/>
        <v>-0.03181834222</v>
      </c>
      <c r="AM6" s="27">
        <f t="shared" si="27"/>
        <v>1.145882294</v>
      </c>
      <c r="AN6" s="27">
        <f t="shared" si="28"/>
        <v>0.6260081761</v>
      </c>
      <c r="AO6" s="27"/>
      <c r="AP6" s="27"/>
      <c r="AQ6" s="27"/>
    </row>
    <row r="7">
      <c r="A7" s="29">
        <v>1006.0</v>
      </c>
      <c r="B7" s="30">
        <v>1548.0</v>
      </c>
      <c r="C7" s="31" t="s">
        <v>0</v>
      </c>
      <c r="D7" s="14">
        <v>5.0</v>
      </c>
      <c r="E7" s="15">
        <v>12.0</v>
      </c>
      <c r="F7" s="16">
        <v>5.0</v>
      </c>
      <c r="G7" s="17">
        <v>23.0</v>
      </c>
      <c r="H7" s="18">
        <v>78.0</v>
      </c>
      <c r="I7" s="19">
        <v>16.0</v>
      </c>
      <c r="J7" s="20">
        <v>13.0</v>
      </c>
      <c r="K7" s="21">
        <v>19.0</v>
      </c>
      <c r="L7" s="22">
        <v>16.0</v>
      </c>
      <c r="M7" s="60">
        <f t="shared" si="1"/>
        <v>5</v>
      </c>
      <c r="N7" s="60">
        <f t="shared" si="2"/>
        <v>39</v>
      </c>
      <c r="O7" s="60">
        <f t="shared" si="3"/>
        <v>5</v>
      </c>
      <c r="P7" s="60">
        <f t="shared" si="4"/>
        <v>29</v>
      </c>
      <c r="Q7" s="61">
        <f t="shared" si="5"/>
        <v>0.4358974359</v>
      </c>
      <c r="R7" s="61">
        <f t="shared" si="6"/>
        <v>0.5641025641</v>
      </c>
      <c r="S7" s="68">
        <f t="shared" si="7"/>
        <v>0.00645994832</v>
      </c>
      <c r="T7" s="62">
        <f t="shared" si="8"/>
        <v>0.4264705882</v>
      </c>
      <c r="U7" s="27">
        <f t="shared" si="9"/>
        <v>0.42705073</v>
      </c>
      <c r="V7" s="27">
        <f t="shared" si="10"/>
        <v>-0.003897982652</v>
      </c>
      <c r="W7" s="27">
        <f t="shared" si="11"/>
        <v>1.317188496</v>
      </c>
      <c r="X7" s="27">
        <f t="shared" si="12"/>
        <v>3.220695516</v>
      </c>
      <c r="Y7" s="27">
        <f t="shared" si="13"/>
        <v>0.002918924307</v>
      </c>
      <c r="Z7" s="27">
        <f t="shared" si="14"/>
        <v>-0.05337370176</v>
      </c>
      <c r="AA7" s="27">
        <f t="shared" si="15"/>
        <v>-0.2919136565</v>
      </c>
      <c r="AB7" s="27">
        <f t="shared" si="16"/>
        <v>0.03379483433</v>
      </c>
      <c r="AC7" s="27">
        <f t="shared" si="17"/>
        <v>-2.253564123</v>
      </c>
      <c r="AD7" s="27">
        <f t="shared" si="18"/>
        <v>-1.713491471</v>
      </c>
      <c r="AE7" s="27">
        <f t="shared" si="19"/>
        <v>0.00007768237683</v>
      </c>
      <c r="AF7" s="27">
        <f t="shared" si="20"/>
        <v>-0.0005855481636</v>
      </c>
      <c r="AG7" s="27">
        <f t="shared" si="21"/>
        <v>0.01248201897</v>
      </c>
      <c r="AH7" s="27">
        <f t="shared" si="22"/>
        <v>-0.0483830528</v>
      </c>
      <c r="AI7" s="27">
        <f t="shared" si="23"/>
        <v>-0.002700189134</v>
      </c>
      <c r="AJ7" s="27">
        <f t="shared" si="24"/>
        <v>0.01287072796</v>
      </c>
      <c r="AK7" s="27">
        <f t="shared" si="25"/>
        <v>0.3123274736</v>
      </c>
      <c r="AL7" s="27">
        <f t="shared" si="26"/>
        <v>-0.006820564531</v>
      </c>
      <c r="AM7" s="27">
        <f t="shared" si="27"/>
        <v>0.7193341093</v>
      </c>
      <c r="AN7" s="27">
        <f t="shared" si="28"/>
        <v>0.307510385</v>
      </c>
      <c r="AO7" s="27"/>
      <c r="AP7" s="27"/>
      <c r="AQ7" s="27"/>
    </row>
    <row r="8">
      <c r="A8" s="29">
        <v>1007.0</v>
      </c>
      <c r="B8" s="30">
        <v>2681.0</v>
      </c>
      <c r="C8" s="31" t="s">
        <v>0</v>
      </c>
      <c r="D8" s="14">
        <v>11.0</v>
      </c>
      <c r="E8" s="15">
        <v>7.0</v>
      </c>
      <c r="F8" s="16">
        <v>6.0</v>
      </c>
      <c r="G8" s="17">
        <v>25.0</v>
      </c>
      <c r="H8" s="18">
        <v>98.0</v>
      </c>
      <c r="I8" s="19">
        <v>26.0</v>
      </c>
      <c r="J8" s="20">
        <v>27.0</v>
      </c>
      <c r="K8" s="21">
        <v>19.0</v>
      </c>
      <c r="L8" s="22">
        <v>23.0</v>
      </c>
      <c r="M8" s="60">
        <f t="shared" si="1"/>
        <v>11</v>
      </c>
      <c r="N8" s="60">
        <f t="shared" si="2"/>
        <v>51</v>
      </c>
      <c r="O8" s="60">
        <f t="shared" si="3"/>
        <v>6</v>
      </c>
      <c r="P8" s="60">
        <f t="shared" si="4"/>
        <v>50</v>
      </c>
      <c r="Q8" s="61">
        <f t="shared" si="5"/>
        <v>0.5169491525</v>
      </c>
      <c r="R8" s="61">
        <f t="shared" si="6"/>
        <v>0.5254237288</v>
      </c>
      <c r="S8" s="68">
        <f t="shared" si="7"/>
        <v>0.006340917568</v>
      </c>
      <c r="T8" s="62">
        <f t="shared" si="8"/>
        <v>0.495049505</v>
      </c>
      <c r="U8" s="27">
        <f t="shared" si="9"/>
        <v>0.495133355</v>
      </c>
      <c r="V8" s="27">
        <f t="shared" si="10"/>
        <v>-0.003826158578</v>
      </c>
      <c r="W8" s="27">
        <f t="shared" si="11"/>
        <v>1.226872798</v>
      </c>
      <c r="X8" s="27">
        <f t="shared" si="12"/>
        <v>3.81955864</v>
      </c>
      <c r="Y8" s="27">
        <f t="shared" si="13"/>
        <v>0.00281234736</v>
      </c>
      <c r="Z8" s="27">
        <f t="shared" si="14"/>
        <v>-0.04879799708</v>
      </c>
      <c r="AA8" s="27">
        <f t="shared" si="15"/>
        <v>-0.2532547675</v>
      </c>
      <c r="AB8" s="27">
        <f t="shared" si="16"/>
        <v>0.03934023038</v>
      </c>
      <c r="AC8" s="27">
        <f t="shared" si="17"/>
        <v>-2.489344724</v>
      </c>
      <c r="AD8" s="27">
        <f t="shared" si="18"/>
        <v>-2.409955224</v>
      </c>
      <c r="AE8" s="27">
        <f t="shared" si="19"/>
        <v>0.00007346689687</v>
      </c>
      <c r="AF8" s="27">
        <f t="shared" si="20"/>
        <v>-0.0005254850431</v>
      </c>
      <c r="AG8" s="27">
        <f t="shared" si="21"/>
        <v>0.01062945796</v>
      </c>
      <c r="AH8" s="27">
        <f t="shared" si="22"/>
        <v>-0.03909741936</v>
      </c>
      <c r="AI8" s="27">
        <f t="shared" si="23"/>
        <v>-0.003085345659</v>
      </c>
      <c r="AJ8" s="27">
        <f t="shared" si="24"/>
        <v>0.01395536811</v>
      </c>
      <c r="AK8" s="27">
        <f t="shared" si="25"/>
        <v>0.3213489745</v>
      </c>
      <c r="AL8" s="27">
        <f t="shared" si="26"/>
        <v>-0.00941608592</v>
      </c>
      <c r="AM8" s="27">
        <f t="shared" si="27"/>
        <v>0.9423436084</v>
      </c>
      <c r="AN8" s="27">
        <f t="shared" si="28"/>
        <v>0.512920819</v>
      </c>
      <c r="AO8" s="27"/>
      <c r="AP8" s="27"/>
      <c r="AQ8" s="27"/>
    </row>
    <row r="9">
      <c r="A9" s="29">
        <v>1008.0</v>
      </c>
      <c r="B9" s="30">
        <v>3439.0</v>
      </c>
      <c r="C9" s="31" t="s">
        <v>0</v>
      </c>
      <c r="D9" s="14">
        <v>14.0</v>
      </c>
      <c r="E9" s="15">
        <v>10.0</v>
      </c>
      <c r="F9" s="16">
        <v>17.0</v>
      </c>
      <c r="G9" s="17">
        <v>64.0</v>
      </c>
      <c r="H9" s="18">
        <v>121.0</v>
      </c>
      <c r="I9" s="19">
        <v>20.0</v>
      </c>
      <c r="J9" s="20">
        <v>18.0</v>
      </c>
      <c r="K9" s="21">
        <v>29.0</v>
      </c>
      <c r="L9" s="22">
        <v>24.0</v>
      </c>
      <c r="M9" s="60">
        <f t="shared" si="1"/>
        <v>14</v>
      </c>
      <c r="N9" s="60">
        <f t="shared" si="2"/>
        <v>84</v>
      </c>
      <c r="O9" s="60">
        <f t="shared" si="3"/>
        <v>17</v>
      </c>
      <c r="P9" s="60">
        <f t="shared" si="4"/>
        <v>42</v>
      </c>
      <c r="Q9" s="61">
        <f t="shared" si="5"/>
        <v>0.3566878981</v>
      </c>
      <c r="R9" s="61">
        <f t="shared" si="6"/>
        <v>0.6242038217</v>
      </c>
      <c r="S9" s="68">
        <f t="shared" si="7"/>
        <v>0.009014248328</v>
      </c>
      <c r="T9" s="62">
        <f t="shared" si="8"/>
        <v>0.3333333333</v>
      </c>
      <c r="U9" s="27">
        <f t="shared" si="9"/>
        <v>0.3413847034</v>
      </c>
      <c r="V9" s="27">
        <f t="shared" si="10"/>
        <v>-0.005439266982</v>
      </c>
      <c r="W9" s="27">
        <f t="shared" si="11"/>
        <v>1.457525892</v>
      </c>
      <c r="X9" s="27">
        <f t="shared" si="12"/>
        <v>2.635443614</v>
      </c>
      <c r="Y9" s="27">
        <f t="shared" si="13"/>
        <v>0.005683603614</v>
      </c>
      <c r="Z9" s="27">
        <f t="shared" si="14"/>
        <v>-0.08241308061</v>
      </c>
      <c r="AA9" s="27">
        <f t="shared" si="15"/>
        <v>-0.3574300911</v>
      </c>
      <c r="AB9" s="27">
        <f t="shared" si="16"/>
        <v>0.03858822981</v>
      </c>
      <c r="AC9" s="27">
        <f t="shared" si="17"/>
        <v>-2.040526926</v>
      </c>
      <c r="AD9" s="27">
        <f t="shared" si="18"/>
        <v>-1.147334538</v>
      </c>
      <c r="AE9" s="27">
        <f t="shared" si="19"/>
        <v>0.0002110687451</v>
      </c>
      <c r="AF9" s="27">
        <f t="shared" si="20"/>
        <v>-0.00126162975</v>
      </c>
      <c r="AG9" s="27">
        <f t="shared" si="21"/>
        <v>0.02132661906</v>
      </c>
      <c r="AH9" s="27">
        <f t="shared" si="22"/>
        <v>-0.06555386702</v>
      </c>
      <c r="AI9" s="27">
        <f t="shared" si="23"/>
        <v>-0.004302285177</v>
      </c>
      <c r="AJ9" s="27">
        <f t="shared" si="24"/>
        <v>0.01626207633</v>
      </c>
      <c r="AK9" s="27">
        <f t="shared" si="25"/>
        <v>0.3129327001</v>
      </c>
      <c r="AL9" s="27">
        <f t="shared" si="26"/>
        <v>-0.006372779868</v>
      </c>
      <c r="AM9" s="27">
        <f t="shared" si="27"/>
        <v>0.5329753508</v>
      </c>
      <c r="AN9" s="27">
        <f t="shared" si="28"/>
        <v>0.168489161</v>
      </c>
      <c r="AO9" s="27"/>
      <c r="AP9" s="27"/>
      <c r="AQ9" s="27"/>
    </row>
    <row r="10">
      <c r="A10" s="29">
        <v>1009.0</v>
      </c>
      <c r="B10" s="30">
        <v>1380.0</v>
      </c>
      <c r="C10" s="31" t="s">
        <v>0</v>
      </c>
      <c r="D10" s="14">
        <v>34.0</v>
      </c>
      <c r="E10" s="15">
        <v>12.0</v>
      </c>
      <c r="F10" s="16">
        <v>22.0</v>
      </c>
      <c r="G10" s="17">
        <v>30.0</v>
      </c>
      <c r="H10" s="18">
        <v>104.0</v>
      </c>
      <c r="I10" s="19">
        <v>23.0</v>
      </c>
      <c r="J10" s="20">
        <v>42.0</v>
      </c>
      <c r="K10" s="21">
        <v>44.0</v>
      </c>
      <c r="L10" s="22">
        <v>40.0</v>
      </c>
      <c r="M10" s="60">
        <f t="shared" si="1"/>
        <v>34</v>
      </c>
      <c r="N10" s="60">
        <f t="shared" si="2"/>
        <v>53</v>
      </c>
      <c r="O10" s="60">
        <f t="shared" si="3"/>
        <v>22</v>
      </c>
      <c r="P10" s="60">
        <f t="shared" si="4"/>
        <v>82</v>
      </c>
      <c r="Q10" s="61">
        <f t="shared" si="5"/>
        <v>0.6073298429</v>
      </c>
      <c r="R10" s="61">
        <f t="shared" si="6"/>
        <v>0.4554973822</v>
      </c>
      <c r="S10" s="68">
        <f t="shared" si="7"/>
        <v>0.04057971014</v>
      </c>
      <c r="T10" s="62">
        <f t="shared" si="8"/>
        <v>0.6074074074</v>
      </c>
      <c r="U10" s="27">
        <f t="shared" si="9"/>
        <v>0.6058791704</v>
      </c>
      <c r="V10" s="27">
        <f t="shared" si="10"/>
        <v>-0.02448611015</v>
      </c>
      <c r="W10" s="27">
        <f t="shared" si="11"/>
        <v>1.063593662</v>
      </c>
      <c r="X10" s="27">
        <f t="shared" si="12"/>
        <v>4.487350327</v>
      </c>
      <c r="Y10" s="27">
        <f t="shared" si="13"/>
        <v>0.1151814727</v>
      </c>
      <c r="Z10" s="27">
        <f t="shared" si="14"/>
        <v>-0.2707291583</v>
      </c>
      <c r="AA10" s="27">
        <f t="shared" si="15"/>
        <v>-0.190331222</v>
      </c>
      <c r="AB10" s="27">
        <f t="shared" si="16"/>
        <v>0.2957811726</v>
      </c>
      <c r="AC10" s="27">
        <f t="shared" si="17"/>
        <v>-2.535350689</v>
      </c>
      <c r="AD10" s="27">
        <f t="shared" si="18"/>
        <v>-3.32630878</v>
      </c>
      <c r="AE10" s="27">
        <f t="shared" si="19"/>
        <v>0.01925582791</v>
      </c>
      <c r="AF10" s="27">
        <f t="shared" si="20"/>
        <v>-0.0186573616</v>
      </c>
      <c r="AG10" s="27">
        <f t="shared" si="21"/>
        <v>0.05112347406</v>
      </c>
      <c r="AH10" s="27">
        <f t="shared" si="22"/>
        <v>-0.02547280096</v>
      </c>
      <c r="AI10" s="27">
        <f t="shared" si="23"/>
        <v>-0.1484548146</v>
      </c>
      <c r="AJ10" s="27">
        <f t="shared" si="24"/>
        <v>0.09096014148</v>
      </c>
      <c r="AK10" s="27">
        <f t="shared" si="25"/>
        <v>0.2837305625</v>
      </c>
      <c r="AL10" s="27">
        <f t="shared" si="26"/>
        <v>-0.08317270659</v>
      </c>
      <c r="AM10" s="27">
        <f t="shared" si="27"/>
        <v>1.127558494</v>
      </c>
      <c r="AN10" s="27">
        <f t="shared" si="28"/>
        <v>0.8317268274</v>
      </c>
      <c r="AO10" s="27"/>
      <c r="AP10" s="27"/>
      <c r="AQ10" s="27"/>
    </row>
    <row r="11">
      <c r="A11" s="29">
        <v>1012.0</v>
      </c>
      <c r="B11" s="30">
        <v>1883.0</v>
      </c>
      <c r="C11" s="31" t="s">
        <v>0</v>
      </c>
      <c r="D11" s="14">
        <v>36.0</v>
      </c>
      <c r="E11" s="15">
        <v>75.0</v>
      </c>
      <c r="F11" s="16">
        <v>21.0</v>
      </c>
      <c r="G11" s="17">
        <v>31.0</v>
      </c>
      <c r="H11" s="18">
        <v>155.0</v>
      </c>
      <c r="I11" s="19">
        <v>21.0</v>
      </c>
      <c r="J11" s="20">
        <v>61.0</v>
      </c>
      <c r="K11" s="21">
        <v>132.0</v>
      </c>
      <c r="L11" s="22">
        <v>67.0</v>
      </c>
      <c r="M11" s="60">
        <f t="shared" si="1"/>
        <v>36</v>
      </c>
      <c r="N11" s="60">
        <f t="shared" si="2"/>
        <v>52</v>
      </c>
      <c r="O11" s="60">
        <f t="shared" si="3"/>
        <v>21</v>
      </c>
      <c r="P11" s="60">
        <f t="shared" si="4"/>
        <v>128</v>
      </c>
      <c r="Q11" s="61">
        <f t="shared" si="5"/>
        <v>0.6919831224</v>
      </c>
      <c r="R11" s="61">
        <f t="shared" si="6"/>
        <v>0.3713080169</v>
      </c>
      <c r="S11" s="68">
        <f t="shared" si="7"/>
        <v>0.0302708444</v>
      </c>
      <c r="T11" s="62">
        <f t="shared" si="8"/>
        <v>0.7111111111</v>
      </c>
      <c r="U11" s="27">
        <f t="shared" si="9"/>
        <v>0.7132424708</v>
      </c>
      <c r="V11" s="27">
        <f t="shared" si="10"/>
        <v>-0.01826566103</v>
      </c>
      <c r="W11" s="27">
        <f t="shared" si="11"/>
        <v>0.8670101491</v>
      </c>
      <c r="X11" s="27">
        <f t="shared" si="12"/>
        <v>5.112824155</v>
      </c>
      <c r="Y11" s="27">
        <f t="shared" si="13"/>
        <v>0.06409347476</v>
      </c>
      <c r="Z11" s="27">
        <f t="shared" si="14"/>
        <v>-0.1646262437</v>
      </c>
      <c r="AA11" s="27">
        <f t="shared" si="15"/>
        <v>-0.1264756493</v>
      </c>
      <c r="AB11" s="27">
        <f t="shared" si="16"/>
        <v>0.2513952117</v>
      </c>
      <c r="AC11" s="27">
        <f t="shared" si="17"/>
        <v>-2.354818072</v>
      </c>
      <c r="AD11" s="27">
        <f t="shared" si="18"/>
        <v>-4.318215603</v>
      </c>
      <c r="AE11" s="27">
        <f t="shared" si="19"/>
        <v>0.00799298469</v>
      </c>
      <c r="AF11" s="27">
        <f t="shared" si="20"/>
        <v>-0.008463107544</v>
      </c>
      <c r="AG11" s="27">
        <f t="shared" si="21"/>
        <v>0.02534153017</v>
      </c>
      <c r="AH11" s="27">
        <f t="shared" si="22"/>
        <v>-0.01379818693</v>
      </c>
      <c r="AI11" s="27">
        <f t="shared" si="23"/>
        <v>-0.09412312915</v>
      </c>
      <c r="AJ11" s="27">
        <f t="shared" si="24"/>
        <v>0.06302110926</v>
      </c>
      <c r="AK11" s="27">
        <f t="shared" si="25"/>
        <v>0.2148195886</v>
      </c>
      <c r="AL11" s="27">
        <f t="shared" si="26"/>
        <v>-0.08054492652</v>
      </c>
      <c r="AM11" s="27">
        <f t="shared" si="27"/>
        <v>1.193244062</v>
      </c>
      <c r="AN11" s="27">
        <f t="shared" si="28"/>
        <v>1.230249933</v>
      </c>
      <c r="AO11" s="27"/>
      <c r="AP11" s="27"/>
      <c r="AQ11" s="27"/>
    </row>
    <row r="12">
      <c r="A12" s="29">
        <v>1015.0</v>
      </c>
      <c r="B12" s="30">
        <v>2510.0</v>
      </c>
      <c r="C12" s="31" t="s">
        <v>0</v>
      </c>
      <c r="D12" s="14">
        <v>18.0</v>
      </c>
      <c r="E12" s="15">
        <v>20.0</v>
      </c>
      <c r="F12" s="16">
        <v>16.0</v>
      </c>
      <c r="G12" s="17">
        <v>51.0</v>
      </c>
      <c r="H12" s="18">
        <v>162.0</v>
      </c>
      <c r="I12" s="19">
        <v>25.0</v>
      </c>
      <c r="J12" s="20">
        <v>36.0</v>
      </c>
      <c r="K12" s="21">
        <v>56.0</v>
      </c>
      <c r="L12" s="22">
        <v>28.0</v>
      </c>
      <c r="M12" s="60">
        <f t="shared" si="1"/>
        <v>18</v>
      </c>
      <c r="N12" s="60">
        <f t="shared" si="2"/>
        <v>76</v>
      </c>
      <c r="O12" s="60">
        <f t="shared" si="3"/>
        <v>16</v>
      </c>
      <c r="P12" s="60">
        <f t="shared" si="4"/>
        <v>64</v>
      </c>
      <c r="Q12" s="61">
        <f t="shared" si="5"/>
        <v>0.4712643678</v>
      </c>
      <c r="R12" s="61">
        <f t="shared" si="6"/>
        <v>0.5402298851</v>
      </c>
      <c r="S12" s="68">
        <f t="shared" si="7"/>
        <v>0.01354581673</v>
      </c>
      <c r="T12" s="62">
        <f t="shared" si="8"/>
        <v>0.4571428571</v>
      </c>
      <c r="U12" s="27">
        <f t="shared" si="9"/>
        <v>0.4579306025</v>
      </c>
      <c r="V12" s="27">
        <f t="shared" si="10"/>
        <v>-0.008173650316</v>
      </c>
      <c r="W12" s="27">
        <f t="shared" si="11"/>
        <v>1.261445409</v>
      </c>
      <c r="X12" s="27">
        <f t="shared" si="12"/>
        <v>3.482009554</v>
      </c>
      <c r="Y12" s="27">
        <f t="shared" si="13"/>
        <v>0.01283438718</v>
      </c>
      <c r="Z12" s="27">
        <f t="shared" si="14"/>
        <v>-0.1071825309</v>
      </c>
      <c r="AA12" s="27">
        <f t="shared" si="15"/>
        <v>-0.267729037</v>
      </c>
      <c r="AB12" s="27">
        <f t="shared" si="16"/>
        <v>0.07661375762</v>
      </c>
      <c r="AC12" s="27">
        <f t="shared" si="17"/>
        <v>-2.333300861</v>
      </c>
      <c r="AD12" s="27">
        <f t="shared" si="18"/>
        <v>-2.002822799</v>
      </c>
      <c r="AE12" s="27">
        <f t="shared" si="19"/>
        <v>0.0007162274486</v>
      </c>
      <c r="AF12" s="27">
        <f t="shared" si="20"/>
        <v>-0.002465672882</v>
      </c>
      <c r="AG12" s="27">
        <f t="shared" si="21"/>
        <v>0.02400501895</v>
      </c>
      <c r="AH12" s="27">
        <f t="shared" si="22"/>
        <v>-0.04249666623</v>
      </c>
      <c r="AI12" s="27">
        <f t="shared" si="23"/>
        <v>-0.01283591341</v>
      </c>
      <c r="AJ12" s="27">
        <f t="shared" si="24"/>
        <v>0.02794345383</v>
      </c>
      <c r="AK12" s="27">
        <f t="shared" si="25"/>
        <v>0.3096931083</v>
      </c>
      <c r="AL12" s="27">
        <f t="shared" si="26"/>
        <v>-0.01671695039</v>
      </c>
      <c r="AM12" s="27">
        <f t="shared" si="27"/>
        <v>0.8052148305</v>
      </c>
      <c r="AN12" s="27">
        <f t="shared" si="28"/>
        <v>0.3885980852</v>
      </c>
      <c r="AO12" s="27"/>
      <c r="AP12" s="27"/>
      <c r="AQ12" s="27"/>
    </row>
    <row r="13">
      <c r="A13" s="29">
        <v>1016.0</v>
      </c>
      <c r="B13" s="30">
        <v>485.0</v>
      </c>
      <c r="C13" s="31" t="s">
        <v>0</v>
      </c>
      <c r="D13" s="14">
        <v>14.0</v>
      </c>
      <c r="E13" s="15">
        <v>9.0</v>
      </c>
      <c r="F13" s="16">
        <v>5.0</v>
      </c>
      <c r="G13" s="17">
        <v>10.0</v>
      </c>
      <c r="H13" s="18">
        <v>39.0</v>
      </c>
      <c r="I13" s="19">
        <v>11.0</v>
      </c>
      <c r="J13" s="20">
        <v>5.0</v>
      </c>
      <c r="K13" s="21">
        <v>29.0</v>
      </c>
      <c r="L13" s="22">
        <v>15.0</v>
      </c>
      <c r="M13" s="60">
        <f t="shared" si="1"/>
        <v>14</v>
      </c>
      <c r="N13" s="60">
        <f t="shared" si="2"/>
        <v>21</v>
      </c>
      <c r="O13" s="60">
        <f t="shared" si="3"/>
        <v>5</v>
      </c>
      <c r="P13" s="60">
        <f t="shared" si="4"/>
        <v>20</v>
      </c>
      <c r="Q13" s="61">
        <f t="shared" si="5"/>
        <v>0.5666666667</v>
      </c>
      <c r="R13" s="61">
        <f t="shared" si="6"/>
        <v>0.5833333333</v>
      </c>
      <c r="S13" s="68">
        <f t="shared" si="7"/>
        <v>0.03917525773</v>
      </c>
      <c r="T13" s="62">
        <f t="shared" si="8"/>
        <v>0.487804878</v>
      </c>
      <c r="U13" s="27">
        <f t="shared" si="9"/>
        <v>0.4848678744</v>
      </c>
      <c r="V13" s="27">
        <f t="shared" si="10"/>
        <v>-0.02363865273</v>
      </c>
      <c r="W13" s="27">
        <f t="shared" si="11"/>
        <v>1.362092649</v>
      </c>
      <c r="X13" s="27">
        <f t="shared" si="12"/>
        <v>4.18690417</v>
      </c>
      <c r="Y13" s="27">
        <f t="shared" si="13"/>
        <v>0.1073466437</v>
      </c>
      <c r="Z13" s="27">
        <f t="shared" si="14"/>
        <v>-0.3347101354</v>
      </c>
      <c r="AA13" s="27">
        <f t="shared" si="15"/>
        <v>-0.3121561195</v>
      </c>
      <c r="AB13" s="27">
        <f t="shared" si="16"/>
        <v>0.2664259314</v>
      </c>
      <c r="AC13" s="27">
        <f t="shared" si="17"/>
        <v>-3.029507225</v>
      </c>
      <c r="AD13" s="27">
        <f t="shared" si="18"/>
        <v>-2.895800585</v>
      </c>
      <c r="AE13" s="27">
        <f t="shared" si="19"/>
        <v>0.01732490896</v>
      </c>
      <c r="AF13" s="27">
        <f t="shared" si="20"/>
        <v>-0.02226829576</v>
      </c>
      <c r="AG13" s="27">
        <f t="shared" si="21"/>
        <v>0.08094408111</v>
      </c>
      <c r="AH13" s="27">
        <f t="shared" si="22"/>
        <v>-0.05350192742</v>
      </c>
      <c r="AI13" s="27">
        <f t="shared" si="23"/>
        <v>-0.1290931431</v>
      </c>
      <c r="AJ13" s="27">
        <f t="shared" si="24"/>
        <v>0.1049271803</v>
      </c>
      <c r="AK13" s="27">
        <f t="shared" si="25"/>
        <v>0.4341811662</v>
      </c>
      <c r="AL13" s="27">
        <f t="shared" si="26"/>
        <v>-0.06990203925</v>
      </c>
      <c r="AM13" s="27">
        <f t="shared" si="27"/>
        <v>1.257118099</v>
      </c>
      <c r="AN13" s="27">
        <f t="shared" si="28"/>
        <v>0.6756003158</v>
      </c>
      <c r="AO13" s="27"/>
      <c r="AP13" s="27"/>
      <c r="AQ13" s="27"/>
    </row>
    <row r="14">
      <c r="A14" s="29">
        <v>1038.0</v>
      </c>
      <c r="B14" s="30">
        <v>2098.0</v>
      </c>
      <c r="C14" s="31" t="s">
        <v>0</v>
      </c>
      <c r="D14" s="14">
        <v>16.0</v>
      </c>
      <c r="E14" s="15">
        <v>17.0</v>
      </c>
      <c r="F14" s="16">
        <v>8.0</v>
      </c>
      <c r="G14" s="17">
        <v>33.0</v>
      </c>
      <c r="H14" s="18">
        <v>122.0</v>
      </c>
      <c r="I14" s="19">
        <v>11.0</v>
      </c>
      <c r="J14" s="20">
        <v>32.0</v>
      </c>
      <c r="K14" s="21">
        <v>50.0</v>
      </c>
      <c r="L14" s="22">
        <v>27.0</v>
      </c>
      <c r="M14" s="60">
        <f t="shared" si="1"/>
        <v>16</v>
      </c>
      <c r="N14" s="60">
        <f t="shared" si="2"/>
        <v>44</v>
      </c>
      <c r="O14" s="60">
        <f t="shared" si="3"/>
        <v>8</v>
      </c>
      <c r="P14" s="60">
        <f t="shared" si="4"/>
        <v>59</v>
      </c>
      <c r="Q14" s="61">
        <f t="shared" si="5"/>
        <v>0.5905511811</v>
      </c>
      <c r="R14" s="61">
        <f t="shared" si="6"/>
        <v>0.4724409449</v>
      </c>
      <c r="S14" s="68">
        <f t="shared" si="7"/>
        <v>0.01143946616</v>
      </c>
      <c r="T14" s="62">
        <f t="shared" si="8"/>
        <v>0.572815534</v>
      </c>
      <c r="U14" s="27">
        <f t="shared" si="9"/>
        <v>0.5719136836</v>
      </c>
      <c r="V14" s="27">
        <f t="shared" si="10"/>
        <v>-0.00690266213</v>
      </c>
      <c r="W14" s="27">
        <f t="shared" si="11"/>
        <v>1.103157151</v>
      </c>
      <c r="X14" s="27">
        <f t="shared" si="12"/>
        <v>4.363378594</v>
      </c>
      <c r="Y14" s="27">
        <f t="shared" si="13"/>
        <v>0.009153269752</v>
      </c>
      <c r="Z14" s="27">
        <f t="shared" si="14"/>
        <v>-0.07915775969</v>
      </c>
      <c r="AA14" s="27">
        <f t="shared" si="15"/>
        <v>-0.2047544382</v>
      </c>
      <c r="AB14" s="27">
        <f t="shared" si="16"/>
        <v>0.08107748415</v>
      </c>
      <c r="AC14" s="27">
        <f t="shared" si="17"/>
        <v>-2.557011044</v>
      </c>
      <c r="AD14" s="27">
        <f t="shared" si="18"/>
        <v>-3.145056147</v>
      </c>
      <c r="AE14" s="27">
        <f t="shared" si="19"/>
        <v>0.000431372691</v>
      </c>
      <c r="AF14" s="27">
        <f t="shared" si="20"/>
        <v>-0.001537820009</v>
      </c>
      <c r="AG14" s="27">
        <f t="shared" si="21"/>
        <v>0.01550388233</v>
      </c>
      <c r="AH14" s="27">
        <f t="shared" si="22"/>
        <v>-0.02842245806</v>
      </c>
      <c r="AI14" s="27">
        <f t="shared" si="23"/>
        <v>-0.0114715167</v>
      </c>
      <c r="AJ14" s="27">
        <f t="shared" si="24"/>
        <v>0.02586083295</v>
      </c>
      <c r="AK14" s="27">
        <f t="shared" si="25"/>
        <v>0.2967989277</v>
      </c>
      <c r="AL14" s="27">
        <f t="shared" si="26"/>
        <v>-0.02216886673</v>
      </c>
      <c r="AM14" s="27">
        <f t="shared" si="27"/>
        <v>1.105774488</v>
      </c>
      <c r="AN14" s="27">
        <f t="shared" si="28"/>
        <v>0.7646795418</v>
      </c>
      <c r="AO14" s="27"/>
      <c r="AP14" s="27"/>
      <c r="AQ14" s="27"/>
    </row>
    <row r="15">
      <c r="A15" s="29">
        <v>1039.0</v>
      </c>
      <c r="B15" s="30">
        <v>3242.0</v>
      </c>
      <c r="C15" s="31" t="s">
        <v>0</v>
      </c>
      <c r="D15" s="14">
        <v>29.0</v>
      </c>
      <c r="E15" s="15">
        <v>66.0</v>
      </c>
      <c r="F15" s="16">
        <v>20.0</v>
      </c>
      <c r="G15" s="17">
        <v>73.0</v>
      </c>
      <c r="H15" s="18">
        <v>208.0</v>
      </c>
      <c r="I15" s="19">
        <v>20.0</v>
      </c>
      <c r="J15" s="20">
        <v>88.0</v>
      </c>
      <c r="K15" s="21">
        <v>124.0</v>
      </c>
      <c r="L15" s="22">
        <v>70.0</v>
      </c>
      <c r="M15" s="60">
        <f t="shared" si="1"/>
        <v>29</v>
      </c>
      <c r="N15" s="60">
        <f t="shared" si="2"/>
        <v>93</v>
      </c>
      <c r="O15" s="60">
        <f t="shared" si="3"/>
        <v>20</v>
      </c>
      <c r="P15" s="60">
        <f t="shared" si="4"/>
        <v>158</v>
      </c>
      <c r="Q15" s="61">
        <f t="shared" si="5"/>
        <v>0.6233333333</v>
      </c>
      <c r="R15" s="61">
        <f t="shared" si="6"/>
        <v>0.4066666667</v>
      </c>
      <c r="S15" s="68">
        <f t="shared" si="7"/>
        <v>0.01511412708</v>
      </c>
      <c r="T15" s="62">
        <f t="shared" si="8"/>
        <v>0.6294820717</v>
      </c>
      <c r="U15" s="27">
        <f t="shared" si="9"/>
        <v>0.633605195</v>
      </c>
      <c r="V15" s="27">
        <f t="shared" si="10"/>
        <v>-0.009119980879</v>
      </c>
      <c r="W15" s="27">
        <f t="shared" si="11"/>
        <v>0.9495731611</v>
      </c>
      <c r="X15" s="27">
        <f t="shared" si="12"/>
        <v>4.605594588</v>
      </c>
      <c r="Y15" s="27">
        <f t="shared" si="13"/>
        <v>0.01597831154</v>
      </c>
      <c r="Z15" s="27">
        <f t="shared" si="14"/>
        <v>-0.09002473519</v>
      </c>
      <c r="AA15" s="27">
        <f t="shared" si="15"/>
        <v>-0.1517104223</v>
      </c>
      <c r="AB15" s="27">
        <f t="shared" si="16"/>
        <v>0.1130681757</v>
      </c>
      <c r="AC15" s="27">
        <f t="shared" si="17"/>
        <v>-2.323199255</v>
      </c>
      <c r="AD15" s="27">
        <f t="shared" si="18"/>
        <v>-3.503918708</v>
      </c>
      <c r="AE15" s="27">
        <f t="shared" si="19"/>
        <v>0.0009949118021</v>
      </c>
      <c r="AF15" s="27">
        <f t="shared" si="20"/>
        <v>-0.002310740505</v>
      </c>
      <c r="AG15" s="27">
        <f t="shared" si="21"/>
        <v>0.01517748696</v>
      </c>
      <c r="AH15" s="27">
        <f t="shared" si="22"/>
        <v>-0.01812736894</v>
      </c>
      <c r="AI15" s="27">
        <f t="shared" si="23"/>
        <v>-0.0211367531</v>
      </c>
      <c r="AJ15" s="27">
        <f t="shared" si="24"/>
        <v>0.0310437142</v>
      </c>
      <c r="AK15" s="27">
        <f t="shared" si="25"/>
        <v>0.2321171502</v>
      </c>
      <c r="AL15" s="27">
        <f t="shared" si="26"/>
        <v>-0.03263220518</v>
      </c>
      <c r="AM15" s="27">
        <f t="shared" si="27"/>
        <v>1.060432993</v>
      </c>
      <c r="AN15" s="27">
        <f t="shared" si="28"/>
        <v>0.8992240204</v>
      </c>
      <c r="AO15" s="27"/>
      <c r="AP15" s="27"/>
      <c r="AQ15" s="27"/>
    </row>
    <row r="16">
      <c r="A16" s="29">
        <v>1063.0</v>
      </c>
      <c r="B16" s="30">
        <v>1412.0</v>
      </c>
      <c r="C16" s="31" t="s">
        <v>0</v>
      </c>
      <c r="D16" s="14">
        <v>18.0</v>
      </c>
      <c r="E16" s="15">
        <v>16.0</v>
      </c>
      <c r="F16" s="16">
        <v>7.0</v>
      </c>
      <c r="G16" s="17">
        <v>39.0</v>
      </c>
      <c r="H16" s="18">
        <v>113.0</v>
      </c>
      <c r="I16" s="19">
        <v>19.0</v>
      </c>
      <c r="J16" s="20">
        <v>23.0</v>
      </c>
      <c r="K16" s="21">
        <v>27.0</v>
      </c>
      <c r="L16" s="22">
        <v>37.0</v>
      </c>
      <c r="M16" s="60">
        <f t="shared" si="1"/>
        <v>18</v>
      </c>
      <c r="N16" s="60">
        <f t="shared" si="2"/>
        <v>58</v>
      </c>
      <c r="O16" s="60">
        <f t="shared" si="3"/>
        <v>7</v>
      </c>
      <c r="P16" s="60">
        <f t="shared" si="4"/>
        <v>60</v>
      </c>
      <c r="Q16" s="61">
        <f t="shared" si="5"/>
        <v>0.5454545455</v>
      </c>
      <c r="R16" s="61">
        <f t="shared" si="6"/>
        <v>0.5314685315</v>
      </c>
      <c r="S16" s="68">
        <f t="shared" si="7"/>
        <v>0.01770538244</v>
      </c>
      <c r="T16" s="62">
        <f t="shared" si="8"/>
        <v>0.5084745763</v>
      </c>
      <c r="U16" s="27">
        <f t="shared" si="9"/>
        <v>0.5090117586</v>
      </c>
      <c r="V16" s="27">
        <f t="shared" si="10"/>
        <v>-0.01068356435</v>
      </c>
      <c r="W16" s="27">
        <f t="shared" si="11"/>
        <v>1.240987508</v>
      </c>
      <c r="X16" s="27">
        <f t="shared" si="12"/>
        <v>4.030175137</v>
      </c>
      <c r="Y16" s="27">
        <f t="shared" si="13"/>
        <v>0.02192680577</v>
      </c>
      <c r="Z16" s="27">
        <f t="shared" si="14"/>
        <v>-0.1378234363</v>
      </c>
      <c r="AA16" s="27">
        <f t="shared" si="15"/>
        <v>-0.2591154894</v>
      </c>
      <c r="AB16" s="27">
        <f t="shared" si="16"/>
        <v>0.1159046449</v>
      </c>
      <c r="AC16" s="27">
        <f t="shared" si="17"/>
        <v>-2.656829299</v>
      </c>
      <c r="AD16" s="27">
        <f t="shared" si="18"/>
        <v>-2.683060395</v>
      </c>
      <c r="AE16" s="27">
        <f t="shared" si="19"/>
        <v>0.001599378708</v>
      </c>
      <c r="AF16" s="27">
        <f t="shared" si="20"/>
        <v>-0.004144142122</v>
      </c>
      <c r="AG16" s="27">
        <f t="shared" si="21"/>
        <v>0.03036687268</v>
      </c>
      <c r="AH16" s="27">
        <f t="shared" si="22"/>
        <v>-0.04046240665</v>
      </c>
      <c r="AI16" s="27">
        <f t="shared" si="23"/>
        <v>-0.02538171555</v>
      </c>
      <c r="AJ16" s="27">
        <f t="shared" si="24"/>
        <v>0.04158848607</v>
      </c>
      <c r="AK16" s="27">
        <f t="shared" si="25"/>
        <v>0.3469152578</v>
      </c>
      <c r="AL16" s="27">
        <f t="shared" si="26"/>
        <v>-0.02927150769</v>
      </c>
      <c r="AM16" s="27">
        <f t="shared" si="27"/>
        <v>1.06120341</v>
      </c>
      <c r="AN16" s="27">
        <f t="shared" si="28"/>
        <v>0.6025353613</v>
      </c>
      <c r="AO16" s="27"/>
      <c r="AP16" s="27"/>
      <c r="AQ16" s="27"/>
    </row>
    <row r="17">
      <c r="A17" s="29">
        <v>1074.0</v>
      </c>
      <c r="B17" s="30">
        <v>2203.0</v>
      </c>
      <c r="C17" s="31" t="s">
        <v>0</v>
      </c>
      <c r="D17" s="14">
        <v>16.0</v>
      </c>
      <c r="E17" s="15">
        <v>47.0</v>
      </c>
      <c r="F17" s="16">
        <v>27.0</v>
      </c>
      <c r="G17" s="17">
        <v>10.0</v>
      </c>
      <c r="H17" s="18">
        <v>125.0</v>
      </c>
      <c r="I17" s="19">
        <v>16.0</v>
      </c>
      <c r="J17" s="20">
        <v>15.0</v>
      </c>
      <c r="K17" s="21">
        <v>84.0</v>
      </c>
      <c r="L17" s="22">
        <v>57.0</v>
      </c>
      <c r="M17" s="60">
        <f t="shared" si="1"/>
        <v>16</v>
      </c>
      <c r="N17" s="60">
        <f t="shared" si="2"/>
        <v>26</v>
      </c>
      <c r="O17" s="60">
        <f t="shared" si="3"/>
        <v>27</v>
      </c>
      <c r="P17" s="60">
        <f t="shared" si="4"/>
        <v>72</v>
      </c>
      <c r="Q17" s="61">
        <f t="shared" si="5"/>
        <v>0.6241134752</v>
      </c>
      <c r="R17" s="61">
        <f t="shared" si="6"/>
        <v>0.2978723404</v>
      </c>
      <c r="S17" s="68">
        <f t="shared" si="7"/>
        <v>0.01951883795</v>
      </c>
      <c r="T17" s="62">
        <f t="shared" si="8"/>
        <v>0.7346938776</v>
      </c>
      <c r="U17" s="27">
        <f t="shared" si="9"/>
        <v>0.7080411396</v>
      </c>
      <c r="V17" s="27">
        <f t="shared" si="10"/>
        <v>-0.0117778174</v>
      </c>
      <c r="W17" s="27">
        <f t="shared" si="11"/>
        <v>0.6955366719</v>
      </c>
      <c r="X17" s="27">
        <f t="shared" si="12"/>
        <v>4.611358786</v>
      </c>
      <c r="Y17" s="27">
        <f t="shared" si="13"/>
        <v>0.02664849351</v>
      </c>
      <c r="Z17" s="27">
        <f t="shared" si="14"/>
        <v>-0.08515778237</v>
      </c>
      <c r="AA17" s="27">
        <f t="shared" si="15"/>
        <v>-0.08139516742</v>
      </c>
      <c r="AB17" s="27">
        <f t="shared" si="16"/>
        <v>0.1462023932</v>
      </c>
      <c r="AC17" s="27">
        <f t="shared" si="17"/>
        <v>-1.703810417</v>
      </c>
      <c r="AD17" s="27">
        <f t="shared" si="18"/>
        <v>-3.512694957</v>
      </c>
      <c r="AE17" s="27">
        <f t="shared" si="19"/>
        <v>0.002142877029</v>
      </c>
      <c r="AF17" s="27">
        <f t="shared" si="20"/>
        <v>-0.002822828911</v>
      </c>
      <c r="AG17" s="27">
        <f t="shared" si="21"/>
        <v>0.01051608193</v>
      </c>
      <c r="AH17" s="27">
        <f t="shared" si="22"/>
        <v>-0.007123764914</v>
      </c>
      <c r="AI17" s="27">
        <f t="shared" si="23"/>
        <v>-0.0352958187</v>
      </c>
      <c r="AJ17" s="27">
        <f t="shared" si="24"/>
        <v>0.02940216936</v>
      </c>
      <c r="AK17" s="27">
        <f t="shared" si="25"/>
        <v>0.1246905789</v>
      </c>
      <c r="AL17" s="27">
        <f t="shared" si="26"/>
        <v>-0.04224776389</v>
      </c>
      <c r="AM17" s="27">
        <f t="shared" si="27"/>
        <v>0.778683995</v>
      </c>
      <c r="AN17" s="27">
        <f t="shared" si="28"/>
        <v>0.9026045583</v>
      </c>
      <c r="AO17" s="27"/>
      <c r="AP17" s="27"/>
      <c r="AQ17" s="27"/>
    </row>
    <row r="18">
      <c r="A18" s="29">
        <v>1302.0</v>
      </c>
      <c r="B18" s="30">
        <v>3655.0</v>
      </c>
      <c r="C18" s="31" t="s">
        <v>0</v>
      </c>
      <c r="D18" s="14">
        <v>25.0</v>
      </c>
      <c r="E18" s="15">
        <v>26.0</v>
      </c>
      <c r="F18" s="16">
        <v>12.0</v>
      </c>
      <c r="G18" s="17">
        <v>61.0</v>
      </c>
      <c r="H18" s="18">
        <v>183.0</v>
      </c>
      <c r="I18" s="19">
        <v>34.0</v>
      </c>
      <c r="J18" s="20">
        <v>45.0</v>
      </c>
      <c r="K18" s="21">
        <v>48.0</v>
      </c>
      <c r="L18" s="22">
        <v>46.0</v>
      </c>
      <c r="M18" s="60">
        <f t="shared" si="1"/>
        <v>25</v>
      </c>
      <c r="N18" s="60">
        <f t="shared" si="2"/>
        <v>95</v>
      </c>
      <c r="O18" s="60">
        <f t="shared" si="3"/>
        <v>12</v>
      </c>
      <c r="P18" s="60">
        <f t="shared" si="4"/>
        <v>91</v>
      </c>
      <c r="Q18" s="61">
        <f t="shared" si="5"/>
        <v>0.5201793722</v>
      </c>
      <c r="R18" s="61">
        <f t="shared" si="6"/>
        <v>0.5381165919</v>
      </c>
      <c r="S18" s="68">
        <f t="shared" si="7"/>
        <v>0.01012311902</v>
      </c>
      <c r="T18" s="62">
        <f t="shared" si="8"/>
        <v>0.4892473118</v>
      </c>
      <c r="U18" s="27">
        <f t="shared" si="9"/>
        <v>0.4892960393</v>
      </c>
      <c r="V18" s="27">
        <f t="shared" si="10"/>
        <v>-0.006108368109</v>
      </c>
      <c r="W18" s="27">
        <f t="shared" si="11"/>
        <v>1.256510836</v>
      </c>
      <c r="X18" s="27">
        <f t="shared" si="12"/>
        <v>3.843425617</v>
      </c>
      <c r="Y18" s="27">
        <f t="shared" si="13"/>
        <v>0.007167924649</v>
      </c>
      <c r="Z18" s="27">
        <f t="shared" si="14"/>
        <v>-0.07978677899</v>
      </c>
      <c r="AA18" s="27">
        <f t="shared" si="15"/>
        <v>-0.2656385074</v>
      </c>
      <c r="AB18" s="27">
        <f t="shared" si="16"/>
        <v>0.06319815979</v>
      </c>
      <c r="AC18" s="27">
        <f t="shared" si="17"/>
        <v>-2.565411523</v>
      </c>
      <c r="AD18" s="27">
        <f t="shared" si="18"/>
        <v>-2.440167118</v>
      </c>
      <c r="AE18" s="27">
        <f t="shared" si="19"/>
        <v>0.0002989361263</v>
      </c>
      <c r="AF18" s="27">
        <f t="shared" si="20"/>
        <v>-0.001371675971</v>
      </c>
      <c r="AG18" s="27">
        <f t="shared" si="21"/>
        <v>0.01779945708</v>
      </c>
      <c r="AH18" s="27">
        <f t="shared" si="22"/>
        <v>-0.04199989406</v>
      </c>
      <c r="AI18" s="27">
        <f t="shared" si="23"/>
        <v>-0.007912862067</v>
      </c>
      <c r="AJ18" s="27">
        <f t="shared" si="24"/>
        <v>0.02296019283</v>
      </c>
      <c r="AK18" s="27">
        <f t="shared" si="25"/>
        <v>0.3391685841</v>
      </c>
      <c r="AL18" s="27">
        <f t="shared" si="26"/>
        <v>-0.01522100207</v>
      </c>
      <c r="AM18" s="27">
        <f t="shared" si="27"/>
        <v>0.9772070398</v>
      </c>
      <c r="AN18" s="27">
        <f t="shared" si="28"/>
        <v>0.5225961699</v>
      </c>
      <c r="AO18" s="27"/>
      <c r="AP18" s="27"/>
      <c r="AQ18" s="27"/>
    </row>
    <row r="19">
      <c r="A19" s="29">
        <v>1304.0</v>
      </c>
      <c r="B19" s="30">
        <v>2660.0</v>
      </c>
      <c r="C19" s="31" t="s">
        <v>0</v>
      </c>
      <c r="D19" s="14">
        <v>18.0</v>
      </c>
      <c r="E19" s="15">
        <v>23.0</v>
      </c>
      <c r="F19" s="16">
        <v>5.0</v>
      </c>
      <c r="G19" s="17">
        <v>38.0</v>
      </c>
      <c r="H19" s="18">
        <v>115.0</v>
      </c>
      <c r="I19" s="19">
        <v>14.0</v>
      </c>
      <c r="J19" s="20">
        <v>29.0</v>
      </c>
      <c r="K19" s="21">
        <v>43.0</v>
      </c>
      <c r="L19" s="22">
        <v>42.0</v>
      </c>
      <c r="M19" s="60">
        <f t="shared" si="1"/>
        <v>18</v>
      </c>
      <c r="N19" s="60">
        <f t="shared" si="2"/>
        <v>52</v>
      </c>
      <c r="O19" s="60">
        <f t="shared" si="3"/>
        <v>5</v>
      </c>
      <c r="P19" s="60">
        <f t="shared" si="4"/>
        <v>71</v>
      </c>
      <c r="Q19" s="61">
        <f t="shared" si="5"/>
        <v>0.6095890411</v>
      </c>
      <c r="R19" s="61">
        <f t="shared" si="6"/>
        <v>0.4794520548</v>
      </c>
      <c r="S19" s="68">
        <f t="shared" si="7"/>
        <v>0.008646616541</v>
      </c>
      <c r="T19" s="62">
        <f t="shared" si="8"/>
        <v>0.5772357724</v>
      </c>
      <c r="U19" s="27">
        <f t="shared" si="9"/>
        <v>0.5779000183</v>
      </c>
      <c r="V19" s="27">
        <f t="shared" si="10"/>
        <v>-0.005217435126</v>
      </c>
      <c r="W19" s="27">
        <f t="shared" si="11"/>
        <v>1.119528205</v>
      </c>
      <c r="X19" s="27">
        <f t="shared" si="12"/>
        <v>4.504042762</v>
      </c>
      <c r="Y19" s="27">
        <f t="shared" si="13"/>
        <v>0.005229463601</v>
      </c>
      <c r="Z19" s="27">
        <f t="shared" si="14"/>
        <v>-0.06071997593</v>
      </c>
      <c r="AA19" s="27">
        <f t="shared" si="15"/>
        <v>-0.210876718</v>
      </c>
      <c r="AB19" s="27">
        <f t="shared" si="16"/>
        <v>0.06325870747</v>
      </c>
      <c r="AC19" s="27">
        <f t="shared" si="17"/>
        <v>-2.678612351</v>
      </c>
      <c r="AD19" s="27">
        <f t="shared" si="18"/>
        <v>-3.351101792</v>
      </c>
      <c r="AE19" s="27">
        <f t="shared" si="19"/>
        <v>0.0001862833212</v>
      </c>
      <c r="AF19" s="27">
        <f t="shared" si="20"/>
        <v>-0.0008916287123</v>
      </c>
      <c r="AG19" s="27">
        <f t="shared" si="21"/>
        <v>0.01206913694</v>
      </c>
      <c r="AH19" s="27">
        <f t="shared" si="22"/>
        <v>-0.02970671288</v>
      </c>
      <c r="AI19" s="27">
        <f t="shared" si="23"/>
        <v>-0.006765210796</v>
      </c>
      <c r="AJ19" s="27">
        <f t="shared" si="24"/>
        <v>0.02047671161</v>
      </c>
      <c r="AK19" s="27">
        <f t="shared" si="25"/>
        <v>0.3155275212</v>
      </c>
      <c r="AL19" s="27">
        <f t="shared" si="26"/>
        <v>-0.01785431329</v>
      </c>
      <c r="AM19" s="27">
        <f t="shared" si="27"/>
        <v>1.195703327</v>
      </c>
      <c r="AN19" s="27">
        <f t="shared" si="28"/>
        <v>0.8410431859</v>
      </c>
      <c r="AO19" s="27"/>
      <c r="AP19" s="27"/>
      <c r="AQ19" s="27"/>
    </row>
    <row r="20">
      <c r="A20" s="29">
        <v>1307.0</v>
      </c>
      <c r="B20" s="30">
        <v>2027.0</v>
      </c>
      <c r="C20" s="31" t="s">
        <v>0</v>
      </c>
      <c r="D20" s="14">
        <v>29.0</v>
      </c>
      <c r="E20" s="15">
        <v>32.0</v>
      </c>
      <c r="F20" s="16">
        <v>8.0</v>
      </c>
      <c r="G20" s="17">
        <v>47.0</v>
      </c>
      <c r="H20" s="18">
        <v>124.0</v>
      </c>
      <c r="I20" s="19">
        <v>24.0</v>
      </c>
      <c r="J20" s="20">
        <v>35.0</v>
      </c>
      <c r="K20" s="21">
        <v>41.0</v>
      </c>
      <c r="L20" s="22">
        <v>39.0</v>
      </c>
      <c r="M20" s="60">
        <f t="shared" si="1"/>
        <v>29</v>
      </c>
      <c r="N20" s="60">
        <f t="shared" si="2"/>
        <v>71</v>
      </c>
      <c r="O20" s="60">
        <f t="shared" si="3"/>
        <v>8</v>
      </c>
      <c r="P20" s="60">
        <f t="shared" si="4"/>
        <v>74</v>
      </c>
      <c r="Q20" s="61">
        <f t="shared" si="5"/>
        <v>0.5659340659</v>
      </c>
      <c r="R20" s="61">
        <f t="shared" si="6"/>
        <v>0.5494505495</v>
      </c>
      <c r="S20" s="68">
        <f t="shared" si="7"/>
        <v>0.01825357671</v>
      </c>
      <c r="T20" s="62">
        <f t="shared" si="8"/>
        <v>0.5103448276</v>
      </c>
      <c r="U20" s="27">
        <f t="shared" si="9"/>
        <v>0.5115026369</v>
      </c>
      <c r="V20" s="27">
        <f t="shared" si="10"/>
        <v>-0.01101434901</v>
      </c>
      <c r="W20" s="27">
        <f t="shared" si="11"/>
        <v>1.282975808</v>
      </c>
      <c r="X20" s="27">
        <f t="shared" si="12"/>
        <v>4.181491237</v>
      </c>
      <c r="Y20" s="27">
        <f t="shared" si="13"/>
        <v>0.02330562191</v>
      </c>
      <c r="Z20" s="27">
        <f t="shared" si="14"/>
        <v>-0.1468983083</v>
      </c>
      <c r="AA20" s="27">
        <f t="shared" si="15"/>
        <v>-0.2769462503</v>
      </c>
      <c r="AB20" s="27">
        <f t="shared" si="16"/>
        <v>0.1239797556</v>
      </c>
      <c r="AC20" s="27">
        <f t="shared" si="17"/>
        <v>-2.849849861</v>
      </c>
      <c r="AD20" s="27">
        <f t="shared" si="18"/>
        <v>-2.8883179</v>
      </c>
      <c r="AE20" s="27">
        <f t="shared" si="19"/>
        <v>0.001752585847</v>
      </c>
      <c r="AF20" s="27">
        <f t="shared" si="20"/>
        <v>-0.004553769301</v>
      </c>
      <c r="AG20" s="27">
        <f t="shared" si="21"/>
        <v>0.03346145692</v>
      </c>
      <c r="AH20" s="27">
        <f t="shared" si="22"/>
        <v>-0.04471002184</v>
      </c>
      <c r="AI20" s="27">
        <f t="shared" si="23"/>
        <v>-0.02799068785</v>
      </c>
      <c r="AJ20" s="27">
        <f t="shared" si="24"/>
        <v>0.04599113244</v>
      </c>
      <c r="AK20" s="27">
        <f t="shared" si="25"/>
        <v>0.3847093903</v>
      </c>
      <c r="AL20" s="27">
        <f t="shared" si="26"/>
        <v>-0.03248645321</v>
      </c>
      <c r="AM20" s="27">
        <f t="shared" si="27"/>
        <v>1.181038995</v>
      </c>
      <c r="AN20" s="27">
        <f t="shared" si="28"/>
        <v>0.6729834034</v>
      </c>
      <c r="AO20" s="27"/>
      <c r="AP20" s="27"/>
      <c r="AQ20" s="27"/>
    </row>
    <row r="21">
      <c r="A21" s="29">
        <v>1318.0</v>
      </c>
      <c r="B21" s="30">
        <v>1739.0</v>
      </c>
      <c r="C21" s="31" t="s">
        <v>0</v>
      </c>
      <c r="D21" s="14">
        <v>5.0</v>
      </c>
      <c r="E21" s="15">
        <v>7.0</v>
      </c>
      <c r="F21" s="16">
        <v>7.0</v>
      </c>
      <c r="G21" s="17">
        <v>16.0</v>
      </c>
      <c r="H21" s="18">
        <v>60.0</v>
      </c>
      <c r="I21" s="19">
        <v>16.0</v>
      </c>
      <c r="J21" s="20">
        <v>15.0</v>
      </c>
      <c r="K21" s="21">
        <v>18.0</v>
      </c>
      <c r="L21" s="22">
        <v>13.0</v>
      </c>
      <c r="M21" s="60">
        <f t="shared" si="1"/>
        <v>5</v>
      </c>
      <c r="N21" s="60">
        <f t="shared" si="2"/>
        <v>32</v>
      </c>
      <c r="O21" s="60">
        <f t="shared" si="3"/>
        <v>7</v>
      </c>
      <c r="P21" s="60">
        <f t="shared" si="4"/>
        <v>28</v>
      </c>
      <c r="Q21" s="61">
        <f t="shared" si="5"/>
        <v>0.4583333333</v>
      </c>
      <c r="R21" s="61">
        <f t="shared" si="6"/>
        <v>0.5138888889</v>
      </c>
      <c r="S21" s="68">
        <f t="shared" si="7"/>
        <v>0.006900517539</v>
      </c>
      <c r="T21" s="62">
        <f t="shared" si="8"/>
        <v>0.4666666667</v>
      </c>
      <c r="U21" s="27">
        <f t="shared" si="9"/>
        <v>0.4692277375</v>
      </c>
      <c r="V21" s="27">
        <f t="shared" si="10"/>
        <v>-0.004163825517</v>
      </c>
      <c r="W21" s="27">
        <f t="shared" si="11"/>
        <v>1.199938762</v>
      </c>
      <c r="X21" s="27">
        <f t="shared" si="12"/>
        <v>3.386466608</v>
      </c>
      <c r="Y21" s="27">
        <f t="shared" si="13"/>
        <v>0.003330642917</v>
      </c>
      <c r="Z21" s="27">
        <f t="shared" si="14"/>
        <v>-0.05193870281</v>
      </c>
      <c r="AA21" s="27">
        <f t="shared" si="15"/>
        <v>-0.2422572152</v>
      </c>
      <c r="AB21" s="27">
        <f t="shared" si="16"/>
        <v>0.03795771592</v>
      </c>
      <c r="AC21" s="27">
        <f t="shared" si="17"/>
        <v>-2.158629973</v>
      </c>
      <c r="AD21" s="27">
        <f t="shared" si="18"/>
        <v>-1.894419717</v>
      </c>
      <c r="AE21" s="27">
        <f t="shared" si="19"/>
        <v>0.00009468482183</v>
      </c>
      <c r="AF21" s="27">
        <f t="shared" si="20"/>
        <v>-0.0006086659652</v>
      </c>
      <c r="AG21" s="27">
        <f t="shared" si="21"/>
        <v>0.01106521269</v>
      </c>
      <c r="AH21" s="27">
        <f t="shared" si="22"/>
        <v>-0.03657857048</v>
      </c>
      <c r="AI21" s="27">
        <f t="shared" si="23"/>
        <v>-0.003239638527</v>
      </c>
      <c r="AJ21" s="27">
        <f t="shared" si="24"/>
        <v>0.01316934013</v>
      </c>
      <c r="AK21" s="27">
        <f t="shared" si="25"/>
        <v>0.2725396068</v>
      </c>
      <c r="AL21" s="27">
        <f t="shared" si="26"/>
        <v>-0.008055030716</v>
      </c>
      <c r="AM21" s="27">
        <f t="shared" si="27"/>
        <v>0.7244961236</v>
      </c>
      <c r="AN21" s="27">
        <f t="shared" si="28"/>
        <v>0.3574795267</v>
      </c>
      <c r="AO21" s="27"/>
      <c r="AP21" s="27"/>
      <c r="AQ21" s="27"/>
    </row>
    <row r="22">
      <c r="A22" s="29">
        <v>1327.0</v>
      </c>
      <c r="B22" s="30">
        <v>2196.0</v>
      </c>
      <c r="C22" s="31" t="s">
        <v>0</v>
      </c>
      <c r="D22" s="14">
        <v>12.0</v>
      </c>
      <c r="E22" s="15">
        <v>8.0</v>
      </c>
      <c r="F22" s="16">
        <v>5.0</v>
      </c>
      <c r="G22" s="17">
        <v>29.0</v>
      </c>
      <c r="H22" s="18">
        <v>73.0</v>
      </c>
      <c r="I22" s="19">
        <v>18.0</v>
      </c>
      <c r="J22" s="20">
        <v>22.0</v>
      </c>
      <c r="K22" s="21">
        <v>23.0</v>
      </c>
      <c r="L22" s="22">
        <v>19.0</v>
      </c>
      <c r="M22" s="60">
        <f t="shared" si="1"/>
        <v>12</v>
      </c>
      <c r="N22" s="60">
        <f t="shared" si="2"/>
        <v>47</v>
      </c>
      <c r="O22" s="60">
        <f t="shared" si="3"/>
        <v>5</v>
      </c>
      <c r="P22" s="60">
        <f t="shared" si="4"/>
        <v>41</v>
      </c>
      <c r="Q22" s="61">
        <f t="shared" si="5"/>
        <v>0.5047619048</v>
      </c>
      <c r="R22" s="61">
        <f t="shared" si="6"/>
        <v>0.5619047619</v>
      </c>
      <c r="S22" s="68">
        <f t="shared" si="7"/>
        <v>0.007741347905</v>
      </c>
      <c r="T22" s="62">
        <f t="shared" si="8"/>
        <v>0.4659090909</v>
      </c>
      <c r="U22" s="27">
        <f t="shared" si="9"/>
        <v>0.4659481291</v>
      </c>
      <c r="V22" s="27">
        <f t="shared" si="10"/>
        <v>-0.004671189047</v>
      </c>
      <c r="W22" s="27">
        <f t="shared" si="11"/>
        <v>1.312056593</v>
      </c>
      <c r="X22" s="27">
        <f t="shared" si="12"/>
        <v>3.729511278</v>
      </c>
      <c r="Y22" s="27">
        <f t="shared" si="13"/>
        <v>0.004191774554</v>
      </c>
      <c r="Z22" s="27">
        <f t="shared" si="14"/>
        <v>-0.06371174576</v>
      </c>
      <c r="AA22" s="27">
        <f t="shared" si="15"/>
        <v>-0.2896434358</v>
      </c>
      <c r="AB22" s="27">
        <f t="shared" si="16"/>
        <v>0.04689646635</v>
      </c>
      <c r="AC22" s="27">
        <f t="shared" si="17"/>
        <v>-2.599422149</v>
      </c>
      <c r="AD22" s="27">
        <f t="shared" si="18"/>
        <v>-2.29766368</v>
      </c>
      <c r="AE22" s="27">
        <f t="shared" si="19"/>
        <v>0.0001336857543</v>
      </c>
      <c r="AF22" s="27">
        <f t="shared" si="20"/>
        <v>-0.0008376109496</v>
      </c>
      <c r="AG22" s="27">
        <f t="shared" si="21"/>
        <v>0.01484163196</v>
      </c>
      <c r="AH22" s="27">
        <f t="shared" si="22"/>
        <v>-0.04781973705</v>
      </c>
      <c r="AI22" s="27">
        <f t="shared" si="23"/>
        <v>-0.004490260379</v>
      </c>
      <c r="AJ22" s="27">
        <f t="shared" si="24"/>
        <v>0.01779088482</v>
      </c>
      <c r="AK22" s="27">
        <f t="shared" si="25"/>
        <v>0.3588572477</v>
      </c>
      <c r="AL22" s="27">
        <f t="shared" si="26"/>
        <v>-0.01096004599</v>
      </c>
      <c r="AM22" s="27">
        <f t="shared" si="27"/>
        <v>0.9608150679</v>
      </c>
      <c r="AN22" s="27">
        <f t="shared" si="28"/>
        <v>0.4774925012</v>
      </c>
      <c r="AO22" s="27"/>
      <c r="AP22" s="27"/>
      <c r="AQ22" s="27"/>
    </row>
    <row r="23">
      <c r="A23" s="29">
        <v>1328.0</v>
      </c>
      <c r="B23" s="30">
        <v>1757.0</v>
      </c>
      <c r="C23" s="31" t="s">
        <v>0</v>
      </c>
      <c r="D23" s="14">
        <v>9.0</v>
      </c>
      <c r="E23" s="15">
        <v>19.0</v>
      </c>
      <c r="F23" s="16">
        <v>1.0</v>
      </c>
      <c r="G23" s="17">
        <v>29.0</v>
      </c>
      <c r="H23" s="18">
        <v>82.0</v>
      </c>
      <c r="I23" s="19">
        <v>13.0</v>
      </c>
      <c r="J23" s="20">
        <v>21.0</v>
      </c>
      <c r="K23" s="21">
        <v>35.0</v>
      </c>
      <c r="L23" s="22">
        <v>22.0</v>
      </c>
      <c r="M23" s="60">
        <f t="shared" si="1"/>
        <v>9</v>
      </c>
      <c r="N23" s="60">
        <f t="shared" si="2"/>
        <v>42</v>
      </c>
      <c r="O23" s="60">
        <f t="shared" si="3"/>
        <v>1</v>
      </c>
      <c r="P23" s="60">
        <f t="shared" si="4"/>
        <v>43</v>
      </c>
      <c r="Q23" s="61">
        <f t="shared" si="5"/>
        <v>0.5473684211</v>
      </c>
      <c r="R23" s="61">
        <f t="shared" si="6"/>
        <v>0.5368421053</v>
      </c>
      <c r="S23" s="68">
        <f t="shared" si="7"/>
        <v>0.005691519636</v>
      </c>
      <c r="T23" s="62">
        <f t="shared" si="8"/>
        <v>0.5058823529</v>
      </c>
      <c r="U23" s="27">
        <f t="shared" si="9"/>
        <v>0.5053868615</v>
      </c>
      <c r="V23" s="27">
        <f t="shared" si="10"/>
        <v>-0.003434306856</v>
      </c>
      <c r="W23" s="27">
        <f t="shared" si="11"/>
        <v>1.253534889</v>
      </c>
      <c r="X23" s="27">
        <f t="shared" si="12"/>
        <v>4.044316103</v>
      </c>
      <c r="Y23" s="27">
        <f t="shared" si="13"/>
        <v>0.002265798175</v>
      </c>
      <c r="Z23" s="27">
        <f t="shared" si="14"/>
        <v>-0.04475226456</v>
      </c>
      <c r="AA23" s="27">
        <f t="shared" si="15"/>
        <v>-0.2643817098</v>
      </c>
      <c r="AB23" s="27">
        <f t="shared" si="16"/>
        <v>0.03738909391</v>
      </c>
      <c r="AC23" s="27">
        <f t="shared" si="17"/>
        <v>-2.693108441</v>
      </c>
      <c r="AD23" s="27">
        <f t="shared" si="18"/>
        <v>-2.701921922</v>
      </c>
      <c r="AE23" s="27">
        <f t="shared" si="19"/>
        <v>0.00005312758682</v>
      </c>
      <c r="AF23" s="27">
        <f t="shared" si="20"/>
        <v>-0.0004325631409</v>
      </c>
      <c r="AG23" s="27">
        <f t="shared" si="21"/>
        <v>0.009960038728</v>
      </c>
      <c r="AH23" s="27">
        <f t="shared" si="22"/>
        <v>-0.04170217999</v>
      </c>
      <c r="AI23" s="27">
        <f t="shared" si="23"/>
        <v>-0.002632012812</v>
      </c>
      <c r="AJ23" s="27">
        <f t="shared" si="24"/>
        <v>0.01355146435</v>
      </c>
      <c r="AK23" s="27">
        <f t="shared" si="25"/>
        <v>0.3552078919</v>
      </c>
      <c r="AL23" s="27">
        <f t="shared" si="26"/>
        <v>-0.009475679546</v>
      </c>
      <c r="AM23" s="27">
        <f t="shared" si="27"/>
        <v>1.079468563</v>
      </c>
      <c r="AN23" s="27">
        <f t="shared" si="28"/>
        <v>0.6089001191</v>
      </c>
      <c r="AO23" s="27"/>
      <c r="AP23" s="27"/>
      <c r="AQ23" s="27"/>
    </row>
    <row r="24">
      <c r="A24" s="29">
        <v>1330.0</v>
      </c>
      <c r="B24" s="30">
        <v>1937.0</v>
      </c>
      <c r="C24" s="31" t="s">
        <v>0</v>
      </c>
      <c r="D24" s="14">
        <v>28.0</v>
      </c>
      <c r="E24" s="15">
        <v>39.0</v>
      </c>
      <c r="F24" s="16">
        <v>20.0</v>
      </c>
      <c r="G24" s="17">
        <v>26.0</v>
      </c>
      <c r="H24" s="18">
        <v>94.0</v>
      </c>
      <c r="I24" s="19">
        <v>23.0</v>
      </c>
      <c r="J24" s="20">
        <v>47.0</v>
      </c>
      <c r="K24" s="21">
        <v>47.0</v>
      </c>
      <c r="L24" s="22">
        <v>57.0</v>
      </c>
      <c r="M24" s="60">
        <f t="shared" si="1"/>
        <v>28</v>
      </c>
      <c r="N24" s="60">
        <f t="shared" si="2"/>
        <v>49</v>
      </c>
      <c r="O24" s="60">
        <f t="shared" si="3"/>
        <v>20</v>
      </c>
      <c r="P24" s="60">
        <f t="shared" si="4"/>
        <v>104</v>
      </c>
      <c r="Q24" s="61">
        <f t="shared" si="5"/>
        <v>0.6567164179</v>
      </c>
      <c r="R24" s="61">
        <f t="shared" si="6"/>
        <v>0.3830845771</v>
      </c>
      <c r="S24" s="68">
        <f t="shared" si="7"/>
        <v>0.02478058854</v>
      </c>
      <c r="T24" s="62">
        <f t="shared" si="8"/>
        <v>0.6797385621</v>
      </c>
      <c r="U24" s="27">
        <f t="shared" si="9"/>
        <v>0.6781336703</v>
      </c>
      <c r="V24" s="27">
        <f t="shared" si="10"/>
        <v>-0.01495279829</v>
      </c>
      <c r="W24" s="27">
        <f t="shared" si="11"/>
        <v>0.8945086054</v>
      </c>
      <c r="X24" s="27">
        <f t="shared" si="12"/>
        <v>4.852250663</v>
      </c>
      <c r="Y24" s="27">
        <f t="shared" si="13"/>
        <v>0.04295245377</v>
      </c>
      <c r="Z24" s="27">
        <f t="shared" si="14"/>
        <v>-0.1390421554</v>
      </c>
      <c r="AA24" s="27">
        <f t="shared" si="15"/>
        <v>-0.1346255842</v>
      </c>
      <c r="AB24" s="27">
        <f t="shared" si="16"/>
        <v>0.1953108878</v>
      </c>
      <c r="AC24" s="27">
        <f t="shared" si="17"/>
        <v>-2.305685527</v>
      </c>
      <c r="AD24" s="27">
        <f t="shared" si="18"/>
        <v>-3.889278706</v>
      </c>
      <c r="AE24" s="27">
        <f t="shared" si="19"/>
        <v>0.004385006325</v>
      </c>
      <c r="AF24" s="27">
        <f t="shared" si="20"/>
        <v>-0.005851461653</v>
      </c>
      <c r="AG24" s="27">
        <f t="shared" si="21"/>
        <v>0.02208211154</v>
      </c>
      <c r="AH24" s="27">
        <f t="shared" si="22"/>
        <v>-0.01515315443</v>
      </c>
      <c r="AI24" s="27">
        <f t="shared" si="23"/>
        <v>-0.05986222993</v>
      </c>
      <c r="AJ24" s="27">
        <f t="shared" si="24"/>
        <v>0.05051447427</v>
      </c>
      <c r="AK24" s="27">
        <f t="shared" si="25"/>
        <v>0.2170085952</v>
      </c>
      <c r="AL24" s="27">
        <f t="shared" si="26"/>
        <v>-0.05938681227</v>
      </c>
      <c r="AM24" s="27">
        <f t="shared" si="27"/>
        <v>1.108802935</v>
      </c>
      <c r="AN24" s="27">
        <f t="shared" si="28"/>
        <v>1.051575515</v>
      </c>
      <c r="AO24" s="27"/>
      <c r="AP24" s="27"/>
      <c r="AQ24" s="27"/>
    </row>
    <row r="25">
      <c r="A25" s="29">
        <v>1331.0</v>
      </c>
      <c r="B25" s="30">
        <v>1777.0</v>
      </c>
      <c r="C25" s="31" t="s">
        <v>0</v>
      </c>
      <c r="D25" s="14">
        <v>8.0</v>
      </c>
      <c r="E25" s="15">
        <v>11.0</v>
      </c>
      <c r="F25" s="16">
        <v>5.0</v>
      </c>
      <c r="G25" s="17">
        <v>27.0</v>
      </c>
      <c r="H25" s="18">
        <v>86.0</v>
      </c>
      <c r="I25" s="19">
        <v>21.0</v>
      </c>
      <c r="J25" s="20">
        <v>12.0</v>
      </c>
      <c r="K25" s="21">
        <v>33.0</v>
      </c>
      <c r="L25" s="22">
        <v>27.0</v>
      </c>
      <c r="M25" s="60">
        <f t="shared" si="1"/>
        <v>8</v>
      </c>
      <c r="N25" s="60">
        <f t="shared" si="2"/>
        <v>48</v>
      </c>
      <c r="O25" s="60">
        <f t="shared" si="3"/>
        <v>5</v>
      </c>
      <c r="P25" s="60">
        <f t="shared" si="4"/>
        <v>39</v>
      </c>
      <c r="Q25" s="61">
        <f t="shared" si="5"/>
        <v>0.47</v>
      </c>
      <c r="R25" s="61">
        <f t="shared" si="6"/>
        <v>0.56</v>
      </c>
      <c r="S25" s="68">
        <f t="shared" si="7"/>
        <v>0.007315700619</v>
      </c>
      <c r="T25" s="62">
        <f t="shared" si="8"/>
        <v>0.4482758621</v>
      </c>
      <c r="U25" s="27">
        <f t="shared" si="9"/>
        <v>0.4478947791</v>
      </c>
      <c r="V25" s="27">
        <f t="shared" si="10"/>
        <v>-0.004414350191</v>
      </c>
      <c r="W25" s="27">
        <f t="shared" si="11"/>
        <v>1.307608943</v>
      </c>
      <c r="X25" s="27">
        <f t="shared" si="12"/>
        <v>3.472667577</v>
      </c>
      <c r="Y25" s="27">
        <f t="shared" si="13"/>
        <v>0.003743489288</v>
      </c>
      <c r="Z25" s="27">
        <f t="shared" si="14"/>
        <v>-0.06000454661</v>
      </c>
      <c r="AA25" s="27">
        <f t="shared" si="15"/>
        <v>-0.2876830797</v>
      </c>
      <c r="AB25" s="27">
        <f t="shared" si="16"/>
        <v>0.04126584534</v>
      </c>
      <c r="AC25" s="27">
        <f t="shared" si="17"/>
        <v>-2.412200576</v>
      </c>
      <c r="AD25" s="27">
        <f t="shared" si="18"/>
        <v>-1.992090361</v>
      </c>
      <c r="AE25" s="27">
        <f t="shared" si="19"/>
        <v>0.0001128244299</v>
      </c>
      <c r="AF25" s="27">
        <f t="shared" si="20"/>
        <v>-0.000745497752</v>
      </c>
      <c r="AG25" s="27">
        <f t="shared" si="21"/>
        <v>0.01393065784</v>
      </c>
      <c r="AH25" s="27">
        <f t="shared" si="22"/>
        <v>-0.04733508126</v>
      </c>
      <c r="AI25" s="27">
        <f t="shared" si="23"/>
        <v>-0.003733889751</v>
      </c>
      <c r="AJ25" s="27">
        <f t="shared" si="24"/>
        <v>0.01560175626</v>
      </c>
      <c r="AK25" s="27">
        <f t="shared" si="25"/>
        <v>0.3318819539</v>
      </c>
      <c r="AL25" s="27">
        <f t="shared" si="26"/>
        <v>-0.008979957686</v>
      </c>
      <c r="AM25" s="27">
        <f t="shared" si="27"/>
        <v>0.830209492</v>
      </c>
      <c r="AN25" s="27">
        <f t="shared" si="28"/>
        <v>0.3854787285</v>
      </c>
      <c r="AO25" s="27"/>
      <c r="AP25" s="27"/>
      <c r="AQ25" s="27"/>
    </row>
    <row r="26">
      <c r="A26" s="29">
        <v>1333.0</v>
      </c>
      <c r="B26" s="30">
        <v>1478.0</v>
      </c>
      <c r="C26" s="31" t="s">
        <v>0</v>
      </c>
      <c r="D26" s="14">
        <v>13.0</v>
      </c>
      <c r="E26" s="15">
        <v>16.0</v>
      </c>
      <c r="F26" s="16">
        <v>20.0</v>
      </c>
      <c r="G26" s="17">
        <v>28.0</v>
      </c>
      <c r="H26" s="18">
        <v>90.0</v>
      </c>
      <c r="I26" s="19">
        <v>18.0</v>
      </c>
      <c r="J26" s="20">
        <v>30.0</v>
      </c>
      <c r="K26" s="21">
        <v>25.0</v>
      </c>
      <c r="L26" s="22">
        <v>28.0</v>
      </c>
      <c r="M26" s="60">
        <f t="shared" si="1"/>
        <v>13</v>
      </c>
      <c r="N26" s="60">
        <f t="shared" si="2"/>
        <v>46</v>
      </c>
      <c r="O26" s="60">
        <f t="shared" si="3"/>
        <v>20</v>
      </c>
      <c r="P26" s="60">
        <f t="shared" si="4"/>
        <v>58</v>
      </c>
      <c r="Q26" s="61">
        <f t="shared" si="5"/>
        <v>0.5182481752</v>
      </c>
      <c r="R26" s="61">
        <f t="shared" si="6"/>
        <v>0.4306569343</v>
      </c>
      <c r="S26" s="68">
        <f t="shared" si="7"/>
        <v>0.02232746955</v>
      </c>
      <c r="T26" s="62">
        <f t="shared" si="8"/>
        <v>0.5576923077</v>
      </c>
      <c r="U26" s="27">
        <f t="shared" si="9"/>
        <v>0.5587328834</v>
      </c>
      <c r="V26" s="27">
        <f t="shared" si="10"/>
        <v>-0.01347256737</v>
      </c>
      <c r="W26" s="27">
        <f t="shared" si="11"/>
        <v>1.005590819</v>
      </c>
      <c r="X26" s="27">
        <f t="shared" si="12"/>
        <v>3.829156669</v>
      </c>
      <c r="Y26" s="27">
        <f t="shared" si="13"/>
        <v>0.03486934242</v>
      </c>
      <c r="Z26" s="27">
        <f t="shared" si="14"/>
        <v>-0.1408351814</v>
      </c>
      <c r="AA26" s="27">
        <f t="shared" si="15"/>
        <v>-0.1701379338</v>
      </c>
      <c r="AB26" s="27">
        <f t="shared" si="16"/>
        <v>0.1388718596</v>
      </c>
      <c r="AC26" s="27">
        <f t="shared" si="17"/>
        <v>-2.045487162</v>
      </c>
      <c r="AD26" s="27">
        <f t="shared" si="18"/>
        <v>-2.422082219</v>
      </c>
      <c r="AE26" s="27">
        <f t="shared" si="19"/>
        <v>0.003207405662</v>
      </c>
      <c r="AF26" s="27">
        <f t="shared" si="20"/>
        <v>-0.005340192572</v>
      </c>
      <c r="AG26" s="27">
        <f t="shared" si="21"/>
        <v>0.02514444429</v>
      </c>
      <c r="AH26" s="27">
        <f t="shared" si="22"/>
        <v>-0.02152848057</v>
      </c>
      <c r="AI26" s="27">
        <f t="shared" si="23"/>
        <v>-0.03835028333</v>
      </c>
      <c r="AJ26" s="27">
        <f t="shared" si="24"/>
        <v>0.04037759161</v>
      </c>
      <c r="AK26" s="27">
        <f t="shared" si="25"/>
        <v>0.2164264804</v>
      </c>
      <c r="AL26" s="27">
        <f t="shared" si="26"/>
        <v>-0.03332251091</v>
      </c>
      <c r="AM26" s="27">
        <f t="shared" si="27"/>
        <v>0.7762667051</v>
      </c>
      <c r="AN26" s="27">
        <f t="shared" si="28"/>
        <v>0.5167972436</v>
      </c>
      <c r="AO26" s="27"/>
      <c r="AP26" s="27"/>
      <c r="AQ26" s="27"/>
    </row>
    <row r="27">
      <c r="A27" s="29">
        <v>1334.0</v>
      </c>
      <c r="B27" s="30">
        <v>1815.0</v>
      </c>
      <c r="C27" s="31" t="s">
        <v>0</v>
      </c>
      <c r="D27" s="14">
        <v>19.0</v>
      </c>
      <c r="E27" s="15">
        <v>19.0</v>
      </c>
      <c r="F27" s="16">
        <v>6.0</v>
      </c>
      <c r="G27" s="17">
        <v>33.0</v>
      </c>
      <c r="H27" s="18">
        <v>106.0</v>
      </c>
      <c r="I27" s="19">
        <v>21.0</v>
      </c>
      <c r="J27" s="20">
        <v>23.0</v>
      </c>
      <c r="K27" s="21">
        <v>23.0</v>
      </c>
      <c r="L27" s="22">
        <v>23.0</v>
      </c>
      <c r="M27" s="60">
        <f t="shared" si="1"/>
        <v>19</v>
      </c>
      <c r="N27" s="60">
        <f t="shared" si="2"/>
        <v>54</v>
      </c>
      <c r="O27" s="60">
        <f t="shared" si="3"/>
        <v>6</v>
      </c>
      <c r="P27" s="60">
        <f t="shared" si="4"/>
        <v>46</v>
      </c>
      <c r="Q27" s="61">
        <f t="shared" si="5"/>
        <v>0.52</v>
      </c>
      <c r="R27" s="61">
        <f t="shared" si="6"/>
        <v>0.584</v>
      </c>
      <c r="S27" s="68">
        <f t="shared" si="7"/>
        <v>0.01377410468</v>
      </c>
      <c r="T27" s="62">
        <f t="shared" si="8"/>
        <v>0.46</v>
      </c>
      <c r="U27" s="27">
        <f t="shared" si="9"/>
        <v>0.4594613825</v>
      </c>
      <c r="V27" s="27">
        <f t="shared" si="10"/>
        <v>-0.008311401026</v>
      </c>
      <c r="W27" s="27">
        <f t="shared" si="11"/>
        <v>1.363649326</v>
      </c>
      <c r="X27" s="27">
        <f t="shared" si="12"/>
        <v>3.842100298</v>
      </c>
      <c r="Y27" s="27">
        <f t="shared" si="13"/>
        <v>0.01327062889</v>
      </c>
      <c r="Z27" s="27">
        <f t="shared" si="14"/>
        <v>-0.1178192987</v>
      </c>
      <c r="AA27" s="27">
        <f t="shared" si="15"/>
        <v>-0.3128700269</v>
      </c>
      <c r="AB27" s="27">
        <f t="shared" si="16"/>
        <v>0.08596144091</v>
      </c>
      <c r="AC27" s="27">
        <f t="shared" si="17"/>
        <v>-2.783195559</v>
      </c>
      <c r="AD27" s="27">
        <f t="shared" si="18"/>
        <v>-2.438484534</v>
      </c>
      <c r="AE27" s="27">
        <f t="shared" si="19"/>
        <v>0.0007530529463</v>
      </c>
      <c r="AF27" s="27">
        <f t="shared" si="20"/>
        <v>-0.0027560435</v>
      </c>
      <c r="AG27" s="27">
        <f t="shared" si="21"/>
        <v>0.02852520147</v>
      </c>
      <c r="AH27" s="27">
        <f t="shared" si="22"/>
        <v>-0.05368557232</v>
      </c>
      <c r="AI27" s="27">
        <f t="shared" si="23"/>
        <v>-0.01464474742</v>
      </c>
      <c r="AJ27" s="27">
        <f t="shared" si="24"/>
        <v>0.03389309659</v>
      </c>
      <c r="AK27" s="27">
        <f t="shared" si="25"/>
        <v>0.3993362765</v>
      </c>
      <c r="AL27" s="27">
        <f t="shared" si="26"/>
        <v>-0.02069630026</v>
      </c>
      <c r="AM27" s="27">
        <f t="shared" si="27"/>
        <v>1.059798953</v>
      </c>
      <c r="AN27" s="27">
        <f t="shared" si="28"/>
        <v>0.5220557396</v>
      </c>
      <c r="AO27" s="27"/>
      <c r="AP27" s="27"/>
      <c r="AQ27" s="27"/>
    </row>
    <row r="28">
      <c r="A28" s="29">
        <v>1335.0</v>
      </c>
      <c r="B28" s="30">
        <v>1591.0</v>
      </c>
      <c r="C28" s="31" t="s">
        <v>0</v>
      </c>
      <c r="D28" s="14">
        <v>28.0</v>
      </c>
      <c r="E28" s="15">
        <v>19.0</v>
      </c>
      <c r="F28" s="16">
        <v>17.0</v>
      </c>
      <c r="G28" s="17">
        <v>22.0</v>
      </c>
      <c r="H28" s="18">
        <v>116.0</v>
      </c>
      <c r="I28" s="19">
        <v>16.0</v>
      </c>
      <c r="J28" s="20">
        <v>22.0</v>
      </c>
      <c r="K28" s="21">
        <v>48.0</v>
      </c>
      <c r="L28" s="22">
        <v>36.0</v>
      </c>
      <c r="M28" s="60">
        <f t="shared" si="1"/>
        <v>28</v>
      </c>
      <c r="N28" s="60">
        <f t="shared" si="2"/>
        <v>38</v>
      </c>
      <c r="O28" s="60">
        <f t="shared" si="3"/>
        <v>17</v>
      </c>
      <c r="P28" s="60">
        <f t="shared" si="4"/>
        <v>58</v>
      </c>
      <c r="Q28" s="61">
        <f t="shared" si="5"/>
        <v>0.609929078</v>
      </c>
      <c r="R28" s="61">
        <f t="shared" si="6"/>
        <v>0.4680851064</v>
      </c>
      <c r="S28" s="68">
        <f t="shared" si="7"/>
        <v>0.02828409805</v>
      </c>
      <c r="T28" s="62">
        <f t="shared" si="8"/>
        <v>0.6041666667</v>
      </c>
      <c r="U28" s="27">
        <f t="shared" si="9"/>
        <v>0.595481838</v>
      </c>
      <c r="V28" s="27">
        <f t="shared" si="10"/>
        <v>-0.01706684296</v>
      </c>
      <c r="W28" s="27">
        <f t="shared" si="11"/>
        <v>1.092986199</v>
      </c>
      <c r="X28" s="27">
        <f t="shared" si="12"/>
        <v>4.506555177</v>
      </c>
      <c r="Y28" s="27">
        <f t="shared" si="13"/>
        <v>0.05595635464</v>
      </c>
      <c r="Z28" s="27">
        <f t="shared" si="14"/>
        <v>-0.1939131959</v>
      </c>
      <c r="AA28" s="27">
        <f t="shared" si="15"/>
        <v>-0.2009962298</v>
      </c>
      <c r="AB28" s="27">
        <f t="shared" si="16"/>
        <v>0.2070420869</v>
      </c>
      <c r="AC28" s="27">
        <f t="shared" si="17"/>
        <v>-2.616565998</v>
      </c>
      <c r="AD28" s="27">
        <f t="shared" si="18"/>
        <v>-3.354841413</v>
      </c>
      <c r="AE28" s="27">
        <f t="shared" si="19"/>
        <v>0.006520221906</v>
      </c>
      <c r="AF28" s="27">
        <f t="shared" si="20"/>
        <v>-0.009314422925</v>
      </c>
      <c r="AG28" s="27">
        <f t="shared" si="21"/>
        <v>0.03762977546</v>
      </c>
      <c r="AH28" s="27">
        <f t="shared" si="22"/>
        <v>-0.0276435309</v>
      </c>
      <c r="AI28" s="27">
        <f t="shared" si="23"/>
        <v>-0.07242955059</v>
      </c>
      <c r="AJ28" s="27">
        <f t="shared" si="24"/>
        <v>0.06543018901</v>
      </c>
      <c r="AK28" s="27">
        <f t="shared" si="25"/>
        <v>0.3009114481</v>
      </c>
      <c r="AL28" s="27">
        <f t="shared" si="26"/>
        <v>-0.05846873008</v>
      </c>
      <c r="AM28" s="27">
        <f t="shared" si="27"/>
        <v>1.168658041</v>
      </c>
      <c r="AN28" s="27">
        <f t="shared" si="28"/>
        <v>0.8424514065</v>
      </c>
      <c r="AO28" s="27"/>
      <c r="AP28" s="27"/>
      <c r="AQ28" s="27"/>
    </row>
    <row r="29">
      <c r="A29" s="29">
        <v>1336.0</v>
      </c>
      <c r="B29" s="30">
        <v>1443.0</v>
      </c>
      <c r="C29" s="31" t="s">
        <v>0</v>
      </c>
      <c r="D29" s="14">
        <v>11.0</v>
      </c>
      <c r="E29" s="15">
        <v>11.0</v>
      </c>
      <c r="F29" s="16">
        <v>6.0</v>
      </c>
      <c r="G29" s="17">
        <v>13.0</v>
      </c>
      <c r="H29" s="18">
        <v>88.0</v>
      </c>
      <c r="I29" s="19">
        <v>10.0</v>
      </c>
      <c r="J29" s="20">
        <v>20.0</v>
      </c>
      <c r="K29" s="21">
        <v>24.0</v>
      </c>
      <c r="L29" s="22">
        <v>10.0</v>
      </c>
      <c r="M29" s="60">
        <f t="shared" si="1"/>
        <v>11</v>
      </c>
      <c r="N29" s="60">
        <f t="shared" si="2"/>
        <v>23</v>
      </c>
      <c r="O29" s="60">
        <f t="shared" si="3"/>
        <v>6</v>
      </c>
      <c r="P29" s="60">
        <f t="shared" si="4"/>
        <v>30</v>
      </c>
      <c r="Q29" s="61">
        <f t="shared" si="5"/>
        <v>0.5857142857</v>
      </c>
      <c r="R29" s="61">
        <f t="shared" si="6"/>
        <v>0.4857142857</v>
      </c>
      <c r="S29" s="68">
        <f t="shared" si="7"/>
        <v>0.01178101178</v>
      </c>
      <c r="T29" s="62">
        <f t="shared" si="8"/>
        <v>0.5660377358</v>
      </c>
      <c r="U29" s="27">
        <f t="shared" si="9"/>
        <v>0.561381629</v>
      </c>
      <c r="V29" s="27">
        <f t="shared" si="10"/>
        <v>-0.007108753393</v>
      </c>
      <c r="W29" s="27">
        <f t="shared" si="11"/>
        <v>1.134150614</v>
      </c>
      <c r="X29" s="27">
        <f t="shared" si="12"/>
        <v>4.327640445</v>
      </c>
      <c r="Y29" s="27">
        <f t="shared" si="13"/>
        <v>0.009708003546</v>
      </c>
      <c r="Z29" s="27">
        <f t="shared" si="14"/>
        <v>-0.08381151177</v>
      </c>
      <c r="AA29" s="27">
        <f t="shared" si="15"/>
        <v>-0.2164213089</v>
      </c>
      <c r="AB29" s="27">
        <f t="shared" si="16"/>
        <v>0.08281430675</v>
      </c>
      <c r="AC29" s="27">
        <f t="shared" si="17"/>
        <v>-2.607319338</v>
      </c>
      <c r="AD29" s="27">
        <f t="shared" si="18"/>
        <v>-3.093748115</v>
      </c>
      <c r="AE29" s="27">
        <f t="shared" si="19"/>
        <v>0.0004711759827</v>
      </c>
      <c r="AF29" s="27">
        <f t="shared" si="20"/>
        <v>-0.001676843454</v>
      </c>
      <c r="AG29" s="27">
        <f t="shared" si="21"/>
        <v>0.01687656247</v>
      </c>
      <c r="AH29" s="27">
        <f t="shared" si="22"/>
        <v>-0.03088600071</v>
      </c>
      <c r="AI29" s="27">
        <f t="shared" si="23"/>
        <v>-0.01206709636</v>
      </c>
      <c r="AJ29" s="27">
        <f t="shared" si="24"/>
        <v>0.02715694816</v>
      </c>
      <c r="AK29" s="27">
        <f t="shared" si="25"/>
        <v>0.3111410386</v>
      </c>
      <c r="AL29" s="27">
        <f t="shared" si="26"/>
        <v>-0.02245829973</v>
      </c>
      <c r="AM29" s="27">
        <f t="shared" si="27"/>
        <v>1.118295203</v>
      </c>
      <c r="AN29" s="27">
        <f t="shared" si="28"/>
        <v>0.746043746</v>
      </c>
      <c r="AO29" s="27"/>
      <c r="AP29" s="27"/>
      <c r="AQ29" s="27"/>
    </row>
    <row r="30">
      <c r="A30" s="29">
        <v>1341.0</v>
      </c>
      <c r="B30" s="30">
        <v>2852.0</v>
      </c>
      <c r="C30" s="31" t="s">
        <v>0</v>
      </c>
      <c r="D30" s="14">
        <v>16.0</v>
      </c>
      <c r="E30" s="15">
        <v>18.0</v>
      </c>
      <c r="F30" s="16">
        <v>21.0</v>
      </c>
      <c r="G30" s="17">
        <v>38.0</v>
      </c>
      <c r="H30" s="18">
        <v>159.0</v>
      </c>
      <c r="I30" s="19">
        <v>26.0</v>
      </c>
      <c r="J30" s="20">
        <v>40.0</v>
      </c>
      <c r="K30" s="21">
        <v>36.0</v>
      </c>
      <c r="L30" s="22">
        <v>40.0</v>
      </c>
      <c r="M30" s="60">
        <f t="shared" si="1"/>
        <v>16</v>
      </c>
      <c r="N30" s="60">
        <f t="shared" si="2"/>
        <v>64</v>
      </c>
      <c r="O30" s="60">
        <f t="shared" si="3"/>
        <v>21</v>
      </c>
      <c r="P30" s="60">
        <f t="shared" si="4"/>
        <v>80</v>
      </c>
      <c r="Q30" s="61">
        <f t="shared" si="5"/>
        <v>0.5303867403</v>
      </c>
      <c r="R30" s="61">
        <f t="shared" si="6"/>
        <v>0.4419889503</v>
      </c>
      <c r="S30" s="68">
        <f t="shared" si="7"/>
        <v>0.01297335203</v>
      </c>
      <c r="T30" s="62">
        <f t="shared" si="8"/>
        <v>0.5555555556</v>
      </c>
      <c r="U30" s="27">
        <f t="shared" si="9"/>
        <v>0.5551846963</v>
      </c>
      <c r="V30" s="27">
        <f t="shared" si="10"/>
        <v>-0.0078282207</v>
      </c>
      <c r="W30" s="27">
        <f t="shared" si="11"/>
        <v>1.032051257</v>
      </c>
      <c r="X30" s="27">
        <f t="shared" si="12"/>
        <v>3.918844332</v>
      </c>
      <c r="Y30" s="27">
        <f t="shared" si="13"/>
        <v>0.01177251226</v>
      </c>
      <c r="Z30" s="27">
        <f t="shared" si="14"/>
        <v>-0.08398540525</v>
      </c>
      <c r="AA30" s="27">
        <f t="shared" si="15"/>
        <v>-0.1792095253</v>
      </c>
      <c r="AB30" s="27">
        <f t="shared" si="16"/>
        <v>0.08258132082</v>
      </c>
      <c r="AC30" s="27">
        <f t="shared" si="17"/>
        <v>-2.14848142</v>
      </c>
      <c r="AD30" s="27">
        <f t="shared" si="18"/>
        <v>-2.536872464</v>
      </c>
      <c r="AE30" s="27">
        <f t="shared" si="19"/>
        <v>0.0006292047359</v>
      </c>
      <c r="AF30" s="27">
        <f t="shared" si="20"/>
        <v>-0.001850385771</v>
      </c>
      <c r="AG30" s="27">
        <f t="shared" si="21"/>
        <v>0.01538915146</v>
      </c>
      <c r="AH30" s="27">
        <f t="shared" si="22"/>
        <v>-0.02327304892</v>
      </c>
      <c r="AI30" s="27">
        <f t="shared" si="23"/>
        <v>-0.01325100591</v>
      </c>
      <c r="AJ30" s="27">
        <f t="shared" si="24"/>
        <v>0.02464268085</v>
      </c>
      <c r="AK30" s="27">
        <f t="shared" si="25"/>
        <v>0.2333056244</v>
      </c>
      <c r="AL30" s="27">
        <f t="shared" si="26"/>
        <v>-0.02027963663</v>
      </c>
      <c r="AM30" s="27">
        <f t="shared" si="27"/>
        <v>0.8344506938</v>
      </c>
      <c r="AN30" s="27">
        <f t="shared" si="28"/>
        <v>0.5539681787</v>
      </c>
      <c r="AO30" s="27"/>
      <c r="AP30" s="27"/>
      <c r="AQ30" s="27"/>
    </row>
    <row r="31">
      <c r="A31" s="29">
        <v>1343.0</v>
      </c>
      <c r="B31" s="30">
        <v>1018.0</v>
      </c>
      <c r="C31" s="31" t="s">
        <v>0</v>
      </c>
      <c r="D31" s="14">
        <v>9.0</v>
      </c>
      <c r="E31" s="15">
        <v>11.0</v>
      </c>
      <c r="F31" s="16">
        <v>9.0</v>
      </c>
      <c r="G31" s="17">
        <v>21.0</v>
      </c>
      <c r="H31" s="18">
        <v>62.0</v>
      </c>
      <c r="I31" s="19">
        <v>7.0</v>
      </c>
      <c r="J31" s="20">
        <v>19.0</v>
      </c>
      <c r="K31" s="21">
        <v>21.0</v>
      </c>
      <c r="L31" s="22">
        <v>14.0</v>
      </c>
      <c r="M31" s="60">
        <f t="shared" si="1"/>
        <v>9</v>
      </c>
      <c r="N31" s="60">
        <f t="shared" si="2"/>
        <v>28</v>
      </c>
      <c r="O31" s="60">
        <f t="shared" si="3"/>
        <v>9</v>
      </c>
      <c r="P31" s="60">
        <f t="shared" si="4"/>
        <v>33</v>
      </c>
      <c r="Q31" s="61">
        <f t="shared" si="5"/>
        <v>0.5316455696</v>
      </c>
      <c r="R31" s="61">
        <f t="shared" si="6"/>
        <v>0.4683544304</v>
      </c>
      <c r="S31" s="68">
        <f t="shared" si="7"/>
        <v>0.01768172888</v>
      </c>
      <c r="T31" s="62">
        <f t="shared" si="8"/>
        <v>0.5409836066</v>
      </c>
      <c r="U31" s="27">
        <f t="shared" si="9"/>
        <v>0.5408473155</v>
      </c>
      <c r="V31" s="27">
        <f t="shared" si="10"/>
        <v>-0.01066929161</v>
      </c>
      <c r="W31" s="27">
        <f t="shared" si="11"/>
        <v>1.093615074</v>
      </c>
      <c r="X31" s="27">
        <f t="shared" si="12"/>
        <v>3.928145387</v>
      </c>
      <c r="Y31" s="27">
        <f t="shared" si="13"/>
        <v>0.02186825855</v>
      </c>
      <c r="Z31" s="27">
        <f t="shared" si="14"/>
        <v>-0.1212940694</v>
      </c>
      <c r="AA31" s="27">
        <f t="shared" si="15"/>
        <v>-0.2012275923</v>
      </c>
      <c r="AB31" s="27">
        <f t="shared" si="16"/>
        <v>0.1128194271</v>
      </c>
      <c r="AC31" s="27">
        <f t="shared" si="17"/>
        <v>-2.282045839</v>
      </c>
      <c r="AD31" s="27">
        <f t="shared" si="18"/>
        <v>-2.548928871</v>
      </c>
      <c r="AE31" s="27">
        <f t="shared" si="19"/>
        <v>0.001592977184</v>
      </c>
      <c r="AF31" s="27">
        <f t="shared" si="20"/>
        <v>-0.003642256686</v>
      </c>
      <c r="AG31" s="27">
        <f t="shared" si="21"/>
        <v>0.02355123249</v>
      </c>
      <c r="AH31" s="27">
        <f t="shared" si="22"/>
        <v>-0.02769127447</v>
      </c>
      <c r="AI31" s="27">
        <f t="shared" si="23"/>
        <v>-0.02467308398</v>
      </c>
      <c r="AJ31" s="27">
        <f t="shared" si="24"/>
        <v>0.03567411748</v>
      </c>
      <c r="AK31" s="27">
        <f t="shared" si="25"/>
        <v>0.2625918186</v>
      </c>
      <c r="AL31" s="27">
        <f t="shared" si="26"/>
        <v>-0.02777101642</v>
      </c>
      <c r="AM31" s="27">
        <f t="shared" si="27"/>
        <v>0.8884295243</v>
      </c>
      <c r="AN31" s="27">
        <f t="shared" si="28"/>
        <v>0.5579219414</v>
      </c>
      <c r="AO31" s="27"/>
      <c r="AP31" s="27"/>
      <c r="AQ31" s="27"/>
    </row>
    <row r="32">
      <c r="A32" s="29">
        <v>1344.0</v>
      </c>
      <c r="B32" s="30">
        <v>1496.0</v>
      </c>
      <c r="C32" s="31" t="s">
        <v>0</v>
      </c>
      <c r="D32" s="14">
        <v>10.0</v>
      </c>
      <c r="E32" s="15">
        <v>15.0</v>
      </c>
      <c r="F32" s="16">
        <v>10.0</v>
      </c>
      <c r="G32" s="17">
        <v>37.0</v>
      </c>
      <c r="H32" s="18">
        <v>78.0</v>
      </c>
      <c r="I32" s="19">
        <v>11.0</v>
      </c>
      <c r="J32" s="20">
        <v>24.0</v>
      </c>
      <c r="K32" s="21">
        <v>12.0</v>
      </c>
      <c r="L32" s="22">
        <v>27.0</v>
      </c>
      <c r="M32" s="60">
        <f t="shared" si="1"/>
        <v>10</v>
      </c>
      <c r="N32" s="60">
        <f t="shared" si="2"/>
        <v>48</v>
      </c>
      <c r="O32" s="60">
        <f t="shared" si="3"/>
        <v>10</v>
      </c>
      <c r="P32" s="60">
        <f t="shared" si="4"/>
        <v>51</v>
      </c>
      <c r="Q32" s="61">
        <f t="shared" si="5"/>
        <v>0.512605042</v>
      </c>
      <c r="R32" s="61">
        <f t="shared" si="6"/>
        <v>0.487394958</v>
      </c>
      <c r="S32" s="68">
        <f t="shared" si="7"/>
        <v>0.01336898396</v>
      </c>
      <c r="T32" s="62">
        <f t="shared" si="8"/>
        <v>0.5151515152</v>
      </c>
      <c r="U32" s="27">
        <f t="shared" si="9"/>
        <v>0.5163916707</v>
      </c>
      <c r="V32" s="27">
        <f t="shared" si="10"/>
        <v>-0.008066948055</v>
      </c>
      <c r="W32" s="27">
        <f t="shared" si="11"/>
        <v>1.13807501</v>
      </c>
      <c r="X32" s="27">
        <f t="shared" si="12"/>
        <v>3.787461509</v>
      </c>
      <c r="Y32" s="27">
        <f t="shared" si="13"/>
        <v>0.01250148344</v>
      </c>
      <c r="Z32" s="27">
        <f t="shared" si="14"/>
        <v>-0.095437629</v>
      </c>
      <c r="AA32" s="27">
        <f t="shared" si="15"/>
        <v>-0.2179216255</v>
      </c>
      <c r="AB32" s="27">
        <f t="shared" si="16"/>
        <v>0.08224665413</v>
      </c>
      <c r="AC32" s="27">
        <f t="shared" si="17"/>
        <v>-2.289767768</v>
      </c>
      <c r="AD32" s="27">
        <f t="shared" si="18"/>
        <v>-2.369621958</v>
      </c>
      <c r="AE32" s="27">
        <f t="shared" si="19"/>
        <v>0.0006885422281</v>
      </c>
      <c r="AF32" s="27">
        <f t="shared" si="20"/>
        <v>-0.0021668273</v>
      </c>
      <c r="AG32" s="27">
        <f t="shared" si="21"/>
        <v>0.01928413279</v>
      </c>
      <c r="AH32" s="27">
        <f t="shared" si="22"/>
        <v>-0.03120772731</v>
      </c>
      <c r="AI32" s="27">
        <f t="shared" si="23"/>
        <v>-0.0135997668</v>
      </c>
      <c r="AJ32" s="27">
        <f t="shared" si="24"/>
        <v>0.02706412478</v>
      </c>
      <c r="AK32" s="27">
        <f t="shared" si="25"/>
        <v>0.2741919273</v>
      </c>
      <c r="AL32" s="27">
        <f t="shared" si="26"/>
        <v>-0.019520314</v>
      </c>
      <c r="AM32" s="27">
        <f t="shared" si="27"/>
        <v>0.8595095985</v>
      </c>
      <c r="AN32" s="27">
        <f t="shared" si="28"/>
        <v>0.5000983997</v>
      </c>
      <c r="AO32" s="27"/>
      <c r="AP32" s="27"/>
      <c r="AQ32" s="27"/>
    </row>
    <row r="33">
      <c r="A33" s="29">
        <v>1346.0</v>
      </c>
      <c r="B33" s="30">
        <v>2581.0</v>
      </c>
      <c r="C33" s="31" t="s">
        <v>0</v>
      </c>
      <c r="D33" s="14">
        <v>58.0</v>
      </c>
      <c r="E33" s="15">
        <v>37.0</v>
      </c>
      <c r="F33" s="16">
        <v>36.0</v>
      </c>
      <c r="G33" s="17">
        <v>49.0</v>
      </c>
      <c r="H33" s="18">
        <v>172.0</v>
      </c>
      <c r="I33" s="19">
        <v>31.0</v>
      </c>
      <c r="J33" s="20">
        <v>85.0</v>
      </c>
      <c r="K33" s="21">
        <v>92.0</v>
      </c>
      <c r="L33" s="22">
        <v>69.0</v>
      </c>
      <c r="M33" s="60">
        <f t="shared" si="1"/>
        <v>58</v>
      </c>
      <c r="N33" s="60">
        <f t="shared" si="2"/>
        <v>80</v>
      </c>
      <c r="O33" s="60">
        <f t="shared" si="3"/>
        <v>36</v>
      </c>
      <c r="P33" s="60">
        <f t="shared" si="4"/>
        <v>154</v>
      </c>
      <c r="Q33" s="61">
        <f t="shared" si="5"/>
        <v>0.6463414634</v>
      </c>
      <c r="R33" s="61">
        <f t="shared" si="6"/>
        <v>0.4207317073</v>
      </c>
      <c r="S33" s="68">
        <f t="shared" si="7"/>
        <v>0.03641999225</v>
      </c>
      <c r="T33" s="62">
        <f t="shared" si="8"/>
        <v>0.6581196581</v>
      </c>
      <c r="U33" s="27">
        <f t="shared" si="9"/>
        <v>0.6547482975</v>
      </c>
      <c r="V33" s="27">
        <f t="shared" si="10"/>
        <v>-0.02197610429</v>
      </c>
      <c r="W33" s="27">
        <f t="shared" si="11"/>
        <v>0.9824152556</v>
      </c>
      <c r="X33" s="27">
        <f t="shared" si="12"/>
        <v>4.77559371</v>
      </c>
      <c r="Y33" s="27">
        <f t="shared" si="13"/>
        <v>0.09277787985</v>
      </c>
      <c r="Z33" s="27">
        <f t="shared" si="14"/>
        <v>-0.2244322683</v>
      </c>
      <c r="AA33" s="27">
        <f t="shared" si="15"/>
        <v>-0.1623860623</v>
      </c>
      <c r="AB33" s="27">
        <f t="shared" si="16"/>
        <v>0.2825132557</v>
      </c>
      <c r="AC33" s="27">
        <f t="shared" si="17"/>
        <v>-2.49226829</v>
      </c>
      <c r="AD33" s="27">
        <f t="shared" si="18"/>
        <v>-3.767361998</v>
      </c>
      <c r="AE33" s="27">
        <f t="shared" si="19"/>
        <v>0.01392050278</v>
      </c>
      <c r="AF33" s="27">
        <f t="shared" si="20"/>
        <v>-0.01388134036</v>
      </c>
      <c r="AG33" s="27">
        <f t="shared" si="21"/>
        <v>0.03914623342</v>
      </c>
      <c r="AH33" s="27">
        <f t="shared" si="22"/>
        <v>-0.02007403948</v>
      </c>
      <c r="AI33" s="27">
        <f t="shared" si="23"/>
        <v>-0.127260463</v>
      </c>
      <c r="AJ33" s="27">
        <f t="shared" si="24"/>
        <v>0.08024884459</v>
      </c>
      <c r="AK33" s="27">
        <f t="shared" si="25"/>
        <v>0.2576215737</v>
      </c>
      <c r="AL33" s="27">
        <f t="shared" si="26"/>
        <v>-0.08454472842</v>
      </c>
      <c r="AM33" s="27">
        <f t="shared" si="27"/>
        <v>1.17959583</v>
      </c>
      <c r="AN33" s="27">
        <f t="shared" si="28"/>
        <v>1.002519654</v>
      </c>
      <c r="AO33" s="27"/>
      <c r="AP33" s="27"/>
      <c r="AQ33" s="27"/>
    </row>
    <row r="34">
      <c r="A34" s="29">
        <v>1348.0</v>
      </c>
      <c r="B34" s="30">
        <v>1808.0</v>
      </c>
      <c r="C34" s="31" t="s">
        <v>0</v>
      </c>
      <c r="D34" s="14">
        <v>10.0</v>
      </c>
      <c r="E34" s="15">
        <v>9.0</v>
      </c>
      <c r="F34" s="16">
        <v>5.0</v>
      </c>
      <c r="G34" s="17">
        <v>15.0</v>
      </c>
      <c r="H34" s="18">
        <v>70.0</v>
      </c>
      <c r="I34" s="19">
        <v>26.0</v>
      </c>
      <c r="J34" s="20">
        <v>22.0</v>
      </c>
      <c r="K34" s="21">
        <v>19.0</v>
      </c>
      <c r="L34" s="22">
        <v>27.0</v>
      </c>
      <c r="M34" s="60">
        <f t="shared" si="1"/>
        <v>10</v>
      </c>
      <c r="N34" s="60">
        <f t="shared" si="2"/>
        <v>41</v>
      </c>
      <c r="O34" s="60">
        <f t="shared" si="3"/>
        <v>5</v>
      </c>
      <c r="P34" s="60">
        <f t="shared" si="4"/>
        <v>49</v>
      </c>
      <c r="Q34" s="61">
        <f t="shared" si="5"/>
        <v>0.5619047619</v>
      </c>
      <c r="R34" s="61">
        <f t="shared" si="6"/>
        <v>0.4857142857</v>
      </c>
      <c r="S34" s="68">
        <f t="shared" si="7"/>
        <v>0.008296460177</v>
      </c>
      <c r="T34" s="62">
        <f t="shared" si="8"/>
        <v>0.5444444444</v>
      </c>
      <c r="U34" s="27">
        <f t="shared" si="9"/>
        <v>0.5449094986</v>
      </c>
      <c r="V34" s="27">
        <f t="shared" si="10"/>
        <v>-0.005006148074</v>
      </c>
      <c r="W34" s="27">
        <f t="shared" si="11"/>
        <v>1.134150614</v>
      </c>
      <c r="X34" s="27">
        <f t="shared" si="12"/>
        <v>4.151720102</v>
      </c>
      <c r="Y34" s="27">
        <f t="shared" si="13"/>
        <v>0.004814491359</v>
      </c>
      <c r="Z34" s="27">
        <f t="shared" si="14"/>
        <v>-0.05902199936</v>
      </c>
      <c r="AA34" s="27">
        <f t="shared" si="15"/>
        <v>-0.2164213089</v>
      </c>
      <c r="AB34" s="27">
        <f t="shared" si="16"/>
        <v>0.05594902326</v>
      </c>
      <c r="AC34" s="27">
        <f t="shared" si="17"/>
        <v>-2.501330747</v>
      </c>
      <c r="AD34" s="27">
        <f t="shared" si="18"/>
        <v>-2.847336159</v>
      </c>
      <c r="AE34" s="27">
        <f t="shared" si="19"/>
        <v>0.0001645560571</v>
      </c>
      <c r="AF34" s="27">
        <f t="shared" si="20"/>
        <v>-0.0008315971745</v>
      </c>
      <c r="AG34" s="27">
        <f t="shared" si="21"/>
        <v>0.01188486448</v>
      </c>
      <c r="AH34" s="27">
        <f t="shared" si="22"/>
        <v>-0.03088600071</v>
      </c>
      <c r="AI34" s="27">
        <f t="shared" si="23"/>
        <v>-0.005741166764</v>
      </c>
      <c r="AJ34" s="27">
        <f t="shared" si="24"/>
        <v>0.01834712846</v>
      </c>
      <c r="AK34" s="27">
        <f t="shared" si="25"/>
        <v>0.2984930289</v>
      </c>
      <c r="AL34" s="27">
        <f t="shared" si="26"/>
        <v>-0.01455596183</v>
      </c>
      <c r="AM34" s="27">
        <f t="shared" si="27"/>
        <v>1.029224827</v>
      </c>
      <c r="AN34" s="27">
        <f t="shared" si="28"/>
        <v>0.6587110997</v>
      </c>
      <c r="AO34" s="27"/>
      <c r="AP34" s="27"/>
      <c r="AQ34" s="27"/>
    </row>
    <row r="35">
      <c r="A35" s="29">
        <v>1349.0</v>
      </c>
      <c r="B35" s="30">
        <v>1790.0</v>
      </c>
      <c r="C35" s="31" t="s">
        <v>0</v>
      </c>
      <c r="D35" s="14">
        <v>4.0</v>
      </c>
      <c r="E35" s="15">
        <v>10.0</v>
      </c>
      <c r="F35" s="16">
        <v>14.0</v>
      </c>
      <c r="G35" s="17">
        <v>16.0</v>
      </c>
      <c r="H35" s="18">
        <v>62.0</v>
      </c>
      <c r="I35" s="19">
        <v>13.0</v>
      </c>
      <c r="J35" s="20">
        <v>16.0</v>
      </c>
      <c r="K35" s="21">
        <v>17.0</v>
      </c>
      <c r="L35" s="22">
        <v>16.0</v>
      </c>
      <c r="M35" s="60">
        <f t="shared" si="1"/>
        <v>4</v>
      </c>
      <c r="N35" s="60">
        <f t="shared" si="2"/>
        <v>29</v>
      </c>
      <c r="O35" s="60">
        <f t="shared" si="3"/>
        <v>14</v>
      </c>
      <c r="P35" s="60">
        <f t="shared" si="4"/>
        <v>32</v>
      </c>
      <c r="Q35" s="61">
        <f t="shared" si="5"/>
        <v>0.4556962025</v>
      </c>
      <c r="R35" s="61">
        <f t="shared" si="6"/>
        <v>0.417721519</v>
      </c>
      <c r="S35" s="68">
        <f t="shared" si="7"/>
        <v>0.01005586592</v>
      </c>
      <c r="T35" s="62">
        <f t="shared" si="8"/>
        <v>0.5245901639</v>
      </c>
      <c r="U35" s="27">
        <f t="shared" si="9"/>
        <v>0.5219612179</v>
      </c>
      <c r="V35" s="27">
        <f t="shared" si="10"/>
        <v>-0.006067787073</v>
      </c>
      <c r="W35" s="27">
        <f t="shared" si="11"/>
        <v>0.9753864178</v>
      </c>
      <c r="X35" s="27">
        <f t="shared" si="12"/>
        <v>3.36698176</v>
      </c>
      <c r="Y35" s="27">
        <f t="shared" si="13"/>
        <v>0.007073000585</v>
      </c>
      <c r="Z35" s="27">
        <f t="shared" si="14"/>
        <v>-0.06152427856</v>
      </c>
      <c r="AA35" s="27">
        <f t="shared" si="15"/>
        <v>-0.1600707436</v>
      </c>
      <c r="AB35" s="27">
        <f t="shared" si="16"/>
        <v>0.05499609422</v>
      </c>
      <c r="AC35" s="27">
        <f t="shared" si="17"/>
        <v>-1.744575584</v>
      </c>
      <c r="AD35" s="27">
        <f t="shared" si="18"/>
        <v>-1.872682436</v>
      </c>
      <c r="AE35" s="27">
        <f t="shared" si="19"/>
        <v>0.0002930176605</v>
      </c>
      <c r="AF35" s="27">
        <f t="shared" si="20"/>
        <v>-0.001050684339</v>
      </c>
      <c r="AG35" s="27">
        <f t="shared" si="21"/>
        <v>0.01065449373</v>
      </c>
      <c r="AH35" s="27">
        <f t="shared" si="22"/>
        <v>-0.01964624663</v>
      </c>
      <c r="AI35" s="27">
        <f t="shared" si="23"/>
        <v>-0.006840158123</v>
      </c>
      <c r="AJ35" s="27">
        <f t="shared" si="24"/>
        <v>0.01551005763</v>
      </c>
      <c r="AK35" s="27">
        <f t="shared" si="25"/>
        <v>0.1790436129</v>
      </c>
      <c r="AL35" s="27">
        <f t="shared" si="26"/>
        <v>-0.01160360517</v>
      </c>
      <c r="AM35" s="27">
        <f t="shared" si="27"/>
        <v>0.5821590044</v>
      </c>
      <c r="AN35" s="27">
        <f t="shared" si="28"/>
        <v>0.3513444296</v>
      </c>
      <c r="AO35" s="27"/>
      <c r="AP35" s="27"/>
      <c r="AQ35" s="27"/>
    </row>
    <row r="36">
      <c r="A36" s="29">
        <v>1351.0</v>
      </c>
      <c r="B36" s="30">
        <v>3110.0</v>
      </c>
      <c r="C36" s="31" t="s">
        <v>0</v>
      </c>
      <c r="D36" s="14">
        <v>12.0</v>
      </c>
      <c r="E36" s="15">
        <v>19.0</v>
      </c>
      <c r="F36" s="16">
        <v>9.0</v>
      </c>
      <c r="G36" s="17">
        <v>35.0</v>
      </c>
      <c r="H36" s="18">
        <v>142.0</v>
      </c>
      <c r="I36" s="19">
        <v>21.0</v>
      </c>
      <c r="J36" s="20">
        <v>44.0</v>
      </c>
      <c r="K36" s="21">
        <v>53.0</v>
      </c>
      <c r="L36" s="22">
        <v>39.0</v>
      </c>
      <c r="M36" s="60">
        <f t="shared" si="1"/>
        <v>12</v>
      </c>
      <c r="N36" s="60">
        <f t="shared" si="2"/>
        <v>56</v>
      </c>
      <c r="O36" s="60">
        <f t="shared" si="3"/>
        <v>9</v>
      </c>
      <c r="P36" s="60">
        <f t="shared" si="4"/>
        <v>83</v>
      </c>
      <c r="Q36" s="61">
        <f t="shared" si="5"/>
        <v>0.59375</v>
      </c>
      <c r="R36" s="61">
        <f t="shared" si="6"/>
        <v>0.425</v>
      </c>
      <c r="S36" s="68">
        <f t="shared" si="7"/>
        <v>0.006752411576</v>
      </c>
      <c r="T36" s="62">
        <f t="shared" si="8"/>
        <v>0.5971223022</v>
      </c>
      <c r="U36" s="27">
        <f t="shared" si="9"/>
        <v>0.5966355108</v>
      </c>
      <c r="V36" s="27">
        <f t="shared" si="10"/>
        <v>-0.004074457236</v>
      </c>
      <c r="W36" s="27">
        <f t="shared" si="11"/>
        <v>0.9923817872</v>
      </c>
      <c r="X36" s="27">
        <f t="shared" si="12"/>
        <v>4.387013561</v>
      </c>
      <c r="Y36" s="27">
        <f t="shared" si="13"/>
        <v>0.003189205887</v>
      </c>
      <c r="Z36" s="27">
        <f t="shared" si="14"/>
        <v>-0.04203277305</v>
      </c>
      <c r="AA36" s="27">
        <f t="shared" si="15"/>
        <v>-0.1656975647</v>
      </c>
      <c r="AB36" s="27">
        <f t="shared" si="16"/>
        <v>0.04811710525</v>
      </c>
      <c r="AC36" s="27">
        <f t="shared" si="17"/>
        <v>-2.312704176</v>
      </c>
      <c r="AD36" s="27">
        <f t="shared" si="18"/>
        <v>-3.179219866</v>
      </c>
      <c r="AE36" s="27">
        <f t="shared" si="19"/>
        <v>0.00008871807118</v>
      </c>
      <c r="AF36" s="27">
        <f t="shared" si="20"/>
        <v>-0.0004820068427</v>
      </c>
      <c r="AG36" s="27">
        <f t="shared" si="21"/>
        <v>0.007405875601</v>
      </c>
      <c r="AH36" s="27">
        <f t="shared" si="22"/>
        <v>-0.0206912075</v>
      </c>
      <c r="AI36" s="27">
        <f t="shared" si="23"/>
        <v>-0.004018585545</v>
      </c>
      <c r="AJ36" s="27">
        <f t="shared" si="24"/>
        <v>0.01380648539</v>
      </c>
      <c r="AK36" s="27">
        <f t="shared" si="25"/>
        <v>0.2414855836</v>
      </c>
      <c r="AL36" s="27">
        <f t="shared" si="26"/>
        <v>-0.01322783597</v>
      </c>
      <c r="AM36" s="27">
        <f t="shared" si="27"/>
        <v>1.005541796</v>
      </c>
      <c r="AN36" s="27">
        <f t="shared" si="28"/>
        <v>0.7771730136</v>
      </c>
      <c r="AO36" s="27"/>
      <c r="AP36" s="27"/>
      <c r="AQ36" s="27"/>
    </row>
    <row r="37">
      <c r="A37" s="29">
        <v>1352.0</v>
      </c>
      <c r="B37" s="30">
        <v>1460.0</v>
      </c>
      <c r="C37" s="31" t="s">
        <v>0</v>
      </c>
      <c r="D37" s="14">
        <v>8.0</v>
      </c>
      <c r="E37" s="15">
        <v>9.0</v>
      </c>
      <c r="F37" s="16">
        <v>5.0</v>
      </c>
      <c r="G37" s="17">
        <v>8.0</v>
      </c>
      <c r="H37" s="18">
        <v>71.0</v>
      </c>
      <c r="I37" s="19">
        <v>18.0</v>
      </c>
      <c r="J37" s="20">
        <v>16.0</v>
      </c>
      <c r="K37" s="21">
        <v>28.0</v>
      </c>
      <c r="L37" s="22">
        <v>31.0</v>
      </c>
      <c r="M37" s="60">
        <f t="shared" si="1"/>
        <v>8</v>
      </c>
      <c r="N37" s="60">
        <f t="shared" si="2"/>
        <v>26</v>
      </c>
      <c r="O37" s="60">
        <f t="shared" si="3"/>
        <v>5</v>
      </c>
      <c r="P37" s="60">
        <f t="shared" si="4"/>
        <v>47</v>
      </c>
      <c r="Q37" s="61">
        <f t="shared" si="5"/>
        <v>0.6395348837</v>
      </c>
      <c r="R37" s="61">
        <f t="shared" si="6"/>
        <v>0.3953488372</v>
      </c>
      <c r="S37" s="68">
        <f t="shared" si="7"/>
        <v>0.008904109589</v>
      </c>
      <c r="T37" s="62">
        <f t="shared" si="8"/>
        <v>0.6438356164</v>
      </c>
      <c r="U37" s="27">
        <f t="shared" si="9"/>
        <v>0.6420859861</v>
      </c>
      <c r="V37" s="27">
        <f t="shared" si="10"/>
        <v>-0.005372808417</v>
      </c>
      <c r="W37" s="27">
        <f t="shared" si="11"/>
        <v>0.9231458485</v>
      </c>
      <c r="X37" s="27">
        <f t="shared" si="12"/>
        <v>4.725302244</v>
      </c>
      <c r="Y37" s="27">
        <f t="shared" si="13"/>
        <v>0.005545564217</v>
      </c>
      <c r="Z37" s="27">
        <f t="shared" si="14"/>
        <v>-0.05155979351</v>
      </c>
      <c r="AA37" s="27">
        <f t="shared" si="15"/>
        <v>-0.1433835065</v>
      </c>
      <c r="AB37" s="27">
        <f t="shared" si="16"/>
        <v>0.06834263172</v>
      </c>
      <c r="AC37" s="27">
        <f t="shared" si="17"/>
        <v>-2.317246506</v>
      </c>
      <c r="AD37" s="27">
        <f t="shared" si="18"/>
        <v>-3.688432115</v>
      </c>
      <c r="AE37" s="27">
        <f t="shared" si="19"/>
        <v>0.0002034261893</v>
      </c>
      <c r="AF37" s="27">
        <f t="shared" si="20"/>
        <v>-0.0007796647888</v>
      </c>
      <c r="AG37" s="27">
        <f t="shared" si="21"/>
        <v>0.008450668683</v>
      </c>
      <c r="AH37" s="27">
        <f t="shared" si="22"/>
        <v>-0.01665560618</v>
      </c>
      <c r="AI37" s="27">
        <f t="shared" si="23"/>
        <v>-0.007526568438</v>
      </c>
      <c r="AJ37" s="27">
        <f t="shared" si="24"/>
        <v>0.01824176597</v>
      </c>
      <c r="AK37" s="27">
        <f t="shared" si="25"/>
        <v>0.2250789581</v>
      </c>
      <c r="AL37" s="27">
        <f t="shared" si="26"/>
        <v>-0.0202367899</v>
      </c>
      <c r="AM37" s="27">
        <f t="shared" si="27"/>
        <v>1.085207768</v>
      </c>
      <c r="AN37" s="27">
        <f t="shared" si="28"/>
        <v>0.9711796165</v>
      </c>
      <c r="AO37" s="27"/>
      <c r="AP37" s="27"/>
      <c r="AQ37" s="27"/>
    </row>
    <row r="38">
      <c r="A38" s="29">
        <v>1353.0</v>
      </c>
      <c r="B38" s="30">
        <v>2590.0</v>
      </c>
      <c r="C38" s="31" t="s">
        <v>0</v>
      </c>
      <c r="D38" s="14">
        <v>11.0</v>
      </c>
      <c r="E38" s="15">
        <v>7.0</v>
      </c>
      <c r="F38" s="16">
        <v>10.0</v>
      </c>
      <c r="G38" s="17">
        <v>25.0</v>
      </c>
      <c r="H38" s="18">
        <v>96.0</v>
      </c>
      <c r="I38" s="19">
        <v>31.0</v>
      </c>
      <c r="J38" s="20">
        <v>17.0</v>
      </c>
      <c r="K38" s="21">
        <v>32.0</v>
      </c>
      <c r="L38" s="22">
        <v>12.0</v>
      </c>
      <c r="M38" s="60">
        <f t="shared" si="1"/>
        <v>11</v>
      </c>
      <c r="N38" s="60">
        <f t="shared" si="2"/>
        <v>56</v>
      </c>
      <c r="O38" s="60">
        <f t="shared" si="3"/>
        <v>10</v>
      </c>
      <c r="P38" s="60">
        <f t="shared" si="4"/>
        <v>29</v>
      </c>
      <c r="Q38" s="61">
        <f t="shared" si="5"/>
        <v>0.3773584906</v>
      </c>
      <c r="R38" s="61">
        <f t="shared" si="6"/>
        <v>0.6320754717</v>
      </c>
      <c r="S38" s="68">
        <f t="shared" si="7"/>
        <v>0.008108108108</v>
      </c>
      <c r="T38" s="62">
        <f t="shared" si="8"/>
        <v>0.3411764706</v>
      </c>
      <c r="U38" s="27">
        <f t="shared" si="9"/>
        <v>0.3506905543</v>
      </c>
      <c r="V38" s="27">
        <f t="shared" si="10"/>
        <v>-0.004892494983</v>
      </c>
      <c r="W38" s="27">
        <f t="shared" si="11"/>
        <v>1.475906321</v>
      </c>
      <c r="X38" s="27">
        <f t="shared" si="12"/>
        <v>2.788171479</v>
      </c>
      <c r="Y38" s="27">
        <f t="shared" si="13"/>
        <v>0.004598368877</v>
      </c>
      <c r="Z38" s="27">
        <f t="shared" si="14"/>
        <v>-0.07506347662</v>
      </c>
      <c r="AA38" s="27">
        <f t="shared" si="15"/>
        <v>-0.3665018238</v>
      </c>
      <c r="AB38" s="27">
        <f t="shared" si="16"/>
        <v>0.03672067201</v>
      </c>
      <c r="AC38" s="27">
        <f t="shared" si="17"/>
        <v>-2.186002204</v>
      </c>
      <c r="AD38" s="27">
        <f t="shared" si="18"/>
        <v>-1.284167192</v>
      </c>
      <c r="AE38" s="27">
        <f t="shared" si="19"/>
        <v>0.0001536009728</v>
      </c>
      <c r="AF38" s="27">
        <f t="shared" si="20"/>
        <v>-0.001033604665</v>
      </c>
      <c r="AG38" s="27">
        <f t="shared" si="21"/>
        <v>0.01966966904</v>
      </c>
      <c r="AH38" s="27">
        <f t="shared" si="22"/>
        <v>-0.06806531493</v>
      </c>
      <c r="AI38" s="27">
        <f t="shared" si="23"/>
        <v>-0.003682518786</v>
      </c>
      <c r="AJ38" s="27">
        <f t="shared" si="24"/>
        <v>0.0156701904</v>
      </c>
      <c r="AK38" s="27">
        <f t="shared" si="25"/>
        <v>0.3394702555</v>
      </c>
      <c r="AL38" s="27">
        <f t="shared" si="26"/>
        <v>-0.006415794319</v>
      </c>
      <c r="AM38" s="27">
        <f t="shared" si="27"/>
        <v>0.6040614783</v>
      </c>
      <c r="AN38" s="27">
        <f t="shared" si="28"/>
        <v>0.1995120918</v>
      </c>
      <c r="AO38" s="27"/>
      <c r="AP38" s="27"/>
      <c r="AQ38" s="27"/>
    </row>
    <row r="39">
      <c r="A39" s="29">
        <v>1354.0</v>
      </c>
      <c r="B39" s="30">
        <v>3282.0</v>
      </c>
      <c r="C39" s="31" t="s">
        <v>0</v>
      </c>
      <c r="D39" s="14">
        <v>18.0</v>
      </c>
      <c r="E39" s="15">
        <v>11.0</v>
      </c>
      <c r="F39" s="16">
        <v>10.0</v>
      </c>
      <c r="G39" s="17">
        <v>33.0</v>
      </c>
      <c r="H39" s="18">
        <v>153.0</v>
      </c>
      <c r="I39" s="19">
        <v>18.0</v>
      </c>
      <c r="J39" s="20">
        <v>25.0</v>
      </c>
      <c r="K39" s="21">
        <v>41.0</v>
      </c>
      <c r="L39" s="22">
        <v>42.0</v>
      </c>
      <c r="M39" s="60">
        <f t="shared" si="1"/>
        <v>18</v>
      </c>
      <c r="N39" s="60">
        <f t="shared" si="2"/>
        <v>51</v>
      </c>
      <c r="O39" s="60">
        <f t="shared" si="3"/>
        <v>10</v>
      </c>
      <c r="P39" s="60">
        <f t="shared" si="4"/>
        <v>67</v>
      </c>
      <c r="Q39" s="61">
        <f t="shared" si="5"/>
        <v>0.5821917808</v>
      </c>
      <c r="R39" s="61">
        <f t="shared" si="6"/>
        <v>0.4726027397</v>
      </c>
      <c r="S39" s="68">
        <f t="shared" si="7"/>
        <v>0.008531383303</v>
      </c>
      <c r="T39" s="62">
        <f t="shared" si="8"/>
        <v>0.5677966102</v>
      </c>
      <c r="U39" s="27">
        <f t="shared" si="9"/>
        <v>0.5646314506</v>
      </c>
      <c r="V39" s="27">
        <f t="shared" si="10"/>
        <v>-0.0051479025</v>
      </c>
      <c r="W39" s="27">
        <f t="shared" si="11"/>
        <v>1.103534945</v>
      </c>
      <c r="X39" s="27">
        <f t="shared" si="12"/>
        <v>4.301613874</v>
      </c>
      <c r="Y39" s="27">
        <f t="shared" si="13"/>
        <v>0.00509100654</v>
      </c>
      <c r="Z39" s="27">
        <f t="shared" si="14"/>
        <v>-0.05905489432</v>
      </c>
      <c r="AA39" s="27">
        <f t="shared" si="15"/>
        <v>-0.204894705</v>
      </c>
      <c r="AB39" s="27">
        <f t="shared" si="16"/>
        <v>0.05961046207</v>
      </c>
      <c r="AC39" s="27">
        <f t="shared" si="17"/>
        <v>-2.521679204</v>
      </c>
      <c r="AD39" s="27">
        <f t="shared" si="18"/>
        <v>-3.056648207</v>
      </c>
      <c r="AE39" s="27">
        <f t="shared" si="19"/>
        <v>0.0001789343574</v>
      </c>
      <c r="AF39" s="27">
        <f t="shared" si="20"/>
        <v>-0.0008556213374</v>
      </c>
      <c r="AG39" s="27">
        <f t="shared" si="21"/>
        <v>0.01157048521</v>
      </c>
      <c r="AH39" s="27">
        <f t="shared" si="22"/>
        <v>-0.02845166921</v>
      </c>
      <c r="AI39" s="27">
        <f t="shared" si="23"/>
        <v>-0.0062900886</v>
      </c>
      <c r="AJ39" s="27">
        <f t="shared" si="24"/>
        <v>0.01902012815</v>
      </c>
      <c r="AK39" s="27">
        <f t="shared" si="25"/>
        <v>0.292798108</v>
      </c>
      <c r="AL39" s="27">
        <f t="shared" si="26"/>
        <v>-0.01606845957</v>
      </c>
      <c r="AM39" s="27">
        <f t="shared" si="27"/>
        <v>1.075059067</v>
      </c>
      <c r="AN39" s="27">
        <f t="shared" si="28"/>
        <v>0.7326643392</v>
      </c>
      <c r="AO39" s="27"/>
      <c r="AP39" s="27"/>
      <c r="AQ39" s="27"/>
    </row>
    <row r="40">
      <c r="A40" s="29">
        <v>1356.0</v>
      </c>
      <c r="B40" s="30">
        <v>2114.0</v>
      </c>
      <c r="C40" s="31" t="s">
        <v>0</v>
      </c>
      <c r="D40" s="14">
        <v>3.0</v>
      </c>
      <c r="E40" s="15">
        <v>14.0</v>
      </c>
      <c r="F40" s="16">
        <v>13.0</v>
      </c>
      <c r="G40" s="17">
        <v>27.0</v>
      </c>
      <c r="H40" s="18">
        <v>118.0</v>
      </c>
      <c r="I40" s="19">
        <v>12.0</v>
      </c>
      <c r="J40" s="20">
        <v>18.0</v>
      </c>
      <c r="K40" s="21">
        <v>19.0</v>
      </c>
      <c r="L40" s="22">
        <v>34.0</v>
      </c>
      <c r="M40" s="60">
        <f t="shared" si="1"/>
        <v>3</v>
      </c>
      <c r="N40" s="60">
        <f t="shared" si="2"/>
        <v>39</v>
      </c>
      <c r="O40" s="60">
        <f t="shared" si="3"/>
        <v>13</v>
      </c>
      <c r="P40" s="60">
        <f t="shared" si="4"/>
        <v>52</v>
      </c>
      <c r="Q40" s="61">
        <f t="shared" si="5"/>
        <v>0.5140186916</v>
      </c>
      <c r="R40" s="61">
        <f t="shared" si="6"/>
        <v>0.3925233645</v>
      </c>
      <c r="S40" s="68">
        <f t="shared" si="7"/>
        <v>0.00756859035</v>
      </c>
      <c r="T40" s="62">
        <f t="shared" si="8"/>
        <v>0.5714285714</v>
      </c>
      <c r="U40" s="27">
        <f t="shared" si="9"/>
        <v>0.5722930291</v>
      </c>
      <c r="V40" s="27">
        <f t="shared" si="10"/>
        <v>-0.004566945805</v>
      </c>
      <c r="W40" s="27">
        <f t="shared" si="11"/>
        <v>0.9165483246</v>
      </c>
      <c r="X40" s="27">
        <f t="shared" si="12"/>
        <v>3.797906477</v>
      </c>
      <c r="Y40" s="27">
        <f t="shared" si="13"/>
        <v>0.00400677306</v>
      </c>
      <c r="Z40" s="27">
        <f t="shared" si="14"/>
        <v>-0.0435131696</v>
      </c>
      <c r="AA40" s="27">
        <f t="shared" si="15"/>
        <v>-0.1413413681</v>
      </c>
      <c r="AB40" s="27">
        <f t="shared" si="16"/>
        <v>0.0466907527</v>
      </c>
      <c r="AC40" s="27">
        <f t="shared" si="17"/>
        <v>-1.849149211</v>
      </c>
      <c r="AD40" s="27">
        <f t="shared" si="18"/>
        <v>-2.38270975</v>
      </c>
      <c r="AE40" s="27">
        <f t="shared" si="19"/>
        <v>0.0001249339218</v>
      </c>
      <c r="AF40" s="27">
        <f t="shared" si="20"/>
        <v>-0.0005592963361</v>
      </c>
      <c r="AG40" s="27">
        <f t="shared" si="21"/>
        <v>0.007080854527</v>
      </c>
      <c r="AH40" s="27">
        <f t="shared" si="22"/>
        <v>-0.01630105017</v>
      </c>
      <c r="AI40" s="27">
        <f t="shared" si="23"/>
        <v>-0.004370797589</v>
      </c>
      <c r="AJ40" s="27">
        <f t="shared" si="24"/>
        <v>0.01237345843</v>
      </c>
      <c r="AK40" s="27">
        <f t="shared" si="25"/>
        <v>0.1783280512</v>
      </c>
      <c r="AL40" s="27">
        <f t="shared" si="26"/>
        <v>-0.01111208291</v>
      </c>
      <c r="AM40" s="27">
        <f t="shared" si="27"/>
        <v>0.6960289248</v>
      </c>
      <c r="AN40" s="27">
        <f t="shared" si="28"/>
        <v>0.5042472976</v>
      </c>
      <c r="AO40" s="27"/>
      <c r="AP40" s="27"/>
      <c r="AQ40" s="27"/>
    </row>
    <row r="41">
      <c r="A41" s="29">
        <v>1368.0</v>
      </c>
      <c r="B41" s="30">
        <v>2057.0</v>
      </c>
      <c r="C41" s="31" t="s">
        <v>0</v>
      </c>
      <c r="D41" s="14">
        <v>6.0</v>
      </c>
      <c r="E41" s="15">
        <v>7.0</v>
      </c>
      <c r="F41" s="16">
        <v>11.0</v>
      </c>
      <c r="G41" s="17">
        <v>22.0</v>
      </c>
      <c r="H41" s="18">
        <v>80.0</v>
      </c>
      <c r="I41" s="19">
        <v>6.0</v>
      </c>
      <c r="J41" s="20">
        <v>15.0</v>
      </c>
      <c r="K41" s="21">
        <v>20.0</v>
      </c>
      <c r="L41" s="22">
        <v>32.0</v>
      </c>
      <c r="M41" s="60">
        <f t="shared" si="1"/>
        <v>6</v>
      </c>
      <c r="N41" s="60">
        <f t="shared" si="2"/>
        <v>28</v>
      </c>
      <c r="O41" s="60">
        <f t="shared" si="3"/>
        <v>11</v>
      </c>
      <c r="P41" s="60">
        <f t="shared" si="4"/>
        <v>47</v>
      </c>
      <c r="Q41" s="61">
        <f t="shared" si="5"/>
        <v>0.5760869565</v>
      </c>
      <c r="R41" s="61">
        <f t="shared" si="6"/>
        <v>0.3695652174</v>
      </c>
      <c r="S41" s="68">
        <f t="shared" si="7"/>
        <v>0.00826446281</v>
      </c>
      <c r="T41" s="62">
        <f t="shared" si="8"/>
        <v>0.6266666667</v>
      </c>
      <c r="U41" s="27">
        <f t="shared" si="9"/>
        <v>0.6209480072</v>
      </c>
      <c r="V41" s="27">
        <f t="shared" si="10"/>
        <v>-0.004986840616</v>
      </c>
      <c r="W41" s="27">
        <f t="shared" si="11"/>
        <v>0.8629406845</v>
      </c>
      <c r="X41" s="27">
        <f t="shared" si="12"/>
        <v>4.256507437</v>
      </c>
      <c r="Y41" s="27">
        <f t="shared" si="13"/>
        <v>0.0047774264</v>
      </c>
      <c r="Z41" s="27">
        <f t="shared" si="14"/>
        <v>-0.04473484393</v>
      </c>
      <c r="AA41" s="27">
        <f t="shared" si="15"/>
        <v>-0.1252911642</v>
      </c>
      <c r="AB41" s="27">
        <f t="shared" si="16"/>
        <v>0.05713992101</v>
      </c>
      <c r="AC41" s="27">
        <f t="shared" si="17"/>
        <v>-1.95122191</v>
      </c>
      <c r="AD41" s="27">
        <f t="shared" si="18"/>
        <v>-2.99288068</v>
      </c>
      <c r="AE41" s="27">
        <f t="shared" si="19"/>
        <v>0.0001626594364</v>
      </c>
      <c r="AF41" s="27">
        <f t="shared" si="20"/>
        <v>-0.0006278657764</v>
      </c>
      <c r="AG41" s="27">
        <f t="shared" si="21"/>
        <v>0.006853879363</v>
      </c>
      <c r="AH41" s="27">
        <f t="shared" si="22"/>
        <v>-0.0136048048</v>
      </c>
      <c r="AI41" s="27">
        <f t="shared" si="23"/>
        <v>-0.005840756289</v>
      </c>
      <c r="AJ41" s="27">
        <f t="shared" si="24"/>
        <v>0.01425691108</v>
      </c>
      <c r="AK41" s="27">
        <f t="shared" si="25"/>
        <v>0.1771658238</v>
      </c>
      <c r="AL41" s="27">
        <f t="shared" si="26"/>
        <v>-0.01524099653</v>
      </c>
      <c r="AM41" s="27">
        <f t="shared" si="27"/>
        <v>0.8231351088</v>
      </c>
      <c r="AN41" s="27">
        <f t="shared" si="28"/>
        <v>0.7098571657</v>
      </c>
      <c r="AO41" s="27"/>
      <c r="AP41" s="27"/>
      <c r="AQ41" s="27"/>
    </row>
    <row r="42">
      <c r="A42" s="29">
        <v>1389.0</v>
      </c>
      <c r="B42" s="30">
        <v>1233.0</v>
      </c>
      <c r="C42" s="31" t="s">
        <v>0</v>
      </c>
      <c r="D42" s="14">
        <v>12.0</v>
      </c>
      <c r="E42" s="15">
        <v>9.0</v>
      </c>
      <c r="F42" s="16">
        <v>7.0</v>
      </c>
      <c r="G42" s="17">
        <v>21.0</v>
      </c>
      <c r="H42" s="18">
        <v>85.0</v>
      </c>
      <c r="I42" s="19">
        <v>10.0</v>
      </c>
      <c r="J42" s="20">
        <v>25.0</v>
      </c>
      <c r="K42" s="21">
        <v>21.0</v>
      </c>
      <c r="L42" s="22">
        <v>23.0</v>
      </c>
      <c r="M42" s="60">
        <f t="shared" si="1"/>
        <v>12</v>
      </c>
      <c r="N42" s="60">
        <f t="shared" si="2"/>
        <v>31</v>
      </c>
      <c r="O42" s="60">
        <f t="shared" si="3"/>
        <v>7</v>
      </c>
      <c r="P42" s="60">
        <f t="shared" si="4"/>
        <v>48</v>
      </c>
      <c r="Q42" s="61">
        <f t="shared" si="5"/>
        <v>0.612244898</v>
      </c>
      <c r="R42" s="61">
        <f t="shared" si="6"/>
        <v>0.4387755102</v>
      </c>
      <c r="S42" s="68">
        <f t="shared" si="7"/>
        <v>0.01540957015</v>
      </c>
      <c r="T42" s="62">
        <f t="shared" si="8"/>
        <v>0.6075949367</v>
      </c>
      <c r="U42" s="27">
        <f t="shared" si="9"/>
        <v>0.6081671706</v>
      </c>
      <c r="V42" s="27">
        <f t="shared" si="10"/>
        <v>-0.009298253508</v>
      </c>
      <c r="W42" s="27">
        <f t="shared" si="11"/>
        <v>1.024547823</v>
      </c>
      <c r="X42" s="27">
        <f t="shared" si="12"/>
        <v>4.523665971</v>
      </c>
      <c r="Y42" s="27">
        <f t="shared" si="13"/>
        <v>0.01660908832</v>
      </c>
      <c r="Z42" s="27">
        <f t="shared" si="14"/>
        <v>-0.09903144393</v>
      </c>
      <c r="AA42" s="27">
        <f t="shared" si="15"/>
        <v>-0.1766131454</v>
      </c>
      <c r="AB42" s="27">
        <f t="shared" si="16"/>
        <v>0.1132276941</v>
      </c>
      <c r="AC42" s="27">
        <f t="shared" si="17"/>
        <v>-2.462039898</v>
      </c>
      <c r="AD42" s="27">
        <f t="shared" si="18"/>
        <v>-3.380365554</v>
      </c>
      <c r="AE42" s="27">
        <f t="shared" si="19"/>
        <v>0.001054403763</v>
      </c>
      <c r="AF42" s="27">
        <f t="shared" si="20"/>
        <v>-0.002591611455</v>
      </c>
      <c r="AG42" s="27">
        <f t="shared" si="21"/>
        <v>0.01801419797</v>
      </c>
      <c r="AH42" s="27">
        <f t="shared" si="22"/>
        <v>-0.02276911684</v>
      </c>
      <c r="AI42" s="27">
        <f t="shared" si="23"/>
        <v>-0.0215803263</v>
      </c>
      <c r="AJ42" s="27">
        <f t="shared" si="24"/>
        <v>0.03354206206</v>
      </c>
      <c r="AK42" s="27">
        <f t="shared" si="25"/>
        <v>0.2654114537</v>
      </c>
      <c r="AL42" s="27">
        <f t="shared" si="26"/>
        <v>-0.03209693211</v>
      </c>
      <c r="AM42" s="27">
        <f t="shared" si="27"/>
        <v>1.10381599</v>
      </c>
      <c r="AN42" s="27">
        <f t="shared" si="28"/>
        <v>0.8520839168</v>
      </c>
      <c r="AO42" s="27"/>
      <c r="AP42" s="27"/>
      <c r="AQ42" s="27"/>
    </row>
    <row r="43">
      <c r="A43" s="29">
        <v>1390.0</v>
      </c>
      <c r="B43" s="30">
        <v>3408.0</v>
      </c>
      <c r="C43" s="31" t="s">
        <v>0</v>
      </c>
      <c r="D43" s="14">
        <v>23.0</v>
      </c>
      <c r="E43" s="15">
        <v>36.0</v>
      </c>
      <c r="F43" s="16">
        <v>25.0</v>
      </c>
      <c r="G43" s="17">
        <v>54.0</v>
      </c>
      <c r="H43" s="18">
        <v>216.0</v>
      </c>
      <c r="I43" s="19">
        <v>24.0</v>
      </c>
      <c r="J43" s="20">
        <v>43.0</v>
      </c>
      <c r="K43" s="21">
        <v>76.0</v>
      </c>
      <c r="L43" s="22">
        <v>58.0</v>
      </c>
      <c r="M43" s="60">
        <f t="shared" si="1"/>
        <v>23</v>
      </c>
      <c r="N43" s="60">
        <f t="shared" si="2"/>
        <v>78</v>
      </c>
      <c r="O43" s="60">
        <f t="shared" si="3"/>
        <v>25</v>
      </c>
      <c r="P43" s="60">
        <f t="shared" si="4"/>
        <v>101</v>
      </c>
      <c r="Q43" s="61">
        <f t="shared" si="5"/>
        <v>0.5462555066</v>
      </c>
      <c r="R43" s="61">
        <f t="shared" si="6"/>
        <v>0.4449339207</v>
      </c>
      <c r="S43" s="68">
        <f t="shared" si="7"/>
        <v>0.01408450704</v>
      </c>
      <c r="T43" s="62">
        <f t="shared" si="8"/>
        <v>0.5642458101</v>
      </c>
      <c r="U43" s="27">
        <f t="shared" si="9"/>
        <v>0.5632885409</v>
      </c>
      <c r="V43" s="27">
        <f t="shared" si="10"/>
        <v>-0.008498700204</v>
      </c>
      <c r="W43" s="27">
        <f t="shared" si="11"/>
        <v>1.03892781</v>
      </c>
      <c r="X43" s="27">
        <f t="shared" si="12"/>
        <v>4.036093163</v>
      </c>
      <c r="Y43" s="27">
        <f t="shared" si="13"/>
        <v>0.01387548104</v>
      </c>
      <c r="Z43" s="27">
        <f t="shared" si="14"/>
        <v>-0.09178619678</v>
      </c>
      <c r="AA43" s="27">
        <f t="shared" si="15"/>
        <v>-0.181605626</v>
      </c>
      <c r="AB43" s="27">
        <f t="shared" si="16"/>
        <v>0.0923367199</v>
      </c>
      <c r="AC43" s="27">
        <f t="shared" si="17"/>
        <v>-2.227505969</v>
      </c>
      <c r="AD43" s="27">
        <f t="shared" si="18"/>
        <v>-2.690945947</v>
      </c>
      <c r="AE43" s="27">
        <f t="shared" si="19"/>
        <v>0.0008051194677</v>
      </c>
      <c r="AF43" s="27">
        <f t="shared" si="20"/>
        <v>-0.002195458749</v>
      </c>
      <c r="AG43" s="27">
        <f t="shared" si="21"/>
        <v>0.01693059931</v>
      </c>
      <c r="AH43" s="27">
        <f t="shared" si="22"/>
        <v>-0.02374136012</v>
      </c>
      <c r="AI43" s="27">
        <f t="shared" si="23"/>
        <v>-0.01608536478</v>
      </c>
      <c r="AJ43" s="27">
        <f t="shared" si="24"/>
        <v>0.02773733138</v>
      </c>
      <c r="AK43" s="27">
        <f t="shared" si="25"/>
        <v>0.2434986666</v>
      </c>
      <c r="AL43" s="27">
        <f t="shared" si="26"/>
        <v>-0.02335371399</v>
      </c>
      <c r="AM43" s="27">
        <f t="shared" si="27"/>
        <v>0.8910275332</v>
      </c>
      <c r="AN43" s="27">
        <f t="shared" si="28"/>
        <v>0.6051936017</v>
      </c>
      <c r="AO43" s="27"/>
      <c r="AP43" s="27"/>
      <c r="AQ43" s="27"/>
    </row>
    <row r="44">
      <c r="A44" s="29">
        <v>1394.0</v>
      </c>
      <c r="B44" s="30">
        <v>2882.0</v>
      </c>
      <c r="C44" s="31" t="s">
        <v>0</v>
      </c>
      <c r="D44" s="14">
        <v>42.0</v>
      </c>
      <c r="E44" s="15">
        <v>72.0</v>
      </c>
      <c r="F44" s="16">
        <v>34.0</v>
      </c>
      <c r="G44" s="17">
        <v>50.0</v>
      </c>
      <c r="H44" s="18">
        <v>240.0</v>
      </c>
      <c r="I44" s="19">
        <v>19.0</v>
      </c>
      <c r="J44" s="20">
        <v>78.0</v>
      </c>
      <c r="K44" s="21">
        <v>153.0</v>
      </c>
      <c r="L44" s="22">
        <v>100.0</v>
      </c>
      <c r="M44" s="60">
        <f t="shared" si="1"/>
        <v>42</v>
      </c>
      <c r="N44" s="60">
        <f t="shared" si="2"/>
        <v>69</v>
      </c>
      <c r="O44" s="60">
        <f t="shared" si="3"/>
        <v>34</v>
      </c>
      <c r="P44" s="60">
        <f t="shared" si="4"/>
        <v>178</v>
      </c>
      <c r="Q44" s="61">
        <f t="shared" si="5"/>
        <v>0.6811145511</v>
      </c>
      <c r="R44" s="61">
        <f t="shared" si="6"/>
        <v>0.3436532508</v>
      </c>
      <c r="S44" s="68">
        <f t="shared" si="7"/>
        <v>0.02637057599</v>
      </c>
      <c r="T44" s="62">
        <f t="shared" si="8"/>
        <v>0.7206477733</v>
      </c>
      <c r="U44" s="27">
        <f t="shared" si="9"/>
        <v>0.7192217983</v>
      </c>
      <c r="V44" s="27">
        <f t="shared" si="10"/>
        <v>-0.01591220899</v>
      </c>
      <c r="W44" s="27">
        <f t="shared" si="11"/>
        <v>0.8024358286</v>
      </c>
      <c r="X44" s="27">
        <f t="shared" si="12"/>
        <v>5.032520037</v>
      </c>
      <c r="Y44" s="27">
        <f t="shared" si="13"/>
        <v>0.04864116603</v>
      </c>
      <c r="Z44" s="27">
        <f t="shared" si="14"/>
        <v>-0.1327334184</v>
      </c>
      <c r="AA44" s="27">
        <f t="shared" si="15"/>
        <v>-0.108337592</v>
      </c>
      <c r="AB44" s="27">
        <f t="shared" si="16"/>
        <v>0.2155642503</v>
      </c>
      <c r="AC44" s="27">
        <f t="shared" si="17"/>
        <v>-2.145201771</v>
      </c>
      <c r="AD44" s="27">
        <f t="shared" si="18"/>
        <v>-4.183633532</v>
      </c>
      <c r="AE44" s="27">
        <f t="shared" si="19"/>
        <v>0.005284382207</v>
      </c>
      <c r="AF44" s="27">
        <f t="shared" si="20"/>
        <v>-0.005944374333</v>
      </c>
      <c r="AG44" s="27">
        <f t="shared" si="21"/>
        <v>0.0189103765</v>
      </c>
      <c r="AH44" s="27">
        <f t="shared" si="22"/>
        <v>-0.01093907035</v>
      </c>
      <c r="AI44" s="27">
        <f t="shared" si="23"/>
        <v>-0.07030904091</v>
      </c>
      <c r="AJ44" s="27">
        <f t="shared" si="24"/>
        <v>0.05001403688</v>
      </c>
      <c r="AK44" s="27">
        <f t="shared" si="25"/>
        <v>0.1811218301</v>
      </c>
      <c r="AL44" s="27">
        <f t="shared" si="26"/>
        <v>-0.06798022265</v>
      </c>
      <c r="AM44" s="27">
        <f t="shared" si="27"/>
        <v>1.06995306</v>
      </c>
      <c r="AN44" s="27">
        <f t="shared" si="28"/>
        <v>1.173187209</v>
      </c>
      <c r="AO44" s="27"/>
      <c r="AP44" s="27"/>
      <c r="AQ44" s="27"/>
    </row>
    <row r="45">
      <c r="A45" s="29">
        <v>1396.0</v>
      </c>
      <c r="B45" s="30">
        <v>3159.0</v>
      </c>
      <c r="C45" s="31" t="s">
        <v>0</v>
      </c>
      <c r="D45" s="14">
        <v>18.0</v>
      </c>
      <c r="E45" s="15">
        <v>33.0</v>
      </c>
      <c r="F45" s="16">
        <v>28.0</v>
      </c>
      <c r="G45" s="17">
        <v>44.0</v>
      </c>
      <c r="H45" s="18">
        <v>196.0</v>
      </c>
      <c r="I45" s="19">
        <v>46.0</v>
      </c>
      <c r="J45" s="20">
        <v>33.0</v>
      </c>
      <c r="K45" s="21">
        <v>74.0</v>
      </c>
      <c r="L45" s="22">
        <v>54.0</v>
      </c>
      <c r="M45" s="60">
        <f t="shared" si="1"/>
        <v>18</v>
      </c>
      <c r="N45" s="60">
        <f t="shared" si="2"/>
        <v>90</v>
      </c>
      <c r="O45" s="60">
        <f t="shared" si="3"/>
        <v>28</v>
      </c>
      <c r="P45" s="60">
        <f t="shared" si="4"/>
        <v>87</v>
      </c>
      <c r="Q45" s="61">
        <f t="shared" si="5"/>
        <v>0.4708520179</v>
      </c>
      <c r="R45" s="61">
        <f t="shared" si="6"/>
        <v>0.4843049327</v>
      </c>
      <c r="S45" s="68">
        <f t="shared" si="7"/>
        <v>0.01456157012</v>
      </c>
      <c r="T45" s="62">
        <f t="shared" si="8"/>
        <v>0.4915254237</v>
      </c>
      <c r="U45" s="27">
        <f t="shared" si="9"/>
        <v>0.4924827627</v>
      </c>
      <c r="V45" s="27">
        <f t="shared" si="10"/>
        <v>-0.008786563744</v>
      </c>
      <c r="W45" s="27">
        <f t="shared" si="11"/>
        <v>1.130859752</v>
      </c>
      <c r="X45" s="27">
        <f t="shared" si="12"/>
        <v>3.478962843</v>
      </c>
      <c r="Y45" s="27">
        <f t="shared" si="13"/>
        <v>0.01483136617</v>
      </c>
      <c r="Z45" s="27">
        <f t="shared" si="14"/>
        <v>-0.1032921472</v>
      </c>
      <c r="AA45" s="27">
        <f t="shared" si="15"/>
        <v>-0.215167191</v>
      </c>
      <c r="AB45" s="27">
        <f t="shared" si="16"/>
        <v>0.08228669235</v>
      </c>
      <c r="AC45" s="27">
        <f t="shared" si="17"/>
        <v>-2.089925767</v>
      </c>
      <c r="AD45" s="27">
        <f t="shared" si="18"/>
        <v>-1.999319447</v>
      </c>
      <c r="AE45" s="27">
        <f t="shared" si="19"/>
        <v>0.0008897335997</v>
      </c>
      <c r="AF45" s="27">
        <f t="shared" si="20"/>
        <v>-0.002554358009</v>
      </c>
      <c r="AG45" s="27">
        <f t="shared" si="21"/>
        <v>0.02073889619</v>
      </c>
      <c r="AH45" s="27">
        <f t="shared" si="22"/>
        <v>-0.03061792277</v>
      </c>
      <c r="AI45" s="27">
        <f t="shared" si="23"/>
        <v>-0.01482015109</v>
      </c>
      <c r="AJ45" s="27">
        <f t="shared" si="24"/>
        <v>0.02690563297</v>
      </c>
      <c r="AK45" s="27">
        <f t="shared" si="25"/>
        <v>0.2486748973</v>
      </c>
      <c r="AL45" s="27">
        <f t="shared" si="26"/>
        <v>-0.01793906187</v>
      </c>
      <c r="AM45" s="27">
        <f t="shared" si="27"/>
        <v>0.7205957827</v>
      </c>
      <c r="AN45" s="27">
        <f t="shared" si="28"/>
        <v>0.3875789234</v>
      </c>
      <c r="AO45" s="27"/>
      <c r="AP45" s="27"/>
      <c r="AQ45" s="27"/>
    </row>
    <row r="46">
      <c r="A46" s="29">
        <v>1411.0</v>
      </c>
      <c r="B46" s="30">
        <v>2771.0</v>
      </c>
      <c r="C46" s="31" t="s">
        <v>0</v>
      </c>
      <c r="D46" s="14">
        <v>23.0</v>
      </c>
      <c r="E46" s="15">
        <v>53.0</v>
      </c>
      <c r="F46" s="16">
        <v>22.0</v>
      </c>
      <c r="G46" s="17">
        <v>37.0</v>
      </c>
      <c r="H46" s="18">
        <v>207.0</v>
      </c>
      <c r="I46" s="19">
        <v>27.0</v>
      </c>
      <c r="J46" s="20">
        <v>62.0</v>
      </c>
      <c r="K46" s="21">
        <v>105.0</v>
      </c>
      <c r="L46" s="22">
        <v>83.0</v>
      </c>
      <c r="M46" s="60">
        <f t="shared" si="1"/>
        <v>23</v>
      </c>
      <c r="N46" s="60">
        <f t="shared" si="2"/>
        <v>64</v>
      </c>
      <c r="O46" s="60">
        <f t="shared" si="3"/>
        <v>22</v>
      </c>
      <c r="P46" s="60">
        <f t="shared" si="4"/>
        <v>145</v>
      </c>
      <c r="Q46" s="61">
        <f t="shared" si="5"/>
        <v>0.6614173228</v>
      </c>
      <c r="R46" s="61">
        <f t="shared" si="6"/>
        <v>0.342519685</v>
      </c>
      <c r="S46" s="68">
        <f t="shared" si="7"/>
        <v>0.01623962468</v>
      </c>
      <c r="T46" s="62">
        <f t="shared" si="8"/>
        <v>0.6937799043</v>
      </c>
      <c r="U46" s="27">
        <f t="shared" si="9"/>
        <v>0.6952114071</v>
      </c>
      <c r="V46" s="27">
        <f t="shared" si="10"/>
        <v>-0.009799114815</v>
      </c>
      <c r="W46" s="27">
        <f t="shared" si="11"/>
        <v>0.7997889345</v>
      </c>
      <c r="X46" s="27">
        <f t="shared" si="12"/>
        <v>4.886984025</v>
      </c>
      <c r="Y46" s="27">
        <f t="shared" si="13"/>
        <v>0.01844661662</v>
      </c>
      <c r="Z46" s="27">
        <f t="shared" si="14"/>
        <v>-0.08147075314</v>
      </c>
      <c r="AA46" s="27">
        <f t="shared" si="15"/>
        <v>-0.1076240516</v>
      </c>
      <c r="AB46" s="27">
        <f t="shared" si="16"/>
        <v>0.1289105665</v>
      </c>
      <c r="AC46" s="27">
        <f t="shared" si="17"/>
        <v>-2.076292968</v>
      </c>
      <c r="AD46" s="27">
        <f t="shared" si="18"/>
        <v>-3.945158431</v>
      </c>
      <c r="AE46" s="27">
        <f t="shared" si="19"/>
        <v>0.001234136901</v>
      </c>
      <c r="AF46" s="27">
        <f t="shared" si="20"/>
        <v>-0.00224690119</v>
      </c>
      <c r="AG46" s="27">
        <f t="shared" si="21"/>
        <v>0.01156875722</v>
      </c>
      <c r="AH46" s="27">
        <f t="shared" si="22"/>
        <v>-0.01083117702</v>
      </c>
      <c r="AI46" s="27">
        <f t="shared" si="23"/>
        <v>-0.02589281836</v>
      </c>
      <c r="AJ46" s="27">
        <f t="shared" si="24"/>
        <v>0.02981046623</v>
      </c>
      <c r="AK46" s="27">
        <f t="shared" si="25"/>
        <v>0.1747255287</v>
      </c>
      <c r="AL46" s="27">
        <f t="shared" si="26"/>
        <v>-0.03947751144</v>
      </c>
      <c r="AM46" s="27">
        <f t="shared" si="27"/>
        <v>1.005635551</v>
      </c>
      <c r="AN46" s="27">
        <f t="shared" si="28"/>
        <v>1.074319699</v>
      </c>
      <c r="AO46" s="27"/>
      <c r="AP46" s="27"/>
      <c r="AQ46" s="27"/>
    </row>
    <row r="47">
      <c r="A47" s="29">
        <v>1510.0</v>
      </c>
      <c r="B47" s="30">
        <v>800.0</v>
      </c>
      <c r="C47" s="31" t="s">
        <v>0</v>
      </c>
      <c r="D47" s="14">
        <v>18.0</v>
      </c>
      <c r="E47" s="15">
        <v>43.0</v>
      </c>
      <c r="F47" s="16">
        <v>16.0</v>
      </c>
      <c r="G47" s="17">
        <v>8.0</v>
      </c>
      <c r="H47" s="18">
        <v>29.0</v>
      </c>
      <c r="I47" s="19">
        <v>4.0</v>
      </c>
      <c r="J47" s="20">
        <v>21.0</v>
      </c>
      <c r="K47" s="21">
        <v>67.0</v>
      </c>
      <c r="L47" s="22">
        <v>19.0</v>
      </c>
      <c r="M47" s="60">
        <f t="shared" si="1"/>
        <v>18</v>
      </c>
      <c r="N47" s="60">
        <f t="shared" si="2"/>
        <v>12</v>
      </c>
      <c r="O47" s="60">
        <f t="shared" si="3"/>
        <v>16</v>
      </c>
      <c r="P47" s="60">
        <f t="shared" si="4"/>
        <v>40</v>
      </c>
      <c r="Q47" s="61">
        <f t="shared" si="5"/>
        <v>0.6744186047</v>
      </c>
      <c r="R47" s="61">
        <f t="shared" si="6"/>
        <v>0.3488372093</v>
      </c>
      <c r="S47" s="68">
        <f t="shared" si="7"/>
        <v>0.0425</v>
      </c>
      <c r="T47" s="62">
        <f t="shared" si="8"/>
        <v>0.7692307692</v>
      </c>
      <c r="U47" s="27">
        <f t="shared" si="9"/>
        <v>0.7258955226</v>
      </c>
      <c r="V47" s="27">
        <f t="shared" si="10"/>
        <v>-0.02564482787</v>
      </c>
      <c r="W47" s="27">
        <f t="shared" si="11"/>
        <v>0.8145404546</v>
      </c>
      <c r="X47" s="27">
        <f t="shared" si="12"/>
        <v>4.983046003</v>
      </c>
      <c r="Y47" s="27">
        <f t="shared" si="13"/>
        <v>0.1263405042</v>
      </c>
      <c r="Z47" s="27">
        <f t="shared" si="14"/>
        <v>-0.2171460535</v>
      </c>
      <c r="AA47" s="27">
        <f t="shared" si="15"/>
        <v>-0.1116307576</v>
      </c>
      <c r="AB47" s="27">
        <f t="shared" si="16"/>
        <v>0.3439976186</v>
      </c>
      <c r="AC47" s="27">
        <f t="shared" si="17"/>
        <v>-2.156154503</v>
      </c>
      <c r="AD47" s="27">
        <f t="shared" si="18"/>
        <v>-4.101780375</v>
      </c>
      <c r="AE47" s="27">
        <f t="shared" si="19"/>
        <v>0.022120868</v>
      </c>
      <c r="AF47" s="27">
        <f t="shared" si="20"/>
        <v>-0.01567281928</v>
      </c>
      <c r="AG47" s="27">
        <f t="shared" si="21"/>
        <v>0.03140322016</v>
      </c>
      <c r="AH47" s="27">
        <f t="shared" si="22"/>
        <v>-0.01144161833</v>
      </c>
      <c r="AI47" s="27">
        <f t="shared" si="23"/>
        <v>-0.1808252966</v>
      </c>
      <c r="AJ47" s="27">
        <f t="shared" si="24"/>
        <v>0.08101640259</v>
      </c>
      <c r="AK47" s="27">
        <f t="shared" si="25"/>
        <v>0.1847927275</v>
      </c>
      <c r="AL47" s="27">
        <f t="shared" si="26"/>
        <v>-0.1074164177</v>
      </c>
      <c r="AM47" s="27">
        <f t="shared" si="27"/>
        <v>1.064843636</v>
      </c>
      <c r="AN47" s="27">
        <f t="shared" si="28"/>
        <v>1.138925904</v>
      </c>
      <c r="AO47" s="27"/>
      <c r="AP47" s="27"/>
      <c r="AQ47" s="27"/>
    </row>
    <row r="48">
      <c r="A48" s="29">
        <v>1514.0</v>
      </c>
      <c r="B48" s="30">
        <v>1905.0</v>
      </c>
      <c r="C48" s="31" t="s">
        <v>0</v>
      </c>
      <c r="D48" s="14">
        <v>29.0</v>
      </c>
      <c r="E48" s="15">
        <v>51.0</v>
      </c>
      <c r="F48" s="16">
        <v>23.0</v>
      </c>
      <c r="G48" s="17">
        <v>36.0</v>
      </c>
      <c r="H48" s="18">
        <v>90.0</v>
      </c>
      <c r="I48" s="19">
        <v>16.0</v>
      </c>
      <c r="J48" s="20">
        <v>43.0</v>
      </c>
      <c r="K48" s="21">
        <v>79.0</v>
      </c>
      <c r="L48" s="22">
        <v>46.0</v>
      </c>
      <c r="M48" s="60">
        <f t="shared" si="1"/>
        <v>29</v>
      </c>
      <c r="N48" s="60">
        <f t="shared" si="2"/>
        <v>52</v>
      </c>
      <c r="O48" s="60">
        <f t="shared" si="3"/>
        <v>23</v>
      </c>
      <c r="P48" s="60">
        <f t="shared" si="4"/>
        <v>89</v>
      </c>
      <c r="Q48" s="61">
        <f t="shared" si="5"/>
        <v>0.6113989637</v>
      </c>
      <c r="R48" s="61">
        <f t="shared" si="6"/>
        <v>0.4196891192</v>
      </c>
      <c r="S48" s="68">
        <f t="shared" si="7"/>
        <v>0.02729658793</v>
      </c>
      <c r="T48" s="62">
        <f t="shared" si="8"/>
        <v>0.6312056738</v>
      </c>
      <c r="U48" s="27">
        <f t="shared" si="9"/>
        <v>0.6275351301</v>
      </c>
      <c r="V48" s="27">
        <f t="shared" si="10"/>
        <v>-0.01647097173</v>
      </c>
      <c r="W48" s="27">
        <f t="shared" si="11"/>
        <v>0.9799807956</v>
      </c>
      <c r="X48" s="27">
        <f t="shared" si="12"/>
        <v>4.517415655</v>
      </c>
      <c r="Y48" s="27">
        <f t="shared" si="13"/>
        <v>0.05211724774</v>
      </c>
      <c r="Z48" s="27">
        <f t="shared" si="14"/>
        <v>-0.1677939434</v>
      </c>
      <c r="AA48" s="27">
        <f t="shared" si="15"/>
        <v>-0.1615822626</v>
      </c>
      <c r="AB48" s="27">
        <f t="shared" si="16"/>
        <v>0.200294962</v>
      </c>
      <c r="AC48" s="27">
        <f t="shared" si="17"/>
        <v>-2.351689284</v>
      </c>
      <c r="AD48" s="27">
        <f t="shared" si="18"/>
        <v>-3.371030756</v>
      </c>
      <c r="AE48" s="27">
        <f t="shared" si="19"/>
        <v>0.005860848092</v>
      </c>
      <c r="AF48" s="27">
        <f t="shared" si="20"/>
        <v>-0.007778411222</v>
      </c>
      <c r="AG48" s="27">
        <f t="shared" si="21"/>
        <v>0.02919466057</v>
      </c>
      <c r="AH48" s="27">
        <f t="shared" si="22"/>
        <v>-0.01992517643</v>
      </c>
      <c r="AI48" s="27">
        <f t="shared" si="23"/>
        <v>-0.06762280933</v>
      </c>
      <c r="AJ48" s="27">
        <f t="shared" si="24"/>
        <v>0.05675347404</v>
      </c>
      <c r="AK48" s="27">
        <f t="shared" si="25"/>
        <v>0.2424877726</v>
      </c>
      <c r="AL48" s="27">
        <f t="shared" si="26"/>
        <v>-0.05669965419</v>
      </c>
      <c r="AM48" s="27">
        <f t="shared" si="27"/>
        <v>1.05288529</v>
      </c>
      <c r="AN48" s="27">
        <f t="shared" si="28"/>
        <v>0.8485568406</v>
      </c>
      <c r="AO48" s="27"/>
      <c r="AP48" s="27"/>
      <c r="AQ48" s="27"/>
    </row>
    <row r="49">
      <c r="A49" s="29">
        <v>1517.0</v>
      </c>
      <c r="B49" s="30">
        <v>2627.0</v>
      </c>
      <c r="C49" s="31" t="s">
        <v>0</v>
      </c>
      <c r="D49" s="14">
        <v>59.0</v>
      </c>
      <c r="E49" s="15">
        <v>79.0</v>
      </c>
      <c r="F49" s="16">
        <v>53.0</v>
      </c>
      <c r="G49" s="17">
        <v>62.0</v>
      </c>
      <c r="H49" s="18">
        <v>221.0</v>
      </c>
      <c r="I49" s="19">
        <v>21.0</v>
      </c>
      <c r="J49" s="20">
        <v>101.0</v>
      </c>
      <c r="K49" s="21">
        <v>151.0</v>
      </c>
      <c r="L49" s="22">
        <v>81.0</v>
      </c>
      <c r="M49" s="60">
        <f t="shared" si="1"/>
        <v>59</v>
      </c>
      <c r="N49" s="60">
        <f t="shared" si="2"/>
        <v>83</v>
      </c>
      <c r="O49" s="60">
        <f t="shared" si="3"/>
        <v>53</v>
      </c>
      <c r="P49" s="60">
        <f t="shared" si="4"/>
        <v>182</v>
      </c>
      <c r="Q49" s="61">
        <f t="shared" si="5"/>
        <v>0.6392572944</v>
      </c>
      <c r="R49" s="61">
        <f t="shared" si="6"/>
        <v>0.3766578249</v>
      </c>
      <c r="S49" s="68">
        <f t="shared" si="7"/>
        <v>0.04263418348</v>
      </c>
      <c r="T49" s="62">
        <f t="shared" si="8"/>
        <v>0.6867924528</v>
      </c>
      <c r="U49" s="27">
        <f t="shared" si="9"/>
        <v>0.6851649174</v>
      </c>
      <c r="V49" s="27">
        <f t="shared" si="10"/>
        <v>-0.02572579521</v>
      </c>
      <c r="W49" s="27">
        <f t="shared" si="11"/>
        <v>0.8795020364</v>
      </c>
      <c r="X49" s="27">
        <f t="shared" si="12"/>
        <v>4.723251233</v>
      </c>
      <c r="Y49" s="27">
        <f t="shared" si="13"/>
        <v>0.1271395428</v>
      </c>
      <c r="Z49" s="27">
        <f t="shared" si="14"/>
        <v>-0.2352042426</v>
      </c>
      <c r="AA49" s="27">
        <f t="shared" si="15"/>
        <v>-0.1301464282</v>
      </c>
      <c r="AB49" s="27">
        <f t="shared" si="16"/>
        <v>0.3270925149</v>
      </c>
      <c r="AC49" s="27">
        <f t="shared" si="17"/>
        <v>-2.206735179</v>
      </c>
      <c r="AD49" s="27">
        <f t="shared" si="18"/>
        <v>-3.685230892</v>
      </c>
      <c r="AE49" s="27">
        <f t="shared" si="19"/>
        <v>0.0223310541</v>
      </c>
      <c r="AF49" s="27">
        <f t="shared" si="20"/>
        <v>-0.01702979249</v>
      </c>
      <c r="AG49" s="27">
        <f t="shared" si="21"/>
        <v>0.03672751842</v>
      </c>
      <c r="AH49" s="27">
        <f t="shared" si="22"/>
        <v>-0.0144032344</v>
      </c>
      <c r="AI49" s="27">
        <f t="shared" si="23"/>
        <v>-0.1724818397</v>
      </c>
      <c r="AJ49" s="27">
        <f t="shared" si="24"/>
        <v>0.08317873585</v>
      </c>
      <c r="AK49" s="27">
        <f t="shared" si="25"/>
        <v>0.2042111293</v>
      </c>
      <c r="AL49" s="27">
        <f t="shared" si="26"/>
        <v>-0.09681262248</v>
      </c>
      <c r="AM49" s="27">
        <f t="shared" si="27"/>
        <v>1.033004779</v>
      </c>
      <c r="AN49" s="27">
        <f t="shared" si="28"/>
        <v>0.9699155476</v>
      </c>
      <c r="AO49" s="27"/>
      <c r="AP49" s="27"/>
      <c r="AQ49" s="27"/>
    </row>
    <row r="50">
      <c r="A50" s="29">
        <v>1518.0</v>
      </c>
      <c r="B50" s="30">
        <v>2532.0</v>
      </c>
      <c r="C50" s="31" t="s">
        <v>0</v>
      </c>
      <c r="D50" s="14">
        <v>63.0</v>
      </c>
      <c r="E50" s="15">
        <v>66.0</v>
      </c>
      <c r="F50" s="16">
        <v>31.0</v>
      </c>
      <c r="G50" s="17">
        <v>69.0</v>
      </c>
      <c r="H50" s="18">
        <v>234.0</v>
      </c>
      <c r="I50" s="19">
        <v>33.0</v>
      </c>
      <c r="J50" s="20">
        <v>73.0</v>
      </c>
      <c r="K50" s="21">
        <v>117.0</v>
      </c>
      <c r="L50" s="22">
        <v>100.0</v>
      </c>
      <c r="M50" s="60">
        <f t="shared" si="1"/>
        <v>63</v>
      </c>
      <c r="N50" s="60">
        <f t="shared" si="2"/>
        <v>102</v>
      </c>
      <c r="O50" s="60">
        <f t="shared" si="3"/>
        <v>31</v>
      </c>
      <c r="P50" s="60">
        <f t="shared" si="4"/>
        <v>173</v>
      </c>
      <c r="Q50" s="61">
        <f t="shared" si="5"/>
        <v>0.6395663957</v>
      </c>
      <c r="R50" s="61">
        <f t="shared" si="6"/>
        <v>0.4471544715</v>
      </c>
      <c r="S50" s="68">
        <f t="shared" si="7"/>
        <v>0.03712480253</v>
      </c>
      <c r="T50" s="62">
        <f t="shared" si="8"/>
        <v>0.6290909091</v>
      </c>
      <c r="U50" s="27">
        <f t="shared" si="9"/>
        <v>0.6327956243</v>
      </c>
      <c r="V50" s="27">
        <f t="shared" si="10"/>
        <v>-0.02240139225</v>
      </c>
      <c r="W50" s="27">
        <f t="shared" si="11"/>
        <v>1.044112832</v>
      </c>
      <c r="X50" s="27">
        <f t="shared" si="12"/>
        <v>4.725535075</v>
      </c>
      <c r="Y50" s="27">
        <f t="shared" si="13"/>
        <v>0.0964035552</v>
      </c>
      <c r="Z50" s="27">
        <f t="shared" si="14"/>
        <v>-0.2431430932</v>
      </c>
      <c r="AA50" s="27">
        <f t="shared" si="15"/>
        <v>-0.1834228433</v>
      </c>
      <c r="AB50" s="27">
        <f t="shared" si="16"/>
        <v>0.2849618704</v>
      </c>
      <c r="AC50" s="27">
        <f t="shared" si="17"/>
        <v>-2.621022486</v>
      </c>
      <c r="AD50" s="27">
        <f t="shared" si="18"/>
        <v>-3.688795606</v>
      </c>
      <c r="AE50" s="27">
        <f t="shared" si="19"/>
        <v>0.01474442467</v>
      </c>
      <c r="AF50" s="27">
        <f t="shared" si="20"/>
        <v>-0.01532965372</v>
      </c>
      <c r="AG50" s="27">
        <f t="shared" si="21"/>
        <v>0.04507325845</v>
      </c>
      <c r="AH50" s="27">
        <f t="shared" si="22"/>
        <v>-0.02409859817</v>
      </c>
      <c r="AI50" s="27">
        <f t="shared" si="23"/>
        <v>-0.1308475891</v>
      </c>
      <c r="AJ50" s="27">
        <f t="shared" si="24"/>
        <v>0.08602784548</v>
      </c>
      <c r="AK50" s="27">
        <f t="shared" si="25"/>
        <v>0.2879456481</v>
      </c>
      <c r="AL50" s="27">
        <f t="shared" si="26"/>
        <v>-0.08438360511</v>
      </c>
      <c r="AM50" s="27">
        <f t="shared" si="27"/>
        <v>1.227531946</v>
      </c>
      <c r="AN50" s="27">
        <f t="shared" si="28"/>
        <v>0.9713231831</v>
      </c>
      <c r="AO50" s="27"/>
      <c r="AP50" s="27"/>
      <c r="AQ50" s="27"/>
    </row>
    <row r="51">
      <c r="A51" s="29">
        <v>1525.0</v>
      </c>
      <c r="B51" s="30">
        <v>1983.0</v>
      </c>
      <c r="C51" s="31" t="s">
        <v>0</v>
      </c>
      <c r="D51" s="14">
        <v>24.0</v>
      </c>
      <c r="E51" s="15">
        <v>54.0</v>
      </c>
      <c r="F51" s="16">
        <v>25.0</v>
      </c>
      <c r="G51" s="17">
        <v>47.0</v>
      </c>
      <c r="H51" s="18">
        <v>164.0</v>
      </c>
      <c r="I51" s="19">
        <v>26.0</v>
      </c>
      <c r="J51" s="20">
        <v>36.0</v>
      </c>
      <c r="K51" s="21">
        <v>77.0</v>
      </c>
      <c r="L51" s="22">
        <v>46.0</v>
      </c>
      <c r="M51" s="60">
        <f t="shared" si="1"/>
        <v>24</v>
      </c>
      <c r="N51" s="60">
        <f t="shared" si="2"/>
        <v>73</v>
      </c>
      <c r="O51" s="60">
        <f t="shared" si="3"/>
        <v>25</v>
      </c>
      <c r="P51" s="60">
        <f t="shared" si="4"/>
        <v>82</v>
      </c>
      <c r="Q51" s="61">
        <f t="shared" si="5"/>
        <v>0.5196078431</v>
      </c>
      <c r="R51" s="61">
        <f t="shared" si="6"/>
        <v>0.4754901961</v>
      </c>
      <c r="S51" s="68">
        <f t="shared" si="7"/>
        <v>0.0247100353</v>
      </c>
      <c r="T51" s="62">
        <f t="shared" si="8"/>
        <v>0.5290322581</v>
      </c>
      <c r="U51" s="27">
        <f t="shared" si="9"/>
        <v>0.5296504225</v>
      </c>
      <c r="V51" s="27">
        <f t="shared" si="10"/>
        <v>-0.01491022593</v>
      </c>
      <c r="W51" s="27">
        <f t="shared" si="11"/>
        <v>1.110277201</v>
      </c>
      <c r="X51" s="27">
        <f t="shared" si="12"/>
        <v>3.839202786</v>
      </c>
      <c r="Y51" s="27">
        <f t="shared" si="13"/>
        <v>0.04270822061</v>
      </c>
      <c r="Z51" s="27">
        <f t="shared" si="14"/>
        <v>-0.1720898039</v>
      </c>
      <c r="AA51" s="27">
        <f t="shared" si="15"/>
        <v>-0.2074060397</v>
      </c>
      <c r="AB51" s="27">
        <f t="shared" si="16"/>
        <v>0.1540941059</v>
      </c>
      <c r="AC51" s="27">
        <f t="shared" si="17"/>
        <v>-2.264356466</v>
      </c>
      <c r="AD51" s="27">
        <f t="shared" si="18"/>
        <v>-2.434807966</v>
      </c>
      <c r="AE51" s="27">
        <f t="shared" si="19"/>
        <v>0.004347658979</v>
      </c>
      <c r="AF51" s="27">
        <f t="shared" si="20"/>
        <v>-0.007221622136</v>
      </c>
      <c r="AG51" s="27">
        <f t="shared" si="21"/>
        <v>0.03392314795</v>
      </c>
      <c r="AH51" s="27">
        <f t="shared" si="22"/>
        <v>-0.02897635452</v>
      </c>
      <c r="AI51" s="27">
        <f t="shared" si="23"/>
        <v>-0.04709493623</v>
      </c>
      <c r="AJ51" s="27">
        <f t="shared" si="24"/>
        <v>0.04946776737</v>
      </c>
      <c r="AK51" s="27">
        <f t="shared" si="25"/>
        <v>0.2645261175</v>
      </c>
      <c r="AL51" s="27">
        <f t="shared" si="26"/>
        <v>-0.03707211908</v>
      </c>
      <c r="AM51" s="27">
        <f t="shared" si="27"/>
        <v>0.8615825891</v>
      </c>
      <c r="AN51" s="27">
        <f t="shared" si="28"/>
        <v>0.5208755085</v>
      </c>
      <c r="AO51" s="27"/>
      <c r="AP51" s="27"/>
      <c r="AQ51" s="27"/>
    </row>
    <row r="52">
      <c r="A52" s="29">
        <v>1550.0</v>
      </c>
      <c r="B52" s="30">
        <v>961.0</v>
      </c>
      <c r="C52" s="31" t="s">
        <v>0</v>
      </c>
      <c r="D52" s="14">
        <v>16.0</v>
      </c>
      <c r="E52" s="15">
        <v>41.0</v>
      </c>
      <c r="F52" s="16">
        <v>17.0</v>
      </c>
      <c r="G52" s="17">
        <v>17.0</v>
      </c>
      <c r="H52" s="18">
        <v>72.0</v>
      </c>
      <c r="I52" s="19">
        <v>9.0</v>
      </c>
      <c r="J52" s="20">
        <v>22.0</v>
      </c>
      <c r="K52" s="21">
        <v>30.0</v>
      </c>
      <c r="L52" s="22">
        <v>35.0</v>
      </c>
      <c r="M52" s="60">
        <f t="shared" si="1"/>
        <v>16</v>
      </c>
      <c r="N52" s="60">
        <f t="shared" si="2"/>
        <v>26</v>
      </c>
      <c r="O52" s="60">
        <f t="shared" si="3"/>
        <v>17</v>
      </c>
      <c r="P52" s="60">
        <f t="shared" si="4"/>
        <v>57</v>
      </c>
      <c r="Q52" s="61">
        <f t="shared" si="5"/>
        <v>0.6293103448</v>
      </c>
      <c r="R52" s="61">
        <f t="shared" si="6"/>
        <v>0.3620689655</v>
      </c>
      <c r="S52" s="68">
        <f t="shared" si="7"/>
        <v>0.03433922997</v>
      </c>
      <c r="T52" s="62">
        <f t="shared" si="8"/>
        <v>0.686746988</v>
      </c>
      <c r="U52" s="27">
        <f t="shared" si="9"/>
        <v>0.6835286786</v>
      </c>
      <c r="V52" s="27">
        <f t="shared" si="10"/>
        <v>-0.02072055627</v>
      </c>
      <c r="W52" s="27">
        <f t="shared" si="11"/>
        <v>0.8454368167</v>
      </c>
      <c r="X52" s="27">
        <f t="shared" si="12"/>
        <v>4.64975666</v>
      </c>
      <c r="Y52" s="27">
        <f t="shared" si="13"/>
        <v>0.08247946783</v>
      </c>
      <c r="Z52" s="27">
        <f t="shared" si="14"/>
        <v>-0.1821050798</v>
      </c>
      <c r="AA52" s="27">
        <f t="shared" si="15"/>
        <v>-0.1202599081</v>
      </c>
      <c r="AB52" s="27">
        <f t="shared" si="16"/>
        <v>0.2593536634</v>
      </c>
      <c r="AC52" s="27">
        <f t="shared" si="17"/>
        <v>-2.088255837</v>
      </c>
      <c r="AD52" s="27">
        <f t="shared" si="18"/>
        <v>-3.571437546</v>
      </c>
      <c r="AE52" s="27">
        <f t="shared" si="19"/>
        <v>0.01166828507</v>
      </c>
      <c r="AF52" s="27">
        <f t="shared" si="20"/>
        <v>-0.01061986186</v>
      </c>
      <c r="AG52" s="27">
        <f t="shared" si="21"/>
        <v>0.02733460494</v>
      </c>
      <c r="AH52" s="27">
        <f t="shared" si="22"/>
        <v>-0.01279360534</v>
      </c>
      <c r="AI52" s="27">
        <f t="shared" si="23"/>
        <v>-0.1101533625</v>
      </c>
      <c r="AJ52" s="27">
        <f t="shared" si="24"/>
        <v>0.06339841546</v>
      </c>
      <c r="AK52" s="27">
        <f t="shared" si="25"/>
        <v>0.1857621374</v>
      </c>
      <c r="AL52" s="27">
        <f t="shared" si="26"/>
        <v>-0.07556887274</v>
      </c>
      <c r="AM52" s="27">
        <f t="shared" si="27"/>
        <v>0.9623321488</v>
      </c>
      <c r="AN52" s="27">
        <f t="shared" si="28"/>
        <v>0.9253402571</v>
      </c>
      <c r="AO52" s="27"/>
      <c r="AP52" s="27"/>
      <c r="AQ52" s="27"/>
    </row>
    <row r="53">
      <c r="A53" s="29">
        <v>1602.0</v>
      </c>
      <c r="B53" s="30">
        <v>2360.0</v>
      </c>
      <c r="C53" s="31" t="s">
        <v>0</v>
      </c>
      <c r="D53" s="14">
        <v>13.0</v>
      </c>
      <c r="E53" s="15">
        <v>20.0</v>
      </c>
      <c r="F53" s="16">
        <v>12.0</v>
      </c>
      <c r="G53" s="17">
        <v>43.0</v>
      </c>
      <c r="H53" s="18">
        <v>102.0</v>
      </c>
      <c r="I53" s="19">
        <v>24.0</v>
      </c>
      <c r="J53" s="20">
        <v>39.0</v>
      </c>
      <c r="K53" s="21">
        <v>53.0</v>
      </c>
      <c r="L53" s="22">
        <v>35.0</v>
      </c>
      <c r="M53" s="60">
        <f t="shared" si="1"/>
        <v>13</v>
      </c>
      <c r="N53" s="60">
        <f t="shared" si="2"/>
        <v>67</v>
      </c>
      <c r="O53" s="60">
        <f t="shared" si="3"/>
        <v>12</v>
      </c>
      <c r="P53" s="60">
        <f t="shared" si="4"/>
        <v>74</v>
      </c>
      <c r="Q53" s="61">
        <f t="shared" si="5"/>
        <v>0.5240963855</v>
      </c>
      <c r="R53" s="61">
        <f t="shared" si="6"/>
        <v>0.4819277108</v>
      </c>
      <c r="S53" s="68">
        <f t="shared" si="7"/>
        <v>0.01059322034</v>
      </c>
      <c r="T53" s="62">
        <f t="shared" si="8"/>
        <v>0.524822695</v>
      </c>
      <c r="U53" s="27">
        <f t="shared" si="9"/>
        <v>0.5261411459</v>
      </c>
      <c r="V53" s="27">
        <f t="shared" si="10"/>
        <v>-0.006392030874</v>
      </c>
      <c r="W53" s="27">
        <f t="shared" si="11"/>
        <v>1.125308901</v>
      </c>
      <c r="X53" s="27">
        <f t="shared" si="12"/>
        <v>3.872367075</v>
      </c>
      <c r="Y53" s="27">
        <f t="shared" si="13"/>
        <v>0.007849116175</v>
      </c>
      <c r="Z53" s="27">
        <f t="shared" si="14"/>
        <v>-0.07477391359</v>
      </c>
      <c r="AA53" s="27">
        <f t="shared" si="15"/>
        <v>-0.2130600689</v>
      </c>
      <c r="AB53" s="27">
        <f t="shared" si="16"/>
        <v>0.06663096974</v>
      </c>
      <c r="AC53" s="27">
        <f t="shared" si="17"/>
        <v>-2.31483796</v>
      </c>
      <c r="AD53" s="27">
        <f t="shared" si="18"/>
        <v>-2.477054987</v>
      </c>
      <c r="AE53" s="27">
        <f t="shared" si="19"/>
        <v>0.0003425463871</v>
      </c>
      <c r="AF53" s="27">
        <f t="shared" si="20"/>
        <v>-0.0013451923</v>
      </c>
      <c r="AG53" s="27">
        <f t="shared" si="21"/>
        <v>0.01493934135</v>
      </c>
      <c r="AH53" s="27">
        <f t="shared" si="22"/>
        <v>-0.03016926591</v>
      </c>
      <c r="AI53" s="27">
        <f t="shared" si="23"/>
        <v>-0.008730094798</v>
      </c>
      <c r="AJ53" s="27">
        <f t="shared" si="24"/>
        <v>0.02167967406</v>
      </c>
      <c r="AK53" s="27">
        <f t="shared" si="25"/>
        <v>0.2740846342</v>
      </c>
      <c r="AL53" s="27">
        <f t="shared" si="26"/>
        <v>-0.01616862114</v>
      </c>
      <c r="AM53" s="27">
        <f t="shared" si="27"/>
        <v>0.8883992428</v>
      </c>
      <c r="AN53" s="27">
        <f t="shared" si="28"/>
        <v>0.5344909273</v>
      </c>
      <c r="AO53" s="27"/>
      <c r="AP53" s="27"/>
      <c r="AQ53" s="27"/>
    </row>
    <row r="54">
      <c r="A54" s="29">
        <v>1605.0</v>
      </c>
      <c r="B54" s="30">
        <v>3022.0</v>
      </c>
      <c r="C54" s="31" t="s">
        <v>0</v>
      </c>
      <c r="D54" s="14">
        <v>21.0</v>
      </c>
      <c r="E54" s="15">
        <v>12.0</v>
      </c>
      <c r="F54" s="16">
        <v>8.0</v>
      </c>
      <c r="G54" s="17">
        <v>37.0</v>
      </c>
      <c r="H54" s="18">
        <v>162.0</v>
      </c>
      <c r="I54" s="19">
        <v>26.0</v>
      </c>
      <c r="J54" s="20">
        <v>18.0</v>
      </c>
      <c r="K54" s="21">
        <v>38.0</v>
      </c>
      <c r="L54" s="22">
        <v>23.0</v>
      </c>
      <c r="M54" s="60">
        <f t="shared" si="1"/>
        <v>21</v>
      </c>
      <c r="N54" s="60">
        <f t="shared" si="2"/>
        <v>63</v>
      </c>
      <c r="O54" s="60">
        <f t="shared" si="3"/>
        <v>8</v>
      </c>
      <c r="P54" s="60">
        <f t="shared" si="4"/>
        <v>41</v>
      </c>
      <c r="Q54" s="61">
        <f t="shared" si="5"/>
        <v>0.4661654135</v>
      </c>
      <c r="R54" s="61">
        <f t="shared" si="6"/>
        <v>0.6315789474</v>
      </c>
      <c r="S54" s="68">
        <f t="shared" si="7"/>
        <v>0.009596293845</v>
      </c>
      <c r="T54" s="62">
        <f t="shared" si="8"/>
        <v>0.3942307692</v>
      </c>
      <c r="U54" s="27">
        <f t="shared" si="9"/>
        <v>0.3982684712</v>
      </c>
      <c r="V54" s="27">
        <f t="shared" si="10"/>
        <v>-0.005790477737</v>
      </c>
      <c r="W54" s="27">
        <f t="shared" si="11"/>
        <v>1.474746928</v>
      </c>
      <c r="X54" s="27">
        <f t="shared" si="12"/>
        <v>3.444335142</v>
      </c>
      <c r="Y54" s="27">
        <f t="shared" si="13"/>
        <v>0.00644127471</v>
      </c>
      <c r="Z54" s="27">
        <f t="shared" si="14"/>
        <v>-0.0887710568</v>
      </c>
      <c r="AA54" s="27">
        <f t="shared" si="15"/>
        <v>-0.365926242</v>
      </c>
      <c r="AB54" s="27">
        <f t="shared" si="16"/>
        <v>0.05368841096</v>
      </c>
      <c r="AC54" s="27">
        <f t="shared" si="17"/>
        <v>-2.698331017</v>
      </c>
      <c r="AD54" s="27">
        <f t="shared" si="18"/>
        <v>-1.95971725</v>
      </c>
      <c r="AE54" s="27">
        <f t="shared" si="19"/>
        <v>0.0002546513529</v>
      </c>
      <c r="AF54" s="27">
        <f t="shared" si="20"/>
        <v>-0.001446709</v>
      </c>
      <c r="AG54" s="27">
        <f t="shared" si="21"/>
        <v>0.02324333679</v>
      </c>
      <c r="AH54" s="27">
        <f t="shared" si="22"/>
        <v>-0.0679050356</v>
      </c>
      <c r="AI54" s="27">
        <f t="shared" si="23"/>
        <v>-0.006372339533</v>
      </c>
      <c r="AJ54" s="27">
        <f t="shared" si="24"/>
        <v>0.02289301067</v>
      </c>
      <c r="AK54" s="27">
        <f t="shared" si="25"/>
        <v>0.4187020285</v>
      </c>
      <c r="AL54" s="27">
        <f t="shared" si="26"/>
        <v>-0.01158794125</v>
      </c>
      <c r="AM54" s="27">
        <f t="shared" si="27"/>
        <v>0.9211104168</v>
      </c>
      <c r="AN54" s="27">
        <f t="shared" si="28"/>
        <v>0.3761204868</v>
      </c>
      <c r="AO54" s="27"/>
      <c r="AP54" s="27"/>
      <c r="AQ54" s="27"/>
    </row>
    <row r="55">
      <c r="A55" s="29">
        <v>1606.0</v>
      </c>
      <c r="B55" s="30">
        <v>2356.0</v>
      </c>
      <c r="C55" s="31" t="s">
        <v>0</v>
      </c>
      <c r="D55" s="14">
        <v>19.0</v>
      </c>
      <c r="E55" s="15">
        <v>53.0</v>
      </c>
      <c r="F55" s="16">
        <v>28.0</v>
      </c>
      <c r="G55" s="17">
        <v>52.0</v>
      </c>
      <c r="H55" s="18">
        <v>133.0</v>
      </c>
      <c r="I55" s="19">
        <v>40.0</v>
      </c>
      <c r="J55" s="20">
        <v>66.0</v>
      </c>
      <c r="K55" s="21">
        <v>93.0</v>
      </c>
      <c r="L55" s="22">
        <v>69.0</v>
      </c>
      <c r="M55" s="60">
        <f t="shared" si="1"/>
        <v>19</v>
      </c>
      <c r="N55" s="60">
        <f t="shared" si="2"/>
        <v>92</v>
      </c>
      <c r="O55" s="60">
        <f t="shared" si="3"/>
        <v>28</v>
      </c>
      <c r="P55" s="60">
        <f t="shared" si="4"/>
        <v>135</v>
      </c>
      <c r="Q55" s="61">
        <f t="shared" si="5"/>
        <v>0.5620437956</v>
      </c>
      <c r="R55" s="61">
        <f t="shared" si="6"/>
        <v>0.4051094891</v>
      </c>
      <c r="S55" s="68">
        <f t="shared" si="7"/>
        <v>0.01994906621</v>
      </c>
      <c r="T55" s="62">
        <f t="shared" si="8"/>
        <v>0.5947136564</v>
      </c>
      <c r="U55" s="27">
        <f t="shared" si="9"/>
        <v>0.6017803386</v>
      </c>
      <c r="V55" s="27">
        <f t="shared" si="10"/>
        <v>-0.01203742045</v>
      </c>
      <c r="W55" s="27">
        <f t="shared" si="11"/>
        <v>0.9459371265</v>
      </c>
      <c r="X55" s="27">
        <f t="shared" si="12"/>
        <v>4.152747374</v>
      </c>
      <c r="Y55" s="27">
        <f t="shared" si="13"/>
        <v>0.02783619623</v>
      </c>
      <c r="Z55" s="27">
        <f t="shared" si="14"/>
        <v>-0.1183682413</v>
      </c>
      <c r="AA55" s="27">
        <f t="shared" si="15"/>
        <v>-0.1505508103</v>
      </c>
      <c r="AB55" s="27">
        <f t="shared" si="16"/>
        <v>0.1345642495</v>
      </c>
      <c r="AC55" s="27">
        <f t="shared" si="17"/>
        <v>-2.086748481</v>
      </c>
      <c r="AD55" s="27">
        <f t="shared" si="18"/>
        <v>-2.848745383</v>
      </c>
      <c r="AE55" s="27">
        <f t="shared" si="19"/>
        <v>0.002287721162</v>
      </c>
      <c r="AF55" s="27">
        <f t="shared" si="20"/>
        <v>-0.004010181432</v>
      </c>
      <c r="AG55" s="27">
        <f t="shared" si="21"/>
        <v>0.01987957295</v>
      </c>
      <c r="AH55" s="27">
        <f t="shared" si="22"/>
        <v>-0.01791992938</v>
      </c>
      <c r="AI55" s="27">
        <f t="shared" si="23"/>
        <v>-0.03320221712</v>
      </c>
      <c r="AJ55" s="27">
        <f t="shared" si="24"/>
        <v>0.0368041528</v>
      </c>
      <c r="AK55" s="27">
        <f t="shared" si="25"/>
        <v>0.2076943662</v>
      </c>
      <c r="AL55" s="27">
        <f t="shared" si="26"/>
        <v>-0.03501753229</v>
      </c>
      <c r="AM55" s="27">
        <f t="shared" si="27"/>
        <v>0.8588487415</v>
      </c>
      <c r="AN55" s="27">
        <f t="shared" si="28"/>
        <v>0.6592001811</v>
      </c>
      <c r="AO55" s="27"/>
      <c r="AP55" s="27"/>
      <c r="AQ55" s="27"/>
    </row>
    <row r="56">
      <c r="A56" s="29">
        <v>1609.0</v>
      </c>
      <c r="B56" s="30">
        <v>2098.0</v>
      </c>
      <c r="C56" s="31" t="s">
        <v>0</v>
      </c>
      <c r="D56" s="14">
        <v>10.0</v>
      </c>
      <c r="E56" s="15">
        <v>11.0</v>
      </c>
      <c r="F56" s="16">
        <v>15.0</v>
      </c>
      <c r="G56" s="17">
        <v>27.0</v>
      </c>
      <c r="H56" s="18">
        <v>73.0</v>
      </c>
      <c r="I56" s="19">
        <v>20.0</v>
      </c>
      <c r="J56" s="20">
        <v>36.0</v>
      </c>
      <c r="K56" s="21">
        <v>39.0</v>
      </c>
      <c r="L56" s="22">
        <v>24.0</v>
      </c>
      <c r="M56" s="60">
        <f t="shared" si="1"/>
        <v>10</v>
      </c>
      <c r="N56" s="60">
        <f t="shared" si="2"/>
        <v>47</v>
      </c>
      <c r="O56" s="60">
        <f t="shared" si="3"/>
        <v>15</v>
      </c>
      <c r="P56" s="60">
        <f t="shared" si="4"/>
        <v>60</v>
      </c>
      <c r="Q56" s="61">
        <f t="shared" si="5"/>
        <v>0.5303030303</v>
      </c>
      <c r="R56" s="61">
        <f t="shared" si="6"/>
        <v>0.4318181818</v>
      </c>
      <c r="S56" s="68">
        <f t="shared" si="7"/>
        <v>0.01191611058</v>
      </c>
      <c r="T56" s="62">
        <f t="shared" si="8"/>
        <v>0.5607476636</v>
      </c>
      <c r="U56" s="27">
        <f t="shared" si="9"/>
        <v>0.5609020031</v>
      </c>
      <c r="V56" s="27">
        <f t="shared" si="10"/>
        <v>-0.007190273052</v>
      </c>
      <c r="W56" s="27">
        <f t="shared" si="11"/>
        <v>1.008302351</v>
      </c>
      <c r="X56" s="27">
        <f t="shared" si="12"/>
        <v>3.918225828</v>
      </c>
      <c r="Y56" s="27">
        <f t="shared" si="13"/>
        <v>0.009931933324</v>
      </c>
      <c r="Z56" s="27">
        <f t="shared" si="14"/>
        <v>-0.07536603304</v>
      </c>
      <c r="AA56" s="27">
        <f t="shared" si="15"/>
        <v>-0.1710567098</v>
      </c>
      <c r="AB56" s="27">
        <f t="shared" si="16"/>
        <v>0.07583952379</v>
      </c>
      <c r="AC56" s="27">
        <f t="shared" si="17"/>
        <v>-2.098710644</v>
      </c>
      <c r="AD56" s="27">
        <f t="shared" si="18"/>
        <v>-2.536071747</v>
      </c>
      <c r="AE56" s="27">
        <f t="shared" si="19"/>
        <v>0.0004875722148</v>
      </c>
      <c r="AF56" s="27">
        <f t="shared" si="20"/>
        <v>-0.001525163616</v>
      </c>
      <c r="AG56" s="27">
        <f t="shared" si="21"/>
        <v>0.01349199031</v>
      </c>
      <c r="AH56" s="27">
        <f t="shared" si="22"/>
        <v>-0.02170310239</v>
      </c>
      <c r="AI56" s="27">
        <f t="shared" si="23"/>
        <v>-0.01117750678</v>
      </c>
      <c r="AJ56" s="27">
        <f t="shared" si="24"/>
        <v>0.02211012701</v>
      </c>
      <c r="AK56" s="27">
        <f t="shared" si="25"/>
        <v>0.2226566569</v>
      </c>
      <c r="AL56" s="27">
        <f t="shared" si="26"/>
        <v>-0.01862110257</v>
      </c>
      <c r="AM56" s="27">
        <f t="shared" si="27"/>
        <v>0.8149915271</v>
      </c>
      <c r="AN56" s="27">
        <f t="shared" si="28"/>
        <v>0.5537059245</v>
      </c>
      <c r="AO56" s="27"/>
      <c r="AP56" s="27"/>
      <c r="AQ56" s="27"/>
    </row>
    <row r="57">
      <c r="A57" s="29">
        <v>1613.0</v>
      </c>
      <c r="B57" s="30">
        <v>2332.0</v>
      </c>
      <c r="C57" s="31" t="s">
        <v>0</v>
      </c>
      <c r="D57" s="14">
        <v>17.0</v>
      </c>
      <c r="E57" s="15">
        <v>18.0</v>
      </c>
      <c r="F57" s="16">
        <v>12.0</v>
      </c>
      <c r="G57" s="17">
        <v>36.0</v>
      </c>
      <c r="H57" s="18">
        <v>113.0</v>
      </c>
      <c r="I57" s="19">
        <v>31.0</v>
      </c>
      <c r="J57" s="20">
        <v>17.0</v>
      </c>
      <c r="K57" s="21">
        <v>32.0</v>
      </c>
      <c r="L57" s="22">
        <v>24.0</v>
      </c>
      <c r="M57" s="60">
        <f t="shared" si="1"/>
        <v>17</v>
      </c>
      <c r="N57" s="60">
        <f t="shared" si="2"/>
        <v>67</v>
      </c>
      <c r="O57" s="60">
        <f t="shared" si="3"/>
        <v>12</v>
      </c>
      <c r="P57" s="60">
        <f t="shared" si="4"/>
        <v>41</v>
      </c>
      <c r="Q57" s="61">
        <f t="shared" si="5"/>
        <v>0.4233576642</v>
      </c>
      <c r="R57" s="61">
        <f t="shared" si="6"/>
        <v>0.6131386861</v>
      </c>
      <c r="S57" s="68">
        <f t="shared" si="7"/>
        <v>0.01243567753</v>
      </c>
      <c r="T57" s="62">
        <f t="shared" si="8"/>
        <v>0.3796296296</v>
      </c>
      <c r="U57" s="27">
        <f t="shared" si="9"/>
        <v>0.3830758773</v>
      </c>
      <c r="V57" s="27">
        <f t="shared" si="10"/>
        <v>-0.007503783757</v>
      </c>
      <c r="W57" s="27">
        <f t="shared" si="11"/>
        <v>1.431688624</v>
      </c>
      <c r="X57" s="27">
        <f t="shared" si="12"/>
        <v>3.128043476</v>
      </c>
      <c r="Y57" s="27">
        <f t="shared" si="13"/>
        <v>0.01081692079</v>
      </c>
      <c r="Z57" s="27">
        <f t="shared" si="14"/>
        <v>-0.1116781929</v>
      </c>
      <c r="AA57" s="27">
        <f t="shared" si="15"/>
        <v>-0.3448702272</v>
      </c>
      <c r="AB57" s="27">
        <f t="shared" si="16"/>
        <v>0.06318497848</v>
      </c>
      <c r="AC57" s="27">
        <f t="shared" si="17"/>
        <v>-2.378995811</v>
      </c>
      <c r="AD57" s="27">
        <f t="shared" si="18"/>
        <v>-1.616323068</v>
      </c>
      <c r="AE57" s="27">
        <f t="shared" si="19"/>
        <v>0.0005541709162</v>
      </c>
      <c r="AF57" s="27">
        <f t="shared" si="20"/>
        <v>-0.002358544554</v>
      </c>
      <c r="AG57" s="27">
        <f t="shared" si="21"/>
        <v>0.02838746009</v>
      </c>
      <c r="AH57" s="27">
        <f t="shared" si="22"/>
        <v>-0.06212912006</v>
      </c>
      <c r="AI57" s="27">
        <f t="shared" si="23"/>
        <v>-0.009718474818</v>
      </c>
      <c r="AJ57" s="27">
        <f t="shared" si="24"/>
        <v>0.02615575594</v>
      </c>
      <c r="AK57" s="27">
        <f t="shared" si="25"/>
        <v>0.3583724292</v>
      </c>
      <c r="AL57" s="27">
        <f t="shared" si="26"/>
        <v>-0.01238531209</v>
      </c>
      <c r="AM57" s="27">
        <f t="shared" si="27"/>
        <v>0.7375263197</v>
      </c>
      <c r="AN57" s="27">
        <f t="shared" si="28"/>
        <v>0.2817274233</v>
      </c>
      <c r="AO57" s="27"/>
      <c r="AP57" s="27"/>
      <c r="AQ57" s="27"/>
    </row>
    <row r="58">
      <c r="A58" s="29">
        <v>1614.0</v>
      </c>
      <c r="B58" s="30">
        <v>1812.0</v>
      </c>
      <c r="C58" s="31" t="s">
        <v>0</v>
      </c>
      <c r="D58" s="14">
        <v>19.0</v>
      </c>
      <c r="E58" s="15">
        <v>10.0</v>
      </c>
      <c r="F58" s="16">
        <v>7.0</v>
      </c>
      <c r="G58" s="17">
        <v>25.0</v>
      </c>
      <c r="H58" s="18">
        <v>84.0</v>
      </c>
      <c r="I58" s="19">
        <v>24.0</v>
      </c>
      <c r="J58" s="20">
        <v>25.0</v>
      </c>
      <c r="K58" s="21">
        <v>22.0</v>
      </c>
      <c r="L58" s="22">
        <v>21.0</v>
      </c>
      <c r="M58" s="60">
        <f t="shared" si="1"/>
        <v>19</v>
      </c>
      <c r="N58" s="60">
        <f t="shared" si="2"/>
        <v>49</v>
      </c>
      <c r="O58" s="60">
        <f t="shared" si="3"/>
        <v>7</v>
      </c>
      <c r="P58" s="60">
        <f t="shared" si="4"/>
        <v>46</v>
      </c>
      <c r="Q58" s="61">
        <f t="shared" si="5"/>
        <v>0.5371900826</v>
      </c>
      <c r="R58" s="61">
        <f t="shared" si="6"/>
        <v>0.5619834711</v>
      </c>
      <c r="S58" s="68">
        <f t="shared" si="7"/>
        <v>0.01434878587</v>
      </c>
      <c r="T58" s="62">
        <f t="shared" si="8"/>
        <v>0.4842105263</v>
      </c>
      <c r="U58" s="27">
        <f t="shared" si="9"/>
        <v>0.4844617554</v>
      </c>
      <c r="V58" s="27">
        <f t="shared" si="10"/>
        <v>-0.008658168089</v>
      </c>
      <c r="W58" s="27">
        <f t="shared" si="11"/>
        <v>1.31224038</v>
      </c>
      <c r="X58" s="27">
        <f t="shared" si="12"/>
        <v>3.969111878</v>
      </c>
      <c r="Y58" s="27">
        <f t="shared" si="13"/>
        <v>0.01440107974</v>
      </c>
      <c r="Z58" s="27">
        <f t="shared" si="14"/>
        <v>-0.1181078882</v>
      </c>
      <c r="AA58" s="27">
        <f t="shared" si="15"/>
        <v>-0.2897245854</v>
      </c>
      <c r="AB58" s="27">
        <f t="shared" si="16"/>
        <v>0.09250817316</v>
      </c>
      <c r="AC58" s="27">
        <f t="shared" si="17"/>
        <v>-2.766808242</v>
      </c>
      <c r="AD58" s="27">
        <f t="shared" si="18"/>
        <v>-2.602371481</v>
      </c>
      <c r="AE58" s="27">
        <f t="shared" si="19"/>
        <v>0.0008512964807</v>
      </c>
      <c r="AF58" s="27">
        <f t="shared" si="20"/>
        <v>-0.002878063116</v>
      </c>
      <c r="AG58" s="27">
        <f t="shared" si="21"/>
        <v>0.02751705085</v>
      </c>
      <c r="AH58" s="27">
        <f t="shared" si="22"/>
        <v>-0.047839835</v>
      </c>
      <c r="AI58" s="27">
        <f t="shared" si="23"/>
        <v>-0.01641761546</v>
      </c>
      <c r="AJ58" s="27">
        <f t="shared" si="24"/>
        <v>0.03509929251</v>
      </c>
      <c r="AK58" s="27">
        <f t="shared" si="25"/>
        <v>0.382018854</v>
      </c>
      <c r="AL58" s="27">
        <f t="shared" si="26"/>
        <v>-0.02300878983</v>
      </c>
      <c r="AM58" s="27">
        <f t="shared" si="27"/>
        <v>1.088387303</v>
      </c>
      <c r="AN58" s="27">
        <f t="shared" si="28"/>
        <v>0.5755602637</v>
      </c>
      <c r="AO58" s="27"/>
      <c r="AP58" s="27"/>
      <c r="AQ58" s="27"/>
    </row>
    <row r="59">
      <c r="A59" s="29">
        <v>1619.0</v>
      </c>
      <c r="B59" s="30">
        <v>2206.0</v>
      </c>
      <c r="C59" s="31" t="s">
        <v>0</v>
      </c>
      <c r="D59" s="14">
        <v>11.0</v>
      </c>
      <c r="E59" s="15">
        <v>16.0</v>
      </c>
      <c r="F59" s="16">
        <v>21.0</v>
      </c>
      <c r="G59" s="17">
        <v>21.0</v>
      </c>
      <c r="H59" s="18">
        <v>82.0</v>
      </c>
      <c r="I59" s="19">
        <v>22.0</v>
      </c>
      <c r="J59" s="20">
        <v>29.0</v>
      </c>
      <c r="K59" s="21">
        <v>32.0</v>
      </c>
      <c r="L59" s="22">
        <v>35.0</v>
      </c>
      <c r="M59" s="60">
        <f t="shared" si="1"/>
        <v>11</v>
      </c>
      <c r="N59" s="60">
        <f t="shared" si="2"/>
        <v>43</v>
      </c>
      <c r="O59" s="60">
        <f t="shared" si="3"/>
        <v>21</v>
      </c>
      <c r="P59" s="60">
        <f t="shared" si="4"/>
        <v>64</v>
      </c>
      <c r="Q59" s="61">
        <f t="shared" si="5"/>
        <v>0.5395683453</v>
      </c>
      <c r="R59" s="61">
        <f t="shared" si="6"/>
        <v>0.3884892086</v>
      </c>
      <c r="S59" s="68">
        <f t="shared" si="7"/>
        <v>0.01450589302</v>
      </c>
      <c r="T59" s="62">
        <f t="shared" si="8"/>
        <v>0.5981308411</v>
      </c>
      <c r="U59" s="27">
        <f t="shared" si="9"/>
        <v>0.5950401235</v>
      </c>
      <c r="V59" s="27">
        <f t="shared" si="10"/>
        <v>-0.008752967754</v>
      </c>
      <c r="W59" s="27">
        <f t="shared" si="11"/>
        <v>0.9071285063</v>
      </c>
      <c r="X59" s="27">
        <f t="shared" si="12"/>
        <v>3.986684039</v>
      </c>
      <c r="Y59" s="27">
        <f t="shared" si="13"/>
        <v>0.01471816564</v>
      </c>
      <c r="Z59" s="27">
        <f t="shared" si="14"/>
        <v>-0.0825398427</v>
      </c>
      <c r="AA59" s="27">
        <f t="shared" si="15"/>
        <v>-0.1384510279</v>
      </c>
      <c r="AB59" s="27">
        <f t="shared" si="16"/>
        <v>0.09393509892</v>
      </c>
      <c r="AC59" s="27">
        <f t="shared" si="17"/>
        <v>-1.921113194</v>
      </c>
      <c r="AD59" s="27">
        <f t="shared" si="18"/>
        <v>-2.625465069</v>
      </c>
      <c r="AE59" s="27">
        <f t="shared" si="19"/>
        <v>0.0008795667121</v>
      </c>
      <c r="AF59" s="27">
        <f t="shared" si="20"/>
        <v>-0.002033360404</v>
      </c>
      <c r="AG59" s="27">
        <f t="shared" si="21"/>
        <v>0.01329358254</v>
      </c>
      <c r="AH59" s="27">
        <f t="shared" si="22"/>
        <v>-0.01580359621</v>
      </c>
      <c r="AI59" s="27">
        <f t="shared" si="23"/>
        <v>-0.01685338676</v>
      </c>
      <c r="AJ59" s="27">
        <f t="shared" si="24"/>
        <v>0.02463777996</v>
      </c>
      <c r="AK59" s="27">
        <f t="shared" si="25"/>
        <v>0.1833640144</v>
      </c>
      <c r="AL59" s="27">
        <f t="shared" si="26"/>
        <v>-0.02346713363</v>
      </c>
      <c r="AM59" s="27">
        <f t="shared" si="27"/>
        <v>0.7590595304</v>
      </c>
      <c r="AN59" s="27">
        <f t="shared" si="28"/>
        <v>0.5832385658</v>
      </c>
      <c r="AO59" s="27"/>
      <c r="AP59" s="27"/>
      <c r="AQ59" s="27"/>
    </row>
    <row r="60">
      <c r="A60" s="29">
        <v>1621.0</v>
      </c>
      <c r="B60" s="30">
        <v>1230.0</v>
      </c>
      <c r="C60" s="31" t="s">
        <v>0</v>
      </c>
      <c r="D60" s="14">
        <v>9.0</v>
      </c>
      <c r="E60" s="15">
        <v>8.0</v>
      </c>
      <c r="F60" s="16">
        <v>4.0</v>
      </c>
      <c r="G60" s="17">
        <v>15.0</v>
      </c>
      <c r="H60" s="18">
        <v>55.0</v>
      </c>
      <c r="I60" s="19">
        <v>6.0</v>
      </c>
      <c r="J60" s="20">
        <v>11.0</v>
      </c>
      <c r="K60" s="21">
        <v>11.0</v>
      </c>
      <c r="L60" s="22">
        <v>13.0</v>
      </c>
      <c r="M60" s="60">
        <f t="shared" si="1"/>
        <v>9</v>
      </c>
      <c r="N60" s="60">
        <f t="shared" si="2"/>
        <v>21</v>
      </c>
      <c r="O60" s="60">
        <f t="shared" si="3"/>
        <v>4</v>
      </c>
      <c r="P60" s="60">
        <f t="shared" si="4"/>
        <v>24</v>
      </c>
      <c r="Q60" s="61">
        <f t="shared" si="5"/>
        <v>0.5689655172</v>
      </c>
      <c r="R60" s="61">
        <f t="shared" si="6"/>
        <v>0.5172413793</v>
      </c>
      <c r="S60" s="68">
        <f t="shared" si="7"/>
        <v>0.01056910569</v>
      </c>
      <c r="T60" s="62">
        <f t="shared" si="8"/>
        <v>0.5333333333</v>
      </c>
      <c r="U60" s="27">
        <f t="shared" si="9"/>
        <v>0.5317295637</v>
      </c>
      <c r="V60" s="27">
        <f t="shared" si="10"/>
        <v>-0.00637747991</v>
      </c>
      <c r="W60" s="27">
        <f t="shared" si="11"/>
        <v>1.207766881</v>
      </c>
      <c r="X60" s="27">
        <f t="shared" si="12"/>
        <v>4.203889583</v>
      </c>
      <c r="Y60" s="27">
        <f t="shared" si="13"/>
        <v>0.007813421036</v>
      </c>
      <c r="Z60" s="27">
        <f t="shared" si="14"/>
        <v>-0.08007034673</v>
      </c>
      <c r="AA60" s="27">
        <f t="shared" si="15"/>
        <v>-0.2454283839</v>
      </c>
      <c r="AB60" s="27">
        <f t="shared" si="16"/>
        <v>0.07217073876</v>
      </c>
      <c r="AC60" s="27">
        <f t="shared" si="17"/>
        <v>-2.697160181</v>
      </c>
      <c r="AD60" s="27">
        <f t="shared" si="18"/>
        <v>-2.919343583</v>
      </c>
      <c r="AE60" s="27">
        <f t="shared" si="19"/>
        <v>0.0003402123672</v>
      </c>
      <c r="AF60" s="27">
        <f t="shared" si="20"/>
        <v>-0.001437196679</v>
      </c>
      <c r="AG60" s="27">
        <f t="shared" si="21"/>
        <v>0.01716976734</v>
      </c>
      <c r="AH60" s="27">
        <f t="shared" si="22"/>
        <v>-0.03729914094</v>
      </c>
      <c r="AI60" s="27">
        <f t="shared" si="23"/>
        <v>-0.009434398396</v>
      </c>
      <c r="AJ60" s="27">
        <f t="shared" si="24"/>
        <v>0.02520281941</v>
      </c>
      <c r="AK60" s="27">
        <f t="shared" si="25"/>
        <v>0.3427537341</v>
      </c>
      <c r="AL60" s="27">
        <f t="shared" si="26"/>
        <v>-0.01901221791</v>
      </c>
      <c r="AM60" s="27">
        <f t="shared" si="27"/>
        <v>1.123748449</v>
      </c>
      <c r="AN60" s="27">
        <f t="shared" si="28"/>
        <v>0.6838560334</v>
      </c>
      <c r="AO60" s="27"/>
      <c r="AP60" s="27"/>
      <c r="AQ60" s="27"/>
    </row>
    <row r="61">
      <c r="A61" s="29">
        <v>1625.0</v>
      </c>
      <c r="B61" s="30">
        <v>2643.0</v>
      </c>
      <c r="C61" s="31" t="s">
        <v>0</v>
      </c>
      <c r="D61" s="14">
        <v>16.0</v>
      </c>
      <c r="E61" s="15">
        <v>21.0</v>
      </c>
      <c r="F61" s="16">
        <v>10.0</v>
      </c>
      <c r="G61" s="17">
        <v>37.0</v>
      </c>
      <c r="H61" s="18">
        <v>144.0</v>
      </c>
      <c r="I61" s="19">
        <v>20.0</v>
      </c>
      <c r="J61" s="20">
        <v>18.0</v>
      </c>
      <c r="K61" s="21">
        <v>36.0</v>
      </c>
      <c r="L61" s="22">
        <v>39.0</v>
      </c>
      <c r="M61" s="60">
        <f t="shared" si="1"/>
        <v>16</v>
      </c>
      <c r="N61" s="60">
        <f t="shared" si="2"/>
        <v>57</v>
      </c>
      <c r="O61" s="60">
        <f t="shared" si="3"/>
        <v>10</v>
      </c>
      <c r="P61" s="60">
        <f t="shared" si="4"/>
        <v>57</v>
      </c>
      <c r="Q61" s="61">
        <f t="shared" si="5"/>
        <v>0.5214285714</v>
      </c>
      <c r="R61" s="61">
        <f t="shared" si="6"/>
        <v>0.5214285714</v>
      </c>
      <c r="S61" s="68">
        <f t="shared" si="7"/>
        <v>0.009837306092</v>
      </c>
      <c r="T61" s="62">
        <f t="shared" si="8"/>
        <v>0.5</v>
      </c>
      <c r="U61" s="27">
        <f t="shared" si="9"/>
        <v>0.5003183182</v>
      </c>
      <c r="V61" s="27">
        <f t="shared" si="10"/>
        <v>-0.005935906386</v>
      </c>
      <c r="W61" s="27">
        <f t="shared" si="11"/>
        <v>1.217544041</v>
      </c>
      <c r="X61" s="27">
        <f t="shared" si="12"/>
        <v>3.852655518</v>
      </c>
      <c r="Y61" s="27">
        <f t="shared" si="13"/>
        <v>0.006768884683</v>
      </c>
      <c r="Z61" s="27">
        <f t="shared" si="14"/>
        <v>-0.07512962418</v>
      </c>
      <c r="AA61" s="27">
        <f t="shared" si="15"/>
        <v>-0.2494180699</v>
      </c>
      <c r="AB61" s="27">
        <f t="shared" si="16"/>
        <v>0.06156132703</v>
      </c>
      <c r="AC61" s="27">
        <f t="shared" si="17"/>
        <v>-2.491822947</v>
      </c>
      <c r="AD61" s="27">
        <f t="shared" si="18"/>
        <v>-2.451901205</v>
      </c>
      <c r="AE61" s="27">
        <f t="shared" si="19"/>
        <v>0.0002743240783</v>
      </c>
      <c r="AF61" s="27">
        <f t="shared" si="20"/>
        <v>-0.001255144295</v>
      </c>
      <c r="AG61" s="27">
        <f t="shared" si="21"/>
        <v>0.01624072755</v>
      </c>
      <c r="AH61" s="27">
        <f t="shared" si="22"/>
        <v>-0.03821232997</v>
      </c>
      <c r="AI61" s="27">
        <f t="shared" si="23"/>
        <v>-0.007490295954</v>
      </c>
      <c r="AJ61" s="27">
        <f t="shared" si="24"/>
        <v>0.02167192619</v>
      </c>
      <c r="AK61" s="27">
        <f t="shared" si="25"/>
        <v>0.3192230183</v>
      </c>
      <c r="AL61" s="27">
        <f t="shared" si="26"/>
        <v>-0.01486238419</v>
      </c>
      <c r="AM61" s="27">
        <f t="shared" si="27"/>
        <v>0.9514553773</v>
      </c>
      <c r="AN61" s="27">
        <f t="shared" si="28"/>
        <v>0.5263702281</v>
      </c>
      <c r="AO61" s="27"/>
      <c r="AP61" s="27"/>
      <c r="AQ61" s="27"/>
    </row>
    <row r="62">
      <c r="A62" s="29">
        <v>1631.0</v>
      </c>
      <c r="B62" s="30">
        <v>2267.0</v>
      </c>
      <c r="C62" s="31" t="s">
        <v>0</v>
      </c>
      <c r="D62" s="14">
        <v>18.0</v>
      </c>
      <c r="E62" s="15">
        <v>12.0</v>
      </c>
      <c r="F62" s="16">
        <v>22.0</v>
      </c>
      <c r="G62" s="17">
        <v>33.0</v>
      </c>
      <c r="H62" s="18">
        <v>137.0</v>
      </c>
      <c r="I62" s="19">
        <v>24.0</v>
      </c>
      <c r="J62" s="20">
        <v>30.0</v>
      </c>
      <c r="K62" s="21">
        <v>37.0</v>
      </c>
      <c r="L62" s="22">
        <v>49.0</v>
      </c>
      <c r="M62" s="60">
        <f t="shared" si="1"/>
        <v>18</v>
      </c>
      <c r="N62" s="60">
        <f t="shared" si="2"/>
        <v>57</v>
      </c>
      <c r="O62" s="60">
        <f t="shared" si="3"/>
        <v>22</v>
      </c>
      <c r="P62" s="60">
        <f t="shared" si="4"/>
        <v>79</v>
      </c>
      <c r="Q62" s="61">
        <f t="shared" si="5"/>
        <v>0.5511363636</v>
      </c>
      <c r="R62" s="61">
        <f t="shared" si="6"/>
        <v>0.4261363636</v>
      </c>
      <c r="S62" s="68">
        <f t="shared" si="7"/>
        <v>0.01764446405</v>
      </c>
      <c r="T62" s="62">
        <f t="shared" si="8"/>
        <v>0.5808823529</v>
      </c>
      <c r="U62" s="27">
        <f t="shared" si="9"/>
        <v>0.5800130502</v>
      </c>
      <c r="V62" s="27">
        <f t="shared" si="10"/>
        <v>-0.01064680573</v>
      </c>
      <c r="W62" s="27">
        <f t="shared" si="11"/>
        <v>0.9950352144</v>
      </c>
      <c r="X62" s="27">
        <f t="shared" si="12"/>
        <v>4.072156128</v>
      </c>
      <c r="Y62" s="27">
        <f t="shared" si="13"/>
        <v>0.02177617952</v>
      </c>
      <c r="Z62" s="27">
        <f t="shared" si="14"/>
        <v>-0.1101278787</v>
      </c>
      <c r="AA62" s="27">
        <f t="shared" si="15"/>
        <v>-0.1665848325</v>
      </c>
      <c r="AB62" s="27">
        <f t="shared" si="16"/>
        <v>0.1167090412</v>
      </c>
      <c r="AC62" s="27">
        <f t="shared" si="17"/>
        <v>-2.152460518</v>
      </c>
      <c r="AD62" s="27">
        <f t="shared" si="18"/>
        <v>-2.739248618</v>
      </c>
      <c r="AE62" s="27">
        <f t="shared" si="19"/>
        <v>0.001582926638</v>
      </c>
      <c r="AF62" s="27">
        <f t="shared" si="20"/>
        <v>-0.003299985261</v>
      </c>
      <c r="AG62" s="27">
        <f t="shared" si="21"/>
        <v>0.01945563049</v>
      </c>
      <c r="AH62" s="27">
        <f t="shared" si="22"/>
        <v>-0.02085762393</v>
      </c>
      <c r="AI62" s="27">
        <f t="shared" si="23"/>
        <v>-0.02546993241</v>
      </c>
      <c r="AJ62" s="27">
        <f t="shared" si="24"/>
        <v>0.03357745784</v>
      </c>
      <c r="AK62" s="27">
        <f t="shared" si="25"/>
        <v>0.2253543698</v>
      </c>
      <c r="AL62" s="27">
        <f t="shared" si="26"/>
        <v>-0.02978168419</v>
      </c>
      <c r="AM62" s="27">
        <f t="shared" si="27"/>
        <v>0.8687017174</v>
      </c>
      <c r="AN62" s="27">
        <f t="shared" si="28"/>
        <v>0.6215614101</v>
      </c>
      <c r="AO62" s="27"/>
      <c r="AP62" s="27"/>
      <c r="AQ62" s="27"/>
    </row>
    <row r="63">
      <c r="A63" s="29">
        <v>1632.0</v>
      </c>
      <c r="B63" s="30">
        <v>2438.0</v>
      </c>
      <c r="C63" s="31" t="s">
        <v>0</v>
      </c>
      <c r="D63" s="14">
        <v>9.0</v>
      </c>
      <c r="E63" s="15">
        <v>10.0</v>
      </c>
      <c r="F63" s="16">
        <v>15.0</v>
      </c>
      <c r="G63" s="17">
        <v>44.0</v>
      </c>
      <c r="H63" s="18">
        <v>130.0</v>
      </c>
      <c r="I63" s="19">
        <v>20.0</v>
      </c>
      <c r="J63" s="20">
        <v>25.0</v>
      </c>
      <c r="K63" s="21">
        <v>15.0</v>
      </c>
      <c r="L63" s="22">
        <v>43.0</v>
      </c>
      <c r="M63" s="60">
        <f t="shared" si="1"/>
        <v>9</v>
      </c>
      <c r="N63" s="60">
        <f t="shared" si="2"/>
        <v>64</v>
      </c>
      <c r="O63" s="60">
        <f t="shared" si="3"/>
        <v>15</v>
      </c>
      <c r="P63" s="60">
        <f t="shared" si="4"/>
        <v>68</v>
      </c>
      <c r="Q63" s="61">
        <f t="shared" si="5"/>
        <v>0.4935897436</v>
      </c>
      <c r="R63" s="61">
        <f t="shared" si="6"/>
        <v>0.4679487179</v>
      </c>
      <c r="S63" s="68">
        <f t="shared" si="7"/>
        <v>0.009844134537</v>
      </c>
      <c r="T63" s="62">
        <f t="shared" si="8"/>
        <v>0.5151515152</v>
      </c>
      <c r="U63" s="27">
        <f t="shared" si="9"/>
        <v>0.5166765876</v>
      </c>
      <c r="V63" s="27">
        <f t="shared" si="10"/>
        <v>-0.005940026722</v>
      </c>
      <c r="W63" s="27">
        <f t="shared" si="11"/>
        <v>1.092667729</v>
      </c>
      <c r="X63" s="27">
        <f t="shared" si="12"/>
        <v>3.64696404</v>
      </c>
      <c r="Y63" s="27">
        <f t="shared" si="13"/>
        <v>0.006778285021</v>
      </c>
      <c r="Z63" s="27">
        <f t="shared" si="14"/>
        <v>-0.06747082326</v>
      </c>
      <c r="AA63" s="27">
        <f t="shared" si="15"/>
        <v>-0.2008791161</v>
      </c>
      <c r="AB63" s="27">
        <f t="shared" si="16"/>
        <v>0.05831504713</v>
      </c>
      <c r="AC63" s="27">
        <f t="shared" si="17"/>
        <v>-2.116858947</v>
      </c>
      <c r="AD63" s="27">
        <f t="shared" si="18"/>
        <v>-2.197078488</v>
      </c>
      <c r="AE63" s="27">
        <f t="shared" si="19"/>
        <v>0.0002748957309</v>
      </c>
      <c r="AF63" s="27">
        <f t="shared" si="20"/>
        <v>-0.001127975859</v>
      </c>
      <c r="AG63" s="27">
        <f t="shared" si="21"/>
        <v>0.0130892183</v>
      </c>
      <c r="AH63" s="27">
        <f t="shared" si="22"/>
        <v>-0.02761937402</v>
      </c>
      <c r="AI63" s="27">
        <f t="shared" si="23"/>
        <v>-0.007100239386</v>
      </c>
      <c r="AJ63" s="27">
        <f t="shared" si="24"/>
        <v>0.01842356234</v>
      </c>
      <c r="AK63" s="27">
        <f t="shared" si="25"/>
        <v>0.2433729894</v>
      </c>
      <c r="AL63" s="27">
        <f t="shared" si="26"/>
        <v>-0.01332700142</v>
      </c>
      <c r="AM63" s="27">
        <f t="shared" si="27"/>
        <v>0.7651286548</v>
      </c>
      <c r="AN63" s="27">
        <f t="shared" si="28"/>
        <v>0.4464833051</v>
      </c>
      <c r="AO63" s="27"/>
      <c r="AP63" s="27"/>
      <c r="AQ63" s="27"/>
    </row>
    <row r="64">
      <c r="A64" s="29">
        <v>1633.0</v>
      </c>
      <c r="B64" s="30">
        <v>1635.0</v>
      </c>
      <c r="C64" s="31" t="s">
        <v>0</v>
      </c>
      <c r="D64" s="14">
        <v>3.0</v>
      </c>
      <c r="E64" s="15">
        <v>3.0</v>
      </c>
      <c r="F64" s="16">
        <v>2.0</v>
      </c>
      <c r="G64" s="17">
        <v>24.0</v>
      </c>
      <c r="H64" s="18">
        <v>77.0</v>
      </c>
      <c r="I64" s="19">
        <v>13.0</v>
      </c>
      <c r="J64" s="20">
        <v>9.0</v>
      </c>
      <c r="K64" s="21">
        <v>16.0</v>
      </c>
      <c r="L64" s="22">
        <v>8.0</v>
      </c>
      <c r="M64" s="60">
        <f t="shared" si="1"/>
        <v>3</v>
      </c>
      <c r="N64" s="60">
        <f t="shared" si="2"/>
        <v>37</v>
      </c>
      <c r="O64" s="60">
        <f t="shared" si="3"/>
        <v>2</v>
      </c>
      <c r="P64" s="60">
        <f t="shared" si="4"/>
        <v>17</v>
      </c>
      <c r="Q64" s="61">
        <f t="shared" si="5"/>
        <v>0.3389830508</v>
      </c>
      <c r="R64" s="61">
        <f t="shared" si="6"/>
        <v>0.6779661017</v>
      </c>
      <c r="S64" s="68">
        <f t="shared" si="7"/>
        <v>0.003058103976</v>
      </c>
      <c r="T64" s="62">
        <f t="shared" si="8"/>
        <v>0.3148148148</v>
      </c>
      <c r="U64" s="27">
        <f t="shared" si="9"/>
        <v>0.3129364423</v>
      </c>
      <c r="V64" s="27">
        <f t="shared" si="10"/>
        <v>-0.001845283531</v>
      </c>
      <c r="W64" s="27">
        <f t="shared" si="11"/>
        <v>1.583061674</v>
      </c>
      <c r="X64" s="27">
        <f t="shared" si="12"/>
        <v>2.504628616</v>
      </c>
      <c r="Y64" s="27">
        <f t="shared" si="13"/>
        <v>0.0006541377916</v>
      </c>
      <c r="Z64" s="27">
        <f t="shared" si="14"/>
        <v>-0.03036689824</v>
      </c>
      <c r="AA64" s="27">
        <f t="shared" si="15"/>
        <v>-0.4216520583</v>
      </c>
      <c r="AB64" s="27">
        <f t="shared" si="16"/>
        <v>0.01244134104</v>
      </c>
      <c r="AC64" s="27">
        <f t="shared" si="17"/>
        <v>-2.10626735</v>
      </c>
      <c r="AD64" s="27">
        <f t="shared" si="18"/>
        <v>-1.036261316</v>
      </c>
      <c r="AE64" s="27">
        <f t="shared" si="19"/>
        <v>0.000008241231544</v>
      </c>
      <c r="AF64" s="27">
        <f t="shared" si="20"/>
        <v>-0.0001577098928</v>
      </c>
      <c r="AG64" s="27">
        <f t="shared" si="21"/>
        <v>0.008535085061</v>
      </c>
      <c r="AH64" s="27">
        <f t="shared" si="22"/>
        <v>-0.08399297905</v>
      </c>
      <c r="AI64" s="27">
        <f t="shared" si="23"/>
        <v>-0.0004705808635</v>
      </c>
      <c r="AJ64" s="27">
        <f t="shared" si="24"/>
        <v>0.005694687414</v>
      </c>
      <c r="AK64" s="27">
        <f t="shared" si="25"/>
        <v>0.3508356113</v>
      </c>
      <c r="AL64" s="27">
        <f t="shared" si="26"/>
        <v>-0.001952679043</v>
      </c>
      <c r="AM64" s="27">
        <f t="shared" si="27"/>
        <v>0.5228389085</v>
      </c>
      <c r="AN64" s="27">
        <f t="shared" si="28"/>
        <v>0.1446241422</v>
      </c>
      <c r="AO64" s="27"/>
      <c r="AP64" s="27"/>
      <c r="AQ64" s="27"/>
    </row>
    <row r="65">
      <c r="A65" s="29">
        <v>1645.0</v>
      </c>
      <c r="B65" s="30">
        <v>3215.0</v>
      </c>
      <c r="C65" s="31" t="s">
        <v>0</v>
      </c>
      <c r="D65" s="14">
        <v>8.0</v>
      </c>
      <c r="E65" s="15">
        <v>10.0</v>
      </c>
      <c r="F65" s="16">
        <v>6.0</v>
      </c>
      <c r="G65" s="17">
        <v>23.0</v>
      </c>
      <c r="H65" s="18">
        <v>139.0</v>
      </c>
      <c r="I65" s="19">
        <v>13.0</v>
      </c>
      <c r="J65" s="20">
        <v>7.0</v>
      </c>
      <c r="K65" s="21">
        <v>28.0</v>
      </c>
      <c r="L65" s="22">
        <v>15.0</v>
      </c>
      <c r="M65" s="60">
        <f t="shared" si="1"/>
        <v>8</v>
      </c>
      <c r="N65" s="60">
        <f t="shared" si="2"/>
        <v>36</v>
      </c>
      <c r="O65" s="60">
        <f t="shared" si="3"/>
        <v>6</v>
      </c>
      <c r="P65" s="60">
        <f t="shared" si="4"/>
        <v>22</v>
      </c>
      <c r="Q65" s="61">
        <f t="shared" si="5"/>
        <v>0.4166666667</v>
      </c>
      <c r="R65" s="61">
        <f t="shared" si="6"/>
        <v>0.6111111111</v>
      </c>
      <c r="S65" s="68">
        <f t="shared" si="7"/>
        <v>0.004354587869</v>
      </c>
      <c r="T65" s="62">
        <f t="shared" si="8"/>
        <v>0.3793103448</v>
      </c>
      <c r="U65" s="27">
        <f t="shared" si="9"/>
        <v>0.3904562869</v>
      </c>
      <c r="V65" s="27">
        <f t="shared" si="10"/>
        <v>-0.002627591914</v>
      </c>
      <c r="W65" s="27">
        <f t="shared" si="11"/>
        <v>1.426954204</v>
      </c>
      <c r="X65" s="27">
        <f t="shared" si="12"/>
        <v>3.078606008</v>
      </c>
      <c r="Y65" s="27">
        <f t="shared" si="13"/>
        <v>0.001326352201</v>
      </c>
      <c r="Z65" s="27">
        <f t="shared" si="14"/>
        <v>-0.03897691353</v>
      </c>
      <c r="AA65" s="27">
        <f t="shared" si="15"/>
        <v>-0.3425931107</v>
      </c>
      <c r="AB65" s="27">
        <f t="shared" si="16"/>
        <v>0.02177573288</v>
      </c>
      <c r="AC65" s="27">
        <f t="shared" si="17"/>
        <v>-2.333654025</v>
      </c>
      <c r="AD65" s="27">
        <f t="shared" si="18"/>
        <v>-1.56563613</v>
      </c>
      <c r="AE65" s="27">
        <f t="shared" si="19"/>
        <v>0.00002379449814</v>
      </c>
      <c r="AF65" s="27">
        <f t="shared" si="20"/>
        <v>-0.0002882443207</v>
      </c>
      <c r="AG65" s="27">
        <f t="shared" si="21"/>
        <v>0.00987477174</v>
      </c>
      <c r="AH65" s="27">
        <f t="shared" si="22"/>
        <v>-0.06151479572</v>
      </c>
      <c r="AI65" s="27">
        <f t="shared" si="23"/>
        <v>-0.001172828899</v>
      </c>
      <c r="AJ65" s="27">
        <f t="shared" si="24"/>
        <v>0.008984370972</v>
      </c>
      <c r="AK65" s="27">
        <f t="shared" si="25"/>
        <v>0.350379626</v>
      </c>
      <c r="AL65" s="27">
        <f t="shared" si="26"/>
        <v>-0.004200947217</v>
      </c>
      <c r="AM65" s="27">
        <f t="shared" si="27"/>
        <v>0.7120355023</v>
      </c>
      <c r="AN65" s="27">
        <f t="shared" si="28"/>
        <v>0.2685796594</v>
      </c>
      <c r="AO65" s="27"/>
      <c r="AP65" s="27"/>
      <c r="AQ65" s="27"/>
    </row>
    <row r="66">
      <c r="A66" s="29">
        <v>1651.0</v>
      </c>
      <c r="B66" s="30">
        <v>3026.0</v>
      </c>
      <c r="C66" s="31" t="s">
        <v>0</v>
      </c>
      <c r="D66" s="14">
        <v>21.0</v>
      </c>
      <c r="E66" s="15">
        <v>39.0</v>
      </c>
      <c r="F66" s="16">
        <v>20.0</v>
      </c>
      <c r="G66" s="17">
        <v>62.0</v>
      </c>
      <c r="H66" s="18">
        <v>132.0</v>
      </c>
      <c r="I66" s="19">
        <v>26.0</v>
      </c>
      <c r="J66" s="20">
        <v>50.0</v>
      </c>
      <c r="K66" s="21">
        <v>50.0</v>
      </c>
      <c r="L66" s="22">
        <v>38.0</v>
      </c>
      <c r="M66" s="60">
        <f t="shared" si="1"/>
        <v>21</v>
      </c>
      <c r="N66" s="60">
        <f t="shared" si="2"/>
        <v>88</v>
      </c>
      <c r="O66" s="60">
        <f t="shared" si="3"/>
        <v>20</v>
      </c>
      <c r="P66" s="60">
        <f t="shared" si="4"/>
        <v>88</v>
      </c>
      <c r="Q66" s="61">
        <f t="shared" si="5"/>
        <v>0.5023041475</v>
      </c>
      <c r="R66" s="61">
        <f t="shared" si="6"/>
        <v>0.5023041475</v>
      </c>
      <c r="S66" s="68">
        <f t="shared" si="7"/>
        <v>0.01354923992</v>
      </c>
      <c r="T66" s="62">
        <f t="shared" si="8"/>
        <v>0.5</v>
      </c>
      <c r="U66" s="27">
        <f t="shared" si="9"/>
        <v>0.5008104327</v>
      </c>
      <c r="V66" s="27">
        <f t="shared" si="10"/>
        <v>-0.008175715894</v>
      </c>
      <c r="W66" s="27">
        <f t="shared" si="11"/>
        <v>1.172888206</v>
      </c>
      <c r="X66" s="27">
        <f t="shared" si="12"/>
        <v>3.711351759</v>
      </c>
      <c r="Y66" s="27">
        <f t="shared" si="13"/>
        <v>0.01284087481</v>
      </c>
      <c r="Z66" s="27">
        <f t="shared" si="14"/>
        <v>-0.09968318465</v>
      </c>
      <c r="AA66" s="27">
        <f t="shared" si="15"/>
        <v>-0.2314577854</v>
      </c>
      <c r="AB66" s="27">
        <f t="shared" si="16"/>
        <v>0.08168055139</v>
      </c>
      <c r="AC66" s="27">
        <f t="shared" si="17"/>
        <v>-2.31238988</v>
      </c>
      <c r="AD66" s="27">
        <f t="shared" si="18"/>
        <v>-2.275342854</v>
      </c>
      <c r="AE66" s="27">
        <f t="shared" si="19"/>
        <v>0.0007167705832</v>
      </c>
      <c r="AF66" s="27">
        <f t="shared" si="20"/>
        <v>-0.002293734212</v>
      </c>
      <c r="AG66" s="27">
        <f t="shared" si="21"/>
        <v>0.0207581243</v>
      </c>
      <c r="AH66" s="27">
        <f t="shared" si="22"/>
        <v>-0.03416011611</v>
      </c>
      <c r="AI66" s="27">
        <f t="shared" si="23"/>
        <v>-0.0136882653</v>
      </c>
      <c r="AJ66" s="27">
        <f t="shared" si="24"/>
        <v>0.02770002369</v>
      </c>
      <c r="AK66" s="27">
        <f t="shared" si="25"/>
        <v>0.2853711192</v>
      </c>
      <c r="AL66" s="27">
        <f t="shared" si="26"/>
        <v>-0.01899639149</v>
      </c>
      <c r="AM66" s="27">
        <f t="shared" si="27"/>
        <v>0.8505586074</v>
      </c>
      <c r="AN66" s="27">
        <f t="shared" si="28"/>
        <v>0.4705514719</v>
      </c>
      <c r="AO66" s="27"/>
      <c r="AP66" s="27"/>
      <c r="AQ66" s="27"/>
    </row>
    <row r="67">
      <c r="A67" s="29">
        <v>1653.0</v>
      </c>
      <c r="B67" s="30">
        <v>1776.0</v>
      </c>
      <c r="C67" s="31" t="s">
        <v>0</v>
      </c>
      <c r="D67" s="14">
        <v>15.0</v>
      </c>
      <c r="E67" s="15">
        <v>4.0</v>
      </c>
      <c r="F67" s="16">
        <v>3.0</v>
      </c>
      <c r="G67" s="17">
        <v>22.0</v>
      </c>
      <c r="H67" s="18">
        <v>61.0</v>
      </c>
      <c r="I67" s="19">
        <v>15.0</v>
      </c>
      <c r="J67" s="20">
        <v>13.0</v>
      </c>
      <c r="K67" s="21">
        <v>23.0</v>
      </c>
      <c r="L67" s="22">
        <v>23.0</v>
      </c>
      <c r="M67" s="60">
        <f t="shared" si="1"/>
        <v>15</v>
      </c>
      <c r="N67" s="60">
        <f t="shared" si="2"/>
        <v>37</v>
      </c>
      <c r="O67" s="60">
        <f t="shared" si="3"/>
        <v>3</v>
      </c>
      <c r="P67" s="60">
        <f t="shared" si="4"/>
        <v>36</v>
      </c>
      <c r="Q67" s="61">
        <f t="shared" si="5"/>
        <v>0.5604395604</v>
      </c>
      <c r="R67" s="61">
        <f t="shared" si="6"/>
        <v>0.5714285714</v>
      </c>
      <c r="S67" s="68">
        <f t="shared" si="7"/>
        <v>0.01013513514</v>
      </c>
      <c r="T67" s="62">
        <f t="shared" si="8"/>
        <v>0.4931506849</v>
      </c>
      <c r="U67" s="27">
        <f t="shared" si="9"/>
        <v>0.4939501675</v>
      </c>
      <c r="V67" s="27">
        <f t="shared" si="10"/>
        <v>-0.006115618728</v>
      </c>
      <c r="W67" s="27">
        <f t="shared" si="11"/>
        <v>1.33429484</v>
      </c>
      <c r="X67" s="27">
        <f t="shared" si="12"/>
        <v>4.140894235</v>
      </c>
      <c r="Y67" s="27">
        <f t="shared" si="13"/>
        <v>0.00718495137</v>
      </c>
      <c r="Z67" s="27">
        <f t="shared" si="14"/>
        <v>-0.08482653008</v>
      </c>
      <c r="AA67" s="27">
        <f t="shared" si="15"/>
        <v>-0.2995450643</v>
      </c>
      <c r="AB67" s="27">
        <f t="shared" si="16"/>
        <v>0.06817031349</v>
      </c>
      <c r="AC67" s="27">
        <f t="shared" si="17"/>
        <v>-2.935068673</v>
      </c>
      <c r="AD67" s="27">
        <f t="shared" si="18"/>
        <v>-2.832506309</v>
      </c>
      <c r="AE67" s="27">
        <f t="shared" si="19"/>
        <v>0.0003000018999</v>
      </c>
      <c r="AF67" s="27">
        <f t="shared" si="20"/>
        <v>-0.001460049234</v>
      </c>
      <c r="AG67" s="27">
        <f t="shared" si="21"/>
        <v>0.02009523518</v>
      </c>
      <c r="AH67" s="27">
        <f t="shared" si="22"/>
        <v>-0.05029269401</v>
      </c>
      <c r="AI67" s="27">
        <f t="shared" si="23"/>
        <v>-0.008545542821</v>
      </c>
      <c r="AJ67" s="27">
        <f t="shared" si="24"/>
        <v>0.02629977046</v>
      </c>
      <c r="AK67" s="27">
        <f t="shared" si="25"/>
        <v>0.4120618544</v>
      </c>
      <c r="AL67" s="27">
        <f t="shared" si="26"/>
        <v>-0.0176892639</v>
      </c>
      <c r="AM67" s="27">
        <f t="shared" si="27"/>
        <v>1.204546224</v>
      </c>
      <c r="AN67" s="27">
        <f t="shared" si="28"/>
        <v>0.6535716346</v>
      </c>
      <c r="AO67" s="27"/>
      <c r="AP67" s="27"/>
      <c r="AQ67" s="27"/>
    </row>
    <row r="68">
      <c r="A68" s="29">
        <v>1660.0</v>
      </c>
      <c r="B68" s="30">
        <v>1953.0</v>
      </c>
      <c r="C68" s="31" t="s">
        <v>0</v>
      </c>
      <c r="D68" s="14">
        <v>15.0</v>
      </c>
      <c r="E68" s="15">
        <v>13.0</v>
      </c>
      <c r="F68" s="16">
        <v>8.0</v>
      </c>
      <c r="G68" s="17">
        <v>48.0</v>
      </c>
      <c r="H68" s="18">
        <v>148.0</v>
      </c>
      <c r="I68" s="19">
        <v>22.0</v>
      </c>
      <c r="J68" s="20">
        <v>44.0</v>
      </c>
      <c r="K68" s="21">
        <v>51.0</v>
      </c>
      <c r="L68" s="22">
        <v>30.0</v>
      </c>
      <c r="M68" s="60">
        <f t="shared" si="1"/>
        <v>15</v>
      </c>
      <c r="N68" s="60">
        <f t="shared" si="2"/>
        <v>70</v>
      </c>
      <c r="O68" s="60">
        <f t="shared" si="3"/>
        <v>8</v>
      </c>
      <c r="P68" s="60">
        <f t="shared" si="4"/>
        <v>74</v>
      </c>
      <c r="Q68" s="61">
        <f t="shared" si="5"/>
        <v>0.5329341317</v>
      </c>
      <c r="R68" s="61">
        <f t="shared" si="6"/>
        <v>0.5089820359</v>
      </c>
      <c r="S68" s="68">
        <f t="shared" si="7"/>
        <v>0.01177675371</v>
      </c>
      <c r="T68" s="62">
        <f t="shared" si="8"/>
        <v>0.5138888889</v>
      </c>
      <c r="U68" s="27">
        <f t="shared" si="9"/>
        <v>0.5149597443</v>
      </c>
      <c r="V68" s="27">
        <f t="shared" si="10"/>
        <v>-0.007106184042</v>
      </c>
      <c r="W68" s="27">
        <f t="shared" si="11"/>
        <v>1.188481182</v>
      </c>
      <c r="X68" s="27">
        <f t="shared" si="12"/>
        <v>3.937666127</v>
      </c>
      <c r="Y68" s="27">
        <f t="shared" si="13"/>
        <v>0.009700987192</v>
      </c>
      <c r="Z68" s="27">
        <f t="shared" si="14"/>
        <v>-0.08779469095</v>
      </c>
      <c r="AA68" s="27">
        <f t="shared" si="15"/>
        <v>-0.2376529308</v>
      </c>
      <c r="AB68" s="27">
        <f t="shared" si="16"/>
        <v>0.07532447128</v>
      </c>
      <c r="AC68" s="27">
        <f t="shared" si="17"/>
        <v>-2.486013725</v>
      </c>
      <c r="AD68" s="27">
        <f t="shared" si="18"/>
        <v>-2.561299645</v>
      </c>
      <c r="AE68" s="27">
        <f t="shared" si="19"/>
        <v>0.000470665269</v>
      </c>
      <c r="AF68" s="27">
        <f t="shared" si="20"/>
        <v>-0.001755901308</v>
      </c>
      <c r="AG68" s="27">
        <f t="shared" si="21"/>
        <v>0.01852550898</v>
      </c>
      <c r="AH68" s="27">
        <f t="shared" si="22"/>
        <v>-0.03554073538</v>
      </c>
      <c r="AI68" s="27">
        <f t="shared" si="23"/>
        <v>-0.01097176519</v>
      </c>
      <c r="AJ68" s="27">
        <f t="shared" si="24"/>
        <v>0.02588411151</v>
      </c>
      <c r="AK68" s="27">
        <f t="shared" si="25"/>
        <v>0.3108766984</v>
      </c>
      <c r="AL68" s="27">
        <f t="shared" si="26"/>
        <v>-0.01858640146</v>
      </c>
      <c r="AM68" s="27">
        <f t="shared" si="27"/>
        <v>0.9701825906</v>
      </c>
      <c r="AN68" s="27">
        <f t="shared" si="28"/>
        <v>0.5619885282</v>
      </c>
      <c r="AO68" s="27"/>
      <c r="AP68" s="27"/>
      <c r="AQ68" s="27"/>
    </row>
    <row r="69">
      <c r="A69" s="29">
        <v>1664.0</v>
      </c>
      <c r="B69" s="30">
        <v>1091.0</v>
      </c>
      <c r="C69" s="31" t="s">
        <v>0</v>
      </c>
      <c r="D69" s="14">
        <v>13.0</v>
      </c>
      <c r="E69" s="15">
        <v>12.0</v>
      </c>
      <c r="F69" s="16">
        <v>13.0</v>
      </c>
      <c r="G69" s="17">
        <v>23.0</v>
      </c>
      <c r="H69" s="18">
        <v>71.0</v>
      </c>
      <c r="I69" s="19">
        <v>7.0</v>
      </c>
      <c r="J69" s="20">
        <v>16.0</v>
      </c>
      <c r="K69" s="21">
        <v>30.0</v>
      </c>
      <c r="L69" s="22">
        <v>28.0</v>
      </c>
      <c r="M69" s="60">
        <f t="shared" si="1"/>
        <v>13</v>
      </c>
      <c r="N69" s="60">
        <f t="shared" si="2"/>
        <v>30</v>
      </c>
      <c r="O69" s="60">
        <f t="shared" si="3"/>
        <v>13</v>
      </c>
      <c r="P69" s="60">
        <f t="shared" si="4"/>
        <v>44</v>
      </c>
      <c r="Q69" s="61">
        <f t="shared" si="5"/>
        <v>0.57</v>
      </c>
      <c r="R69" s="61">
        <f t="shared" si="6"/>
        <v>0.43</v>
      </c>
      <c r="S69" s="68">
        <f t="shared" si="7"/>
        <v>0.02383134739</v>
      </c>
      <c r="T69" s="62">
        <f t="shared" si="8"/>
        <v>0.5945945946</v>
      </c>
      <c r="U69" s="27">
        <f t="shared" si="9"/>
        <v>0.5924643708</v>
      </c>
      <c r="V69" s="27">
        <f t="shared" si="10"/>
        <v>-0.01438001886</v>
      </c>
      <c r="W69" s="27">
        <f t="shared" si="11"/>
        <v>1.004056867</v>
      </c>
      <c r="X69" s="27">
        <f t="shared" si="12"/>
        <v>4.211533019</v>
      </c>
      <c r="Y69" s="27">
        <f t="shared" si="13"/>
        <v>0.03972482023</v>
      </c>
      <c r="Z69" s="27">
        <f t="shared" si="14"/>
        <v>-0.1500919016</v>
      </c>
      <c r="AA69" s="27">
        <f t="shared" si="15"/>
        <v>-0.1696192648</v>
      </c>
      <c r="AB69" s="27">
        <f t="shared" si="16"/>
        <v>0.1630273303</v>
      </c>
      <c r="AC69" s="27">
        <f t="shared" si="17"/>
        <v>-2.246315962</v>
      </c>
      <c r="AD69" s="27">
        <f t="shared" si="18"/>
        <v>-2.929969028</v>
      </c>
      <c r="AE69" s="27">
        <f t="shared" si="19"/>
        <v>0.003900148706</v>
      </c>
      <c r="AF69" s="27">
        <f t="shared" si="20"/>
        <v>-0.006074522046</v>
      </c>
      <c r="AG69" s="27">
        <f t="shared" si="21"/>
        <v>0.02675624448</v>
      </c>
      <c r="AH69" s="27">
        <f t="shared" si="22"/>
        <v>-0.02143011061</v>
      </c>
      <c r="AI69" s="27">
        <f t="shared" si="23"/>
        <v>-0.04805336821</v>
      </c>
      <c r="AJ69" s="27">
        <f t="shared" si="24"/>
        <v>0.04732859235</v>
      </c>
      <c r="AK69" s="27">
        <f t="shared" si="25"/>
        <v>0.2373129801</v>
      </c>
      <c r="AL69" s="27">
        <f t="shared" si="26"/>
        <v>-0.04302500789</v>
      </c>
      <c r="AM69" s="27">
        <f t="shared" si="27"/>
        <v>0.937609758</v>
      </c>
      <c r="AN69" s="27">
        <f t="shared" si="28"/>
        <v>0.6875929434</v>
      </c>
      <c r="AO69" s="27"/>
      <c r="AP69" s="27"/>
      <c r="AQ69" s="27"/>
    </row>
    <row r="70">
      <c r="A70" s="29">
        <v>1668.0</v>
      </c>
      <c r="B70" s="30">
        <v>3632.0</v>
      </c>
      <c r="C70" s="31" t="s">
        <v>0</v>
      </c>
      <c r="D70" s="14">
        <v>34.0</v>
      </c>
      <c r="E70" s="15">
        <v>67.0</v>
      </c>
      <c r="F70" s="16">
        <v>36.0</v>
      </c>
      <c r="G70" s="17">
        <v>64.0</v>
      </c>
      <c r="H70" s="18">
        <v>206.0</v>
      </c>
      <c r="I70" s="19">
        <v>32.0</v>
      </c>
      <c r="J70" s="20">
        <v>69.0</v>
      </c>
      <c r="K70" s="21">
        <v>100.0</v>
      </c>
      <c r="L70" s="22">
        <v>77.0</v>
      </c>
      <c r="M70" s="60">
        <f t="shared" si="1"/>
        <v>34</v>
      </c>
      <c r="N70" s="60">
        <f t="shared" si="2"/>
        <v>96</v>
      </c>
      <c r="O70" s="60">
        <f t="shared" si="3"/>
        <v>36</v>
      </c>
      <c r="P70" s="60">
        <f t="shared" si="4"/>
        <v>146</v>
      </c>
      <c r="Q70" s="61">
        <f t="shared" si="5"/>
        <v>0.5769230769</v>
      </c>
      <c r="R70" s="61">
        <f t="shared" si="6"/>
        <v>0.4166666667</v>
      </c>
      <c r="S70" s="68">
        <f t="shared" si="7"/>
        <v>0.01927312775</v>
      </c>
      <c r="T70" s="62">
        <f t="shared" si="8"/>
        <v>0.6033057851</v>
      </c>
      <c r="U70" s="27">
        <f t="shared" si="9"/>
        <v>0.6027692308</v>
      </c>
      <c r="V70" s="27">
        <f t="shared" si="10"/>
        <v>-0.01162955397</v>
      </c>
      <c r="W70" s="27">
        <f t="shared" si="11"/>
        <v>0.9729233208</v>
      </c>
      <c r="X70" s="27">
        <f t="shared" si="12"/>
        <v>4.262685241</v>
      </c>
      <c r="Y70" s="27">
        <f t="shared" si="13"/>
        <v>0.02598179466</v>
      </c>
      <c r="Z70" s="27">
        <f t="shared" si="14"/>
        <v>-0.1176199974</v>
      </c>
      <c r="AA70" s="27">
        <f t="shared" si="15"/>
        <v>-0.1592633263</v>
      </c>
      <c r="AB70" s="27">
        <f t="shared" si="16"/>
        <v>0.1334464654</v>
      </c>
      <c r="AC70" s="27">
        <f t="shared" si="17"/>
        <v>-2.203099954</v>
      </c>
      <c r="AD70" s="27">
        <f t="shared" si="18"/>
        <v>-3.001574592</v>
      </c>
      <c r="AE70" s="27">
        <f t="shared" si="19"/>
        <v>0.002062965545</v>
      </c>
      <c r="AF70" s="27">
        <f t="shared" si="20"/>
        <v>-0.003849812877</v>
      </c>
      <c r="AG70" s="27">
        <f t="shared" si="21"/>
        <v>0.02031745768</v>
      </c>
      <c r="AH70" s="27">
        <f t="shared" si="22"/>
        <v>-0.01949778696</v>
      </c>
      <c r="AI70" s="27">
        <f t="shared" si="23"/>
        <v>-0.03181076366</v>
      </c>
      <c r="AJ70" s="27">
        <f t="shared" si="24"/>
        <v>0.03753967849</v>
      </c>
      <c r="AK70" s="27">
        <f t="shared" si="25"/>
        <v>0.2255304331</v>
      </c>
      <c r="AL70" s="27">
        <f t="shared" si="26"/>
        <v>-0.03564598929</v>
      </c>
      <c r="AM70" s="27">
        <f t="shared" si="27"/>
        <v>0.9307403285</v>
      </c>
      <c r="AN70" s="27">
        <f t="shared" si="28"/>
        <v>0.7129524688</v>
      </c>
      <c r="AO70" s="27"/>
      <c r="AP70" s="27"/>
      <c r="AQ70" s="27"/>
    </row>
    <row r="71">
      <c r="A71" s="29">
        <v>1669.0</v>
      </c>
      <c r="B71" s="30">
        <v>3241.0</v>
      </c>
      <c r="C71" s="31" t="s">
        <v>0</v>
      </c>
      <c r="D71" s="14">
        <v>16.0</v>
      </c>
      <c r="E71" s="15">
        <v>17.0</v>
      </c>
      <c r="F71" s="16">
        <v>11.0</v>
      </c>
      <c r="G71" s="17">
        <v>39.0</v>
      </c>
      <c r="H71" s="18">
        <v>162.0</v>
      </c>
      <c r="I71" s="19">
        <v>23.0</v>
      </c>
      <c r="J71" s="20">
        <v>35.0</v>
      </c>
      <c r="K71" s="21">
        <v>53.0</v>
      </c>
      <c r="L71" s="22">
        <v>38.0</v>
      </c>
      <c r="M71" s="60">
        <f t="shared" si="1"/>
        <v>16</v>
      </c>
      <c r="N71" s="60">
        <f t="shared" si="2"/>
        <v>62</v>
      </c>
      <c r="O71" s="60">
        <f t="shared" si="3"/>
        <v>11</v>
      </c>
      <c r="P71" s="60">
        <f t="shared" si="4"/>
        <v>73</v>
      </c>
      <c r="Q71" s="61">
        <f t="shared" si="5"/>
        <v>0.549382716</v>
      </c>
      <c r="R71" s="61">
        <f t="shared" si="6"/>
        <v>0.4814814815</v>
      </c>
      <c r="S71" s="68">
        <f t="shared" si="7"/>
        <v>0.00833076211</v>
      </c>
      <c r="T71" s="62">
        <f t="shared" si="8"/>
        <v>0.5407407407</v>
      </c>
      <c r="U71" s="27">
        <f t="shared" si="9"/>
        <v>0.5401805578</v>
      </c>
      <c r="V71" s="27">
        <f t="shared" si="10"/>
        <v>-0.005026846125</v>
      </c>
      <c r="W71" s="27">
        <f t="shared" si="11"/>
        <v>1.124266948</v>
      </c>
      <c r="X71" s="27">
        <f t="shared" si="12"/>
        <v>4.059199032</v>
      </c>
      <c r="Y71" s="27">
        <f t="shared" si="13"/>
        <v>0.004854384942</v>
      </c>
      <c r="Z71" s="27">
        <f t="shared" si="14"/>
        <v>-0.05874954783</v>
      </c>
      <c r="AA71" s="27">
        <f t="shared" si="15"/>
        <v>-0.2126656959</v>
      </c>
      <c r="AB71" s="27">
        <f t="shared" si="16"/>
        <v>0.05492836714</v>
      </c>
      <c r="AC71" s="27">
        <f t="shared" si="17"/>
        <v>-2.42427628</v>
      </c>
      <c r="AD71" s="27">
        <f t="shared" si="18"/>
        <v>-2.721844452</v>
      </c>
      <c r="AE71" s="27">
        <f t="shared" si="19"/>
        <v>0.0001666055918</v>
      </c>
      <c r="AF71" s="27">
        <f t="shared" si="20"/>
        <v>-0.0008311808268</v>
      </c>
      <c r="AG71" s="27">
        <f t="shared" si="21"/>
        <v>0.01172690904</v>
      </c>
      <c r="AH71" s="27">
        <f t="shared" si="22"/>
        <v>-0.03008553996</v>
      </c>
      <c r="AI71" s="27">
        <f t="shared" si="23"/>
        <v>-0.005659736888</v>
      </c>
      <c r="AJ71" s="27">
        <f t="shared" si="24"/>
        <v>0.01785545792</v>
      </c>
      <c r="AK71" s="27">
        <f t="shared" si="25"/>
        <v>0.286776721</v>
      </c>
      <c r="AL71" s="27">
        <f t="shared" si="26"/>
        <v>-0.01397196108</v>
      </c>
      <c r="AM71" s="27">
        <f t="shared" si="27"/>
        <v>0.9752894447</v>
      </c>
      <c r="AN71" s="27">
        <f t="shared" si="28"/>
        <v>0.6156470747</v>
      </c>
      <c r="AO71" s="27"/>
      <c r="AP71" s="27"/>
      <c r="AQ71" s="27"/>
    </row>
    <row r="72">
      <c r="A72" s="29">
        <v>1672.0</v>
      </c>
      <c r="B72" s="30">
        <v>3345.0</v>
      </c>
      <c r="C72" s="31" t="s">
        <v>0</v>
      </c>
      <c r="D72" s="14">
        <v>24.0</v>
      </c>
      <c r="E72" s="15">
        <v>41.0</v>
      </c>
      <c r="F72" s="16">
        <v>23.0</v>
      </c>
      <c r="G72" s="17">
        <v>47.0</v>
      </c>
      <c r="H72" s="18">
        <v>230.0</v>
      </c>
      <c r="I72" s="19">
        <v>32.0</v>
      </c>
      <c r="J72" s="20">
        <v>62.0</v>
      </c>
      <c r="K72" s="21">
        <v>79.0</v>
      </c>
      <c r="L72" s="22">
        <v>63.0</v>
      </c>
      <c r="M72" s="60">
        <f t="shared" si="1"/>
        <v>24</v>
      </c>
      <c r="N72" s="60">
        <f t="shared" si="2"/>
        <v>79</v>
      </c>
      <c r="O72" s="60">
        <f t="shared" si="3"/>
        <v>23</v>
      </c>
      <c r="P72" s="60">
        <f t="shared" si="4"/>
        <v>125</v>
      </c>
      <c r="Q72" s="61">
        <f t="shared" si="5"/>
        <v>0.593625498</v>
      </c>
      <c r="R72" s="61">
        <f t="shared" si="6"/>
        <v>0.4103585657</v>
      </c>
      <c r="S72" s="68">
        <f t="shared" si="7"/>
        <v>0.01405082212</v>
      </c>
      <c r="T72" s="62">
        <f t="shared" si="8"/>
        <v>0.612745098</v>
      </c>
      <c r="U72" s="27">
        <f t="shared" si="9"/>
        <v>0.61253843</v>
      </c>
      <c r="V72" s="27">
        <f t="shared" si="10"/>
        <v>-0.008478374464</v>
      </c>
      <c r="W72" s="27">
        <f t="shared" si="11"/>
        <v>0.9581938043</v>
      </c>
      <c r="X72" s="27">
        <f t="shared" si="12"/>
        <v>4.386093659</v>
      </c>
      <c r="Y72" s="27">
        <f t="shared" si="13"/>
        <v>0.01380919039</v>
      </c>
      <c r="Z72" s="27">
        <f t="shared" si="14"/>
        <v>-0.08445112633</v>
      </c>
      <c r="AA72" s="27">
        <f t="shared" si="15"/>
        <v>-0.154477514</v>
      </c>
      <c r="AB72" s="27">
        <f t="shared" si="16"/>
        <v>0.1001039573</v>
      </c>
      <c r="AC72" s="27">
        <f t="shared" si="17"/>
        <v>-2.232562276</v>
      </c>
      <c r="AD72" s="27">
        <f t="shared" si="18"/>
        <v>-3.17788672</v>
      </c>
      <c r="AE72" s="27">
        <f t="shared" si="19"/>
        <v>0.0007993566304</v>
      </c>
      <c r="AF72" s="27">
        <f t="shared" si="20"/>
        <v>-0.002015178111</v>
      </c>
      <c r="AG72" s="27">
        <f t="shared" si="21"/>
        <v>0.014367076</v>
      </c>
      <c r="AH72" s="27">
        <f t="shared" si="22"/>
        <v>-0.01862556928</v>
      </c>
      <c r="AI72" s="27">
        <f t="shared" si="23"/>
        <v>-0.01739673717</v>
      </c>
      <c r="AJ72" s="27">
        <f t="shared" si="24"/>
        <v>0.02773380548</v>
      </c>
      <c r="AK72" s="27">
        <f t="shared" si="25"/>
        <v>0.2250864127</v>
      </c>
      <c r="AL72" s="27">
        <f t="shared" si="26"/>
        <v>-0.02751373054</v>
      </c>
      <c r="AM72" s="27">
        <f t="shared" si="27"/>
        <v>0.9704933161</v>
      </c>
      <c r="AN72" s="27">
        <f t="shared" si="28"/>
        <v>0.7766842256</v>
      </c>
      <c r="AO72" s="27"/>
      <c r="AP72" s="27"/>
      <c r="AQ72" s="27"/>
    </row>
    <row r="73">
      <c r="A73" s="29">
        <v>1674.0</v>
      </c>
      <c r="B73" s="30">
        <v>1645.0</v>
      </c>
      <c r="C73" s="31" t="s">
        <v>0</v>
      </c>
      <c r="D73" s="14">
        <v>48.0</v>
      </c>
      <c r="E73" s="15">
        <v>60.0</v>
      </c>
      <c r="F73" s="16">
        <v>32.0</v>
      </c>
      <c r="G73" s="17">
        <v>48.0</v>
      </c>
      <c r="H73" s="18">
        <v>162.0</v>
      </c>
      <c r="I73" s="19">
        <v>23.0</v>
      </c>
      <c r="J73" s="20">
        <v>43.0</v>
      </c>
      <c r="K73" s="21">
        <v>95.0</v>
      </c>
      <c r="L73" s="22">
        <v>57.0</v>
      </c>
      <c r="M73" s="60">
        <f t="shared" si="1"/>
        <v>48</v>
      </c>
      <c r="N73" s="60">
        <f t="shared" si="2"/>
        <v>71</v>
      </c>
      <c r="O73" s="60">
        <f t="shared" si="3"/>
        <v>32</v>
      </c>
      <c r="P73" s="60">
        <f t="shared" si="4"/>
        <v>100</v>
      </c>
      <c r="Q73" s="61">
        <f t="shared" si="5"/>
        <v>0.5896414343</v>
      </c>
      <c r="R73" s="61">
        <f t="shared" si="6"/>
        <v>0.4741035857</v>
      </c>
      <c r="S73" s="68">
        <f t="shared" si="7"/>
        <v>0.04863221884</v>
      </c>
      <c r="T73" s="62">
        <f t="shared" si="8"/>
        <v>0.5847953216</v>
      </c>
      <c r="U73" s="27">
        <f t="shared" si="9"/>
        <v>0.5831102124</v>
      </c>
      <c r="V73" s="27">
        <f t="shared" si="10"/>
        <v>-0.02934505603</v>
      </c>
      <c r="W73" s="27">
        <f t="shared" si="11"/>
        <v>1.107039444</v>
      </c>
      <c r="X73" s="27">
        <f t="shared" si="12"/>
        <v>4.356656789</v>
      </c>
      <c r="Y73" s="27">
        <f t="shared" si="13"/>
        <v>0.165429484</v>
      </c>
      <c r="Z73" s="27">
        <f t="shared" si="14"/>
        <v>-0.3377050318</v>
      </c>
      <c r="AA73" s="27">
        <f t="shared" si="15"/>
        <v>-0.2061981408</v>
      </c>
      <c r="AB73" s="27">
        <f t="shared" si="16"/>
        <v>0.3441510052</v>
      </c>
      <c r="AC73" s="27">
        <f t="shared" si="17"/>
        <v>-2.562056871</v>
      </c>
      <c r="AD73" s="27">
        <f t="shared" si="18"/>
        <v>-3.135373664</v>
      </c>
      <c r="AE73" s="27">
        <f t="shared" si="19"/>
        <v>0.03314420666</v>
      </c>
      <c r="AF73" s="27">
        <f t="shared" si="20"/>
        <v>-0.02789124313</v>
      </c>
      <c r="AG73" s="27">
        <f t="shared" si="21"/>
        <v>0.06637586771</v>
      </c>
      <c r="AH73" s="27">
        <f t="shared" si="22"/>
        <v>-0.02872359309</v>
      </c>
      <c r="AI73" s="27">
        <f t="shared" si="23"/>
        <v>-0.2070083897</v>
      </c>
      <c r="AJ73" s="27">
        <f t="shared" si="24"/>
        <v>0.1101582423</v>
      </c>
      <c r="AK73" s="27">
        <f t="shared" si="25"/>
        <v>0.2984311827</v>
      </c>
      <c r="AL73" s="27">
        <f t="shared" si="26"/>
        <v>-0.09395561128</v>
      </c>
      <c r="AM73" s="27">
        <f t="shared" si="27"/>
        <v>1.106249734</v>
      </c>
      <c r="AN73" s="27">
        <f t="shared" si="28"/>
        <v>0.761151006</v>
      </c>
      <c r="AO73" s="27"/>
      <c r="AP73" s="27"/>
      <c r="AQ73" s="27"/>
    </row>
    <row r="74">
      <c r="A74" s="29">
        <v>1677.0</v>
      </c>
      <c r="B74" s="30">
        <v>2639.0</v>
      </c>
      <c r="C74" s="31" t="s">
        <v>0</v>
      </c>
      <c r="D74" s="14">
        <v>28.0</v>
      </c>
      <c r="E74" s="15">
        <v>30.0</v>
      </c>
      <c r="F74" s="16">
        <v>21.0</v>
      </c>
      <c r="G74" s="17">
        <v>39.0</v>
      </c>
      <c r="H74" s="18">
        <v>175.0</v>
      </c>
      <c r="I74" s="19">
        <v>29.0</v>
      </c>
      <c r="J74" s="20">
        <v>44.0</v>
      </c>
      <c r="K74" s="21">
        <v>45.0</v>
      </c>
      <c r="L74" s="22">
        <v>45.0</v>
      </c>
      <c r="M74" s="60">
        <f t="shared" si="1"/>
        <v>28</v>
      </c>
      <c r="N74" s="60">
        <f t="shared" si="2"/>
        <v>68</v>
      </c>
      <c r="O74" s="60">
        <f t="shared" si="3"/>
        <v>21</v>
      </c>
      <c r="P74" s="60">
        <f t="shared" si="4"/>
        <v>89</v>
      </c>
      <c r="Q74" s="61">
        <f t="shared" si="5"/>
        <v>0.567961165</v>
      </c>
      <c r="R74" s="61">
        <f t="shared" si="6"/>
        <v>0.4660194175</v>
      </c>
      <c r="S74" s="68">
        <f t="shared" si="7"/>
        <v>0.01856763926</v>
      </c>
      <c r="T74" s="62">
        <f t="shared" si="8"/>
        <v>0.5668789809</v>
      </c>
      <c r="U74" s="27">
        <f t="shared" si="9"/>
        <v>0.5653057586</v>
      </c>
      <c r="V74" s="27">
        <f t="shared" si="10"/>
        <v>-0.01120385677</v>
      </c>
      <c r="W74" s="27">
        <f t="shared" si="11"/>
        <v>1.088162782</v>
      </c>
      <c r="X74" s="27">
        <f t="shared" si="12"/>
        <v>4.196468772</v>
      </c>
      <c r="Y74" s="27">
        <f t="shared" si="13"/>
        <v>0.02411449244</v>
      </c>
      <c r="Z74" s="27">
        <f t="shared" si="14"/>
        <v>-0.1267362666</v>
      </c>
      <c r="AA74" s="27">
        <f t="shared" si="15"/>
        <v>-0.1992261263</v>
      </c>
      <c r="AB74" s="27">
        <f t="shared" si="16"/>
        <v>0.1265646128</v>
      </c>
      <c r="AC74" s="27">
        <f t="shared" si="17"/>
        <v>-2.425773157</v>
      </c>
      <c r="AD74" s="27">
        <f t="shared" si="18"/>
        <v>-2.909046083</v>
      </c>
      <c r="AE74" s="27">
        <f t="shared" si="19"/>
        <v>0.001844613758</v>
      </c>
      <c r="AF74" s="27">
        <f t="shared" si="20"/>
        <v>-0.003996353108</v>
      </c>
      <c r="AG74" s="27">
        <f t="shared" si="21"/>
        <v>0.02448523982</v>
      </c>
      <c r="AH74" s="27">
        <f t="shared" si="22"/>
        <v>-0.02727916571</v>
      </c>
      <c r="AI74" s="27">
        <f t="shared" si="23"/>
        <v>-0.02906590198</v>
      </c>
      <c r="AJ74" s="27">
        <f t="shared" si="24"/>
        <v>0.03982089557</v>
      </c>
      <c r="AK74" s="27">
        <f t="shared" si="25"/>
        <v>0.2777386965</v>
      </c>
      <c r="AL74" s="27">
        <f t="shared" si="26"/>
        <v>-0.03328255225</v>
      </c>
      <c r="AM74" s="27">
        <f t="shared" si="27"/>
        <v>1.008893321</v>
      </c>
      <c r="AN74" s="27">
        <f t="shared" si="28"/>
        <v>0.6802409429</v>
      </c>
      <c r="AO74" s="27"/>
      <c r="AP74" s="27"/>
      <c r="AQ74" s="27"/>
    </row>
    <row r="75">
      <c r="A75" s="29">
        <v>1679.0</v>
      </c>
      <c r="B75" s="30">
        <v>998.0</v>
      </c>
      <c r="C75" s="31" t="s">
        <v>0</v>
      </c>
      <c r="D75" s="14">
        <v>10.0</v>
      </c>
      <c r="E75" s="15">
        <v>16.0</v>
      </c>
      <c r="F75" s="16">
        <v>18.0</v>
      </c>
      <c r="G75" s="17">
        <v>9.0</v>
      </c>
      <c r="H75" s="18">
        <v>64.0</v>
      </c>
      <c r="I75" s="19">
        <v>14.0</v>
      </c>
      <c r="J75" s="20">
        <v>29.0</v>
      </c>
      <c r="K75" s="21">
        <v>34.0</v>
      </c>
      <c r="L75" s="22">
        <v>36.0</v>
      </c>
      <c r="M75" s="60">
        <f t="shared" si="1"/>
        <v>10</v>
      </c>
      <c r="N75" s="60">
        <f t="shared" si="2"/>
        <v>23</v>
      </c>
      <c r="O75" s="60">
        <f t="shared" si="3"/>
        <v>18</v>
      </c>
      <c r="P75" s="60">
        <f t="shared" si="4"/>
        <v>65</v>
      </c>
      <c r="Q75" s="61">
        <f t="shared" si="5"/>
        <v>0.6465517241</v>
      </c>
      <c r="R75" s="61">
        <f t="shared" si="6"/>
        <v>0.2844827586</v>
      </c>
      <c r="S75" s="68">
        <f t="shared" si="7"/>
        <v>0.02805611222</v>
      </c>
      <c r="T75" s="62">
        <f t="shared" si="8"/>
        <v>0.7386363636</v>
      </c>
      <c r="U75" s="27">
        <f t="shared" si="9"/>
        <v>0.7420587943</v>
      </c>
      <c r="V75" s="27">
        <f t="shared" si="10"/>
        <v>-0.01692927456</v>
      </c>
      <c r="W75" s="27">
        <f t="shared" si="11"/>
        <v>0.6642717845</v>
      </c>
      <c r="X75" s="27">
        <f t="shared" si="12"/>
        <v>4.777147253</v>
      </c>
      <c r="Y75" s="27">
        <f t="shared" si="13"/>
        <v>0.05505791054</v>
      </c>
      <c r="Z75" s="27">
        <f t="shared" si="14"/>
        <v>-0.1169024594</v>
      </c>
      <c r="AA75" s="27">
        <f t="shared" si="15"/>
        <v>-0.07424208613</v>
      </c>
      <c r="AB75" s="27">
        <f t="shared" si="16"/>
        <v>0.2177046613</v>
      </c>
      <c r="AC75" s="27">
        <f t="shared" si="17"/>
        <v>-1.685725113</v>
      </c>
      <c r="AD75" s="27">
        <f t="shared" si="18"/>
        <v>-3.769813511</v>
      </c>
      <c r="AE75" s="27">
        <f t="shared" si="19"/>
        <v>0.006363819372</v>
      </c>
      <c r="AF75" s="27">
        <f t="shared" si="20"/>
        <v>-0.005570028188</v>
      </c>
      <c r="AG75" s="27">
        <f t="shared" si="21"/>
        <v>0.01378729406</v>
      </c>
      <c r="AH75" s="27">
        <f t="shared" si="22"/>
        <v>-0.006205644574</v>
      </c>
      <c r="AI75" s="27">
        <f t="shared" si="23"/>
        <v>-0.07554575014</v>
      </c>
      <c r="AJ75" s="27">
        <f t="shared" si="24"/>
        <v>0.04181368028</v>
      </c>
      <c r="AK75" s="27">
        <f t="shared" si="25"/>
        <v>0.1178215961</v>
      </c>
      <c r="AL75" s="27">
        <f t="shared" si="26"/>
        <v>-0.06517134564</v>
      </c>
      <c r="AM75" s="27">
        <f t="shared" si="27"/>
        <v>0.7981167963</v>
      </c>
      <c r="AN75" s="27">
        <f t="shared" si="28"/>
        <v>1.003498359</v>
      </c>
      <c r="AO75" s="27"/>
      <c r="AP75" s="27"/>
      <c r="AQ75" s="27"/>
    </row>
    <row r="76">
      <c r="A76" s="29">
        <v>1680.0</v>
      </c>
      <c r="B76" s="30">
        <v>1874.0</v>
      </c>
      <c r="C76" s="31" t="s">
        <v>0</v>
      </c>
      <c r="D76" s="14">
        <v>33.0</v>
      </c>
      <c r="E76" s="15">
        <v>24.0</v>
      </c>
      <c r="F76" s="16">
        <v>10.0</v>
      </c>
      <c r="G76" s="17">
        <v>40.0</v>
      </c>
      <c r="H76" s="18">
        <v>106.0</v>
      </c>
      <c r="I76" s="19">
        <v>33.0</v>
      </c>
      <c r="J76" s="20">
        <v>42.0</v>
      </c>
      <c r="K76" s="21">
        <v>49.0</v>
      </c>
      <c r="L76" s="22">
        <v>37.0</v>
      </c>
      <c r="M76" s="60">
        <f t="shared" si="1"/>
        <v>33</v>
      </c>
      <c r="N76" s="60">
        <f t="shared" si="2"/>
        <v>73</v>
      </c>
      <c r="O76" s="60">
        <f t="shared" si="3"/>
        <v>10</v>
      </c>
      <c r="P76" s="60">
        <f t="shared" si="4"/>
        <v>79</v>
      </c>
      <c r="Q76" s="61">
        <f t="shared" si="5"/>
        <v>0.5743589744</v>
      </c>
      <c r="R76" s="61">
        <f t="shared" si="6"/>
        <v>0.5435897436</v>
      </c>
      <c r="S76" s="68">
        <f t="shared" si="7"/>
        <v>0.02294557097</v>
      </c>
      <c r="T76" s="62">
        <f t="shared" si="8"/>
        <v>0.5197368421</v>
      </c>
      <c r="U76" s="27">
        <f t="shared" si="9"/>
        <v>0.5210904329</v>
      </c>
      <c r="V76" s="27">
        <f t="shared" si="10"/>
        <v>-0.01384553454</v>
      </c>
      <c r="W76" s="27">
        <f t="shared" si="11"/>
        <v>1.269290732</v>
      </c>
      <c r="X76" s="27">
        <f t="shared" si="12"/>
        <v>4.243739974</v>
      </c>
      <c r="Y76" s="27">
        <f t="shared" si="13"/>
        <v>0.03682667285</v>
      </c>
      <c r="Z76" s="27">
        <f t="shared" si="14"/>
        <v>-0.1826881299</v>
      </c>
      <c r="AA76" s="27">
        <f t="shared" si="15"/>
        <v>-0.2710695739</v>
      </c>
      <c r="AB76" s="27">
        <f t="shared" si="16"/>
        <v>0.1581682261</v>
      </c>
      <c r="AC76" s="27">
        <f t="shared" si="17"/>
        <v>-2.86142388</v>
      </c>
      <c r="AD76" s="27">
        <f t="shared" si="18"/>
        <v>-2.974953219</v>
      </c>
      <c r="AE76" s="27">
        <f t="shared" si="19"/>
        <v>0.003481224098</v>
      </c>
      <c r="AF76" s="27">
        <f t="shared" si="20"/>
        <v>-0.007118941992</v>
      </c>
      <c r="AG76" s="27">
        <f t="shared" si="21"/>
        <v>0.04117001487</v>
      </c>
      <c r="AH76" s="27">
        <f t="shared" si="22"/>
        <v>-0.0432945079</v>
      </c>
      <c r="AI76" s="27">
        <f t="shared" si="23"/>
        <v>-0.04488827672</v>
      </c>
      <c r="AJ76" s="27">
        <f t="shared" si="24"/>
        <v>0.05804772632</v>
      </c>
      <c r="AK76" s="27">
        <f t="shared" si="25"/>
        <v>0.3821515676</v>
      </c>
      <c r="AL76" s="27">
        <f t="shared" si="26"/>
        <v>-0.04206184722</v>
      </c>
      <c r="AM76" s="27">
        <f t="shared" si="27"/>
        <v>1.203488731</v>
      </c>
      <c r="AN76" s="27">
        <f t="shared" si="28"/>
        <v>0.7034886223</v>
      </c>
      <c r="AO76" s="27"/>
      <c r="AP76" s="27"/>
      <c r="AQ76" s="27"/>
    </row>
    <row r="77">
      <c r="A77" s="29">
        <v>1682.0</v>
      </c>
      <c r="B77" s="30">
        <v>3241.0</v>
      </c>
      <c r="C77" s="31" t="s">
        <v>0</v>
      </c>
      <c r="D77" s="14">
        <v>28.0</v>
      </c>
      <c r="E77" s="15">
        <v>26.0</v>
      </c>
      <c r="F77" s="16">
        <v>22.0</v>
      </c>
      <c r="G77" s="17">
        <v>76.0</v>
      </c>
      <c r="H77" s="18">
        <v>145.0</v>
      </c>
      <c r="I77" s="19">
        <v>29.0</v>
      </c>
      <c r="J77" s="20">
        <v>38.0</v>
      </c>
      <c r="K77" s="21">
        <v>43.0</v>
      </c>
      <c r="L77" s="22">
        <v>36.0</v>
      </c>
      <c r="M77" s="60">
        <f t="shared" si="1"/>
        <v>28</v>
      </c>
      <c r="N77" s="60">
        <f t="shared" si="2"/>
        <v>105</v>
      </c>
      <c r="O77" s="60">
        <f t="shared" si="3"/>
        <v>22</v>
      </c>
      <c r="P77" s="60">
        <f t="shared" si="4"/>
        <v>74</v>
      </c>
      <c r="Q77" s="61">
        <f t="shared" si="5"/>
        <v>0.4454148472</v>
      </c>
      <c r="R77" s="61">
        <f t="shared" si="6"/>
        <v>0.5807860262</v>
      </c>
      <c r="S77" s="68">
        <f t="shared" si="7"/>
        <v>0.01542733724</v>
      </c>
      <c r="T77" s="62">
        <f t="shared" si="8"/>
        <v>0.4134078212</v>
      </c>
      <c r="U77" s="27">
        <f t="shared" si="9"/>
        <v>0.4145825292</v>
      </c>
      <c r="V77" s="27">
        <f t="shared" si="10"/>
        <v>-0.009308974306</v>
      </c>
      <c r="W77" s="27">
        <f t="shared" si="11"/>
        <v>1.356144646</v>
      </c>
      <c r="X77" s="27">
        <f t="shared" si="12"/>
        <v>3.291016379</v>
      </c>
      <c r="Y77" s="27">
        <f t="shared" si="13"/>
        <v>0.01664741064</v>
      </c>
      <c r="Z77" s="27">
        <f t="shared" si="14"/>
        <v>-0.1312342939</v>
      </c>
      <c r="AA77" s="27">
        <f t="shared" si="15"/>
        <v>-0.3094358177</v>
      </c>
      <c r="AB77" s="27">
        <f t="shared" si="16"/>
        <v>0.08246936041</v>
      </c>
      <c r="AC77" s="27">
        <f t="shared" si="17"/>
        <v>-2.370873487</v>
      </c>
      <c r="AD77" s="27">
        <f t="shared" si="18"/>
        <v>-1.789133292</v>
      </c>
      <c r="AE77" s="27">
        <f t="shared" si="19"/>
        <v>0.001058055122</v>
      </c>
      <c r="AF77" s="27">
        <f t="shared" si="20"/>
        <v>-0.003438306335</v>
      </c>
      <c r="AG77" s="27">
        <f t="shared" si="21"/>
        <v>0.03159824321</v>
      </c>
      <c r="AH77" s="27">
        <f t="shared" si="22"/>
        <v>-0.05280408504</v>
      </c>
      <c r="AI77" s="27">
        <f t="shared" si="23"/>
        <v>-0.01573614757</v>
      </c>
      <c r="AJ77" s="27">
        <f t="shared" si="24"/>
        <v>0.03233728101</v>
      </c>
      <c r="AK77" s="27">
        <f t="shared" si="25"/>
        <v>0.3383036885</v>
      </c>
      <c r="AL77" s="27">
        <f t="shared" si="26"/>
        <v>-0.01700759878</v>
      </c>
      <c r="AM77" s="27">
        <f t="shared" si="27"/>
        <v>0.7733026333</v>
      </c>
      <c r="AN77" s="27">
        <f t="shared" si="28"/>
        <v>0.3280959823</v>
      </c>
      <c r="AO77" s="27"/>
      <c r="AP77" s="27"/>
      <c r="AQ77" s="27"/>
    </row>
    <row r="78">
      <c r="A78" s="29">
        <v>1685.0</v>
      </c>
      <c r="B78" s="30">
        <v>1084.0</v>
      </c>
      <c r="C78" s="31" t="s">
        <v>0</v>
      </c>
      <c r="D78" s="14">
        <v>22.0</v>
      </c>
      <c r="E78" s="15">
        <v>17.0</v>
      </c>
      <c r="F78" s="16">
        <v>16.0</v>
      </c>
      <c r="G78" s="17">
        <v>24.0</v>
      </c>
      <c r="H78" s="18">
        <v>69.0</v>
      </c>
      <c r="I78" s="19">
        <v>14.0</v>
      </c>
      <c r="J78" s="20">
        <v>26.0</v>
      </c>
      <c r="K78" s="21">
        <v>30.0</v>
      </c>
      <c r="L78" s="22">
        <v>33.0</v>
      </c>
      <c r="M78" s="60">
        <f t="shared" si="1"/>
        <v>22</v>
      </c>
      <c r="N78" s="60">
        <f t="shared" si="2"/>
        <v>38</v>
      </c>
      <c r="O78" s="60">
        <f t="shared" si="3"/>
        <v>16</v>
      </c>
      <c r="P78" s="60">
        <f t="shared" si="4"/>
        <v>59</v>
      </c>
      <c r="Q78" s="61">
        <f t="shared" si="5"/>
        <v>0.6</v>
      </c>
      <c r="R78" s="61">
        <f t="shared" si="6"/>
        <v>0.4444444444</v>
      </c>
      <c r="S78" s="68">
        <f t="shared" si="7"/>
        <v>0.03505535055</v>
      </c>
      <c r="T78" s="62">
        <f t="shared" si="8"/>
        <v>0.6082474227</v>
      </c>
      <c r="U78" s="27">
        <f t="shared" si="9"/>
        <v>0.6069375778</v>
      </c>
      <c r="V78" s="27">
        <f t="shared" si="10"/>
        <v>-0.02115266896</v>
      </c>
      <c r="W78" s="27">
        <f t="shared" si="11"/>
        <v>1.037784875</v>
      </c>
      <c r="X78" s="27">
        <f t="shared" si="12"/>
        <v>4.433192651</v>
      </c>
      <c r="Y78" s="27">
        <f t="shared" si="13"/>
        <v>0.08595544134</v>
      </c>
      <c r="Z78" s="27">
        <f t="shared" si="14"/>
        <v>-0.2281980891</v>
      </c>
      <c r="AA78" s="27">
        <f t="shared" si="15"/>
        <v>-0.1812062734</v>
      </c>
      <c r="AB78" s="27">
        <f t="shared" si="16"/>
        <v>0.2524309074</v>
      </c>
      <c r="AC78" s="27">
        <f t="shared" si="17"/>
        <v>-2.443972215</v>
      </c>
      <c r="AD78" s="27">
        <f t="shared" si="18"/>
        <v>-3.246503078</v>
      </c>
      <c r="AE78" s="27">
        <f t="shared" si="19"/>
        <v>0.0124136163</v>
      </c>
      <c r="AF78" s="27">
        <f t="shared" si="20"/>
        <v>-0.01358540447</v>
      </c>
      <c r="AG78" s="27">
        <f t="shared" si="21"/>
        <v>0.04204641042</v>
      </c>
      <c r="AH78" s="27">
        <f t="shared" si="22"/>
        <v>-0.02366309197</v>
      </c>
      <c r="AI78" s="27">
        <f t="shared" si="23"/>
        <v>-0.109448966</v>
      </c>
      <c r="AJ78" s="27">
        <f t="shared" si="24"/>
        <v>0.07574513186</v>
      </c>
      <c r="AK78" s="27">
        <f t="shared" si="25"/>
        <v>0.2668676556</v>
      </c>
      <c r="AL78" s="27">
        <f t="shared" si="26"/>
        <v>-0.07012606422</v>
      </c>
      <c r="AM78" s="27">
        <f t="shared" si="27"/>
        <v>1.073801322</v>
      </c>
      <c r="AN78" s="27">
        <f t="shared" si="28"/>
        <v>0.8019745658</v>
      </c>
      <c r="AO78" s="27"/>
      <c r="AP78" s="27"/>
      <c r="AQ78" s="27"/>
    </row>
    <row r="79">
      <c r="A79" s="29">
        <v>1688.0</v>
      </c>
      <c r="B79" s="30">
        <v>1178.0</v>
      </c>
      <c r="C79" s="31" t="s">
        <v>0</v>
      </c>
      <c r="D79" s="14">
        <v>17.0</v>
      </c>
      <c r="E79" s="15">
        <v>13.0</v>
      </c>
      <c r="F79" s="16">
        <v>6.0</v>
      </c>
      <c r="G79" s="17">
        <v>25.0</v>
      </c>
      <c r="H79" s="18">
        <v>79.0</v>
      </c>
      <c r="I79" s="19">
        <v>17.0</v>
      </c>
      <c r="J79" s="20">
        <v>26.0</v>
      </c>
      <c r="K79" s="21">
        <v>32.0</v>
      </c>
      <c r="L79" s="22">
        <v>23.0</v>
      </c>
      <c r="M79" s="60">
        <f t="shared" si="1"/>
        <v>17</v>
      </c>
      <c r="N79" s="60">
        <f t="shared" si="2"/>
        <v>42</v>
      </c>
      <c r="O79" s="60">
        <f t="shared" si="3"/>
        <v>6</v>
      </c>
      <c r="P79" s="60">
        <f t="shared" si="4"/>
        <v>49</v>
      </c>
      <c r="Q79" s="61">
        <f t="shared" si="5"/>
        <v>0.5789473684</v>
      </c>
      <c r="R79" s="61">
        <f t="shared" si="6"/>
        <v>0.5175438596</v>
      </c>
      <c r="S79" s="68">
        <f t="shared" si="7"/>
        <v>0.019524618</v>
      </c>
      <c r="T79" s="62">
        <f t="shared" si="8"/>
        <v>0.5384615385</v>
      </c>
      <c r="U79" s="27">
        <f t="shared" si="9"/>
        <v>0.5405315075</v>
      </c>
      <c r="V79" s="27">
        <f t="shared" si="10"/>
        <v>-0.01178130512</v>
      </c>
      <c r="W79" s="27">
        <f t="shared" si="11"/>
        <v>1.208473177</v>
      </c>
      <c r="X79" s="27">
        <f t="shared" si="12"/>
        <v>4.277642032</v>
      </c>
      <c r="Y79" s="27">
        <f t="shared" si="13"/>
        <v>0.02666427851</v>
      </c>
      <c r="Z79" s="27">
        <f t="shared" si="14"/>
        <v>-0.1480027936</v>
      </c>
      <c r="AA79" s="27">
        <f t="shared" si="15"/>
        <v>-0.2457155186</v>
      </c>
      <c r="AB79" s="27">
        <f t="shared" si="16"/>
        <v>0.1356621181</v>
      </c>
      <c r="AC79" s="27">
        <f t="shared" si="17"/>
        <v>-2.746083739</v>
      </c>
      <c r="AD79" s="27">
        <f t="shared" si="18"/>
        <v>-3.022675227</v>
      </c>
      <c r="AE79" s="27">
        <f t="shared" si="19"/>
        <v>0.002144781282</v>
      </c>
      <c r="AF79" s="27">
        <f t="shared" si="20"/>
        <v>-0.004907481981</v>
      </c>
      <c r="AG79" s="27">
        <f t="shared" si="21"/>
        <v>0.03175532144</v>
      </c>
      <c r="AH79" s="27">
        <f t="shared" si="22"/>
        <v>-0.03736461631</v>
      </c>
      <c r="AI79" s="27">
        <f t="shared" si="23"/>
        <v>-0.03276091018</v>
      </c>
      <c r="AJ79" s="27">
        <f t="shared" si="24"/>
        <v>0.04740241513</v>
      </c>
      <c r="AK79" s="27">
        <f t="shared" si="25"/>
        <v>0.3491749914</v>
      </c>
      <c r="AL79" s="27">
        <f t="shared" si="26"/>
        <v>-0.03636498091</v>
      </c>
      <c r="AM79" s="27">
        <f t="shared" si="27"/>
        <v>1.164204518</v>
      </c>
      <c r="AN79" s="27">
        <f t="shared" si="28"/>
        <v>0.7204835949</v>
      </c>
      <c r="AO79" s="27"/>
      <c r="AP79" s="27"/>
      <c r="AQ79" s="27"/>
    </row>
    <row r="80">
      <c r="A80" s="29">
        <v>1689.0</v>
      </c>
      <c r="B80" s="30">
        <v>2021.0</v>
      </c>
      <c r="C80" s="31" t="s">
        <v>0</v>
      </c>
      <c r="D80" s="14">
        <v>12.0</v>
      </c>
      <c r="E80" s="15">
        <v>22.0</v>
      </c>
      <c r="F80" s="16">
        <v>5.0</v>
      </c>
      <c r="G80" s="17">
        <v>31.0</v>
      </c>
      <c r="H80" s="18">
        <v>165.0</v>
      </c>
      <c r="I80" s="19">
        <v>21.0</v>
      </c>
      <c r="J80" s="20">
        <v>14.0</v>
      </c>
      <c r="K80" s="21">
        <v>55.0</v>
      </c>
      <c r="L80" s="22">
        <v>40.0</v>
      </c>
      <c r="M80" s="60">
        <f t="shared" si="1"/>
        <v>12</v>
      </c>
      <c r="N80" s="60">
        <f t="shared" si="2"/>
        <v>52</v>
      </c>
      <c r="O80" s="60">
        <f t="shared" si="3"/>
        <v>5</v>
      </c>
      <c r="P80" s="60">
        <f t="shared" si="4"/>
        <v>54</v>
      </c>
      <c r="Q80" s="61">
        <f t="shared" si="5"/>
        <v>0.5365853659</v>
      </c>
      <c r="R80" s="61">
        <f t="shared" si="6"/>
        <v>0.5203252033</v>
      </c>
      <c r="S80" s="68">
        <f t="shared" si="7"/>
        <v>0.008411677387</v>
      </c>
      <c r="T80" s="62">
        <f t="shared" si="8"/>
        <v>0.5094339623</v>
      </c>
      <c r="U80" s="27">
        <f t="shared" si="9"/>
        <v>0.5096440719</v>
      </c>
      <c r="V80" s="27">
        <f t="shared" si="10"/>
        <v>-0.005075671028</v>
      </c>
      <c r="W80" s="27">
        <f t="shared" si="11"/>
        <v>1.214967659</v>
      </c>
      <c r="X80" s="27">
        <f t="shared" si="12"/>
        <v>3.964643834</v>
      </c>
      <c r="Y80" s="27">
        <f t="shared" si="13"/>
        <v>0.004949142533</v>
      </c>
      <c r="Z80" s="27">
        <f t="shared" si="14"/>
        <v>-0.06410585214</v>
      </c>
      <c r="AA80" s="27">
        <f t="shared" si="15"/>
        <v>-0.2483636252</v>
      </c>
      <c r="AB80" s="27">
        <f t="shared" si="16"/>
        <v>0.05416994513</v>
      </c>
      <c r="AC80" s="27">
        <f t="shared" si="17"/>
        <v>-2.558828732</v>
      </c>
      <c r="AD80" s="27">
        <f t="shared" si="18"/>
        <v>-2.596515781</v>
      </c>
      <c r="AE80" s="27">
        <f t="shared" si="19"/>
        <v>0.0001715075321</v>
      </c>
      <c r="AF80" s="27">
        <f t="shared" si="20"/>
        <v>-0.0009157702704</v>
      </c>
      <c r="AG80" s="27">
        <f t="shared" si="21"/>
        <v>0.01382840148</v>
      </c>
      <c r="AH80" s="27">
        <f t="shared" si="22"/>
        <v>-0.03797026548</v>
      </c>
      <c r="AI80" s="27">
        <f t="shared" si="23"/>
        <v>-0.005635803254</v>
      </c>
      <c r="AJ80" s="27">
        <f t="shared" si="24"/>
        <v>0.01902952613</v>
      </c>
      <c r="AK80" s="27">
        <f t="shared" si="25"/>
        <v>0.3271133551</v>
      </c>
      <c r="AL80" s="27">
        <f t="shared" si="26"/>
        <v>-0.01345807381</v>
      </c>
      <c r="AM80" s="27">
        <f t="shared" si="27"/>
        <v>1.005440702</v>
      </c>
      <c r="AN80" s="27">
        <f t="shared" si="28"/>
        <v>0.5736187203</v>
      </c>
      <c r="AO80" s="27"/>
      <c r="AP80" s="27"/>
      <c r="AQ80" s="27"/>
    </row>
    <row r="81">
      <c r="A81" s="29">
        <v>1695.0</v>
      </c>
      <c r="B81" s="30">
        <v>898.0</v>
      </c>
      <c r="C81" s="31" t="s">
        <v>0</v>
      </c>
      <c r="D81" s="14">
        <v>18.0</v>
      </c>
      <c r="E81" s="15">
        <v>19.0</v>
      </c>
      <c r="F81" s="16">
        <v>13.0</v>
      </c>
      <c r="G81" s="17">
        <v>25.0</v>
      </c>
      <c r="H81" s="18">
        <v>47.0</v>
      </c>
      <c r="I81" s="19">
        <v>6.0</v>
      </c>
      <c r="J81" s="20">
        <v>29.0</v>
      </c>
      <c r="K81" s="21">
        <v>42.0</v>
      </c>
      <c r="L81" s="22">
        <v>40.0</v>
      </c>
      <c r="M81" s="60">
        <f t="shared" si="1"/>
        <v>18</v>
      </c>
      <c r="N81" s="60">
        <f t="shared" si="2"/>
        <v>31</v>
      </c>
      <c r="O81" s="60">
        <f t="shared" si="3"/>
        <v>13</v>
      </c>
      <c r="P81" s="60">
        <f t="shared" si="4"/>
        <v>69</v>
      </c>
      <c r="Q81" s="61">
        <f t="shared" si="5"/>
        <v>0.6641221374</v>
      </c>
      <c r="R81" s="61">
        <f t="shared" si="6"/>
        <v>0.3740458015</v>
      </c>
      <c r="S81" s="68">
        <f t="shared" si="7"/>
        <v>0.03452115813</v>
      </c>
      <c r="T81" s="62">
        <f t="shared" si="8"/>
        <v>0.69</v>
      </c>
      <c r="U81" s="27">
        <f t="shared" si="9"/>
        <v>0.6963504882</v>
      </c>
      <c r="V81" s="27">
        <f t="shared" si="10"/>
        <v>-0.02083033313</v>
      </c>
      <c r="W81" s="27">
        <f t="shared" si="11"/>
        <v>0.87340292</v>
      </c>
      <c r="X81" s="27">
        <f t="shared" si="12"/>
        <v>4.906968965</v>
      </c>
      <c r="Y81" s="27">
        <f t="shared" si="13"/>
        <v>0.08335573015</v>
      </c>
      <c r="Z81" s="27">
        <f t="shared" si="14"/>
        <v>-0.189125613</v>
      </c>
      <c r="AA81" s="27">
        <f t="shared" si="15"/>
        <v>-0.1283476242</v>
      </c>
      <c r="AB81" s="27">
        <f t="shared" si="16"/>
        <v>0.2751504819</v>
      </c>
      <c r="AC81" s="27">
        <f t="shared" si="17"/>
        <v>-2.276670988</v>
      </c>
      <c r="AD81" s="27">
        <f t="shared" si="18"/>
        <v>-3.977491243</v>
      </c>
      <c r="AE81" s="27">
        <f t="shared" si="19"/>
        <v>0.01185472396</v>
      </c>
      <c r="AF81" s="27">
        <f t="shared" si="20"/>
        <v>-0.01108771262</v>
      </c>
      <c r="AG81" s="27">
        <f t="shared" si="21"/>
        <v>0.02932746822</v>
      </c>
      <c r="AH81" s="27">
        <f t="shared" si="22"/>
        <v>-0.0141056596</v>
      </c>
      <c r="AI81" s="27">
        <f t="shared" si="23"/>
        <v>-0.1174817629</v>
      </c>
      <c r="AJ81" s="27">
        <f t="shared" si="24"/>
        <v>0.06948479455</v>
      </c>
      <c r="AK81" s="27">
        <f t="shared" si="25"/>
        <v>0.2092219531</v>
      </c>
      <c r="AL81" s="27">
        <f t="shared" si="26"/>
        <v>-0.0846065373</v>
      </c>
      <c r="AM81" s="27">
        <f t="shared" si="27"/>
        <v>1.107196361</v>
      </c>
      <c r="AN81" s="27">
        <f t="shared" si="28"/>
        <v>1.087553711</v>
      </c>
      <c r="AO81" s="27"/>
      <c r="AP81" s="27"/>
      <c r="AQ81" s="27"/>
    </row>
    <row r="82">
      <c r="A82" s="29">
        <v>1696.0</v>
      </c>
      <c r="B82" s="30">
        <v>2667.0</v>
      </c>
      <c r="C82" s="31" t="s">
        <v>0</v>
      </c>
      <c r="D82" s="14">
        <v>45.0</v>
      </c>
      <c r="E82" s="15">
        <v>40.0</v>
      </c>
      <c r="F82" s="16">
        <v>22.0</v>
      </c>
      <c r="G82" s="17">
        <v>75.0</v>
      </c>
      <c r="H82" s="18">
        <v>198.0</v>
      </c>
      <c r="I82" s="19">
        <v>43.0</v>
      </c>
      <c r="J82" s="20">
        <v>70.0</v>
      </c>
      <c r="K82" s="21">
        <v>64.0</v>
      </c>
      <c r="L82" s="22">
        <v>65.0</v>
      </c>
      <c r="M82" s="60">
        <f t="shared" si="1"/>
        <v>45</v>
      </c>
      <c r="N82" s="60">
        <f t="shared" si="2"/>
        <v>118</v>
      </c>
      <c r="O82" s="60">
        <f t="shared" si="3"/>
        <v>22</v>
      </c>
      <c r="P82" s="60">
        <f t="shared" si="4"/>
        <v>135</v>
      </c>
      <c r="Q82" s="61">
        <f t="shared" si="5"/>
        <v>0.5625</v>
      </c>
      <c r="R82" s="61">
        <f t="shared" si="6"/>
        <v>0.509375</v>
      </c>
      <c r="S82" s="68">
        <f t="shared" si="7"/>
        <v>0.02512185977</v>
      </c>
      <c r="T82" s="62">
        <f t="shared" si="8"/>
        <v>0.5335968379</v>
      </c>
      <c r="U82" s="27">
        <f t="shared" si="9"/>
        <v>0.5349750647</v>
      </c>
      <c r="V82" s="27">
        <f t="shared" si="10"/>
        <v>-0.01515872399</v>
      </c>
      <c r="W82" s="27">
        <f t="shared" si="11"/>
        <v>1.18939876</v>
      </c>
      <c r="X82" s="27">
        <f t="shared" si="12"/>
        <v>4.15611811</v>
      </c>
      <c r="Y82" s="27">
        <f t="shared" si="13"/>
        <v>0.04414365813</v>
      </c>
      <c r="Z82" s="27">
        <f t="shared" si="14"/>
        <v>-0.1874259066</v>
      </c>
      <c r="AA82" s="27">
        <f t="shared" si="15"/>
        <v>-0.2380200365</v>
      </c>
      <c r="AB82" s="27">
        <f t="shared" si="16"/>
        <v>0.1695943101</v>
      </c>
      <c r="AC82" s="27">
        <f t="shared" si="17"/>
        <v>-2.625957451</v>
      </c>
      <c r="AD82" s="27">
        <f t="shared" si="18"/>
        <v>-2.853371846</v>
      </c>
      <c r="AE82" s="27">
        <f t="shared" si="19"/>
        <v>0.004568679947</v>
      </c>
      <c r="AF82" s="27">
        <f t="shared" si="20"/>
        <v>-0.00799627391</v>
      </c>
      <c r="AG82" s="27">
        <f t="shared" si="21"/>
        <v>0.03957917033</v>
      </c>
      <c r="AH82" s="27">
        <f t="shared" si="22"/>
        <v>-0.03562311757</v>
      </c>
      <c r="AI82" s="27">
        <f t="shared" si="23"/>
        <v>-0.05269602839</v>
      </c>
      <c r="AJ82" s="27">
        <f t="shared" si="24"/>
        <v>0.0583235055</v>
      </c>
      <c r="AK82" s="27">
        <f t="shared" si="25"/>
        <v>0.3286302258</v>
      </c>
      <c r="AL82" s="27">
        <f t="shared" si="26"/>
        <v>-0.04416919564</v>
      </c>
      <c r="AM82" s="27">
        <f t="shared" si="27"/>
        <v>1.081649693</v>
      </c>
      <c r="AN82" s="27">
        <f t="shared" si="28"/>
        <v>0.6608066796</v>
      </c>
      <c r="AO82" s="27"/>
      <c r="AP82" s="27"/>
      <c r="AQ82" s="27"/>
    </row>
    <row r="83">
      <c r="A83" s="29">
        <v>1700.0</v>
      </c>
      <c r="B83" s="30">
        <v>3216.0</v>
      </c>
      <c r="C83" s="31" t="s">
        <v>0</v>
      </c>
      <c r="D83" s="14">
        <v>25.0</v>
      </c>
      <c r="E83" s="15">
        <v>54.0</v>
      </c>
      <c r="F83" s="16">
        <v>40.0</v>
      </c>
      <c r="G83" s="17">
        <v>56.0</v>
      </c>
      <c r="H83" s="18">
        <v>200.0</v>
      </c>
      <c r="I83" s="19">
        <v>56.0</v>
      </c>
      <c r="J83" s="20">
        <v>53.0</v>
      </c>
      <c r="K83" s="21">
        <v>81.0</v>
      </c>
      <c r="L83" s="22">
        <v>65.0</v>
      </c>
      <c r="M83" s="60">
        <f t="shared" si="1"/>
        <v>25</v>
      </c>
      <c r="N83" s="60">
        <f t="shared" si="2"/>
        <v>112</v>
      </c>
      <c r="O83" s="60">
        <f t="shared" si="3"/>
        <v>40</v>
      </c>
      <c r="P83" s="60">
        <f t="shared" si="4"/>
        <v>118</v>
      </c>
      <c r="Q83" s="61">
        <f t="shared" si="5"/>
        <v>0.4847457627</v>
      </c>
      <c r="R83" s="61">
        <f t="shared" si="6"/>
        <v>0.4644067797</v>
      </c>
      <c r="S83" s="68">
        <f t="shared" si="7"/>
        <v>0.02021144279</v>
      </c>
      <c r="T83" s="62">
        <f t="shared" si="8"/>
        <v>0.5130434783</v>
      </c>
      <c r="U83" s="27">
        <f t="shared" si="9"/>
        <v>0.5138885267</v>
      </c>
      <c r="V83" s="27">
        <f t="shared" si="10"/>
        <v>-0.0121957405</v>
      </c>
      <c r="W83" s="27">
        <f t="shared" si="11"/>
        <v>1.084397247</v>
      </c>
      <c r="X83" s="27">
        <f t="shared" si="12"/>
        <v>3.581618922</v>
      </c>
      <c r="Y83" s="27">
        <f t="shared" si="13"/>
        <v>0.02857323275</v>
      </c>
      <c r="Z83" s="27">
        <f t="shared" si="14"/>
        <v>-0.1374789083</v>
      </c>
      <c r="AA83" s="27">
        <f t="shared" si="15"/>
        <v>-0.1978496871</v>
      </c>
      <c r="AB83" s="27">
        <f t="shared" si="16"/>
        <v>0.1175840194</v>
      </c>
      <c r="AC83" s="27">
        <f t="shared" si="17"/>
        <v>-2.063194183</v>
      </c>
      <c r="AD83" s="27">
        <f t="shared" si="18"/>
        <v>-2.119050766</v>
      </c>
      <c r="AE83" s="27">
        <f t="shared" si="19"/>
        <v>0.002379180128</v>
      </c>
      <c r="AF83" s="27">
        <f t="shared" si="20"/>
        <v>-0.004718887748</v>
      </c>
      <c r="AG83" s="27">
        <f t="shared" si="21"/>
        <v>0.02646878863</v>
      </c>
      <c r="AH83" s="27">
        <f t="shared" si="22"/>
        <v>-0.02699694983</v>
      </c>
      <c r="AI83" s="27">
        <f t="shared" si="23"/>
        <v>-0.02939411834</v>
      </c>
      <c r="AJ83" s="27">
        <f t="shared" si="24"/>
        <v>0.03686732</v>
      </c>
      <c r="AK83" s="27">
        <f t="shared" si="25"/>
        <v>0.2354078008</v>
      </c>
      <c r="AL83" s="27">
        <f t="shared" si="26"/>
        <v>-0.02639052375</v>
      </c>
      <c r="AM83" s="27">
        <f t="shared" si="27"/>
        <v>0.7323699995</v>
      </c>
      <c r="AN83" s="27">
        <f t="shared" si="28"/>
        <v>0.4229109289</v>
      </c>
      <c r="AO83" s="27"/>
      <c r="AP83" s="27"/>
      <c r="AQ83" s="27"/>
    </row>
    <row r="84">
      <c r="A84" s="29">
        <v>1702.0</v>
      </c>
      <c r="B84" s="30">
        <v>2145.0</v>
      </c>
      <c r="C84" s="31" t="s">
        <v>0</v>
      </c>
      <c r="D84" s="14">
        <v>17.0</v>
      </c>
      <c r="E84" s="15">
        <v>14.0</v>
      </c>
      <c r="F84" s="16">
        <v>25.0</v>
      </c>
      <c r="G84" s="17">
        <v>38.0</v>
      </c>
      <c r="H84" s="18">
        <v>82.0</v>
      </c>
      <c r="I84" s="19">
        <v>15.0</v>
      </c>
      <c r="J84" s="20">
        <v>67.0</v>
      </c>
      <c r="K84" s="21">
        <v>48.0</v>
      </c>
      <c r="L84" s="22">
        <v>41.0</v>
      </c>
      <c r="M84" s="60">
        <f t="shared" si="1"/>
        <v>17</v>
      </c>
      <c r="N84" s="60">
        <f t="shared" si="2"/>
        <v>53</v>
      </c>
      <c r="O84" s="60">
        <f t="shared" si="3"/>
        <v>25</v>
      </c>
      <c r="P84" s="60">
        <f t="shared" si="4"/>
        <v>108</v>
      </c>
      <c r="Q84" s="61">
        <f t="shared" si="5"/>
        <v>0.6157635468</v>
      </c>
      <c r="R84" s="61">
        <f t="shared" si="6"/>
        <v>0.3448275862</v>
      </c>
      <c r="S84" s="68">
        <f t="shared" si="7"/>
        <v>0.01958041958</v>
      </c>
      <c r="T84" s="62">
        <f t="shared" si="8"/>
        <v>0.6708074534</v>
      </c>
      <c r="U84" s="27">
        <f t="shared" si="9"/>
        <v>0.6723665637</v>
      </c>
      <c r="V84" s="27">
        <f t="shared" si="10"/>
        <v>-0.01181497623</v>
      </c>
      <c r="W84" s="27">
        <f t="shared" si="11"/>
        <v>0.8051779206</v>
      </c>
      <c r="X84" s="27">
        <f t="shared" si="12"/>
        <v>4.549664051</v>
      </c>
      <c r="Y84" s="27">
        <f t="shared" si="13"/>
        <v>0.02681690994</v>
      </c>
      <c r="Z84" s="27">
        <f t="shared" si="14"/>
        <v>-0.09889269289</v>
      </c>
      <c r="AA84" s="27">
        <f t="shared" si="15"/>
        <v>-0.1090792817</v>
      </c>
      <c r="AB84" s="27">
        <f t="shared" si="16"/>
        <v>0.1447014665</v>
      </c>
      <c r="AC84" s="27">
        <f t="shared" si="17"/>
        <v>-1.946003017</v>
      </c>
      <c r="AD84" s="27">
        <f t="shared" si="18"/>
        <v>-3.419331983</v>
      </c>
      <c r="AE84" s="27">
        <f t="shared" si="19"/>
        <v>0.002163223318</v>
      </c>
      <c r="AF84" s="27">
        <f t="shared" si="20"/>
        <v>-0.003288459156</v>
      </c>
      <c r="AG84" s="27">
        <f t="shared" si="21"/>
        <v>0.01413727302</v>
      </c>
      <c r="AH84" s="27">
        <f t="shared" si="22"/>
        <v>-0.01105159732</v>
      </c>
      <c r="AI84" s="27">
        <f t="shared" si="23"/>
        <v>-0.03504368327</v>
      </c>
      <c r="AJ84" s="27">
        <f t="shared" si="24"/>
        <v>0.03368756731</v>
      </c>
      <c r="AK84" s="27">
        <f t="shared" si="25"/>
        <v>0.164864711</v>
      </c>
      <c r="AL84" s="27">
        <f t="shared" si="26"/>
        <v>-0.04125462027</v>
      </c>
      <c r="AM84" s="27">
        <f t="shared" si="27"/>
        <v>0.8774732867</v>
      </c>
      <c r="AN84" s="27">
        <f t="shared" si="28"/>
        <v>0.8668596122</v>
      </c>
      <c r="AO84" s="27"/>
      <c r="AP84" s="27"/>
      <c r="AQ84" s="27"/>
    </row>
    <row r="85">
      <c r="A85" s="29">
        <v>1712.0</v>
      </c>
      <c r="B85" s="30">
        <v>2557.0</v>
      </c>
      <c r="C85" s="31" t="s">
        <v>0</v>
      </c>
      <c r="D85" s="14">
        <v>38.0</v>
      </c>
      <c r="E85" s="15">
        <v>69.0</v>
      </c>
      <c r="F85" s="16">
        <v>22.0</v>
      </c>
      <c r="G85" s="17">
        <v>59.0</v>
      </c>
      <c r="H85" s="18">
        <v>218.0</v>
      </c>
      <c r="I85" s="19">
        <v>30.0</v>
      </c>
      <c r="J85" s="20">
        <v>52.0</v>
      </c>
      <c r="K85" s="21">
        <v>112.0</v>
      </c>
      <c r="L85" s="22">
        <v>52.0</v>
      </c>
      <c r="M85" s="60">
        <f t="shared" si="1"/>
        <v>38</v>
      </c>
      <c r="N85" s="60">
        <f t="shared" si="2"/>
        <v>89</v>
      </c>
      <c r="O85" s="60">
        <f t="shared" si="3"/>
        <v>22</v>
      </c>
      <c r="P85" s="60">
        <f t="shared" si="4"/>
        <v>104</v>
      </c>
      <c r="Q85" s="61">
        <f t="shared" si="5"/>
        <v>0.5612648221</v>
      </c>
      <c r="R85" s="61">
        <f t="shared" si="6"/>
        <v>0.5019762846</v>
      </c>
      <c r="S85" s="68">
        <f t="shared" si="7"/>
        <v>0.02346499804</v>
      </c>
      <c r="T85" s="62">
        <f t="shared" si="8"/>
        <v>0.5388601036</v>
      </c>
      <c r="U85" s="27">
        <f t="shared" si="9"/>
        <v>0.5389001006</v>
      </c>
      <c r="V85" s="27">
        <f t="shared" si="10"/>
        <v>-0.01415896084</v>
      </c>
      <c r="W85" s="27">
        <f t="shared" si="11"/>
        <v>1.172122641</v>
      </c>
      <c r="X85" s="27">
        <f t="shared" si="12"/>
        <v>4.146991808</v>
      </c>
      <c r="Y85" s="27">
        <f t="shared" si="13"/>
        <v>0.03851286173</v>
      </c>
      <c r="Z85" s="27">
        <f t="shared" si="14"/>
        <v>-0.1725217796</v>
      </c>
      <c r="AA85" s="27">
        <f t="shared" si="15"/>
        <v>-0.2311557308</v>
      </c>
      <c r="AB85" s="27">
        <f t="shared" si="16"/>
        <v>0.1580612126</v>
      </c>
      <c r="AC85" s="27">
        <f t="shared" si="17"/>
        <v>-2.582132684</v>
      </c>
      <c r="AD85" s="27">
        <f t="shared" si="18"/>
        <v>-2.840854328</v>
      </c>
      <c r="AE85" s="27">
        <f t="shared" si="19"/>
        <v>0.003723033476</v>
      </c>
      <c r="AF85" s="27">
        <f t="shared" si="20"/>
        <v>-0.006874968406</v>
      </c>
      <c r="AG85" s="27">
        <f t="shared" si="21"/>
        <v>0.03590265525</v>
      </c>
      <c r="AH85" s="27">
        <f t="shared" si="22"/>
        <v>-0.03409326901</v>
      </c>
      <c r="AI85" s="27">
        <f t="shared" si="23"/>
        <v>-0.0458733706</v>
      </c>
      <c r="AJ85" s="27">
        <f t="shared" si="24"/>
        <v>0.05356772773</v>
      </c>
      <c r="AK85" s="27">
        <f t="shared" si="25"/>
        <v>0.3184519767</v>
      </c>
      <c r="AL85" s="27">
        <f t="shared" si="26"/>
        <v>-0.0410751179</v>
      </c>
      <c r="AM85" s="27">
        <f t="shared" si="27"/>
        <v>1.061262449</v>
      </c>
      <c r="AN85" s="27">
        <f t="shared" si="28"/>
        <v>0.6564630914</v>
      </c>
      <c r="AO85" s="27"/>
      <c r="AP85" s="27"/>
      <c r="AQ85" s="27"/>
    </row>
    <row r="86">
      <c r="A86" s="29">
        <v>1715.0</v>
      </c>
      <c r="B86" s="30">
        <v>2589.0</v>
      </c>
      <c r="C86" s="31" t="s">
        <v>0</v>
      </c>
      <c r="D86" s="14">
        <v>97.0</v>
      </c>
      <c r="E86" s="15">
        <v>121.0</v>
      </c>
      <c r="F86" s="16">
        <v>44.0</v>
      </c>
      <c r="G86" s="17">
        <v>97.0</v>
      </c>
      <c r="H86" s="18">
        <v>343.0</v>
      </c>
      <c r="I86" s="19">
        <v>23.0</v>
      </c>
      <c r="J86" s="20">
        <v>156.0</v>
      </c>
      <c r="K86" s="21">
        <v>241.0</v>
      </c>
      <c r="L86" s="22">
        <v>104.0</v>
      </c>
      <c r="M86" s="60">
        <f t="shared" si="1"/>
        <v>97</v>
      </c>
      <c r="N86" s="60">
        <f t="shared" si="2"/>
        <v>120</v>
      </c>
      <c r="O86" s="60">
        <f t="shared" si="3"/>
        <v>44</v>
      </c>
      <c r="P86" s="60">
        <f t="shared" si="4"/>
        <v>260</v>
      </c>
      <c r="Q86" s="61">
        <f t="shared" si="5"/>
        <v>0.6852207294</v>
      </c>
      <c r="R86" s="61">
        <f t="shared" si="6"/>
        <v>0.4165067179</v>
      </c>
      <c r="S86" s="68">
        <f t="shared" si="7"/>
        <v>0.05446118192</v>
      </c>
      <c r="T86" s="62">
        <f t="shared" si="8"/>
        <v>0.6842105263</v>
      </c>
      <c r="U86" s="27">
        <f t="shared" si="9"/>
        <v>0.6897334958</v>
      </c>
      <c r="V86" s="27">
        <f t="shared" si="10"/>
        <v>-0.03286229731</v>
      </c>
      <c r="W86" s="27">
        <f t="shared" si="11"/>
        <v>0.9725498377</v>
      </c>
      <c r="X86" s="27">
        <f t="shared" si="12"/>
        <v>5.06285917</v>
      </c>
      <c r="Y86" s="27">
        <f t="shared" si="13"/>
        <v>0.207462148</v>
      </c>
      <c r="Z86" s="27">
        <f t="shared" si="14"/>
        <v>-0.3322379817</v>
      </c>
      <c r="AA86" s="27">
        <f t="shared" si="15"/>
        <v>-0.1591410746</v>
      </c>
      <c r="AB86" s="27">
        <f t="shared" si="16"/>
        <v>0.4478726256</v>
      </c>
      <c r="AC86" s="27">
        <f t="shared" si="17"/>
        <v>-2.615652437</v>
      </c>
      <c r="AD86" s="27">
        <f t="shared" si="18"/>
        <v>-4.234228626</v>
      </c>
      <c r="AE86" s="27">
        <f t="shared" si="19"/>
        <v>0.04654752146</v>
      </c>
      <c r="AF86" s="27">
        <f t="shared" si="20"/>
        <v>-0.03072858748</v>
      </c>
      <c r="AG86" s="27">
        <f t="shared" si="21"/>
        <v>0.05736813484</v>
      </c>
      <c r="AH86" s="27">
        <f t="shared" si="22"/>
        <v>-0.01947534131</v>
      </c>
      <c r="AI86" s="27">
        <f t="shared" si="23"/>
        <v>-0.3016868642</v>
      </c>
      <c r="AJ86" s="27">
        <f t="shared" si="24"/>
        <v>0.1259421911</v>
      </c>
      <c r="AK86" s="27">
        <f t="shared" si="25"/>
        <v>0.2676604724</v>
      </c>
      <c r="AL86" s="27">
        <f t="shared" si="26"/>
        <v>-0.1420923503</v>
      </c>
      <c r="AM86" s="27">
        <f t="shared" si="27"/>
        <v>1.312462634</v>
      </c>
      <c r="AN86" s="27">
        <f t="shared" si="28"/>
        <v>1.194533469</v>
      </c>
      <c r="AO86" s="27"/>
      <c r="AP86" s="27"/>
      <c r="AQ86" s="27"/>
    </row>
    <row r="87">
      <c r="A87" s="29">
        <v>1717.0</v>
      </c>
      <c r="B87" s="30">
        <v>2715.0</v>
      </c>
      <c r="C87" s="31" t="s">
        <v>0</v>
      </c>
      <c r="D87" s="14">
        <v>96.0</v>
      </c>
      <c r="E87" s="15">
        <v>119.0</v>
      </c>
      <c r="F87" s="16">
        <v>48.0</v>
      </c>
      <c r="G87" s="17">
        <v>111.0</v>
      </c>
      <c r="H87" s="18">
        <v>400.0</v>
      </c>
      <c r="I87" s="19">
        <v>27.0</v>
      </c>
      <c r="J87" s="20">
        <v>152.0</v>
      </c>
      <c r="K87" s="21">
        <v>209.0</v>
      </c>
      <c r="L87" s="22">
        <v>74.0</v>
      </c>
      <c r="M87" s="60">
        <f t="shared" si="1"/>
        <v>96</v>
      </c>
      <c r="N87" s="60">
        <f t="shared" si="2"/>
        <v>138</v>
      </c>
      <c r="O87" s="60">
        <f t="shared" si="3"/>
        <v>48</v>
      </c>
      <c r="P87" s="60">
        <f t="shared" si="4"/>
        <v>226</v>
      </c>
      <c r="Q87" s="61">
        <f t="shared" si="5"/>
        <v>0.6338582677</v>
      </c>
      <c r="R87" s="61">
        <f t="shared" si="6"/>
        <v>0.4606299213</v>
      </c>
      <c r="S87" s="68">
        <f t="shared" si="7"/>
        <v>0.05303867403</v>
      </c>
      <c r="T87" s="62">
        <f t="shared" si="8"/>
        <v>0.6208791209</v>
      </c>
      <c r="U87" s="27">
        <f t="shared" si="9"/>
        <v>0.6236923407</v>
      </c>
      <c r="V87" s="27">
        <f t="shared" si="10"/>
        <v>-0.03200394508</v>
      </c>
      <c r="W87" s="27">
        <f t="shared" si="11"/>
        <v>1.075578222</v>
      </c>
      <c r="X87" s="27">
        <f t="shared" si="12"/>
        <v>4.68335969</v>
      </c>
      <c r="Y87" s="27">
        <f t="shared" si="13"/>
        <v>0.1967660023</v>
      </c>
      <c r="Z87" s="27">
        <f t="shared" si="14"/>
        <v>-0.3578368074</v>
      </c>
      <c r="AA87" s="27">
        <f t="shared" si="15"/>
        <v>-0.1946446878</v>
      </c>
      <c r="AB87" s="27">
        <f t="shared" si="16"/>
        <v>0.4034797855</v>
      </c>
      <c r="AC87" s="27">
        <f t="shared" si="17"/>
        <v>-2.675912058</v>
      </c>
      <c r="AD87" s="27">
        <f t="shared" si="18"/>
        <v>-3.623244462</v>
      </c>
      <c r="AE87" s="27">
        <f t="shared" si="19"/>
        <v>0.04299454414</v>
      </c>
      <c r="AF87" s="27">
        <f t="shared" si="20"/>
        <v>-0.03223175281</v>
      </c>
      <c r="AG87" s="27">
        <f t="shared" si="21"/>
        <v>0.06833396099</v>
      </c>
      <c r="AH87" s="27">
        <f t="shared" si="22"/>
        <v>-0.02634362171</v>
      </c>
      <c r="AI87" s="27">
        <f t="shared" si="23"/>
        <v>-0.2646849569</v>
      </c>
      <c r="AJ87" s="27">
        <f t="shared" si="24"/>
        <v>0.1254783046</v>
      </c>
      <c r="AK87" s="27">
        <f t="shared" si="25"/>
        <v>0.3028350759</v>
      </c>
      <c r="AL87" s="27">
        <f t="shared" si="26"/>
        <v>-0.1184130662</v>
      </c>
      <c r="AM87" s="27">
        <f t="shared" si="27"/>
        <v>1.242053822</v>
      </c>
      <c r="AN87" s="27">
        <f t="shared" si="28"/>
        <v>0.9455474379</v>
      </c>
      <c r="AO87" s="27"/>
      <c r="AP87" s="27"/>
      <c r="AQ87" s="27"/>
    </row>
    <row r="88">
      <c r="A88" s="29">
        <v>1719.0</v>
      </c>
      <c r="B88" s="30">
        <v>777.0</v>
      </c>
      <c r="C88" s="31" t="s">
        <v>0</v>
      </c>
      <c r="D88" s="14">
        <v>17.0</v>
      </c>
      <c r="E88" s="15">
        <v>24.0</v>
      </c>
      <c r="F88" s="16">
        <v>10.0</v>
      </c>
      <c r="G88" s="17">
        <v>23.0</v>
      </c>
      <c r="H88" s="18">
        <v>123.0</v>
      </c>
      <c r="I88" s="19">
        <v>10.0</v>
      </c>
      <c r="J88" s="20">
        <v>42.0</v>
      </c>
      <c r="K88" s="21">
        <v>59.0</v>
      </c>
      <c r="L88" s="22">
        <v>27.0</v>
      </c>
      <c r="M88" s="60">
        <f t="shared" si="1"/>
        <v>17</v>
      </c>
      <c r="N88" s="60">
        <f t="shared" si="2"/>
        <v>33</v>
      </c>
      <c r="O88" s="60">
        <f t="shared" si="3"/>
        <v>10</v>
      </c>
      <c r="P88" s="60">
        <f t="shared" si="4"/>
        <v>69</v>
      </c>
      <c r="Q88" s="61">
        <f t="shared" si="5"/>
        <v>0.6666666667</v>
      </c>
      <c r="R88" s="61">
        <f t="shared" si="6"/>
        <v>0.3875968992</v>
      </c>
      <c r="S88" s="68">
        <f t="shared" si="7"/>
        <v>0.03474903475</v>
      </c>
      <c r="T88" s="62">
        <f t="shared" si="8"/>
        <v>0.6764705882</v>
      </c>
      <c r="U88" s="27">
        <f t="shared" si="9"/>
        <v>0.6892415447</v>
      </c>
      <c r="V88" s="27">
        <f t="shared" si="10"/>
        <v>-0.02096783564</v>
      </c>
      <c r="W88" s="27">
        <f t="shared" si="11"/>
        <v>0.9050449495</v>
      </c>
      <c r="X88" s="27">
        <f t="shared" si="12"/>
        <v>4.925769612</v>
      </c>
      <c r="Y88" s="27">
        <f t="shared" si="13"/>
        <v>0.08445983651</v>
      </c>
      <c r="Z88" s="27">
        <f t="shared" si="14"/>
        <v>-0.1972710002</v>
      </c>
      <c r="AA88" s="27">
        <f t="shared" si="15"/>
        <v>-0.1378157502</v>
      </c>
      <c r="AB88" s="27">
        <f t="shared" si="16"/>
        <v>0.2780279452</v>
      </c>
      <c r="AC88" s="27">
        <f t="shared" si="17"/>
        <v>-2.368190131</v>
      </c>
      <c r="AD88" s="27">
        <f t="shared" si="18"/>
        <v>-4.008028492</v>
      </c>
      <c r="AE88" s="27">
        <f t="shared" si="19"/>
        <v>0.01209103867</v>
      </c>
      <c r="AF88" s="27">
        <f t="shared" si="20"/>
        <v>-0.01164158858</v>
      </c>
      <c r="AG88" s="27">
        <f t="shared" si="21"/>
        <v>0.03169881158</v>
      </c>
      <c r="AH88" s="27">
        <f t="shared" si="22"/>
        <v>-0.0156949497</v>
      </c>
      <c r="AI88" s="27">
        <f t="shared" si="23"/>
        <v>-0.1194939769</v>
      </c>
      <c r="AJ88" s="27">
        <f t="shared" si="24"/>
        <v>0.07275510295</v>
      </c>
      <c r="AK88" s="27">
        <f t="shared" si="25"/>
        <v>0.2255168804</v>
      </c>
      <c r="AL88" s="27">
        <f t="shared" si="26"/>
        <v>-0.08581888687</v>
      </c>
      <c r="AM88" s="27">
        <f t="shared" si="27"/>
        <v>1.156116841</v>
      </c>
      <c r="AN88" s="27">
        <f t="shared" si="28"/>
        <v>1.100102285</v>
      </c>
      <c r="AO88" s="27"/>
      <c r="AP88" s="27"/>
      <c r="AQ88" s="27"/>
    </row>
    <row r="89">
      <c r="A89" s="29">
        <v>1750.0</v>
      </c>
      <c r="B89" s="30">
        <v>1554.0</v>
      </c>
      <c r="C89" s="31" t="s">
        <v>0</v>
      </c>
      <c r="D89" s="14">
        <v>11.0</v>
      </c>
      <c r="E89" s="15">
        <v>56.0</v>
      </c>
      <c r="F89" s="16">
        <v>23.0</v>
      </c>
      <c r="G89" s="17">
        <v>6.0</v>
      </c>
      <c r="H89" s="18">
        <v>92.0</v>
      </c>
      <c r="I89" s="19">
        <v>13.0</v>
      </c>
      <c r="J89" s="20">
        <v>19.0</v>
      </c>
      <c r="K89" s="21">
        <v>76.0</v>
      </c>
      <c r="L89" s="22">
        <v>65.0</v>
      </c>
      <c r="M89" s="60">
        <f t="shared" si="1"/>
        <v>11</v>
      </c>
      <c r="N89" s="60">
        <f t="shared" si="2"/>
        <v>19</v>
      </c>
      <c r="O89" s="60">
        <f t="shared" si="3"/>
        <v>23</v>
      </c>
      <c r="P89" s="60">
        <f t="shared" si="4"/>
        <v>84</v>
      </c>
      <c r="Q89" s="61">
        <f t="shared" si="5"/>
        <v>0.6934306569</v>
      </c>
      <c r="R89" s="61">
        <f t="shared" si="6"/>
        <v>0.2189781022</v>
      </c>
      <c r="S89" s="68">
        <f t="shared" si="7"/>
        <v>0.02187902188</v>
      </c>
      <c r="T89" s="62">
        <f t="shared" si="8"/>
        <v>0.8155339806</v>
      </c>
      <c r="U89" s="27">
        <f t="shared" si="9"/>
        <v>0.8003200533</v>
      </c>
      <c r="V89" s="27">
        <f t="shared" si="10"/>
        <v>-0.01320197059</v>
      </c>
      <c r="W89" s="27">
        <f t="shared" si="11"/>
        <v>0.5113173657</v>
      </c>
      <c r="X89" s="27">
        <f t="shared" si="12"/>
        <v>5.123519487</v>
      </c>
      <c r="Y89" s="27">
        <f t="shared" si="13"/>
        <v>0.03348270611</v>
      </c>
      <c r="Z89" s="27">
        <f t="shared" si="14"/>
        <v>-0.07017279861</v>
      </c>
      <c r="AA89" s="27">
        <f t="shared" si="15"/>
        <v>-0.04398854938</v>
      </c>
      <c r="AB89" s="27">
        <f t="shared" si="16"/>
        <v>0.1820823729</v>
      </c>
      <c r="AC89" s="27">
        <f t="shared" si="17"/>
        <v>-1.391653953</v>
      </c>
      <c r="AD89" s="27">
        <f t="shared" si="18"/>
        <v>-4.336300739</v>
      </c>
      <c r="AE89" s="27">
        <f t="shared" si="19"/>
        <v>0.003017998933</v>
      </c>
      <c r="AF89" s="27">
        <f t="shared" si="20"/>
        <v>-0.002607371745</v>
      </c>
      <c r="AG89" s="27">
        <f t="shared" si="21"/>
        <v>0.006370432593</v>
      </c>
      <c r="AH89" s="27">
        <f t="shared" si="22"/>
        <v>-0.00283022595</v>
      </c>
      <c r="AI89" s="27">
        <f t="shared" si="23"/>
        <v>-0.04927318399</v>
      </c>
      <c r="AJ89" s="27">
        <f t="shared" si="24"/>
        <v>0.0269192718</v>
      </c>
      <c r="AK89" s="27">
        <f t="shared" si="25"/>
        <v>0.0748710872</v>
      </c>
      <c r="AL89" s="27">
        <f t="shared" si="26"/>
        <v>-0.05845970625</v>
      </c>
      <c r="AM89" s="27">
        <f t="shared" si="27"/>
        <v>0.7066603358</v>
      </c>
      <c r="AN89" s="27">
        <f t="shared" si="28"/>
        <v>1.237986641</v>
      </c>
      <c r="AO89" s="27"/>
      <c r="AP89" s="27"/>
      <c r="AQ89" s="27"/>
    </row>
    <row r="90">
      <c r="A90" s="29">
        <v>1751.0</v>
      </c>
      <c r="B90" s="30">
        <v>1396.0</v>
      </c>
      <c r="C90" s="31" t="s">
        <v>0</v>
      </c>
      <c r="D90" s="14">
        <v>20.0</v>
      </c>
      <c r="E90" s="15">
        <v>72.0</v>
      </c>
      <c r="F90" s="16">
        <v>31.0</v>
      </c>
      <c r="G90" s="17">
        <v>9.0</v>
      </c>
      <c r="H90" s="18">
        <v>92.0</v>
      </c>
      <c r="I90" s="19">
        <v>11.0</v>
      </c>
      <c r="J90" s="20">
        <v>30.0</v>
      </c>
      <c r="K90" s="21">
        <v>105.0</v>
      </c>
      <c r="L90" s="22">
        <v>75.0</v>
      </c>
      <c r="M90" s="60">
        <f t="shared" si="1"/>
        <v>20</v>
      </c>
      <c r="N90" s="60">
        <f t="shared" si="2"/>
        <v>20</v>
      </c>
      <c r="O90" s="60">
        <f t="shared" si="3"/>
        <v>31</v>
      </c>
      <c r="P90" s="60">
        <f t="shared" si="4"/>
        <v>105</v>
      </c>
      <c r="Q90" s="61">
        <f t="shared" si="5"/>
        <v>0.7102272727</v>
      </c>
      <c r="R90" s="61">
        <f t="shared" si="6"/>
        <v>0.2272727273</v>
      </c>
      <c r="S90" s="68">
        <f t="shared" si="7"/>
        <v>0.03653295129</v>
      </c>
      <c r="T90" s="62">
        <f t="shared" si="8"/>
        <v>0.84</v>
      </c>
      <c r="U90" s="27">
        <f t="shared" si="9"/>
        <v>0.8279447134</v>
      </c>
      <c r="V90" s="27">
        <f t="shared" si="10"/>
        <v>-0.02204426464</v>
      </c>
      <c r="W90" s="27">
        <f t="shared" si="11"/>
        <v>0.5306854477</v>
      </c>
      <c r="X90" s="27">
        <f t="shared" si="12"/>
        <v>5.247623877</v>
      </c>
      <c r="Y90" s="27">
        <f t="shared" si="13"/>
        <v>0.09335428593</v>
      </c>
      <c r="Z90" s="27">
        <f t="shared" si="14"/>
        <v>-0.12161084</v>
      </c>
      <c r="AA90" s="27">
        <f t="shared" si="15"/>
        <v>-0.04738413013</v>
      </c>
      <c r="AB90" s="27">
        <f t="shared" si="16"/>
        <v>0.3114003287</v>
      </c>
      <c r="AC90" s="27">
        <f t="shared" si="17"/>
        <v>-1.479354308</v>
      </c>
      <c r="AD90" s="27">
        <f t="shared" si="18"/>
        <v>-4.548916957</v>
      </c>
      <c r="AE90" s="27">
        <f t="shared" si="19"/>
        <v>0.01405043103</v>
      </c>
      <c r="AF90" s="27">
        <f t="shared" si="20"/>
        <v>-0.007545070487</v>
      </c>
      <c r="AG90" s="27">
        <f t="shared" si="21"/>
        <v>0.01145827</v>
      </c>
      <c r="AH90" s="27">
        <f t="shared" si="22"/>
        <v>-0.0031641788</v>
      </c>
      <c r="AI90" s="27">
        <f t="shared" si="23"/>
        <v>-0.1407079528</v>
      </c>
      <c r="AJ90" s="27">
        <f t="shared" si="24"/>
        <v>0.04778164593</v>
      </c>
      <c r="AK90" s="27">
        <f t="shared" si="25"/>
        <v>0.08260412182</v>
      </c>
      <c r="AL90" s="27">
        <f t="shared" si="26"/>
        <v>-0.1024005049</v>
      </c>
      <c r="AM90" s="27">
        <f t="shared" si="27"/>
        <v>0.7693889869</v>
      </c>
      <c r="AN90" s="27">
        <f t="shared" si="28"/>
        <v>1.330144673</v>
      </c>
      <c r="AO90" s="27"/>
      <c r="AP90" s="27"/>
      <c r="AQ90" s="27"/>
    </row>
    <row r="91">
      <c r="A91" s="29">
        <v>2003.0</v>
      </c>
      <c r="B91" s="30">
        <v>937.0</v>
      </c>
      <c r="C91" s="31" t="s">
        <v>0</v>
      </c>
      <c r="D91" s="14">
        <v>6.0</v>
      </c>
      <c r="E91" s="15">
        <v>7.0</v>
      </c>
      <c r="F91" s="16">
        <v>8.0</v>
      </c>
      <c r="G91" s="17">
        <v>20.0</v>
      </c>
      <c r="H91" s="18">
        <v>47.0</v>
      </c>
      <c r="I91" s="19">
        <v>14.0</v>
      </c>
      <c r="J91" s="20">
        <v>13.0</v>
      </c>
      <c r="K91" s="21">
        <v>10.0</v>
      </c>
      <c r="L91" s="22">
        <v>16.0</v>
      </c>
      <c r="M91" s="60">
        <f t="shared" si="1"/>
        <v>6</v>
      </c>
      <c r="N91" s="60">
        <f t="shared" si="2"/>
        <v>34</v>
      </c>
      <c r="O91" s="60">
        <f t="shared" si="3"/>
        <v>8</v>
      </c>
      <c r="P91" s="60">
        <f t="shared" si="4"/>
        <v>29</v>
      </c>
      <c r="Q91" s="61">
        <f t="shared" si="5"/>
        <v>0.4545454545</v>
      </c>
      <c r="R91" s="61">
        <f t="shared" si="6"/>
        <v>0.5194805195</v>
      </c>
      <c r="S91" s="68">
        <f t="shared" si="7"/>
        <v>0.01494130203</v>
      </c>
      <c r="T91" s="62">
        <f t="shared" si="8"/>
        <v>0.4603174603</v>
      </c>
      <c r="U91" s="27">
        <f t="shared" si="9"/>
        <v>0.4599599215</v>
      </c>
      <c r="V91" s="27">
        <f t="shared" si="10"/>
        <v>-0.009015696908</v>
      </c>
      <c r="W91" s="27">
        <f t="shared" si="11"/>
        <v>1.212995309</v>
      </c>
      <c r="X91" s="27">
        <f t="shared" si="12"/>
        <v>3.358479281</v>
      </c>
      <c r="Y91" s="27">
        <f t="shared" si="13"/>
        <v>0.0156149873</v>
      </c>
      <c r="Z91" s="27">
        <f t="shared" si="14"/>
        <v>-0.1136836262</v>
      </c>
      <c r="AA91" s="27">
        <f t="shared" si="15"/>
        <v>-0.2475579044</v>
      </c>
      <c r="AB91" s="27">
        <f t="shared" si="16"/>
        <v>0.08150846749</v>
      </c>
      <c r="AC91" s="27">
        <f t="shared" si="17"/>
        <v>-2.164084016</v>
      </c>
      <c r="AD91" s="27">
        <f t="shared" si="18"/>
        <v>-1.863236386</v>
      </c>
      <c r="AE91" s="27">
        <f t="shared" si="19"/>
        <v>0.0009611711096</v>
      </c>
      <c r="AF91" s="27">
        <f t="shared" si="20"/>
        <v>-0.002884646619</v>
      </c>
      <c r="AG91" s="27">
        <f t="shared" si="21"/>
        <v>0.02448311227</v>
      </c>
      <c r="AH91" s="27">
        <f t="shared" si="22"/>
        <v>-0.03778564538</v>
      </c>
      <c r="AI91" s="27">
        <f t="shared" si="23"/>
        <v>-0.01506280981</v>
      </c>
      <c r="AJ91" s="27">
        <f t="shared" si="24"/>
        <v>0.02858687676</v>
      </c>
      <c r="AK91" s="27">
        <f t="shared" si="25"/>
        <v>0.2762012106</v>
      </c>
      <c r="AL91" s="27">
        <f t="shared" si="26"/>
        <v>-0.01715401293</v>
      </c>
      <c r="AM91" s="27">
        <f t="shared" si="27"/>
        <v>0.7203239521</v>
      </c>
      <c r="AN91" s="27">
        <f t="shared" si="28"/>
        <v>0.3486894452</v>
      </c>
      <c r="AO91" s="27"/>
      <c r="AP91" s="27"/>
      <c r="AQ91" s="27"/>
    </row>
    <row r="92">
      <c r="A92" s="29">
        <v>2004.0</v>
      </c>
      <c r="B92" s="30">
        <v>1302.0</v>
      </c>
      <c r="C92" s="31" t="s">
        <v>0</v>
      </c>
      <c r="D92" s="14">
        <v>17.0</v>
      </c>
      <c r="E92" s="15">
        <v>17.0</v>
      </c>
      <c r="F92" s="16">
        <v>6.0</v>
      </c>
      <c r="G92" s="17">
        <v>32.0</v>
      </c>
      <c r="H92" s="18">
        <v>79.0</v>
      </c>
      <c r="I92" s="19">
        <v>11.0</v>
      </c>
      <c r="J92" s="20">
        <v>21.0</v>
      </c>
      <c r="K92" s="21">
        <v>23.0</v>
      </c>
      <c r="L92" s="22">
        <v>17.0</v>
      </c>
      <c r="M92" s="60">
        <f t="shared" si="1"/>
        <v>17</v>
      </c>
      <c r="N92" s="60">
        <f t="shared" si="2"/>
        <v>43</v>
      </c>
      <c r="O92" s="60">
        <f t="shared" si="3"/>
        <v>6</v>
      </c>
      <c r="P92" s="60">
        <f t="shared" si="4"/>
        <v>38</v>
      </c>
      <c r="Q92" s="61">
        <f t="shared" si="5"/>
        <v>0.5288461538</v>
      </c>
      <c r="R92" s="61">
        <f t="shared" si="6"/>
        <v>0.5769230769</v>
      </c>
      <c r="S92" s="68">
        <f t="shared" si="7"/>
        <v>0.01766513057</v>
      </c>
      <c r="T92" s="62">
        <f t="shared" si="8"/>
        <v>0.4691358025</v>
      </c>
      <c r="U92" s="27">
        <f t="shared" si="9"/>
        <v>0.468609549</v>
      </c>
      <c r="V92" s="27">
        <f t="shared" si="10"/>
        <v>-0.01065927606</v>
      </c>
      <c r="W92" s="27">
        <f t="shared" si="11"/>
        <v>1.347124598</v>
      </c>
      <c r="X92" s="27">
        <f t="shared" si="12"/>
        <v>3.907461471</v>
      </c>
      <c r="Y92" s="27">
        <f t="shared" si="13"/>
        <v>0.02182722118</v>
      </c>
      <c r="Z92" s="27">
        <f t="shared" si="14"/>
        <v>-0.1492708377</v>
      </c>
      <c r="AA92" s="27">
        <f t="shared" si="15"/>
        <v>-0.3053332409</v>
      </c>
      <c r="AB92" s="27">
        <f t="shared" si="16"/>
        <v>0.1121200198</v>
      </c>
      <c r="AC92" s="27">
        <f t="shared" si="17"/>
        <v>-2.796242249</v>
      </c>
      <c r="AD92" s="27">
        <f t="shared" si="18"/>
        <v>-2.522156428</v>
      </c>
      <c r="AE92" s="27">
        <f t="shared" si="19"/>
        <v>0.001588495283</v>
      </c>
      <c r="AF92" s="27">
        <f t="shared" si="20"/>
        <v>-0.004478144228</v>
      </c>
      <c r="AG92" s="27">
        <f t="shared" si="21"/>
        <v>0.03570198153</v>
      </c>
      <c r="AH92" s="27">
        <f t="shared" si="22"/>
        <v>-0.05175743903</v>
      </c>
      <c r="AI92" s="27">
        <f t="shared" si="23"/>
        <v>-0.02449710916</v>
      </c>
      <c r="AJ92" s="27">
        <f t="shared" si="24"/>
        <v>0.04367126704</v>
      </c>
      <c r="AK92" s="27">
        <f t="shared" si="25"/>
        <v>0.3963463824</v>
      </c>
      <c r="AL92" s="27">
        <f t="shared" si="26"/>
        <v>-0.02745353049</v>
      </c>
      <c r="AM92" s="27">
        <f t="shared" si="27"/>
        <v>1.082880574</v>
      </c>
      <c r="AN92" s="27">
        <f t="shared" si="28"/>
        <v>0.5491549398</v>
      </c>
      <c r="AO92" s="27"/>
      <c r="AP92" s="27"/>
      <c r="AQ92" s="27"/>
    </row>
    <row r="93">
      <c r="A93" s="29">
        <v>2005.0</v>
      </c>
      <c r="B93" s="30">
        <v>2026.0</v>
      </c>
      <c r="C93" s="31" t="s">
        <v>0</v>
      </c>
      <c r="D93" s="14">
        <v>23.0</v>
      </c>
      <c r="E93" s="15">
        <v>23.0</v>
      </c>
      <c r="F93" s="16">
        <v>29.0</v>
      </c>
      <c r="G93" s="17">
        <v>48.0</v>
      </c>
      <c r="H93" s="18">
        <v>130.0</v>
      </c>
      <c r="I93" s="19">
        <v>26.0</v>
      </c>
      <c r="J93" s="20">
        <v>40.0</v>
      </c>
      <c r="K93" s="21">
        <v>35.0</v>
      </c>
      <c r="L93" s="22">
        <v>65.0</v>
      </c>
      <c r="M93" s="60">
        <f t="shared" si="1"/>
        <v>23</v>
      </c>
      <c r="N93" s="60">
        <f t="shared" si="2"/>
        <v>74</v>
      </c>
      <c r="O93" s="60">
        <f t="shared" si="3"/>
        <v>29</v>
      </c>
      <c r="P93" s="60">
        <f t="shared" si="4"/>
        <v>105</v>
      </c>
      <c r="Q93" s="61">
        <f t="shared" si="5"/>
        <v>0.5541125541</v>
      </c>
      <c r="R93" s="61">
        <f t="shared" si="6"/>
        <v>0.4199134199</v>
      </c>
      <c r="S93" s="68">
        <f t="shared" si="7"/>
        <v>0.02566633761</v>
      </c>
      <c r="T93" s="62">
        <f t="shared" si="8"/>
        <v>0.5865921788</v>
      </c>
      <c r="U93" s="27">
        <f t="shared" si="9"/>
        <v>0.5904046997</v>
      </c>
      <c r="V93" s="27">
        <f t="shared" si="10"/>
        <v>-0.01548726612</v>
      </c>
      <c r="W93" s="27">
        <f t="shared" si="11"/>
        <v>0.9805045414</v>
      </c>
      <c r="X93" s="27">
        <f t="shared" si="12"/>
        <v>4.094146171</v>
      </c>
      <c r="Y93" s="27">
        <f t="shared" si="13"/>
        <v>0.04607788653</v>
      </c>
      <c r="Z93" s="27">
        <f t="shared" si="14"/>
        <v>-0.1578570069</v>
      </c>
      <c r="AA93" s="27">
        <f t="shared" si="15"/>
        <v>-0.1617550224</v>
      </c>
      <c r="AB93" s="27">
        <f t="shared" si="16"/>
        <v>0.1706863754</v>
      </c>
      <c r="AC93" s="27">
        <f t="shared" si="17"/>
        <v>-2.132481519</v>
      </c>
      <c r="AD93" s="27">
        <f t="shared" si="18"/>
        <v>-2.76891292</v>
      </c>
      <c r="AE93" s="27">
        <f t="shared" si="19"/>
        <v>0.004872222152</v>
      </c>
      <c r="AF93" s="27">
        <f t="shared" si="20"/>
        <v>-0.006880722163</v>
      </c>
      <c r="AG93" s="27">
        <f t="shared" si="21"/>
        <v>0.02748040053</v>
      </c>
      <c r="AH93" s="27">
        <f t="shared" si="22"/>
        <v>-0.01995714024</v>
      </c>
      <c r="AI93" s="27">
        <f t="shared" si="23"/>
        <v>-0.05418481297</v>
      </c>
      <c r="AJ93" s="27">
        <f t="shared" si="24"/>
        <v>0.04838974416</v>
      </c>
      <c r="AK93" s="27">
        <f t="shared" si="25"/>
        <v>0.2200023018</v>
      </c>
      <c r="AL93" s="27">
        <f t="shared" si="26"/>
        <v>-0.04379076499</v>
      </c>
      <c r="AM93" s="27">
        <f t="shared" si="27"/>
        <v>0.8652860168</v>
      </c>
      <c r="AN93" s="27">
        <f t="shared" si="28"/>
        <v>0.6316853621</v>
      </c>
      <c r="AO93" s="27"/>
      <c r="AP93" s="27"/>
      <c r="AQ93" s="27"/>
    </row>
    <row r="94">
      <c r="A94" s="29">
        <v>2007.0</v>
      </c>
      <c r="B94" s="30">
        <v>592.0</v>
      </c>
      <c r="C94" s="31" t="s">
        <v>0</v>
      </c>
      <c r="D94" s="14">
        <v>14.0</v>
      </c>
      <c r="E94" s="15">
        <v>8.0</v>
      </c>
      <c r="F94" s="16">
        <v>6.0</v>
      </c>
      <c r="G94" s="17">
        <v>8.0</v>
      </c>
      <c r="H94" s="18">
        <v>21.0</v>
      </c>
      <c r="I94" s="19">
        <v>3.0</v>
      </c>
      <c r="J94" s="20">
        <v>22.0</v>
      </c>
      <c r="K94" s="21">
        <v>20.0</v>
      </c>
      <c r="L94" s="22">
        <v>34.0</v>
      </c>
      <c r="M94" s="60">
        <f t="shared" si="1"/>
        <v>14</v>
      </c>
      <c r="N94" s="60">
        <f t="shared" si="2"/>
        <v>11</v>
      </c>
      <c r="O94" s="60">
        <f t="shared" si="3"/>
        <v>6</v>
      </c>
      <c r="P94" s="60">
        <f t="shared" si="4"/>
        <v>56</v>
      </c>
      <c r="Q94" s="61">
        <f t="shared" si="5"/>
        <v>0.8045977011</v>
      </c>
      <c r="R94" s="61">
        <f t="shared" si="6"/>
        <v>0.2873563218</v>
      </c>
      <c r="S94" s="68">
        <f t="shared" si="7"/>
        <v>0.03378378378</v>
      </c>
      <c r="T94" s="62">
        <f t="shared" si="8"/>
        <v>0.8358208955</v>
      </c>
      <c r="U94" s="27">
        <f t="shared" si="9"/>
        <v>0.8400844208</v>
      </c>
      <c r="V94" s="27">
        <f t="shared" si="10"/>
        <v>-0.02038539576</v>
      </c>
      <c r="W94" s="27">
        <f t="shared" si="11"/>
        <v>0.6709816005</v>
      </c>
      <c r="X94" s="27">
        <f t="shared" si="12"/>
        <v>5.94489436</v>
      </c>
      <c r="Y94" s="27">
        <f t="shared" si="13"/>
        <v>0.079832793</v>
      </c>
      <c r="Z94" s="27">
        <f t="shared" si="14"/>
        <v>-0.1421900648</v>
      </c>
      <c r="AA94" s="27">
        <f t="shared" si="15"/>
        <v>-0.0757495012</v>
      </c>
      <c r="AB94" s="27">
        <f t="shared" si="16"/>
        <v>0.3262301081</v>
      </c>
      <c r="AC94" s="27">
        <f t="shared" si="17"/>
        <v>-2.118981063</v>
      </c>
      <c r="AD94" s="27">
        <f t="shared" si="18"/>
        <v>-5.838091442</v>
      </c>
      <c r="AE94" s="27">
        <f t="shared" si="19"/>
        <v>0.01111118148</v>
      </c>
      <c r="AF94" s="27">
        <f t="shared" si="20"/>
        <v>-0.008158001788</v>
      </c>
      <c r="AG94" s="27">
        <f t="shared" si="21"/>
        <v>0.01693906553</v>
      </c>
      <c r="AH94" s="27">
        <f t="shared" si="22"/>
        <v>-0.006395600299</v>
      </c>
      <c r="AI94" s="27">
        <f t="shared" si="23"/>
        <v>-0.1363160989</v>
      </c>
      <c r="AJ94" s="27">
        <f t="shared" si="24"/>
        <v>0.06329064354</v>
      </c>
      <c r="AK94" s="27">
        <f t="shared" si="25"/>
        <v>0.14959946</v>
      </c>
      <c r="AL94" s="27">
        <f t="shared" si="26"/>
        <v>-0.1215314036</v>
      </c>
      <c r="AM94" s="27">
        <f t="shared" si="27"/>
        <v>1.248481992</v>
      </c>
      <c r="AN94" s="27">
        <f t="shared" si="28"/>
        <v>1.933940935</v>
      </c>
      <c r="AO94" s="27"/>
      <c r="AP94" s="27"/>
      <c r="AQ94" s="27"/>
    </row>
    <row r="95">
      <c r="A95" s="29">
        <v>2008.0</v>
      </c>
      <c r="B95" s="30">
        <v>3166.0</v>
      </c>
      <c r="C95" s="31" t="s">
        <v>0</v>
      </c>
      <c r="D95" s="14">
        <v>36.0</v>
      </c>
      <c r="E95" s="15">
        <v>24.0</v>
      </c>
      <c r="F95" s="16">
        <v>28.0</v>
      </c>
      <c r="G95" s="17">
        <v>57.0</v>
      </c>
      <c r="H95" s="18">
        <v>161.0</v>
      </c>
      <c r="I95" s="19">
        <v>35.0</v>
      </c>
      <c r="J95" s="20">
        <v>67.0</v>
      </c>
      <c r="K95" s="21">
        <v>60.0</v>
      </c>
      <c r="L95" s="22">
        <v>62.0</v>
      </c>
      <c r="M95" s="60">
        <f t="shared" si="1"/>
        <v>36</v>
      </c>
      <c r="N95" s="60">
        <f t="shared" si="2"/>
        <v>92</v>
      </c>
      <c r="O95" s="60">
        <f t="shared" si="3"/>
        <v>28</v>
      </c>
      <c r="P95" s="60">
        <f t="shared" si="4"/>
        <v>129</v>
      </c>
      <c r="Q95" s="61">
        <f t="shared" si="5"/>
        <v>0.5789473684</v>
      </c>
      <c r="R95" s="61">
        <f t="shared" si="6"/>
        <v>0.449122807</v>
      </c>
      <c r="S95" s="68">
        <f t="shared" si="7"/>
        <v>0.02021478206</v>
      </c>
      <c r="T95" s="62">
        <f t="shared" si="8"/>
        <v>0.5837104072</v>
      </c>
      <c r="U95" s="27">
        <f t="shared" si="9"/>
        <v>0.5837469431</v>
      </c>
      <c r="V95" s="27">
        <f t="shared" si="10"/>
        <v>-0.01219775544</v>
      </c>
      <c r="W95" s="27">
        <f t="shared" si="11"/>
        <v>1.048708927</v>
      </c>
      <c r="X95" s="27">
        <f t="shared" si="12"/>
        <v>4.277642032</v>
      </c>
      <c r="Y95" s="27">
        <f t="shared" si="13"/>
        <v>0.0285826751</v>
      </c>
      <c r="Z95" s="27">
        <f t="shared" si="14"/>
        <v>-0.1329763415</v>
      </c>
      <c r="AA95" s="27">
        <f t="shared" si="15"/>
        <v>-0.1850412206</v>
      </c>
      <c r="AB95" s="27">
        <f t="shared" si="16"/>
        <v>0.1404575573</v>
      </c>
      <c r="AC95" s="27">
        <f t="shared" si="17"/>
        <v>-2.38304216</v>
      </c>
      <c r="AD95" s="27">
        <f t="shared" si="18"/>
        <v>-3.022675227</v>
      </c>
      <c r="AE95" s="27">
        <f t="shared" si="19"/>
        <v>0.002380359566</v>
      </c>
      <c r="AF95" s="27">
        <f t="shared" si="20"/>
        <v>-0.004565093729</v>
      </c>
      <c r="AG95" s="27">
        <f t="shared" si="21"/>
        <v>0.02475933236</v>
      </c>
      <c r="AH95" s="27">
        <f t="shared" si="22"/>
        <v>-0.02441824095</v>
      </c>
      <c r="AI95" s="27">
        <f t="shared" si="23"/>
        <v>-0.03511793695</v>
      </c>
      <c r="AJ95" s="27">
        <f t="shared" si="24"/>
        <v>0.04258973487</v>
      </c>
      <c r="AK95" s="27">
        <f t="shared" si="25"/>
        <v>0.2629535448</v>
      </c>
      <c r="AL95" s="27">
        <f t="shared" si="26"/>
        <v>-0.0376504249</v>
      </c>
      <c r="AM95" s="27">
        <f t="shared" si="27"/>
        <v>1.010292734</v>
      </c>
      <c r="AN95" s="27">
        <f t="shared" si="28"/>
        <v>0.7204835949</v>
      </c>
      <c r="AO95" s="27"/>
      <c r="AP95" s="27"/>
      <c r="AQ95" s="27"/>
    </row>
    <row r="96">
      <c r="A96" s="29">
        <v>2009.0</v>
      </c>
      <c r="B96" s="30">
        <v>1664.0</v>
      </c>
      <c r="C96" s="31" t="s">
        <v>0</v>
      </c>
      <c r="D96" s="14">
        <v>7.0</v>
      </c>
      <c r="E96" s="15">
        <v>10.0</v>
      </c>
      <c r="F96" s="16">
        <v>6.0</v>
      </c>
      <c r="G96" s="17">
        <v>20.0</v>
      </c>
      <c r="H96" s="18">
        <v>86.0</v>
      </c>
      <c r="I96" s="19">
        <v>10.0</v>
      </c>
      <c r="J96" s="20">
        <v>9.0</v>
      </c>
      <c r="K96" s="21">
        <v>15.0</v>
      </c>
      <c r="L96" s="22">
        <v>19.0</v>
      </c>
      <c r="M96" s="60">
        <f t="shared" si="1"/>
        <v>7</v>
      </c>
      <c r="N96" s="60">
        <f t="shared" si="2"/>
        <v>30</v>
      </c>
      <c r="O96" s="60">
        <f t="shared" si="3"/>
        <v>6</v>
      </c>
      <c r="P96" s="60">
        <f t="shared" si="4"/>
        <v>28</v>
      </c>
      <c r="Q96" s="61">
        <f t="shared" si="5"/>
        <v>0.4929577465</v>
      </c>
      <c r="R96" s="61">
        <f t="shared" si="6"/>
        <v>0.5211267606</v>
      </c>
      <c r="S96" s="68">
        <f t="shared" si="7"/>
        <v>0.0078125</v>
      </c>
      <c r="T96" s="62">
        <f t="shared" si="8"/>
        <v>0.4827586207</v>
      </c>
      <c r="U96" s="27">
        <f t="shared" si="9"/>
        <v>0.484313505</v>
      </c>
      <c r="V96" s="27">
        <f t="shared" si="10"/>
        <v>-0.00471412277</v>
      </c>
      <c r="W96" s="27">
        <f t="shared" si="11"/>
        <v>1.216839308</v>
      </c>
      <c r="X96" s="27">
        <f t="shared" si="12"/>
        <v>3.642294432</v>
      </c>
      <c r="Y96" s="27">
        <f t="shared" si="13"/>
        <v>0.004269183344</v>
      </c>
      <c r="Z96" s="27">
        <f t="shared" si="14"/>
        <v>-0.05963120876</v>
      </c>
      <c r="AA96" s="27">
        <f t="shared" si="15"/>
        <v>-0.2491294195</v>
      </c>
      <c r="AB96" s="27">
        <f t="shared" si="16"/>
        <v>0.04622071822</v>
      </c>
      <c r="AC96" s="27">
        <f t="shared" si="17"/>
        <v>-2.354401918</v>
      </c>
      <c r="AD96" s="27">
        <f t="shared" si="18"/>
        <v>-2.191455769</v>
      </c>
      <c r="AE96" s="27">
        <f t="shared" si="19"/>
        <v>0.0001374059266</v>
      </c>
      <c r="AF96" s="27">
        <f t="shared" si="20"/>
        <v>-0.0007911701588</v>
      </c>
      <c r="AG96" s="27">
        <f t="shared" si="21"/>
        <v>0.01288298283</v>
      </c>
      <c r="AH96" s="27">
        <f t="shared" si="22"/>
        <v>-0.03814601472</v>
      </c>
      <c r="AI96" s="27">
        <f t="shared" si="23"/>
        <v>-0.004466234685</v>
      </c>
      <c r="AJ96" s="27">
        <f t="shared" si="24"/>
        <v>0.01626203085</v>
      </c>
      <c r="AK96" s="27">
        <f t="shared" si="25"/>
        <v>0.3014436728</v>
      </c>
      <c r="AL96" s="27">
        <f t="shared" si="26"/>
        <v>-0.01054950474</v>
      </c>
      <c r="AM96" s="27">
        <f t="shared" si="27"/>
        <v>0.8498978258</v>
      </c>
      <c r="AN96" s="27">
        <f t="shared" si="28"/>
        <v>0.4447704554</v>
      </c>
      <c r="AO96" s="27"/>
      <c r="AP96" s="27"/>
      <c r="AQ96" s="27"/>
    </row>
    <row r="97">
      <c r="A97" s="29">
        <v>2011.0</v>
      </c>
      <c r="B97" s="30">
        <v>1367.0</v>
      </c>
      <c r="C97" s="31" t="s">
        <v>0</v>
      </c>
      <c r="D97" s="14">
        <v>9.0</v>
      </c>
      <c r="E97" s="15">
        <v>22.0</v>
      </c>
      <c r="F97" s="16">
        <v>16.0</v>
      </c>
      <c r="G97" s="17">
        <v>22.0</v>
      </c>
      <c r="H97" s="18">
        <v>82.0</v>
      </c>
      <c r="I97" s="19">
        <v>14.0</v>
      </c>
      <c r="J97" s="20">
        <v>12.0</v>
      </c>
      <c r="K97" s="21">
        <v>27.0</v>
      </c>
      <c r="L97" s="22">
        <v>21.0</v>
      </c>
      <c r="M97" s="60">
        <f t="shared" si="1"/>
        <v>9</v>
      </c>
      <c r="N97" s="60">
        <f t="shared" si="2"/>
        <v>36</v>
      </c>
      <c r="O97" s="60">
        <f t="shared" si="3"/>
        <v>16</v>
      </c>
      <c r="P97" s="60">
        <f t="shared" si="4"/>
        <v>33</v>
      </c>
      <c r="Q97" s="61">
        <f t="shared" si="5"/>
        <v>0.4468085106</v>
      </c>
      <c r="R97" s="61">
        <f t="shared" si="6"/>
        <v>0.4787234043</v>
      </c>
      <c r="S97" s="68">
        <f t="shared" si="7"/>
        <v>0.01828822238</v>
      </c>
      <c r="T97" s="62">
        <f t="shared" si="8"/>
        <v>0.4782608696</v>
      </c>
      <c r="U97" s="27">
        <f t="shared" si="9"/>
        <v>0.4790252155</v>
      </c>
      <c r="V97" s="27">
        <f t="shared" si="10"/>
        <v>-0.01103525447</v>
      </c>
      <c r="W97" s="27">
        <f t="shared" si="11"/>
        <v>1.117826794</v>
      </c>
      <c r="X97" s="27">
        <f t="shared" si="12"/>
        <v>3.301313676</v>
      </c>
      <c r="Y97" s="27">
        <f t="shared" si="13"/>
        <v>0.02339417498</v>
      </c>
      <c r="Z97" s="27">
        <f t="shared" si="14"/>
        <v>-0.1282319839</v>
      </c>
      <c r="AA97" s="27">
        <f t="shared" si="15"/>
        <v>-0.2102362424</v>
      </c>
      <c r="AB97" s="27">
        <f t="shared" si="16"/>
        <v>0.09806858174</v>
      </c>
      <c r="AC97" s="27">
        <f t="shared" si="17"/>
        <v>-1.960350054</v>
      </c>
      <c r="AD97" s="27">
        <f t="shared" si="18"/>
        <v>-1.800346886</v>
      </c>
      <c r="AE97" s="27">
        <f t="shared" si="19"/>
        <v>0.001762584134</v>
      </c>
      <c r="AF97" s="27">
        <f t="shared" si="20"/>
        <v>-0.003982668055</v>
      </c>
      <c r="AG97" s="27">
        <f t="shared" si="21"/>
        <v>0.02544957074</v>
      </c>
      <c r="AH97" s="27">
        <f t="shared" si="22"/>
        <v>-0.02957147767</v>
      </c>
      <c r="AI97" s="27">
        <f t="shared" si="23"/>
        <v>-0.02218279208</v>
      </c>
      <c r="AJ97" s="27">
        <f t="shared" si="24"/>
        <v>0.0316963512</v>
      </c>
      <c r="AK97" s="27">
        <f t="shared" si="25"/>
        <v>0.2305687703</v>
      </c>
      <c r="AL97" s="27">
        <f t="shared" si="26"/>
        <v>-0.02028789636</v>
      </c>
      <c r="AM97" s="27">
        <f t="shared" si="27"/>
        <v>0.6414037362</v>
      </c>
      <c r="AN97" s="27">
        <f t="shared" si="28"/>
        <v>0.3311853781</v>
      </c>
      <c r="AO97" s="27"/>
      <c r="AP97" s="27"/>
      <c r="AQ97" s="27"/>
    </row>
    <row r="98">
      <c r="A98" s="29">
        <v>2013.0</v>
      </c>
      <c r="B98" s="30">
        <v>1064.0</v>
      </c>
      <c r="C98" s="31" t="s">
        <v>0</v>
      </c>
      <c r="D98" s="14">
        <v>4.0</v>
      </c>
      <c r="E98" s="15">
        <v>4.0</v>
      </c>
      <c r="F98" s="16">
        <v>1.0</v>
      </c>
      <c r="G98" s="17">
        <v>15.0</v>
      </c>
      <c r="H98" s="18">
        <v>57.0</v>
      </c>
      <c r="I98" s="19">
        <v>9.0</v>
      </c>
      <c r="J98" s="20">
        <v>4.0</v>
      </c>
      <c r="K98" s="21">
        <v>5.0</v>
      </c>
      <c r="L98" s="22">
        <v>2.0</v>
      </c>
      <c r="M98" s="60">
        <f t="shared" si="1"/>
        <v>4</v>
      </c>
      <c r="N98" s="60">
        <f t="shared" si="2"/>
        <v>24</v>
      </c>
      <c r="O98" s="60">
        <f t="shared" si="3"/>
        <v>1</v>
      </c>
      <c r="P98" s="60">
        <f t="shared" si="4"/>
        <v>6</v>
      </c>
      <c r="Q98" s="61">
        <f t="shared" si="5"/>
        <v>0.2857142857</v>
      </c>
      <c r="R98" s="61">
        <f t="shared" si="6"/>
        <v>0.8</v>
      </c>
      <c r="S98" s="68">
        <f t="shared" si="7"/>
        <v>0.00469924812</v>
      </c>
      <c r="T98" s="62">
        <f t="shared" si="8"/>
        <v>0.2</v>
      </c>
      <c r="U98" s="27">
        <f t="shared" si="9"/>
        <v>0.2053938361</v>
      </c>
      <c r="V98" s="27">
        <f t="shared" si="10"/>
        <v>-0.002835562568</v>
      </c>
      <c r="W98" s="27">
        <f t="shared" si="11"/>
        <v>1.868012776</v>
      </c>
      <c r="X98" s="27">
        <f t="shared" si="12"/>
        <v>2.11104412</v>
      </c>
      <c r="Y98" s="27">
        <f t="shared" si="13"/>
        <v>0.001544619447</v>
      </c>
      <c r="Z98" s="27">
        <f t="shared" si="14"/>
        <v>-0.05506283531</v>
      </c>
      <c r="AA98" s="27">
        <f t="shared" si="15"/>
        <v>-0.587108326</v>
      </c>
      <c r="AB98" s="27">
        <f t="shared" si="16"/>
        <v>0.01611377502</v>
      </c>
      <c r="AC98" s="27">
        <f t="shared" si="17"/>
        <v>-2.094833327</v>
      </c>
      <c r="AD98" s="27">
        <f t="shared" si="18"/>
        <v>-0.7361684985</v>
      </c>
      <c r="AE98" s="27">
        <f t="shared" si="19"/>
        <v>0.00002990339539</v>
      </c>
      <c r="AF98" s="27">
        <f t="shared" si="20"/>
        <v>-0.0004394335404</v>
      </c>
      <c r="AG98" s="27">
        <f t="shared" si="21"/>
        <v>0.01826198566</v>
      </c>
      <c r="AH98" s="27">
        <f t="shared" si="22"/>
        <v>-0.1380031524</v>
      </c>
      <c r="AI98" s="27">
        <f t="shared" si="23"/>
        <v>-0.0009365705383</v>
      </c>
      <c r="AJ98" s="27">
        <f t="shared" si="24"/>
        <v>0.008703260812</v>
      </c>
      <c r="AK98" s="27">
        <f t="shared" si="25"/>
        <v>0.4117386686</v>
      </c>
      <c r="AL98" s="27">
        <f t="shared" si="26"/>
        <v>-0.002131645283</v>
      </c>
      <c r="AM98" s="27">
        <f t="shared" si="27"/>
        <v>0.4382862538</v>
      </c>
      <c r="AN98" s="27">
        <f t="shared" si="28"/>
        <v>0.08659697288</v>
      </c>
      <c r="AO98" s="27"/>
      <c r="AP98" s="27"/>
      <c r="AQ98" s="27"/>
    </row>
    <row r="99">
      <c r="A99" s="29">
        <v>2014.0</v>
      </c>
      <c r="B99" s="30">
        <v>2933.0</v>
      </c>
      <c r="C99" s="31" t="s">
        <v>0</v>
      </c>
      <c r="D99" s="14">
        <v>11.0</v>
      </c>
      <c r="E99" s="15">
        <v>17.0</v>
      </c>
      <c r="F99" s="16">
        <v>6.0</v>
      </c>
      <c r="G99" s="17">
        <v>48.0</v>
      </c>
      <c r="H99" s="18">
        <v>148.0</v>
      </c>
      <c r="I99" s="19">
        <v>38.0</v>
      </c>
      <c r="J99" s="20">
        <v>19.0</v>
      </c>
      <c r="K99" s="21">
        <v>29.0</v>
      </c>
      <c r="L99" s="22">
        <v>18.0</v>
      </c>
      <c r="M99" s="60">
        <f t="shared" si="1"/>
        <v>11</v>
      </c>
      <c r="N99" s="60">
        <f t="shared" si="2"/>
        <v>86</v>
      </c>
      <c r="O99" s="60">
        <f t="shared" si="3"/>
        <v>6</v>
      </c>
      <c r="P99" s="60">
        <f t="shared" si="4"/>
        <v>37</v>
      </c>
      <c r="Q99" s="61">
        <f t="shared" si="5"/>
        <v>0.3428571429</v>
      </c>
      <c r="R99" s="61">
        <f t="shared" si="6"/>
        <v>0.6928571429</v>
      </c>
      <c r="S99" s="68">
        <f t="shared" si="7"/>
        <v>0.005796113195</v>
      </c>
      <c r="T99" s="62">
        <f t="shared" si="8"/>
        <v>0.3008130081</v>
      </c>
      <c r="U99" s="27">
        <f t="shared" si="9"/>
        <v>0.2991905039</v>
      </c>
      <c r="V99" s="27">
        <f t="shared" si="10"/>
        <v>-0.003497419416</v>
      </c>
      <c r="W99" s="27">
        <f t="shared" si="11"/>
        <v>1.617832493</v>
      </c>
      <c r="X99" s="27">
        <f t="shared" si="12"/>
        <v>2.533252943</v>
      </c>
      <c r="Y99" s="27">
        <f t="shared" si="13"/>
        <v>0.002349840921</v>
      </c>
      <c r="Z99" s="27">
        <f t="shared" si="14"/>
        <v>-0.05881942357</v>
      </c>
      <c r="AA99" s="27">
        <f t="shared" si="15"/>
        <v>-0.4403780484</v>
      </c>
      <c r="AB99" s="27">
        <f t="shared" si="16"/>
        <v>0.02384992534</v>
      </c>
      <c r="AC99" s="27">
        <f t="shared" si="17"/>
        <v>-2.177130351</v>
      </c>
      <c r="AD99" s="27">
        <f t="shared" si="18"/>
        <v>-1.060082638</v>
      </c>
      <c r="AE99" s="27">
        <f t="shared" si="19"/>
        <v>0.00005611073393</v>
      </c>
      <c r="AF99" s="27">
        <f t="shared" si="20"/>
        <v>-0.0005789804208</v>
      </c>
      <c r="AG99" s="27">
        <f t="shared" si="21"/>
        <v>0.01689522199</v>
      </c>
      <c r="AH99" s="27">
        <f t="shared" si="22"/>
        <v>-0.08964996859</v>
      </c>
      <c r="AI99" s="27">
        <f t="shared" si="23"/>
        <v>-0.001709773974</v>
      </c>
      <c r="AJ99" s="27">
        <f t="shared" si="24"/>
        <v>0.01115643496</v>
      </c>
      <c r="AK99" s="27">
        <f t="shared" si="25"/>
        <v>0.37060419</v>
      </c>
      <c r="AL99" s="27">
        <f t="shared" si="26"/>
        <v>-0.003786046221</v>
      </c>
      <c r="AM99" s="27">
        <f t="shared" si="27"/>
        <v>0.5466055709</v>
      </c>
      <c r="AN99" s="27">
        <f t="shared" si="28"/>
        <v>0.1496395691</v>
      </c>
      <c r="AO99" s="27"/>
      <c r="AP99" s="27"/>
      <c r="AQ99" s="27"/>
    </row>
    <row r="100">
      <c r="A100" s="29">
        <v>2015.0</v>
      </c>
      <c r="B100" s="30">
        <v>2515.0</v>
      </c>
      <c r="C100" s="31" t="s">
        <v>0</v>
      </c>
      <c r="D100" s="14">
        <v>5.0</v>
      </c>
      <c r="E100" s="15">
        <v>14.0</v>
      </c>
      <c r="F100" s="16">
        <v>14.0</v>
      </c>
      <c r="G100" s="17">
        <v>22.0</v>
      </c>
      <c r="H100" s="18">
        <v>118.0</v>
      </c>
      <c r="I100" s="19">
        <v>29.0</v>
      </c>
      <c r="J100" s="20">
        <v>25.0</v>
      </c>
      <c r="K100" s="21">
        <v>21.0</v>
      </c>
      <c r="L100" s="22">
        <v>29.0</v>
      </c>
      <c r="M100" s="60">
        <f t="shared" si="1"/>
        <v>5</v>
      </c>
      <c r="N100" s="60">
        <f t="shared" si="2"/>
        <v>51</v>
      </c>
      <c r="O100" s="60">
        <f t="shared" si="3"/>
        <v>14</v>
      </c>
      <c r="P100" s="60">
        <f t="shared" si="4"/>
        <v>54</v>
      </c>
      <c r="Q100" s="61">
        <f t="shared" si="5"/>
        <v>0.4758064516</v>
      </c>
      <c r="R100" s="61">
        <f t="shared" si="6"/>
        <v>0.4516129032</v>
      </c>
      <c r="S100" s="68">
        <f t="shared" si="7"/>
        <v>0.007554671968</v>
      </c>
      <c r="T100" s="62">
        <f t="shared" si="8"/>
        <v>0.5142857143</v>
      </c>
      <c r="U100" s="27">
        <f t="shared" si="9"/>
        <v>0.5154591069</v>
      </c>
      <c r="V100" s="27">
        <f t="shared" si="10"/>
        <v>-0.004558547346</v>
      </c>
      <c r="W100" s="27">
        <f t="shared" si="11"/>
        <v>1.054523341</v>
      </c>
      <c r="X100" s="27">
        <f t="shared" si="12"/>
        <v>3.515569441</v>
      </c>
      <c r="Y100" s="27">
        <f t="shared" si="13"/>
        <v>0.00399204997</v>
      </c>
      <c r="Z100" s="27">
        <f t="shared" si="14"/>
        <v>-0.04997147407</v>
      </c>
      <c r="AA100" s="27">
        <f t="shared" si="15"/>
        <v>-0.1870987771</v>
      </c>
      <c r="AB100" s="27">
        <f t="shared" si="16"/>
        <v>0.04314027426</v>
      </c>
      <c r="AC100" s="27">
        <f t="shared" si="17"/>
        <v>-1.969355863</v>
      </c>
      <c r="AD100" s="27">
        <f t="shared" si="18"/>
        <v>-2.04161558</v>
      </c>
      <c r="AE100" s="27">
        <f t="shared" si="19"/>
        <v>0.0001242459408</v>
      </c>
      <c r="AF100" s="27">
        <f t="shared" si="20"/>
        <v>-0.0006411269414</v>
      </c>
      <c r="AG100" s="27">
        <f t="shared" si="21"/>
        <v>0.009355951078</v>
      </c>
      <c r="AH100" s="27">
        <f t="shared" si="22"/>
        <v>-0.02482664713</v>
      </c>
      <c r="AI100" s="27">
        <f t="shared" si="23"/>
        <v>-0.004031004967</v>
      </c>
      <c r="AJ100" s="27">
        <f t="shared" si="24"/>
        <v>0.01315357966</v>
      </c>
      <c r="AK100" s="27">
        <f t="shared" si="25"/>
        <v>0.2185107142</v>
      </c>
      <c r="AL100" s="27">
        <f t="shared" si="26"/>
        <v>-0.009503835584</v>
      </c>
      <c r="AM100" s="27">
        <f t="shared" si="27"/>
        <v>0.6861687677</v>
      </c>
      <c r="AN100" s="27">
        <f t="shared" si="28"/>
        <v>0.3999427453</v>
      </c>
      <c r="AO100" s="27"/>
      <c r="AP100" s="27"/>
      <c r="AQ100" s="27"/>
    </row>
    <row r="101">
      <c r="A101" s="29">
        <v>2021.0</v>
      </c>
      <c r="B101" s="30">
        <v>3158.0</v>
      </c>
      <c r="C101" s="31" t="s">
        <v>0</v>
      </c>
      <c r="D101" s="14">
        <v>14.0</v>
      </c>
      <c r="E101" s="15">
        <v>17.0</v>
      </c>
      <c r="F101" s="16">
        <v>15.0</v>
      </c>
      <c r="G101" s="17">
        <v>36.0</v>
      </c>
      <c r="H101" s="18">
        <v>146.0</v>
      </c>
      <c r="I101" s="19">
        <v>27.0</v>
      </c>
      <c r="J101" s="20">
        <v>28.0</v>
      </c>
      <c r="K101" s="21">
        <v>24.0</v>
      </c>
      <c r="L101" s="22">
        <v>22.0</v>
      </c>
      <c r="M101" s="60">
        <f t="shared" si="1"/>
        <v>14</v>
      </c>
      <c r="N101" s="60">
        <f t="shared" si="2"/>
        <v>63</v>
      </c>
      <c r="O101" s="60">
        <f t="shared" si="3"/>
        <v>15</v>
      </c>
      <c r="P101" s="60">
        <f t="shared" si="4"/>
        <v>50</v>
      </c>
      <c r="Q101" s="61">
        <f t="shared" si="5"/>
        <v>0.4507042254</v>
      </c>
      <c r="R101" s="61">
        <f t="shared" si="6"/>
        <v>0.5422535211</v>
      </c>
      <c r="S101" s="68">
        <f t="shared" si="7"/>
        <v>0.009183027232</v>
      </c>
      <c r="T101" s="62">
        <f t="shared" si="8"/>
        <v>0.4424778761</v>
      </c>
      <c r="U101" s="27">
        <f t="shared" si="9"/>
        <v>0.4467240476</v>
      </c>
      <c r="V101" s="27">
        <f t="shared" si="10"/>
        <v>-0.005541109475</v>
      </c>
      <c r="W101" s="27">
        <f t="shared" si="11"/>
        <v>1.266170632</v>
      </c>
      <c r="X101" s="27">
        <f t="shared" si="12"/>
        <v>3.330097766</v>
      </c>
      <c r="Y101" s="27">
        <f t="shared" si="13"/>
        <v>0.005898430821</v>
      </c>
      <c r="Z101" s="27">
        <f t="shared" si="14"/>
        <v>-0.07293373591</v>
      </c>
      <c r="AA101" s="27">
        <f t="shared" si="15"/>
        <v>-0.2697385552</v>
      </c>
      <c r="AB101" s="27">
        <f t="shared" si="16"/>
        <v>0.04967232239</v>
      </c>
      <c r="AC101" s="27">
        <f t="shared" si="17"/>
        <v>-2.239863447</v>
      </c>
      <c r="AD101" s="27">
        <f t="shared" si="18"/>
        <v>-1.831878128</v>
      </c>
      <c r="AE101" s="27">
        <f t="shared" si="19"/>
        <v>0.0002231479959</v>
      </c>
      <c r="AF101" s="27">
        <f t="shared" si="20"/>
        <v>-0.001137419285</v>
      </c>
      <c r="AG101" s="27">
        <f t="shared" si="21"/>
        <v>0.01639571199</v>
      </c>
      <c r="AH101" s="27">
        <f t="shared" si="22"/>
        <v>-0.04297601953</v>
      </c>
      <c r="AI101" s="27">
        <f t="shared" si="23"/>
        <v>-0.005641767149</v>
      </c>
      <c r="AJ101" s="27">
        <f t="shared" si="24"/>
        <v>0.01818492699</v>
      </c>
      <c r="AK101" s="27">
        <f t="shared" si="25"/>
        <v>0.2984050149</v>
      </c>
      <c r="AL101" s="27">
        <f t="shared" si="26"/>
        <v>-0.01036553641</v>
      </c>
      <c r="AM101" s="27">
        <f t="shared" si="27"/>
        <v>0.7392470355</v>
      </c>
      <c r="AN101" s="27">
        <f t="shared" si="28"/>
        <v>0.339923925</v>
      </c>
      <c r="AO101" s="27"/>
      <c r="AP101" s="27"/>
      <c r="AQ101" s="27"/>
    </row>
    <row r="102">
      <c r="A102" s="29">
        <v>2023.0</v>
      </c>
      <c r="B102" s="30">
        <v>1285.0</v>
      </c>
      <c r="C102" s="31" t="s">
        <v>0</v>
      </c>
      <c r="D102" s="14">
        <v>7.0</v>
      </c>
      <c r="E102" s="15">
        <v>1.0</v>
      </c>
      <c r="F102" s="16">
        <v>0.0</v>
      </c>
      <c r="G102" s="17">
        <v>30.0</v>
      </c>
      <c r="H102" s="18">
        <v>67.0</v>
      </c>
      <c r="I102" s="19">
        <v>12.0</v>
      </c>
      <c r="J102" s="20">
        <v>18.0</v>
      </c>
      <c r="K102" s="21">
        <v>5.0</v>
      </c>
      <c r="L102" s="22">
        <v>10.0</v>
      </c>
      <c r="M102" s="60">
        <f t="shared" si="1"/>
        <v>7</v>
      </c>
      <c r="N102" s="60">
        <f t="shared" si="2"/>
        <v>42</v>
      </c>
      <c r="O102" s="60">
        <f t="shared" si="3"/>
        <v>0</v>
      </c>
      <c r="P102" s="60">
        <f t="shared" si="4"/>
        <v>28</v>
      </c>
      <c r="Q102" s="61">
        <f t="shared" si="5"/>
        <v>0.4545454545</v>
      </c>
      <c r="R102" s="61">
        <f t="shared" si="6"/>
        <v>0.6363636364</v>
      </c>
      <c r="S102" s="68">
        <f t="shared" si="7"/>
        <v>0.005447470817</v>
      </c>
      <c r="T102" s="62">
        <f t="shared" si="8"/>
        <v>0.4</v>
      </c>
      <c r="U102" s="27">
        <f t="shared" si="9"/>
        <v>0.3925642572</v>
      </c>
      <c r="V102" s="27">
        <f t="shared" si="10"/>
        <v>-0.003287045916</v>
      </c>
      <c r="W102" s="27">
        <f t="shared" si="11"/>
        <v>1.485919254</v>
      </c>
      <c r="X102" s="27">
        <f t="shared" si="12"/>
        <v>3.358479281</v>
      </c>
      <c r="Y102" s="27">
        <f t="shared" si="13"/>
        <v>0.002075652135</v>
      </c>
      <c r="Z102" s="27">
        <f t="shared" si="14"/>
        <v>-0.05077389427</v>
      </c>
      <c r="AA102" s="27">
        <f t="shared" si="15"/>
        <v>-0.3714915802</v>
      </c>
      <c r="AB102" s="27">
        <f t="shared" si="16"/>
        <v>0.02971728951</v>
      </c>
      <c r="AC102" s="27">
        <f t="shared" si="17"/>
        <v>-2.651002919</v>
      </c>
      <c r="AD102" s="27">
        <f t="shared" si="18"/>
        <v>-1.863236386</v>
      </c>
      <c r="AE102" s="27">
        <f t="shared" si="19"/>
        <v>0.00004658221239</v>
      </c>
      <c r="AF102" s="27">
        <f t="shared" si="20"/>
        <v>-0.0004697228008</v>
      </c>
      <c r="AG102" s="27">
        <f t="shared" si="21"/>
        <v>0.01339507868</v>
      </c>
      <c r="AH102" s="27">
        <f t="shared" si="22"/>
        <v>-0.06946005303</v>
      </c>
      <c r="AI102" s="27">
        <f t="shared" si="23"/>
        <v>-0.002002252882</v>
      </c>
      <c r="AJ102" s="27">
        <f t="shared" si="24"/>
        <v>0.01276759993</v>
      </c>
      <c r="AK102" s="27">
        <f t="shared" si="25"/>
        <v>0.4144744416</v>
      </c>
      <c r="AL102" s="27">
        <f t="shared" si="26"/>
        <v>-0.00625420627</v>
      </c>
      <c r="AM102" s="27">
        <f t="shared" si="27"/>
        <v>0.8823968414</v>
      </c>
      <c r="AN102" s="27">
        <f t="shared" si="28"/>
        <v>0.3486894452</v>
      </c>
      <c r="AO102" s="27"/>
      <c r="AP102" s="27"/>
      <c r="AQ102" s="27"/>
    </row>
    <row r="103">
      <c r="A103" s="29">
        <v>2025.0</v>
      </c>
      <c r="B103" s="30">
        <v>1855.0</v>
      </c>
      <c r="C103" s="31" t="s">
        <v>0</v>
      </c>
      <c r="D103" s="14">
        <v>7.0</v>
      </c>
      <c r="E103" s="15">
        <v>13.0</v>
      </c>
      <c r="F103" s="16">
        <v>3.0</v>
      </c>
      <c r="G103" s="17">
        <v>34.0</v>
      </c>
      <c r="H103" s="18">
        <v>94.0</v>
      </c>
      <c r="I103" s="19">
        <v>14.0</v>
      </c>
      <c r="J103" s="20">
        <v>13.0</v>
      </c>
      <c r="K103" s="21">
        <v>16.0</v>
      </c>
      <c r="L103" s="22">
        <v>20.0</v>
      </c>
      <c r="M103" s="60">
        <f t="shared" si="1"/>
        <v>7</v>
      </c>
      <c r="N103" s="60">
        <f t="shared" si="2"/>
        <v>48</v>
      </c>
      <c r="O103" s="60">
        <f t="shared" si="3"/>
        <v>3</v>
      </c>
      <c r="P103" s="60">
        <f t="shared" si="4"/>
        <v>33</v>
      </c>
      <c r="Q103" s="61">
        <f t="shared" si="5"/>
        <v>0.4395604396</v>
      </c>
      <c r="R103" s="61">
        <f t="shared" si="6"/>
        <v>0.6043956044</v>
      </c>
      <c r="S103" s="68">
        <f t="shared" si="7"/>
        <v>0.00539083558</v>
      </c>
      <c r="T103" s="62">
        <f t="shared" si="8"/>
        <v>0.4074074074</v>
      </c>
      <c r="U103" s="27">
        <f t="shared" si="9"/>
        <v>0.4053525148</v>
      </c>
      <c r="V103" s="27">
        <f t="shared" si="10"/>
        <v>-0.003252871776</v>
      </c>
      <c r="W103" s="27">
        <f t="shared" si="11"/>
        <v>1.411273388</v>
      </c>
      <c r="X103" s="27">
        <f t="shared" si="12"/>
        <v>3.247760184</v>
      </c>
      <c r="Y103" s="27">
        <f t="shared" si="13"/>
        <v>0.002032716993</v>
      </c>
      <c r="Z103" s="27">
        <f t="shared" si="14"/>
        <v>-0.04772188505</v>
      </c>
      <c r="AA103" s="27">
        <f t="shared" si="15"/>
        <v>-0.3351049628</v>
      </c>
      <c r="AB103" s="27">
        <f t="shared" si="16"/>
        <v>0.028438825</v>
      </c>
      <c r="AC103" s="27">
        <f t="shared" si="17"/>
        <v>-2.434823183</v>
      </c>
      <c r="AD103" s="27">
        <f t="shared" si="18"/>
        <v>-1.742410647</v>
      </c>
      <c r="AE103" s="27">
        <f t="shared" si="19"/>
        <v>0.0000451443737</v>
      </c>
      <c r="AF103" s="27">
        <f t="shared" si="20"/>
        <v>-0.0004368978741</v>
      </c>
      <c r="AG103" s="27">
        <f t="shared" si="21"/>
        <v>0.01195744322</v>
      </c>
      <c r="AH103" s="27">
        <f t="shared" si="22"/>
        <v>-0.05950903907</v>
      </c>
      <c r="AI103" s="27">
        <f t="shared" si="23"/>
        <v>-0.001896193069</v>
      </c>
      <c r="AJ103" s="27">
        <f t="shared" si="24"/>
        <v>0.01160453283</v>
      </c>
      <c r="AK103" s="27">
        <f t="shared" si="25"/>
        <v>0.361552126</v>
      </c>
      <c r="AL103" s="27">
        <f t="shared" si="26"/>
        <v>-0.005787832231</v>
      </c>
      <c r="AM103" s="27">
        <f t="shared" si="27"/>
        <v>0.7837227375</v>
      </c>
      <c r="AN103" s="27">
        <f t="shared" si="28"/>
        <v>0.315328076</v>
      </c>
      <c r="AO103" s="27"/>
      <c r="AP103" s="27"/>
      <c r="AQ103" s="27"/>
    </row>
    <row r="104">
      <c r="A104" s="29">
        <v>2028.0</v>
      </c>
      <c r="B104" s="30">
        <v>2598.0</v>
      </c>
      <c r="C104" s="31" t="s">
        <v>0</v>
      </c>
      <c r="D104" s="14">
        <v>24.0</v>
      </c>
      <c r="E104" s="15">
        <v>19.0</v>
      </c>
      <c r="F104" s="16">
        <v>10.0</v>
      </c>
      <c r="G104" s="17">
        <v>43.0</v>
      </c>
      <c r="H104" s="18">
        <v>103.0</v>
      </c>
      <c r="I104" s="19">
        <v>28.0</v>
      </c>
      <c r="J104" s="20">
        <v>23.0</v>
      </c>
      <c r="K104" s="21">
        <v>26.0</v>
      </c>
      <c r="L104" s="22">
        <v>28.0</v>
      </c>
      <c r="M104" s="60">
        <f t="shared" si="1"/>
        <v>24</v>
      </c>
      <c r="N104" s="60">
        <f t="shared" si="2"/>
        <v>71</v>
      </c>
      <c r="O104" s="60">
        <f t="shared" si="3"/>
        <v>10</v>
      </c>
      <c r="P104" s="60">
        <f t="shared" si="4"/>
        <v>51</v>
      </c>
      <c r="Q104" s="61">
        <f t="shared" si="5"/>
        <v>0.4807692308</v>
      </c>
      <c r="R104" s="61">
        <f t="shared" si="6"/>
        <v>0.608974359</v>
      </c>
      <c r="S104" s="68">
        <f t="shared" si="7"/>
        <v>0.01308698999</v>
      </c>
      <c r="T104" s="62">
        <f t="shared" si="8"/>
        <v>0.4180327869</v>
      </c>
      <c r="U104" s="27">
        <f t="shared" si="9"/>
        <v>0.4191337151</v>
      </c>
      <c r="V104" s="27">
        <f t="shared" si="10"/>
        <v>-0.007896790721</v>
      </c>
      <c r="W104" s="27">
        <f t="shared" si="11"/>
        <v>1.421964853</v>
      </c>
      <c r="X104" s="27">
        <f t="shared" si="12"/>
        <v>3.552237701</v>
      </c>
      <c r="Y104" s="27">
        <f t="shared" si="13"/>
        <v>0.01197965432</v>
      </c>
      <c r="Z104" s="27">
        <f t="shared" si="14"/>
        <v>-0.116729059</v>
      </c>
      <c r="AA104" s="27">
        <f t="shared" si="15"/>
        <v>-0.3402015431</v>
      </c>
      <c r="AB104" s="27">
        <f t="shared" si="16"/>
        <v>0.07551155245</v>
      </c>
      <c r="AC104" s="27">
        <f t="shared" si="17"/>
        <v>-2.683262764</v>
      </c>
      <c r="AD104" s="27">
        <f t="shared" si="18"/>
        <v>-2.0844268</v>
      </c>
      <c r="AE104" s="27">
        <f t="shared" si="19"/>
        <v>0.0006458842362</v>
      </c>
      <c r="AF104" s="27">
        <f t="shared" si="20"/>
        <v>-0.002594328758</v>
      </c>
      <c r="AG104" s="27">
        <f t="shared" si="21"/>
        <v>0.02946981647</v>
      </c>
      <c r="AH104" s="27">
        <f t="shared" si="22"/>
        <v>-0.06087178915</v>
      </c>
      <c r="AI104" s="27">
        <f t="shared" si="23"/>
        <v>-0.01222272355</v>
      </c>
      <c r="AJ104" s="27">
        <f t="shared" si="24"/>
        <v>0.03104610497</v>
      </c>
      <c r="AK104" s="27">
        <f t="shared" si="25"/>
        <v>0.4014619643</v>
      </c>
      <c r="AL104" s="27">
        <f t="shared" si="26"/>
        <v>-0.01680876286</v>
      </c>
      <c r="AM104" s="27">
        <f t="shared" si="27"/>
        <v>0.9446616582</v>
      </c>
      <c r="AN104" s="27">
        <f t="shared" si="28"/>
        <v>0.4125882342</v>
      </c>
      <c r="AO104" s="27"/>
      <c r="AP104" s="27"/>
      <c r="AQ104" s="27"/>
    </row>
    <row r="105">
      <c r="A105" s="29">
        <v>2030.0</v>
      </c>
      <c r="B105" s="30">
        <v>1415.0</v>
      </c>
      <c r="C105" s="31" t="s">
        <v>0</v>
      </c>
      <c r="D105" s="14">
        <v>7.0</v>
      </c>
      <c r="E105" s="15">
        <v>6.0</v>
      </c>
      <c r="F105" s="16">
        <v>3.0</v>
      </c>
      <c r="G105" s="17">
        <v>21.0</v>
      </c>
      <c r="H105" s="18">
        <v>63.0</v>
      </c>
      <c r="I105" s="19">
        <v>13.0</v>
      </c>
      <c r="J105" s="20">
        <v>20.0</v>
      </c>
      <c r="K105" s="21">
        <v>14.0</v>
      </c>
      <c r="L105" s="22">
        <v>14.0</v>
      </c>
      <c r="M105" s="60">
        <f t="shared" si="1"/>
        <v>7</v>
      </c>
      <c r="N105" s="60">
        <f t="shared" si="2"/>
        <v>34</v>
      </c>
      <c r="O105" s="60">
        <f t="shared" si="3"/>
        <v>3</v>
      </c>
      <c r="P105" s="60">
        <f t="shared" si="4"/>
        <v>34</v>
      </c>
      <c r="Q105" s="61">
        <f t="shared" si="5"/>
        <v>0.5256410256</v>
      </c>
      <c r="R105" s="61">
        <f t="shared" si="6"/>
        <v>0.5256410256</v>
      </c>
      <c r="S105" s="68">
        <f t="shared" si="7"/>
        <v>0.007067137809</v>
      </c>
      <c r="T105" s="62">
        <f t="shared" si="8"/>
        <v>0.5</v>
      </c>
      <c r="U105" s="27">
        <f t="shared" si="9"/>
        <v>0.4999436642</v>
      </c>
      <c r="V105" s="27">
        <f t="shared" si="10"/>
        <v>-0.004264365474</v>
      </c>
      <c r="W105" s="27">
        <f t="shared" si="11"/>
        <v>1.227380189</v>
      </c>
      <c r="X105" s="27">
        <f t="shared" si="12"/>
        <v>3.883779887</v>
      </c>
      <c r="Y105" s="27">
        <f t="shared" si="13"/>
        <v>0.003493428557</v>
      </c>
      <c r="Z105" s="27">
        <f t="shared" si="14"/>
        <v>-0.05440928531</v>
      </c>
      <c r="AA105" s="27">
        <f t="shared" si="15"/>
        <v>-0.2534642854</v>
      </c>
      <c r="AB105" s="27">
        <f t="shared" si="16"/>
        <v>0.0445830502</v>
      </c>
      <c r="AC105" s="27">
        <f t="shared" si="17"/>
        <v>-2.532246853</v>
      </c>
      <c r="AD105" s="27">
        <f t="shared" si="18"/>
        <v>-2.491677476</v>
      </c>
      <c r="AE105" s="27">
        <f t="shared" si="19"/>
        <v>0.0001017105621</v>
      </c>
      <c r="AF105" s="27">
        <f t="shared" si="20"/>
        <v>-0.0006530145177</v>
      </c>
      <c r="AG105" s="27">
        <f t="shared" si="21"/>
        <v>0.01185664222</v>
      </c>
      <c r="AH105" s="27">
        <f t="shared" si="22"/>
        <v>-0.03914594739</v>
      </c>
      <c r="AI105" s="27">
        <f t="shared" si="23"/>
        <v>-0.00389697983</v>
      </c>
      <c r="AJ105" s="27">
        <f t="shared" si="24"/>
        <v>0.01582172193</v>
      </c>
      <c r="AK105" s="27">
        <f t="shared" si="25"/>
        <v>0.3270223901</v>
      </c>
      <c r="AL105" s="27">
        <f t="shared" si="26"/>
        <v>-0.01085037425</v>
      </c>
      <c r="AM105" s="27">
        <f t="shared" si="27"/>
        <v>0.9747016779</v>
      </c>
      <c r="AN105" s="27">
        <f t="shared" si="28"/>
        <v>0.5392306952</v>
      </c>
      <c r="AO105" s="27"/>
      <c r="AP105" s="27"/>
      <c r="AQ105" s="27"/>
    </row>
    <row r="106">
      <c r="A106" s="29">
        <v>2032.0</v>
      </c>
      <c r="B106" s="30">
        <v>1221.0</v>
      </c>
      <c r="C106" s="31" t="s">
        <v>0</v>
      </c>
      <c r="D106" s="14">
        <v>6.0</v>
      </c>
      <c r="E106" s="15">
        <v>3.0</v>
      </c>
      <c r="F106" s="16">
        <v>6.0</v>
      </c>
      <c r="G106" s="17">
        <v>18.0</v>
      </c>
      <c r="H106" s="18">
        <v>55.0</v>
      </c>
      <c r="I106" s="19">
        <v>11.0</v>
      </c>
      <c r="J106" s="20">
        <v>11.0</v>
      </c>
      <c r="K106" s="21">
        <v>16.0</v>
      </c>
      <c r="L106" s="22">
        <v>9.0</v>
      </c>
      <c r="M106" s="60">
        <f t="shared" si="1"/>
        <v>6</v>
      </c>
      <c r="N106" s="60">
        <f t="shared" si="2"/>
        <v>29</v>
      </c>
      <c r="O106" s="60">
        <f t="shared" si="3"/>
        <v>6</v>
      </c>
      <c r="P106" s="60">
        <f t="shared" si="4"/>
        <v>20</v>
      </c>
      <c r="Q106" s="61">
        <f t="shared" si="5"/>
        <v>0.4262295082</v>
      </c>
      <c r="R106" s="61">
        <f t="shared" si="6"/>
        <v>0.5737704918</v>
      </c>
      <c r="S106" s="68">
        <f t="shared" si="7"/>
        <v>0.009828009828</v>
      </c>
      <c r="T106" s="62">
        <f t="shared" si="8"/>
        <v>0.4081632653</v>
      </c>
      <c r="U106" s="27">
        <f t="shared" si="9"/>
        <v>0.4125292403</v>
      </c>
      <c r="V106" s="27">
        <f t="shared" si="10"/>
        <v>-0.005930296949</v>
      </c>
      <c r="W106" s="27">
        <f t="shared" si="11"/>
        <v>1.339763261</v>
      </c>
      <c r="X106" s="27">
        <f t="shared" si="12"/>
        <v>3.149262539</v>
      </c>
      <c r="Y106" s="27">
        <f t="shared" si="13"/>
        <v>0.006756097523</v>
      </c>
      <c r="Z106" s="27">
        <f t="shared" si="14"/>
        <v>-0.08259314404</v>
      </c>
      <c r="AA106" s="27">
        <f t="shared" si="15"/>
        <v>-0.302005383</v>
      </c>
      <c r="AB106" s="27">
        <f t="shared" si="16"/>
        <v>0.05027430306</v>
      </c>
      <c r="AC106" s="27">
        <f t="shared" si="17"/>
        <v>-2.241347806</v>
      </c>
      <c r="AD106" s="27">
        <f t="shared" si="18"/>
        <v>-1.638326078</v>
      </c>
      <c r="AE106" s="27">
        <f t="shared" si="19"/>
        <v>0.0002735471034</v>
      </c>
      <c r="AF106" s="27">
        <f t="shared" si="20"/>
        <v>-0.001378528775</v>
      </c>
      <c r="AG106" s="27">
        <f t="shared" si="21"/>
        <v>0.01964633964</v>
      </c>
      <c r="AH106" s="27">
        <f t="shared" si="22"/>
        <v>-0.0509135845</v>
      </c>
      <c r="AI106" s="27">
        <f t="shared" si="23"/>
        <v>-0.00611119949</v>
      </c>
      <c r="AJ106" s="27">
        <f t="shared" si="24"/>
        <v>0.01947506804</v>
      </c>
      <c r="AK106" s="27">
        <f t="shared" si="25"/>
        <v>0.3159582196</v>
      </c>
      <c r="AL106" s="27">
        <f t="shared" si="26"/>
        <v>-0.00992145251</v>
      </c>
      <c r="AM106" s="27">
        <f t="shared" si="27"/>
        <v>0.699566794</v>
      </c>
      <c r="AN106" s="27">
        <f t="shared" si="28"/>
        <v>0.2874996914</v>
      </c>
      <c r="AO106" s="27"/>
      <c r="AP106" s="27"/>
      <c r="AQ106" s="27"/>
    </row>
    <row r="107">
      <c r="A107" s="29">
        <v>2033.0</v>
      </c>
      <c r="B107" s="30">
        <v>2326.0</v>
      </c>
      <c r="C107" s="31" t="s">
        <v>0</v>
      </c>
      <c r="D107" s="14">
        <v>24.0</v>
      </c>
      <c r="E107" s="15">
        <v>27.0</v>
      </c>
      <c r="F107" s="16">
        <v>23.0</v>
      </c>
      <c r="G107" s="17">
        <v>33.0</v>
      </c>
      <c r="H107" s="18">
        <v>135.0</v>
      </c>
      <c r="I107" s="19">
        <v>28.0</v>
      </c>
      <c r="J107" s="20">
        <v>35.0</v>
      </c>
      <c r="K107" s="21">
        <v>38.0</v>
      </c>
      <c r="L107" s="22">
        <v>47.0</v>
      </c>
      <c r="M107" s="60">
        <f t="shared" si="1"/>
        <v>24</v>
      </c>
      <c r="N107" s="60">
        <f t="shared" si="2"/>
        <v>61</v>
      </c>
      <c r="O107" s="60">
        <f t="shared" si="3"/>
        <v>23</v>
      </c>
      <c r="P107" s="60">
        <f t="shared" si="4"/>
        <v>82</v>
      </c>
      <c r="Q107" s="61">
        <f t="shared" si="5"/>
        <v>0.5578947368</v>
      </c>
      <c r="R107" s="61">
        <f t="shared" si="6"/>
        <v>0.4473684211</v>
      </c>
      <c r="S107" s="68">
        <f t="shared" si="7"/>
        <v>0.02020636285</v>
      </c>
      <c r="T107" s="62">
        <f t="shared" si="8"/>
        <v>0.5734265734</v>
      </c>
      <c r="U107" s="27">
        <f t="shared" si="9"/>
        <v>0.5716604262</v>
      </c>
      <c r="V107" s="27">
        <f t="shared" si="10"/>
        <v>-0.01219267523</v>
      </c>
      <c r="W107" s="27">
        <f t="shared" si="11"/>
        <v>1.044612408</v>
      </c>
      <c r="X107" s="27">
        <f t="shared" si="12"/>
        <v>4.122091412</v>
      </c>
      <c r="Y107" s="27">
        <f t="shared" si="13"/>
        <v>0.0285588714</v>
      </c>
      <c r="Z107" s="27">
        <f t="shared" si="14"/>
        <v>-0.132401736</v>
      </c>
      <c r="AA107" s="27">
        <f t="shared" si="15"/>
        <v>-0.1835984096</v>
      </c>
      <c r="AB107" s="27">
        <f t="shared" si="16"/>
        <v>0.1352936382</v>
      </c>
      <c r="AC107" s="27">
        <f t="shared" si="17"/>
        <v>-2.287415823</v>
      </c>
      <c r="AD107" s="27">
        <f t="shared" si="18"/>
        <v>-2.806841227</v>
      </c>
      <c r="AE107" s="27">
        <f t="shared" si="19"/>
        <v>0.002377386634</v>
      </c>
      <c r="AF107" s="27">
        <f t="shared" si="20"/>
        <v>-0.004543474365</v>
      </c>
      <c r="AG107" s="27">
        <f t="shared" si="21"/>
        <v>0.02455604633</v>
      </c>
      <c r="AH107" s="27">
        <f t="shared" si="22"/>
        <v>-0.02413320601</v>
      </c>
      <c r="AI107" s="27">
        <f t="shared" si="23"/>
        <v>-0.03381273829</v>
      </c>
      <c r="AJ107" s="27">
        <f t="shared" si="24"/>
        <v>0.04086367447</v>
      </c>
      <c r="AK107" s="27">
        <f t="shared" si="25"/>
        <v>0.2514158423</v>
      </c>
      <c r="AL107" s="27">
        <f t="shared" si="26"/>
        <v>-0.03494743663</v>
      </c>
      <c r="AM107" s="27">
        <f t="shared" si="27"/>
        <v>0.9344881638</v>
      </c>
      <c r="AN107" s="27">
        <f t="shared" si="28"/>
        <v>0.6447088575</v>
      </c>
      <c r="AO107" s="27"/>
      <c r="AP107" s="27"/>
      <c r="AQ107" s="27"/>
    </row>
    <row r="108">
      <c r="A108" s="29">
        <v>2036.0</v>
      </c>
      <c r="B108" s="30">
        <v>2399.0</v>
      </c>
      <c r="C108" s="31" t="s">
        <v>0</v>
      </c>
      <c r="D108" s="14">
        <v>15.0</v>
      </c>
      <c r="E108" s="15">
        <v>23.0</v>
      </c>
      <c r="F108" s="16">
        <v>10.0</v>
      </c>
      <c r="G108" s="17">
        <v>70.0</v>
      </c>
      <c r="H108" s="18">
        <v>186.0</v>
      </c>
      <c r="I108" s="19">
        <v>23.0</v>
      </c>
      <c r="J108" s="20">
        <v>27.0</v>
      </c>
      <c r="K108" s="21">
        <v>28.0</v>
      </c>
      <c r="L108" s="22">
        <v>26.0</v>
      </c>
      <c r="M108" s="60">
        <f t="shared" si="1"/>
        <v>15</v>
      </c>
      <c r="N108" s="60">
        <f t="shared" si="2"/>
        <v>93</v>
      </c>
      <c r="O108" s="60">
        <f t="shared" si="3"/>
        <v>10</v>
      </c>
      <c r="P108" s="60">
        <f t="shared" si="4"/>
        <v>53</v>
      </c>
      <c r="Q108" s="61">
        <f t="shared" si="5"/>
        <v>0.3976608187</v>
      </c>
      <c r="R108" s="61">
        <f t="shared" si="6"/>
        <v>0.6315789474</v>
      </c>
      <c r="S108" s="68">
        <f t="shared" si="7"/>
        <v>0.01042100875</v>
      </c>
      <c r="T108" s="62">
        <f t="shared" si="8"/>
        <v>0.3630136986</v>
      </c>
      <c r="U108" s="27">
        <f t="shared" si="9"/>
        <v>0.3588835305</v>
      </c>
      <c r="V108" s="27">
        <f t="shared" si="10"/>
        <v>-0.006288117075</v>
      </c>
      <c r="W108" s="27">
        <f t="shared" si="11"/>
        <v>1.474746928</v>
      </c>
      <c r="X108" s="27">
        <f t="shared" si="12"/>
        <v>2.938178365</v>
      </c>
      <c r="Y108" s="27">
        <f t="shared" si="13"/>
        <v>0.00759598795</v>
      </c>
      <c r="Z108" s="27">
        <f t="shared" si="14"/>
        <v>-0.09640012852</v>
      </c>
      <c r="AA108" s="27">
        <f t="shared" si="15"/>
        <v>-0.365926242</v>
      </c>
      <c r="AB108" s="27">
        <f t="shared" si="16"/>
        <v>0.04973470276</v>
      </c>
      <c r="AC108" s="27">
        <f t="shared" si="17"/>
        <v>-2.301802086</v>
      </c>
      <c r="AD108" s="27">
        <f t="shared" si="18"/>
        <v>-1.426063692</v>
      </c>
      <c r="AE108" s="27">
        <f t="shared" si="19"/>
        <v>0.0003261104053</v>
      </c>
      <c r="AF108" s="27">
        <f t="shared" si="20"/>
        <v>-0.00170605736</v>
      </c>
      <c r="AG108" s="27">
        <f t="shared" si="21"/>
        <v>0.02524089196</v>
      </c>
      <c r="AH108" s="27">
        <f t="shared" si="22"/>
        <v>-0.0679050356</v>
      </c>
      <c r="AI108" s="27">
        <f t="shared" si="23"/>
        <v>-0.006410384909</v>
      </c>
      <c r="AJ108" s="27">
        <f t="shared" si="24"/>
        <v>0.02120712945</v>
      </c>
      <c r="AK108" s="27">
        <f t="shared" si="25"/>
        <v>0.3571723398</v>
      </c>
      <c r="AL108" s="27">
        <f t="shared" si="26"/>
        <v>-0.009157101229</v>
      </c>
      <c r="AM108" s="27">
        <f t="shared" si="27"/>
        <v>0.6702814513</v>
      </c>
      <c r="AN108" s="27">
        <f t="shared" si="28"/>
        <v>0.2334776164</v>
      </c>
      <c r="AO108" s="27"/>
      <c r="AP108" s="27"/>
      <c r="AQ108" s="27"/>
    </row>
    <row r="109">
      <c r="A109" s="29">
        <v>2037.0</v>
      </c>
      <c r="B109" s="30">
        <v>3357.0</v>
      </c>
      <c r="C109" s="31" t="s">
        <v>0</v>
      </c>
      <c r="D109" s="14">
        <v>55.0</v>
      </c>
      <c r="E109" s="15">
        <v>51.0</v>
      </c>
      <c r="F109" s="16">
        <v>41.0</v>
      </c>
      <c r="G109" s="17">
        <v>87.0</v>
      </c>
      <c r="H109" s="18">
        <v>221.0</v>
      </c>
      <c r="I109" s="19">
        <v>44.0</v>
      </c>
      <c r="J109" s="20">
        <v>96.0</v>
      </c>
      <c r="K109" s="21">
        <v>61.0</v>
      </c>
      <c r="L109" s="22">
        <v>61.0</v>
      </c>
      <c r="M109" s="60">
        <f t="shared" si="1"/>
        <v>55</v>
      </c>
      <c r="N109" s="60">
        <f t="shared" si="2"/>
        <v>131</v>
      </c>
      <c r="O109" s="60">
        <f t="shared" si="3"/>
        <v>41</v>
      </c>
      <c r="P109" s="60">
        <f t="shared" si="4"/>
        <v>157</v>
      </c>
      <c r="Q109" s="61">
        <f t="shared" si="5"/>
        <v>0.5520833333</v>
      </c>
      <c r="R109" s="61">
        <f t="shared" si="6"/>
        <v>0.484375</v>
      </c>
      <c r="S109" s="68">
        <f t="shared" si="7"/>
        <v>0.02859696157</v>
      </c>
      <c r="T109" s="62">
        <f t="shared" si="8"/>
        <v>0.5451388889</v>
      </c>
      <c r="U109" s="27">
        <f t="shared" si="9"/>
        <v>0.5453250403</v>
      </c>
      <c r="V109" s="27">
        <f t="shared" si="10"/>
        <v>-0.01725562722</v>
      </c>
      <c r="W109" s="27">
        <f t="shared" si="11"/>
        <v>1.13102336</v>
      </c>
      <c r="X109" s="27">
        <f t="shared" si="12"/>
        <v>4.07915296</v>
      </c>
      <c r="Y109" s="27">
        <f t="shared" si="13"/>
        <v>0.0572011196</v>
      </c>
      <c r="Z109" s="27">
        <f t="shared" si="14"/>
        <v>-0.2028812064</v>
      </c>
      <c r="AA109" s="27">
        <f t="shared" si="15"/>
        <v>-0.2152294545</v>
      </c>
      <c r="AB109" s="27">
        <f t="shared" si="16"/>
        <v>0.189479178</v>
      </c>
      <c r="AC109" s="27">
        <f t="shared" si="17"/>
        <v>-2.450833954</v>
      </c>
      <c r="AD109" s="27">
        <f t="shared" si="18"/>
        <v>-2.74866993</v>
      </c>
      <c r="AE109" s="27">
        <f t="shared" si="19"/>
        <v>0.006738993687</v>
      </c>
      <c r="AF109" s="27">
        <f t="shared" si="20"/>
        <v>-0.009852988267</v>
      </c>
      <c r="AG109" s="27">
        <f t="shared" si="21"/>
        <v>0.04074018328</v>
      </c>
      <c r="AH109" s="27">
        <f t="shared" si="22"/>
        <v>-0.03063121372</v>
      </c>
      <c r="AI109" s="27">
        <f t="shared" si="23"/>
        <v>-0.06701873155</v>
      </c>
      <c r="AJ109" s="27">
        <f t="shared" si="24"/>
        <v>0.06196378344</v>
      </c>
      <c r="AK109" s="27">
        <f t="shared" si="25"/>
        <v>0.2916606253</v>
      </c>
      <c r="AL109" s="27">
        <f t="shared" si="26"/>
        <v>-0.04843416476</v>
      </c>
      <c r="AM109" s="27">
        <f t="shared" si="27"/>
        <v>0.9908204112</v>
      </c>
      <c r="AN109" s="27">
        <f t="shared" si="28"/>
        <v>0.6247708431</v>
      </c>
      <c r="AO109" s="27"/>
      <c r="AP109" s="27"/>
      <c r="AQ109" s="27"/>
    </row>
    <row r="110">
      <c r="A110" s="29">
        <v>2045.0</v>
      </c>
      <c r="B110" s="30">
        <v>454.0</v>
      </c>
      <c r="C110" s="31" t="s">
        <v>0</v>
      </c>
      <c r="D110" s="14">
        <v>3.0</v>
      </c>
      <c r="E110" s="15">
        <v>10.0</v>
      </c>
      <c r="F110" s="16">
        <v>0.0</v>
      </c>
      <c r="G110" s="17">
        <v>12.0</v>
      </c>
      <c r="H110" s="18">
        <v>26.0</v>
      </c>
      <c r="I110" s="19">
        <v>7.0</v>
      </c>
      <c r="J110" s="20">
        <v>18.0</v>
      </c>
      <c r="K110" s="21">
        <v>14.0</v>
      </c>
      <c r="L110" s="22">
        <v>12.0</v>
      </c>
      <c r="M110" s="60">
        <f t="shared" si="1"/>
        <v>3</v>
      </c>
      <c r="N110" s="60">
        <f t="shared" si="2"/>
        <v>19</v>
      </c>
      <c r="O110" s="60">
        <f t="shared" si="3"/>
        <v>0</v>
      </c>
      <c r="P110" s="60">
        <f t="shared" si="4"/>
        <v>30</v>
      </c>
      <c r="Q110" s="61">
        <f t="shared" si="5"/>
        <v>0.6346153846</v>
      </c>
      <c r="R110" s="61">
        <f t="shared" si="6"/>
        <v>0.4230769231</v>
      </c>
      <c r="S110" s="68">
        <f t="shared" si="7"/>
        <v>0.006607929515</v>
      </c>
      <c r="T110" s="62">
        <f t="shared" si="8"/>
        <v>0.612244898</v>
      </c>
      <c r="U110" s="27">
        <f t="shared" si="9"/>
        <v>0.6211796191</v>
      </c>
      <c r="V110" s="27">
        <f t="shared" si="10"/>
        <v>-0.003987275647</v>
      </c>
      <c r="W110" s="27">
        <f t="shared" si="11"/>
        <v>0.9878913718</v>
      </c>
      <c r="X110" s="27">
        <f t="shared" si="12"/>
        <v>4.688953766</v>
      </c>
      <c r="Y110" s="27">
        <f t="shared" si="13"/>
        <v>0.003054186474</v>
      </c>
      <c r="Z110" s="27">
        <f t="shared" si="14"/>
        <v>-0.04094726943</v>
      </c>
      <c r="AA110" s="27">
        <f t="shared" si="15"/>
        <v>-0.1642014318</v>
      </c>
      <c r="AB110" s="27">
        <f t="shared" si="16"/>
        <v>0.05032838122</v>
      </c>
      <c r="AC110" s="27">
        <f t="shared" si="17"/>
        <v>-2.460693179</v>
      </c>
      <c r="AD110" s="27">
        <f t="shared" si="18"/>
        <v>-3.631905256</v>
      </c>
      <c r="AE110" s="27">
        <f t="shared" si="19"/>
        <v>0.0000831441274</v>
      </c>
      <c r="AF110" s="27">
        <f t="shared" si="20"/>
        <v>-0.000459511731</v>
      </c>
      <c r="AG110" s="27">
        <f t="shared" si="21"/>
        <v>0.007181972258</v>
      </c>
      <c r="AH110" s="27">
        <f t="shared" si="22"/>
        <v>-0.0204116004</v>
      </c>
      <c r="AI110" s="27">
        <f t="shared" si="23"/>
        <v>-0.004113326501</v>
      </c>
      <c r="AJ110" s="27">
        <f t="shared" si="24"/>
        <v>0.01437563424</v>
      </c>
      <c r="AK110" s="27">
        <f t="shared" si="25"/>
        <v>0.2557755321</v>
      </c>
      <c r="AL110" s="27">
        <f t="shared" si="26"/>
        <v>-0.01478799327</v>
      </c>
      <c r="AM110" s="27">
        <f t="shared" si="27"/>
        <v>1.143521887</v>
      </c>
      <c r="AN110" s="27">
        <f t="shared" si="28"/>
        <v>0.9489397359</v>
      </c>
      <c r="AO110" s="27"/>
      <c r="AP110" s="27"/>
      <c r="AQ110" s="27"/>
    </row>
    <row r="111">
      <c r="A111" s="29">
        <v>2046.0</v>
      </c>
      <c r="B111" s="30">
        <v>2696.0</v>
      </c>
      <c r="C111" s="31" t="s">
        <v>0</v>
      </c>
      <c r="D111" s="14">
        <v>23.0</v>
      </c>
      <c r="E111" s="15">
        <v>25.0</v>
      </c>
      <c r="F111" s="16">
        <v>15.0</v>
      </c>
      <c r="G111" s="17">
        <v>39.0</v>
      </c>
      <c r="H111" s="18">
        <v>163.0</v>
      </c>
      <c r="I111" s="19">
        <v>26.0</v>
      </c>
      <c r="J111" s="20">
        <v>21.0</v>
      </c>
      <c r="K111" s="21">
        <v>33.0</v>
      </c>
      <c r="L111" s="22">
        <v>34.0</v>
      </c>
      <c r="M111" s="60">
        <f t="shared" si="1"/>
        <v>23</v>
      </c>
      <c r="N111" s="60">
        <f t="shared" si="2"/>
        <v>65</v>
      </c>
      <c r="O111" s="60">
        <f t="shared" si="3"/>
        <v>15</v>
      </c>
      <c r="P111" s="60">
        <f t="shared" si="4"/>
        <v>55</v>
      </c>
      <c r="Q111" s="61">
        <f t="shared" si="5"/>
        <v>0.4936708861</v>
      </c>
      <c r="R111" s="61">
        <f t="shared" si="6"/>
        <v>0.5569620253</v>
      </c>
      <c r="S111" s="68">
        <f t="shared" si="7"/>
        <v>0.01409495549</v>
      </c>
      <c r="T111" s="62">
        <f t="shared" si="8"/>
        <v>0.4583333333</v>
      </c>
      <c r="U111" s="27">
        <f t="shared" si="9"/>
        <v>0.4605550675</v>
      </c>
      <c r="V111" s="27">
        <f t="shared" si="10"/>
        <v>-0.008505004878</v>
      </c>
      <c r="W111" s="27">
        <f t="shared" si="11"/>
        <v>1.300515224</v>
      </c>
      <c r="X111" s="27">
        <f t="shared" si="12"/>
        <v>3.647563574</v>
      </c>
      <c r="Y111" s="27">
        <f t="shared" si="13"/>
        <v>0.01389607544</v>
      </c>
      <c r="Z111" s="27">
        <f t="shared" si="14"/>
        <v>-0.1149819054</v>
      </c>
      <c r="AA111" s="27">
        <f t="shared" si="15"/>
        <v>-0.2845702109</v>
      </c>
      <c r="AB111" s="27">
        <f t="shared" si="16"/>
        <v>0.08350994318</v>
      </c>
      <c r="AC111" s="27">
        <f t="shared" si="17"/>
        <v>-2.51994251</v>
      </c>
      <c r="AD111" s="27">
        <f t="shared" si="18"/>
        <v>-2.197800914</v>
      </c>
      <c r="AE111" s="27">
        <f t="shared" si="19"/>
        <v>0.0008069126062</v>
      </c>
      <c r="AF111" s="27">
        <f t="shared" si="20"/>
        <v>-0.002752323415</v>
      </c>
      <c r="AG111" s="27">
        <f t="shared" si="21"/>
        <v>0.02654938871</v>
      </c>
      <c r="AH111" s="27">
        <f t="shared" si="22"/>
        <v>-0.04656888091</v>
      </c>
      <c r="AI111" s="27">
        <f t="shared" si="23"/>
        <v>-0.01455850289</v>
      </c>
      <c r="AJ111" s="27">
        <f t="shared" si="24"/>
        <v>0.0314020853</v>
      </c>
      <c r="AK111" s="27">
        <f t="shared" si="25"/>
        <v>0.344824736</v>
      </c>
      <c r="AL111" s="27">
        <f t="shared" si="26"/>
        <v>-0.01908804236</v>
      </c>
      <c r="AM111" s="27">
        <f t="shared" si="27"/>
        <v>0.9109710346</v>
      </c>
      <c r="AN111" s="27">
        <f t="shared" si="28"/>
        <v>0.4467035369</v>
      </c>
      <c r="AO111" s="27"/>
      <c r="AP111" s="27"/>
      <c r="AQ111" s="27"/>
    </row>
    <row r="112">
      <c r="A112" s="29">
        <v>2047.0</v>
      </c>
      <c r="B112" s="30">
        <v>1060.0</v>
      </c>
      <c r="C112" s="31" t="s">
        <v>0</v>
      </c>
      <c r="D112" s="14">
        <v>6.0</v>
      </c>
      <c r="E112" s="15">
        <v>4.0</v>
      </c>
      <c r="F112" s="16">
        <v>10.0</v>
      </c>
      <c r="G112" s="17">
        <v>17.0</v>
      </c>
      <c r="H112" s="18">
        <v>51.0</v>
      </c>
      <c r="I112" s="19">
        <v>21.0</v>
      </c>
      <c r="J112" s="20">
        <v>11.0</v>
      </c>
      <c r="K112" s="21">
        <v>6.0</v>
      </c>
      <c r="L112" s="22">
        <v>9.0</v>
      </c>
      <c r="M112" s="60">
        <f t="shared" si="1"/>
        <v>6</v>
      </c>
      <c r="N112" s="60">
        <f t="shared" si="2"/>
        <v>38</v>
      </c>
      <c r="O112" s="60">
        <f t="shared" si="3"/>
        <v>10</v>
      </c>
      <c r="P112" s="60">
        <f t="shared" si="4"/>
        <v>20</v>
      </c>
      <c r="Q112" s="61">
        <f t="shared" si="5"/>
        <v>0.3513513514</v>
      </c>
      <c r="R112" s="61">
        <f t="shared" si="6"/>
        <v>0.5945945946</v>
      </c>
      <c r="S112" s="68">
        <f t="shared" si="7"/>
        <v>0.01509433962</v>
      </c>
      <c r="T112" s="62">
        <f t="shared" si="8"/>
        <v>0.3448275862</v>
      </c>
      <c r="U112" s="27">
        <f t="shared" si="9"/>
        <v>0.3438012957</v>
      </c>
      <c r="V112" s="27">
        <f t="shared" si="10"/>
        <v>-0.009108040974</v>
      </c>
      <c r="W112" s="27">
        <f t="shared" si="11"/>
        <v>1.388387874</v>
      </c>
      <c r="X112" s="27">
        <f t="shared" si="12"/>
        <v>2.596013715</v>
      </c>
      <c r="Y112" s="27">
        <f t="shared" si="13"/>
        <v>0.01593650123</v>
      </c>
      <c r="Z112" s="27">
        <f t="shared" si="14"/>
        <v>-0.1314544466</v>
      </c>
      <c r="AA112" s="27">
        <f t="shared" si="15"/>
        <v>-0.3243248148</v>
      </c>
      <c r="AB112" s="27">
        <f t="shared" si="16"/>
        <v>0.06364916481</v>
      </c>
      <c r="AC112" s="27">
        <f t="shared" si="17"/>
        <v>-1.914653178</v>
      </c>
      <c r="AD112" s="27">
        <f t="shared" si="18"/>
        <v>-1.113259923</v>
      </c>
      <c r="AE112" s="27">
        <f t="shared" si="19"/>
        <v>0.0009910092914</v>
      </c>
      <c r="AF112" s="27">
        <f t="shared" si="20"/>
        <v>-0.003369734263</v>
      </c>
      <c r="AG112" s="27">
        <f t="shared" si="21"/>
        <v>0.03240378022</v>
      </c>
      <c r="AH112" s="27">
        <f t="shared" si="22"/>
        <v>-0.05666069747</v>
      </c>
      <c r="AI112" s="27">
        <f t="shared" si="23"/>
        <v>-0.01188287823</v>
      </c>
      <c r="AJ112" s="27">
        <f t="shared" si="24"/>
        <v>0.02555102822</v>
      </c>
      <c r="AK112" s="27">
        <f t="shared" si="25"/>
        <v>0.2797005163</v>
      </c>
      <c r="AL112" s="27">
        <f t="shared" si="26"/>
        <v>-0.01035428283</v>
      </c>
      <c r="AM112" s="27">
        <f t="shared" si="27"/>
        <v>0.4926156046</v>
      </c>
      <c r="AN112" s="27">
        <f t="shared" si="28"/>
        <v>0.1610392461</v>
      </c>
      <c r="AO112" s="27"/>
      <c r="AP112" s="27"/>
      <c r="AQ112" s="27"/>
    </row>
    <row r="113">
      <c r="A113" s="29">
        <v>2048.0</v>
      </c>
      <c r="B113" s="30">
        <v>3013.0</v>
      </c>
      <c r="C113" s="31" t="s">
        <v>0</v>
      </c>
      <c r="D113" s="14">
        <v>30.0</v>
      </c>
      <c r="E113" s="15">
        <v>40.0</v>
      </c>
      <c r="F113" s="16">
        <v>29.0</v>
      </c>
      <c r="G113" s="17">
        <v>99.0</v>
      </c>
      <c r="H113" s="18">
        <v>244.0</v>
      </c>
      <c r="I113" s="19">
        <v>55.0</v>
      </c>
      <c r="J113" s="20">
        <v>42.0</v>
      </c>
      <c r="K113" s="21">
        <v>55.0</v>
      </c>
      <c r="L113" s="22">
        <v>47.0</v>
      </c>
      <c r="M113" s="60">
        <f t="shared" si="1"/>
        <v>30</v>
      </c>
      <c r="N113" s="60">
        <f t="shared" si="2"/>
        <v>154</v>
      </c>
      <c r="O113" s="60">
        <f t="shared" si="3"/>
        <v>29</v>
      </c>
      <c r="P113" s="60">
        <f t="shared" si="4"/>
        <v>89</v>
      </c>
      <c r="Q113" s="61">
        <f t="shared" si="5"/>
        <v>0.3940397351</v>
      </c>
      <c r="R113" s="61">
        <f t="shared" si="6"/>
        <v>0.6092715232</v>
      </c>
      <c r="S113" s="68">
        <f t="shared" si="7"/>
        <v>0.01958181215</v>
      </c>
      <c r="T113" s="62">
        <f t="shared" si="8"/>
        <v>0.366255144</v>
      </c>
      <c r="U113" s="27">
        <f t="shared" si="9"/>
        <v>0.3582018572</v>
      </c>
      <c r="V113" s="27">
        <f t="shared" si="10"/>
        <v>-0.01181581651</v>
      </c>
      <c r="W113" s="27">
        <f t="shared" si="11"/>
        <v>1.422658737</v>
      </c>
      <c r="X113" s="27">
        <f t="shared" si="12"/>
        <v>2.91142343</v>
      </c>
      <c r="Y113" s="27">
        <f t="shared" si="13"/>
        <v>0.02682072453</v>
      </c>
      <c r="Z113" s="27">
        <f t="shared" si="14"/>
        <v>-0.1747446818</v>
      </c>
      <c r="AA113" s="27">
        <f t="shared" si="15"/>
        <v>-0.3405336437</v>
      </c>
      <c r="AB113" s="27">
        <f t="shared" si="16"/>
        <v>0.09260402469</v>
      </c>
      <c r="AC113" s="27">
        <f t="shared" si="17"/>
        <v>-2.200282428</v>
      </c>
      <c r="AD113" s="27">
        <f t="shared" si="18"/>
        <v>-1.400210581</v>
      </c>
      <c r="AE113" s="27">
        <f t="shared" si="19"/>
        <v>0.002163684899</v>
      </c>
      <c r="AF113" s="27">
        <f t="shared" si="20"/>
        <v>-0.0058111636</v>
      </c>
      <c r="AG113" s="27">
        <f t="shared" si="21"/>
        <v>0.04413816634</v>
      </c>
      <c r="AH113" s="27">
        <f t="shared" si="22"/>
        <v>-0.06096094436</v>
      </c>
      <c r="AI113" s="27">
        <f t="shared" si="23"/>
        <v>-0.02242836225</v>
      </c>
      <c r="AJ113" s="27">
        <f t="shared" si="24"/>
        <v>0.03809214753</v>
      </c>
      <c r="AK113" s="27">
        <f t="shared" si="25"/>
        <v>0.3293604936</v>
      </c>
      <c r="AL113" s="27">
        <f t="shared" si="26"/>
        <v>-0.01689489771</v>
      </c>
      <c r="AM113" s="27">
        <f t="shared" si="27"/>
        <v>0.6348847107</v>
      </c>
      <c r="AN113" s="27">
        <f t="shared" si="28"/>
        <v>0.2271574053</v>
      </c>
      <c r="AO113" s="27"/>
      <c r="AP113" s="27"/>
      <c r="AQ113" s="27"/>
    </row>
    <row r="114">
      <c r="A114" s="29">
        <v>2049.0</v>
      </c>
      <c r="B114" s="30">
        <v>2043.0</v>
      </c>
      <c r="C114" s="31" t="s">
        <v>0</v>
      </c>
      <c r="D114" s="14">
        <v>20.0</v>
      </c>
      <c r="E114" s="15">
        <v>14.0</v>
      </c>
      <c r="F114" s="16">
        <v>16.0</v>
      </c>
      <c r="G114" s="17">
        <v>66.0</v>
      </c>
      <c r="H114" s="18">
        <v>143.0</v>
      </c>
      <c r="I114" s="19">
        <v>29.0</v>
      </c>
      <c r="J114" s="20">
        <v>52.0</v>
      </c>
      <c r="K114" s="21">
        <v>41.0</v>
      </c>
      <c r="L114" s="22">
        <v>32.0</v>
      </c>
      <c r="M114" s="60">
        <f t="shared" si="1"/>
        <v>20</v>
      </c>
      <c r="N114" s="60">
        <f t="shared" si="2"/>
        <v>95</v>
      </c>
      <c r="O114" s="60">
        <f t="shared" si="3"/>
        <v>16</v>
      </c>
      <c r="P114" s="60">
        <f t="shared" si="4"/>
        <v>84</v>
      </c>
      <c r="Q114" s="61">
        <f t="shared" si="5"/>
        <v>0.4837209302</v>
      </c>
      <c r="R114" s="61">
        <f t="shared" si="6"/>
        <v>0.5348837209</v>
      </c>
      <c r="S114" s="68">
        <f t="shared" si="7"/>
        <v>0.01762114537</v>
      </c>
      <c r="T114" s="62">
        <f t="shared" si="8"/>
        <v>0.469273743</v>
      </c>
      <c r="U114" s="27">
        <f t="shared" si="9"/>
        <v>0.4674411381</v>
      </c>
      <c r="V114" s="27">
        <f t="shared" si="10"/>
        <v>-0.01063273506</v>
      </c>
      <c r="W114" s="27">
        <f t="shared" si="11"/>
        <v>1.24896203</v>
      </c>
      <c r="X114" s="27">
        <f t="shared" si="12"/>
        <v>3.574046788</v>
      </c>
      <c r="Y114" s="27">
        <f t="shared" si="13"/>
        <v>0.02171865937</v>
      </c>
      <c r="Z114" s="27">
        <f t="shared" si="14"/>
        <v>-0.1380491452</v>
      </c>
      <c r="AA114" s="27">
        <f t="shared" si="15"/>
        <v>-0.2624563146</v>
      </c>
      <c r="AB114" s="27">
        <f t="shared" si="16"/>
        <v>0.1022977254</v>
      </c>
      <c r="AC114" s="27">
        <f t="shared" si="17"/>
        <v>-2.371274286</v>
      </c>
      <c r="AD114" s="27">
        <f t="shared" si="18"/>
        <v>-2.110100192</v>
      </c>
      <c r="AE114" s="27">
        <f t="shared" si="19"/>
        <v>0.001576659008</v>
      </c>
      <c r="AF114" s="27">
        <f t="shared" si="20"/>
        <v>-0.004131179932</v>
      </c>
      <c r="AG114" s="27">
        <f t="shared" si="21"/>
        <v>0.03061205902</v>
      </c>
      <c r="AH114" s="27">
        <f t="shared" si="22"/>
        <v>-0.04124745784</v>
      </c>
      <c r="AI114" s="27">
        <f t="shared" si="23"/>
        <v>-0.02229538269</v>
      </c>
      <c r="AJ114" s="27">
        <f t="shared" si="24"/>
        <v>0.03694197186</v>
      </c>
      <c r="AK114" s="27">
        <f t="shared" si="25"/>
        <v>0.311618596</v>
      </c>
      <c r="AL114" s="27">
        <f t="shared" si="26"/>
        <v>-0.02291113175</v>
      </c>
      <c r="AM114" s="27">
        <f t="shared" si="27"/>
        <v>0.8399493354</v>
      </c>
      <c r="AN114" s="27">
        <f t="shared" si="28"/>
        <v>0.4202342855</v>
      </c>
      <c r="AO114" s="27"/>
      <c r="AP114" s="27"/>
      <c r="AQ114" s="27"/>
    </row>
    <row r="115">
      <c r="A115" s="29">
        <v>2051.0</v>
      </c>
      <c r="B115" s="30">
        <v>1490.0</v>
      </c>
      <c r="C115" s="31" t="s">
        <v>0</v>
      </c>
      <c r="D115" s="14">
        <v>23.0</v>
      </c>
      <c r="E115" s="15">
        <v>15.0</v>
      </c>
      <c r="F115" s="16">
        <v>25.0</v>
      </c>
      <c r="G115" s="17">
        <v>28.0</v>
      </c>
      <c r="H115" s="18">
        <v>72.0</v>
      </c>
      <c r="I115" s="19">
        <v>16.0</v>
      </c>
      <c r="J115" s="20">
        <v>38.0</v>
      </c>
      <c r="K115" s="21">
        <v>62.0</v>
      </c>
      <c r="L115" s="22">
        <v>57.0</v>
      </c>
      <c r="M115" s="60">
        <f t="shared" si="1"/>
        <v>23</v>
      </c>
      <c r="N115" s="60">
        <f t="shared" si="2"/>
        <v>44</v>
      </c>
      <c r="O115" s="60">
        <f t="shared" si="3"/>
        <v>25</v>
      </c>
      <c r="P115" s="60">
        <f t="shared" si="4"/>
        <v>95</v>
      </c>
      <c r="Q115" s="61">
        <f t="shared" si="5"/>
        <v>0.6310160428</v>
      </c>
      <c r="R115" s="61">
        <f t="shared" si="6"/>
        <v>0.3582887701</v>
      </c>
      <c r="S115" s="68">
        <f t="shared" si="7"/>
        <v>0.0322147651</v>
      </c>
      <c r="T115" s="62">
        <f t="shared" si="8"/>
        <v>0.6834532374</v>
      </c>
      <c r="U115" s="27">
        <f t="shared" si="9"/>
        <v>0.6853361285</v>
      </c>
      <c r="V115" s="27">
        <f t="shared" si="10"/>
        <v>-0.01943863778</v>
      </c>
      <c r="W115" s="27">
        <f t="shared" si="11"/>
        <v>0.8366099999</v>
      </c>
      <c r="X115" s="27">
        <f t="shared" si="12"/>
        <v>4.662359473</v>
      </c>
      <c r="Y115" s="27">
        <f t="shared" si="13"/>
        <v>0.07258964687</v>
      </c>
      <c r="Z115" s="27">
        <f t="shared" si="14"/>
        <v>-0.1690551371</v>
      </c>
      <c r="AA115" s="27">
        <f t="shared" si="15"/>
        <v>-0.1177618603</v>
      </c>
      <c r="AB115" s="27">
        <f t="shared" si="16"/>
        <v>0.2439677009</v>
      </c>
      <c r="AC115" s="27">
        <f t="shared" si="17"/>
        <v>-2.072054284</v>
      </c>
      <c r="AD115" s="27">
        <f t="shared" si="18"/>
        <v>-3.590824005</v>
      </c>
      <c r="AE115" s="27">
        <f t="shared" si="19"/>
        <v>0.009633858895</v>
      </c>
      <c r="AF115" s="27">
        <f t="shared" si="20"/>
        <v>-0.009248889617</v>
      </c>
      <c r="AG115" s="27">
        <f t="shared" si="21"/>
        <v>0.02511082655</v>
      </c>
      <c r="AH115" s="27">
        <f t="shared" si="22"/>
        <v>-0.01239705804</v>
      </c>
      <c r="AI115" s="27">
        <f t="shared" si="23"/>
        <v>-0.09720802562</v>
      </c>
      <c r="AJ115" s="27">
        <f t="shared" si="24"/>
        <v>0.05901470563</v>
      </c>
      <c r="AK115" s="27">
        <f t="shared" si="25"/>
        <v>0.182396508</v>
      </c>
      <c r="AL115" s="27">
        <f t="shared" si="26"/>
        <v>-0.07127847844</v>
      </c>
      <c r="AM115" s="27">
        <f t="shared" si="27"/>
        <v>0.9574540693</v>
      </c>
      <c r="AN115" s="27">
        <f t="shared" si="28"/>
        <v>0.932884863</v>
      </c>
      <c r="AO115" s="27"/>
      <c r="AP115" s="27"/>
      <c r="AQ115" s="27"/>
    </row>
    <row r="116">
      <c r="A116" s="29">
        <v>2053.0</v>
      </c>
      <c r="B116" s="30">
        <v>1123.0</v>
      </c>
      <c r="C116" s="31" t="s">
        <v>0</v>
      </c>
      <c r="D116" s="14">
        <v>15.0</v>
      </c>
      <c r="E116" s="15">
        <v>15.0</v>
      </c>
      <c r="F116" s="16">
        <v>23.0</v>
      </c>
      <c r="G116" s="17">
        <v>20.0</v>
      </c>
      <c r="H116" s="18">
        <v>39.0</v>
      </c>
      <c r="I116" s="19">
        <v>11.0</v>
      </c>
      <c r="J116" s="20">
        <v>46.0</v>
      </c>
      <c r="K116" s="21">
        <v>55.0</v>
      </c>
      <c r="L116" s="22">
        <v>70.0</v>
      </c>
      <c r="M116" s="60">
        <f t="shared" si="1"/>
        <v>15</v>
      </c>
      <c r="N116" s="60">
        <f t="shared" si="2"/>
        <v>31</v>
      </c>
      <c r="O116" s="60">
        <f t="shared" si="3"/>
        <v>23</v>
      </c>
      <c r="P116" s="60">
        <f t="shared" si="4"/>
        <v>116</v>
      </c>
      <c r="Q116" s="61">
        <f t="shared" si="5"/>
        <v>0.7081081081</v>
      </c>
      <c r="R116" s="61">
        <f t="shared" si="6"/>
        <v>0.2486486486</v>
      </c>
      <c r="S116" s="68">
        <f t="shared" si="7"/>
        <v>0.03383793411</v>
      </c>
      <c r="T116" s="62">
        <f t="shared" si="8"/>
        <v>0.7891156463</v>
      </c>
      <c r="U116" s="27">
        <f t="shared" si="9"/>
        <v>0.8068298277</v>
      </c>
      <c r="V116" s="27">
        <f t="shared" si="10"/>
        <v>-0.02041807048</v>
      </c>
      <c r="W116" s="27">
        <f t="shared" si="11"/>
        <v>0.5805985655</v>
      </c>
      <c r="X116" s="27">
        <f t="shared" si="12"/>
        <v>5.231966102</v>
      </c>
      <c r="Y116" s="27">
        <f t="shared" si="13"/>
        <v>0.08008891801</v>
      </c>
      <c r="Z116" s="27">
        <f t="shared" si="14"/>
        <v>-0.123233888</v>
      </c>
      <c r="AA116" s="27">
        <f t="shared" si="15"/>
        <v>-0.05671663704</v>
      </c>
      <c r="AB116" s="27">
        <f t="shared" si="16"/>
        <v>0.2875678771</v>
      </c>
      <c r="AC116" s="27">
        <f t="shared" si="17"/>
        <v>-1.613664343</v>
      </c>
      <c r="AD116" s="27">
        <f t="shared" si="18"/>
        <v>-4.521811487</v>
      </c>
      <c r="AE116" s="27">
        <f t="shared" si="19"/>
        <v>0.01116469582</v>
      </c>
      <c r="AF116" s="27">
        <f t="shared" si="20"/>
        <v>-0.007081744374</v>
      </c>
      <c r="AG116" s="27">
        <f t="shared" si="21"/>
        <v>0.01270327483</v>
      </c>
      <c r="AH116" s="27">
        <f t="shared" si="22"/>
        <v>-0.004143595529</v>
      </c>
      <c r="AI116" s="27">
        <f t="shared" si="23"/>
        <v>-0.1203535851</v>
      </c>
      <c r="AJ116" s="27">
        <f t="shared" si="24"/>
        <v>0.04827487858</v>
      </c>
      <c r="AK116" s="27">
        <f t="shared" si="25"/>
        <v>0.09857833988</v>
      </c>
      <c r="AL116" s="27">
        <f t="shared" si="26"/>
        <v>-0.09428131359</v>
      </c>
      <c r="AM116" s="27">
        <f t="shared" si="27"/>
        <v>0.8367374157</v>
      </c>
      <c r="AN116" s="27">
        <f t="shared" si="28"/>
        <v>1.318273572</v>
      </c>
      <c r="AO116" s="27"/>
      <c r="AP116" s="27"/>
      <c r="AQ116" s="27"/>
    </row>
    <row r="117">
      <c r="A117" s="29">
        <v>2054.0</v>
      </c>
      <c r="B117" s="30">
        <v>2040.0</v>
      </c>
      <c r="C117" s="31" t="s">
        <v>0</v>
      </c>
      <c r="D117" s="14">
        <v>15.0</v>
      </c>
      <c r="E117" s="15">
        <v>26.0</v>
      </c>
      <c r="F117" s="16">
        <v>37.0</v>
      </c>
      <c r="G117" s="17">
        <v>24.0</v>
      </c>
      <c r="H117" s="18">
        <v>102.0</v>
      </c>
      <c r="I117" s="19">
        <v>28.0</v>
      </c>
      <c r="J117" s="20">
        <v>56.0</v>
      </c>
      <c r="K117" s="21">
        <v>24.0</v>
      </c>
      <c r="L117" s="22">
        <v>73.0</v>
      </c>
      <c r="M117" s="60">
        <f t="shared" si="1"/>
        <v>15</v>
      </c>
      <c r="N117" s="60">
        <f t="shared" si="2"/>
        <v>52</v>
      </c>
      <c r="O117" s="60">
        <f t="shared" si="3"/>
        <v>37</v>
      </c>
      <c r="P117" s="60">
        <f t="shared" si="4"/>
        <v>129</v>
      </c>
      <c r="Q117" s="61">
        <f t="shared" si="5"/>
        <v>0.6180257511</v>
      </c>
      <c r="R117" s="61">
        <f t="shared" si="6"/>
        <v>0.2875536481</v>
      </c>
      <c r="S117" s="68">
        <f t="shared" si="7"/>
        <v>0.02549019608</v>
      </c>
      <c r="T117" s="62">
        <f t="shared" si="8"/>
        <v>0.7127071823</v>
      </c>
      <c r="U117" s="27">
        <f t="shared" si="9"/>
        <v>0.7212217013</v>
      </c>
      <c r="V117" s="27">
        <f t="shared" si="10"/>
        <v>-0.01538098096</v>
      </c>
      <c r="W117" s="27">
        <f t="shared" si="11"/>
        <v>0.6714423604</v>
      </c>
      <c r="X117" s="27">
        <f t="shared" si="12"/>
        <v>4.566378696</v>
      </c>
      <c r="Y117" s="27">
        <f t="shared" si="13"/>
        <v>0.04544761509</v>
      </c>
      <c r="Z117" s="27">
        <f t="shared" si="14"/>
        <v>-0.1073574692</v>
      </c>
      <c r="AA117" s="27">
        <f t="shared" si="15"/>
        <v>-0.07585357057</v>
      </c>
      <c r="AB117" s="27">
        <f t="shared" si="16"/>
        <v>0.1890674257</v>
      </c>
      <c r="AC117" s="27">
        <f t="shared" si="17"/>
        <v>-1.628744584</v>
      </c>
      <c r="AD117" s="27">
        <f t="shared" si="18"/>
        <v>-3.444502152</v>
      </c>
      <c r="AE117" s="27">
        <f t="shared" si="19"/>
        <v>0.004772598526</v>
      </c>
      <c r="AF117" s="27">
        <f t="shared" si="20"/>
        <v>-0.004647417578</v>
      </c>
      <c r="AG117" s="27">
        <f t="shared" si="21"/>
        <v>0.01279824992</v>
      </c>
      <c r="AH117" s="27">
        <f t="shared" si="22"/>
        <v>-0.006408784834</v>
      </c>
      <c r="AI117" s="27">
        <f t="shared" si="23"/>
        <v>-0.05960802151</v>
      </c>
      <c r="AJ117" s="27">
        <f t="shared" si="24"/>
        <v>0.03670542933</v>
      </c>
      <c r="AK117" s="27">
        <f t="shared" si="25"/>
        <v>0.1150678665</v>
      </c>
      <c r="AL117" s="27">
        <f t="shared" si="26"/>
        <v>-0.05410145788</v>
      </c>
      <c r="AM117" s="27">
        <f t="shared" si="27"/>
        <v>0.7371162329</v>
      </c>
      <c r="AN117" s="27">
        <f t="shared" si="28"/>
        <v>0.8764488129</v>
      </c>
      <c r="AO117" s="27"/>
      <c r="AP117" s="27"/>
      <c r="AQ117" s="27"/>
    </row>
    <row r="118">
      <c r="A118" s="29">
        <v>2055.0</v>
      </c>
      <c r="B118" s="30">
        <v>2873.0</v>
      </c>
      <c r="C118" s="31" t="s">
        <v>0</v>
      </c>
      <c r="D118" s="14">
        <v>36.0</v>
      </c>
      <c r="E118" s="15">
        <v>37.0</v>
      </c>
      <c r="F118" s="16">
        <v>45.0</v>
      </c>
      <c r="G118" s="17">
        <v>53.0</v>
      </c>
      <c r="H118" s="18">
        <v>118.0</v>
      </c>
      <c r="I118" s="19">
        <v>36.0</v>
      </c>
      <c r="J118" s="20">
        <v>89.0</v>
      </c>
      <c r="K118" s="21">
        <v>83.0</v>
      </c>
      <c r="L118" s="22">
        <v>98.0</v>
      </c>
      <c r="M118" s="60">
        <f t="shared" si="1"/>
        <v>36</v>
      </c>
      <c r="N118" s="60">
        <f t="shared" si="2"/>
        <v>89</v>
      </c>
      <c r="O118" s="60">
        <f t="shared" si="3"/>
        <v>45</v>
      </c>
      <c r="P118" s="60">
        <f t="shared" si="4"/>
        <v>187</v>
      </c>
      <c r="Q118" s="61">
        <f t="shared" si="5"/>
        <v>0.6246498599</v>
      </c>
      <c r="R118" s="61">
        <f t="shared" si="6"/>
        <v>0.350140056</v>
      </c>
      <c r="S118" s="68">
        <f t="shared" si="7"/>
        <v>0.02819352593</v>
      </c>
      <c r="T118" s="62">
        <f t="shared" si="8"/>
        <v>0.6775362319</v>
      </c>
      <c r="U118" s="27">
        <f t="shared" si="9"/>
        <v>0.6834922325</v>
      </c>
      <c r="V118" s="27">
        <f t="shared" si="10"/>
        <v>-0.01701219105</v>
      </c>
      <c r="W118" s="27">
        <f t="shared" si="11"/>
        <v>0.8175826225</v>
      </c>
      <c r="X118" s="27">
        <f t="shared" si="12"/>
        <v>4.615321948</v>
      </c>
      <c r="Y118" s="27">
        <f t="shared" si="13"/>
        <v>0.05559855846</v>
      </c>
      <c r="Z118" s="27">
        <f t="shared" si="14"/>
        <v>-0.1445877158</v>
      </c>
      <c r="AA118" s="27">
        <f t="shared" si="15"/>
        <v>-0.112466158</v>
      </c>
      <c r="AB118" s="27">
        <f t="shared" si="16"/>
        <v>0.2113600989</v>
      </c>
      <c r="AC118" s="27">
        <f t="shared" si="17"/>
        <v>-2.004499609</v>
      </c>
      <c r="AD118" s="27">
        <f t="shared" si="18"/>
        <v>-3.518735415</v>
      </c>
      <c r="AE118" s="27">
        <f t="shared" si="19"/>
        <v>0.006457784567</v>
      </c>
      <c r="AF118" s="27">
        <f t="shared" si="20"/>
        <v>-0.006922883845</v>
      </c>
      <c r="AG118" s="27">
        <f t="shared" si="21"/>
        <v>0.02098807627</v>
      </c>
      <c r="AH118" s="27">
        <f t="shared" si="22"/>
        <v>-0.01157029512</v>
      </c>
      <c r="AI118" s="27">
        <f t="shared" si="23"/>
        <v>-0.07370334801</v>
      </c>
      <c r="AJ118" s="27">
        <f t="shared" si="24"/>
        <v>0.04996426648</v>
      </c>
      <c r="AK118" s="27">
        <f t="shared" si="25"/>
        <v>0.1724368048</v>
      </c>
      <c r="AL118" s="27">
        <f t="shared" si="26"/>
        <v>-0.06112872488</v>
      </c>
      <c r="AM118" s="27">
        <f t="shared" si="27"/>
        <v>0.9168938133</v>
      </c>
      <c r="AN118" s="27">
        <f t="shared" si="28"/>
        <v>0.9049337479</v>
      </c>
      <c r="AO118" s="27"/>
      <c r="AP118" s="27"/>
      <c r="AQ118" s="27"/>
    </row>
    <row r="119">
      <c r="A119" s="29">
        <v>2063.0</v>
      </c>
      <c r="B119" s="30">
        <v>1006.0</v>
      </c>
      <c r="C119" s="31" t="s">
        <v>0</v>
      </c>
      <c r="D119" s="14">
        <v>7.0</v>
      </c>
      <c r="E119" s="15">
        <v>5.0</v>
      </c>
      <c r="F119" s="16">
        <v>4.0</v>
      </c>
      <c r="G119" s="17">
        <v>8.0</v>
      </c>
      <c r="H119" s="18">
        <v>48.0</v>
      </c>
      <c r="I119" s="19">
        <v>12.0</v>
      </c>
      <c r="J119" s="20">
        <v>6.0</v>
      </c>
      <c r="K119" s="21">
        <v>5.0</v>
      </c>
      <c r="L119" s="22">
        <v>2.0</v>
      </c>
      <c r="M119" s="60">
        <f t="shared" si="1"/>
        <v>7</v>
      </c>
      <c r="N119" s="60">
        <f t="shared" si="2"/>
        <v>20</v>
      </c>
      <c r="O119" s="60">
        <f t="shared" si="3"/>
        <v>4</v>
      </c>
      <c r="P119" s="60">
        <f t="shared" si="4"/>
        <v>8</v>
      </c>
      <c r="Q119" s="61">
        <f t="shared" si="5"/>
        <v>0.3846153846</v>
      </c>
      <c r="R119" s="61">
        <f t="shared" si="6"/>
        <v>0.6923076923</v>
      </c>
      <c r="S119" s="68">
        <f t="shared" si="7"/>
        <v>0.01093439364</v>
      </c>
      <c r="T119" s="62">
        <f t="shared" si="8"/>
        <v>0.2857142857</v>
      </c>
      <c r="U119" s="27">
        <f t="shared" si="9"/>
        <v>0.310337737</v>
      </c>
      <c r="V119" s="27">
        <f t="shared" si="10"/>
        <v>-0.006597897475</v>
      </c>
      <c r="W119" s="27">
        <f t="shared" si="11"/>
        <v>1.616549518</v>
      </c>
      <c r="X119" s="27">
        <f t="shared" si="12"/>
        <v>2.841790161</v>
      </c>
      <c r="Y119" s="27">
        <f t="shared" si="13"/>
        <v>0.008362847063</v>
      </c>
      <c r="Z119" s="27">
        <f t="shared" si="14"/>
        <v>-0.1108751113</v>
      </c>
      <c r="AA119" s="27">
        <f t="shared" si="15"/>
        <v>-0.4396798669</v>
      </c>
      <c r="AB119" s="27">
        <f t="shared" si="16"/>
        <v>0.05047290716</v>
      </c>
      <c r="AC119" s="27">
        <f t="shared" si="17"/>
        <v>-2.440356872</v>
      </c>
      <c r="AD119" s="27">
        <f t="shared" si="18"/>
        <v>-1.334033152</v>
      </c>
      <c r="AE119" s="27">
        <f t="shared" si="19"/>
        <v>0.0003767207026</v>
      </c>
      <c r="AF119" s="27">
        <f t="shared" si="20"/>
        <v>-0.002058898931</v>
      </c>
      <c r="AG119" s="27">
        <f t="shared" si="21"/>
        <v>0.0318223806</v>
      </c>
      <c r="AH119" s="27">
        <f t="shared" si="22"/>
        <v>-0.08943685465</v>
      </c>
      <c r="AI119" s="27">
        <f t="shared" si="23"/>
        <v>-0.006826024529</v>
      </c>
      <c r="AJ119" s="27">
        <f t="shared" si="24"/>
        <v>0.02359131735</v>
      </c>
      <c r="AK119" s="27">
        <f t="shared" si="25"/>
        <v>0.4150827569</v>
      </c>
      <c r="AL119" s="27">
        <f t="shared" si="26"/>
        <v>-0.008988157177</v>
      </c>
      <c r="AM119" s="27">
        <f t="shared" si="27"/>
        <v>0.6873159349</v>
      </c>
      <c r="AN119" s="27">
        <f t="shared" si="28"/>
        <v>0.2112451759</v>
      </c>
      <c r="AO119" s="27"/>
      <c r="AP119" s="27"/>
      <c r="AQ119" s="27"/>
    </row>
    <row r="120">
      <c r="A120" s="29">
        <v>2065.0</v>
      </c>
      <c r="B120" s="30">
        <v>1596.0</v>
      </c>
      <c r="C120" s="31" t="s">
        <v>0</v>
      </c>
      <c r="D120" s="14">
        <v>38.0</v>
      </c>
      <c r="E120" s="15">
        <v>23.0</v>
      </c>
      <c r="F120" s="16">
        <v>16.0</v>
      </c>
      <c r="G120" s="17">
        <v>28.0</v>
      </c>
      <c r="H120" s="18">
        <v>73.0</v>
      </c>
      <c r="I120" s="19">
        <v>17.0</v>
      </c>
      <c r="J120" s="20">
        <v>39.0</v>
      </c>
      <c r="K120" s="21">
        <v>41.0</v>
      </c>
      <c r="L120" s="22">
        <v>35.0</v>
      </c>
      <c r="M120" s="60">
        <f t="shared" si="1"/>
        <v>38</v>
      </c>
      <c r="N120" s="60">
        <f t="shared" si="2"/>
        <v>45</v>
      </c>
      <c r="O120" s="60">
        <f t="shared" si="3"/>
        <v>16</v>
      </c>
      <c r="P120" s="60">
        <f t="shared" si="4"/>
        <v>74</v>
      </c>
      <c r="Q120" s="61">
        <f t="shared" si="5"/>
        <v>0.6473988439</v>
      </c>
      <c r="R120" s="61">
        <f t="shared" si="6"/>
        <v>0.4797687861</v>
      </c>
      <c r="S120" s="68">
        <f t="shared" si="7"/>
        <v>0.03383458647</v>
      </c>
      <c r="T120" s="62">
        <f t="shared" si="8"/>
        <v>0.6218487395</v>
      </c>
      <c r="U120" s="27">
        <f t="shared" si="9"/>
        <v>0.6174286123</v>
      </c>
      <c r="V120" s="27">
        <f t="shared" si="10"/>
        <v>-0.02041605049</v>
      </c>
      <c r="W120" s="27">
        <f t="shared" si="11"/>
        <v>1.120267777</v>
      </c>
      <c r="X120" s="27">
        <f t="shared" si="12"/>
        <v>4.783406329</v>
      </c>
      <c r="Y120" s="27">
        <f t="shared" si="13"/>
        <v>0.08007307215</v>
      </c>
      <c r="Z120" s="27">
        <f t="shared" si="14"/>
        <v>-0.2377568669</v>
      </c>
      <c r="AA120" s="27">
        <f t="shared" si="15"/>
        <v>-0.211155425</v>
      </c>
      <c r="AB120" s="27">
        <f t="shared" si="16"/>
        <v>0.2628873908</v>
      </c>
      <c r="AC120" s="27">
        <f t="shared" si="17"/>
        <v>-2.846632745</v>
      </c>
      <c r="AD120" s="27">
        <f t="shared" si="18"/>
        <v>-3.779698492</v>
      </c>
      <c r="AE120" s="27">
        <f t="shared" si="19"/>
        <v>0.01116138252</v>
      </c>
      <c r="AF120" s="27">
        <f t="shared" si="20"/>
        <v>-0.01366155696</v>
      </c>
      <c r="AG120" s="27">
        <f t="shared" si="21"/>
        <v>0.04728947562</v>
      </c>
      <c r="AH120" s="27">
        <f t="shared" si="22"/>
        <v>-0.02976562553</v>
      </c>
      <c r="AI120" s="27">
        <f t="shared" si="23"/>
        <v>-0.110013365</v>
      </c>
      <c r="AJ120" s="27">
        <f t="shared" si="24"/>
        <v>0.08515231528</v>
      </c>
      <c r="AK120" s="27">
        <f t="shared" si="25"/>
        <v>0.335541023</v>
      </c>
      <c r="AL120" s="27">
        <f t="shared" si="26"/>
        <v>-0.07880020763</v>
      </c>
      <c r="AM120" s="27">
        <f t="shared" si="27"/>
        <v>1.349521413</v>
      </c>
      <c r="AN120" s="27">
        <f t="shared" si="28"/>
        <v>1.007447915</v>
      </c>
      <c r="AO120" s="27"/>
      <c r="AP120" s="27"/>
      <c r="AQ120" s="27"/>
    </row>
    <row r="121">
      <c r="A121" s="29">
        <v>2067.0</v>
      </c>
      <c r="B121" s="30">
        <v>1563.0</v>
      </c>
      <c r="C121" s="31" t="s">
        <v>0</v>
      </c>
      <c r="D121" s="14">
        <v>14.0</v>
      </c>
      <c r="E121" s="15">
        <v>14.0</v>
      </c>
      <c r="F121" s="16">
        <v>20.0</v>
      </c>
      <c r="G121" s="17">
        <v>30.0</v>
      </c>
      <c r="H121" s="18">
        <v>83.0</v>
      </c>
      <c r="I121" s="19">
        <v>16.0</v>
      </c>
      <c r="J121" s="20">
        <v>33.0</v>
      </c>
      <c r="K121" s="21">
        <v>31.0</v>
      </c>
      <c r="L121" s="22">
        <v>29.0</v>
      </c>
      <c r="M121" s="60">
        <f t="shared" si="1"/>
        <v>14</v>
      </c>
      <c r="N121" s="60">
        <f t="shared" si="2"/>
        <v>46</v>
      </c>
      <c r="O121" s="60">
        <f t="shared" si="3"/>
        <v>20</v>
      </c>
      <c r="P121" s="60">
        <f t="shared" si="4"/>
        <v>62</v>
      </c>
      <c r="Q121" s="61">
        <f t="shared" si="5"/>
        <v>0.5352112676</v>
      </c>
      <c r="R121" s="61">
        <f t="shared" si="6"/>
        <v>0.4225352113</v>
      </c>
      <c r="S121" s="68">
        <f t="shared" si="7"/>
        <v>0.02175303903</v>
      </c>
      <c r="T121" s="62">
        <f t="shared" si="8"/>
        <v>0.5740740741</v>
      </c>
      <c r="U121" s="27">
        <f t="shared" si="9"/>
        <v>0.5747249601</v>
      </c>
      <c r="V121" s="27">
        <f t="shared" si="10"/>
        <v>-0.01312595156</v>
      </c>
      <c r="W121" s="27">
        <f t="shared" si="11"/>
        <v>0.9866264661</v>
      </c>
      <c r="X121" s="27">
        <f t="shared" si="12"/>
        <v>3.954491097</v>
      </c>
      <c r="Y121" s="27">
        <f t="shared" si="13"/>
        <v>0.03309821889</v>
      </c>
      <c r="Z121" s="27">
        <f t="shared" si="14"/>
        <v>-0.1346241741</v>
      </c>
      <c r="AA121" s="27">
        <f t="shared" si="15"/>
        <v>-0.1637812108</v>
      </c>
      <c r="AB121" s="27">
        <f t="shared" si="16"/>
        <v>0.1397275843</v>
      </c>
      <c r="AC121" s="27">
        <f t="shared" si="17"/>
        <v>-2.072600916</v>
      </c>
      <c r="AD121" s="27">
        <f t="shared" si="18"/>
        <v>-2.583234392</v>
      </c>
      <c r="AE121" s="27">
        <f t="shared" si="19"/>
        <v>0.002966164216</v>
      </c>
      <c r="AF121" s="27">
        <f t="shared" si="20"/>
        <v>-0.004973352547</v>
      </c>
      <c r="AG121" s="27">
        <f t="shared" si="21"/>
        <v>0.02358225863</v>
      </c>
      <c r="AH121" s="27">
        <f t="shared" si="22"/>
        <v>-0.02033329511</v>
      </c>
      <c r="AI121" s="27">
        <f t="shared" si="23"/>
        <v>-0.03759385912</v>
      </c>
      <c r="AJ121" s="27">
        <f t="shared" si="24"/>
        <v>0.03986022742</v>
      </c>
      <c r="AK121" s="27">
        <f t="shared" si="25"/>
        <v>0.2151596287</v>
      </c>
      <c r="AL121" s="27">
        <f t="shared" si="26"/>
        <v>-0.03462526331</v>
      </c>
      <c r="AM121" s="27">
        <f t="shared" si="27"/>
        <v>0.8123016837</v>
      </c>
      <c r="AN121" s="27">
        <f t="shared" si="28"/>
        <v>0.5692231937</v>
      </c>
      <c r="AO121" s="27"/>
      <c r="AP121" s="27"/>
      <c r="AQ121" s="27"/>
    </row>
    <row r="122">
      <c r="A122" s="29">
        <v>2073.0</v>
      </c>
      <c r="B122" s="30">
        <v>1952.0</v>
      </c>
      <c r="C122" s="31" t="s">
        <v>0</v>
      </c>
      <c r="D122" s="14">
        <v>25.0</v>
      </c>
      <c r="E122" s="15">
        <v>15.0</v>
      </c>
      <c r="F122" s="16">
        <v>17.0</v>
      </c>
      <c r="G122" s="17">
        <v>32.0</v>
      </c>
      <c r="H122" s="18">
        <v>70.0</v>
      </c>
      <c r="I122" s="19">
        <v>13.0</v>
      </c>
      <c r="J122" s="20">
        <v>21.0</v>
      </c>
      <c r="K122" s="21">
        <v>28.0</v>
      </c>
      <c r="L122" s="22">
        <v>27.0</v>
      </c>
      <c r="M122" s="60">
        <f t="shared" si="1"/>
        <v>25</v>
      </c>
      <c r="N122" s="60">
        <f t="shared" si="2"/>
        <v>45</v>
      </c>
      <c r="O122" s="60">
        <f t="shared" si="3"/>
        <v>17</v>
      </c>
      <c r="P122" s="60">
        <f t="shared" si="4"/>
        <v>48</v>
      </c>
      <c r="Q122" s="61">
        <f t="shared" si="5"/>
        <v>0.5407407407</v>
      </c>
      <c r="R122" s="61">
        <f t="shared" si="6"/>
        <v>0.5185185185</v>
      </c>
      <c r="S122" s="68">
        <f t="shared" si="7"/>
        <v>0.02151639344</v>
      </c>
      <c r="T122" s="62">
        <f t="shared" si="8"/>
        <v>0.5161290323</v>
      </c>
      <c r="U122" s="27">
        <f t="shared" si="9"/>
        <v>0.5142330614</v>
      </c>
      <c r="V122" s="27">
        <f t="shared" si="10"/>
        <v>-0.01298315779</v>
      </c>
      <c r="W122" s="27">
        <f t="shared" si="11"/>
        <v>1.210749021</v>
      </c>
      <c r="X122" s="27">
        <f t="shared" si="12"/>
        <v>3.995346463</v>
      </c>
      <c r="Y122" s="27">
        <f t="shared" si="13"/>
        <v>0.03238200234</v>
      </c>
      <c r="Z122" s="27">
        <f t="shared" si="14"/>
        <v>-0.1634082412</v>
      </c>
      <c r="AA122" s="27">
        <f t="shared" si="15"/>
        <v>-0.2466418722</v>
      </c>
      <c r="AB122" s="27">
        <f t="shared" si="16"/>
        <v>0.1396353997</v>
      </c>
      <c r="AC122" s="27">
        <f t="shared" si="17"/>
        <v>-2.569690951</v>
      </c>
      <c r="AD122" s="27">
        <f t="shared" si="18"/>
        <v>-2.636886893</v>
      </c>
      <c r="AE122" s="27">
        <f t="shared" si="19"/>
        <v>0.002870409147</v>
      </c>
      <c r="AF122" s="27">
        <f t="shared" si="20"/>
        <v>-0.005971035976</v>
      </c>
      <c r="AG122" s="27">
        <f t="shared" si="21"/>
        <v>0.03512672551</v>
      </c>
      <c r="AH122" s="27">
        <f t="shared" si="22"/>
        <v>-0.03757611363</v>
      </c>
      <c r="AI122" s="27">
        <f t="shared" si="23"/>
        <v>-0.03716035287</v>
      </c>
      <c r="AJ122" s="27">
        <f t="shared" si="24"/>
        <v>0.048882625</v>
      </c>
      <c r="AK122" s="27">
        <f t="shared" si="25"/>
        <v>0.3273613183</v>
      </c>
      <c r="AL122" s="27">
        <f t="shared" si="26"/>
        <v>-0.03495991035</v>
      </c>
      <c r="AM122" s="27">
        <f t="shared" si="27"/>
        <v>1.017528088</v>
      </c>
      <c r="AN122" s="27">
        <f t="shared" si="28"/>
        <v>0.587048684</v>
      </c>
      <c r="AO122" s="27"/>
      <c r="AP122" s="27"/>
      <c r="AQ122" s="27"/>
    </row>
    <row r="123">
      <c r="A123" s="29">
        <v>2074.0</v>
      </c>
      <c r="B123" s="30">
        <v>1756.0</v>
      </c>
      <c r="C123" s="31" t="s">
        <v>0</v>
      </c>
      <c r="D123" s="14">
        <v>18.0</v>
      </c>
      <c r="E123" s="15">
        <v>24.0</v>
      </c>
      <c r="F123" s="16">
        <v>6.0</v>
      </c>
      <c r="G123" s="17">
        <v>59.0</v>
      </c>
      <c r="H123" s="18">
        <v>128.0</v>
      </c>
      <c r="I123" s="19">
        <v>17.0</v>
      </c>
      <c r="J123" s="20">
        <v>30.0</v>
      </c>
      <c r="K123" s="21">
        <v>34.0</v>
      </c>
      <c r="L123" s="22">
        <v>26.0</v>
      </c>
      <c r="M123" s="60">
        <f t="shared" si="1"/>
        <v>18</v>
      </c>
      <c r="N123" s="60">
        <f t="shared" si="2"/>
        <v>76</v>
      </c>
      <c r="O123" s="60">
        <f t="shared" si="3"/>
        <v>6</v>
      </c>
      <c r="P123" s="60">
        <f t="shared" si="4"/>
        <v>56</v>
      </c>
      <c r="Q123" s="61">
        <f t="shared" si="5"/>
        <v>0.4743589744</v>
      </c>
      <c r="R123" s="61">
        <f t="shared" si="6"/>
        <v>0.6025641026</v>
      </c>
      <c r="S123" s="68">
        <f t="shared" si="7"/>
        <v>0.01366742597</v>
      </c>
      <c r="T123" s="62">
        <f t="shared" si="8"/>
        <v>0.4242424242</v>
      </c>
      <c r="U123" s="27">
        <f t="shared" si="9"/>
        <v>0.4191357343</v>
      </c>
      <c r="V123" s="27">
        <f t="shared" si="10"/>
        <v>-0.008247030267</v>
      </c>
      <c r="W123" s="27">
        <f t="shared" si="11"/>
        <v>1.406996802</v>
      </c>
      <c r="X123" s="27">
        <f t="shared" si="12"/>
        <v>3.504874532</v>
      </c>
      <c r="Y123" s="27">
        <f t="shared" si="13"/>
        <v>0.01306586618</v>
      </c>
      <c r="Z123" s="27">
        <f t="shared" si="14"/>
        <v>-0.1206230186</v>
      </c>
      <c r="AA123" s="27">
        <f t="shared" si="15"/>
        <v>-0.3330771008</v>
      </c>
      <c r="AB123" s="27">
        <f t="shared" si="16"/>
        <v>0.07780917583</v>
      </c>
      <c r="AC123" s="27">
        <f t="shared" si="17"/>
        <v>-2.619617654</v>
      </c>
      <c r="AD123" s="27">
        <f t="shared" si="18"/>
        <v>-2.02921265</v>
      </c>
      <c r="AE123" s="27">
        <f t="shared" si="19"/>
        <v>0.0007356912056</v>
      </c>
      <c r="AF123" s="27">
        <f t="shared" si="20"/>
        <v>-0.0027997753</v>
      </c>
      <c r="AG123" s="27">
        <f t="shared" si="21"/>
        <v>0.03013234197</v>
      </c>
      <c r="AH123" s="27">
        <f t="shared" si="22"/>
        <v>-0.05896968552</v>
      </c>
      <c r="AI123" s="27">
        <f t="shared" si="23"/>
        <v>-0.01315322851</v>
      </c>
      <c r="AJ123" s="27">
        <f t="shared" si="24"/>
        <v>0.0316540137</v>
      </c>
      <c r="AK123" s="27">
        <f t="shared" si="25"/>
        <v>0.3878138885</v>
      </c>
      <c r="AL123" s="27">
        <f t="shared" si="26"/>
        <v>-0.01708927438</v>
      </c>
      <c r="AM123" s="27">
        <f t="shared" si="27"/>
        <v>0.909958214</v>
      </c>
      <c r="AN123" s="27">
        <f t="shared" si="28"/>
        <v>0.3963037739</v>
      </c>
      <c r="AO123" s="27"/>
      <c r="AP123" s="27"/>
      <c r="AQ123" s="27"/>
    </row>
    <row r="124">
      <c r="A124" s="29">
        <v>2082.0</v>
      </c>
      <c r="B124" s="30">
        <v>1903.0</v>
      </c>
      <c r="C124" s="31" t="s">
        <v>0</v>
      </c>
      <c r="D124" s="14">
        <v>28.0</v>
      </c>
      <c r="E124" s="15">
        <v>22.0</v>
      </c>
      <c r="F124" s="16">
        <v>20.0</v>
      </c>
      <c r="G124" s="17">
        <v>41.0</v>
      </c>
      <c r="H124" s="18">
        <v>129.0</v>
      </c>
      <c r="I124" s="19">
        <v>20.0</v>
      </c>
      <c r="J124" s="20">
        <v>59.0</v>
      </c>
      <c r="K124" s="21">
        <v>45.0</v>
      </c>
      <c r="L124" s="22">
        <v>59.0</v>
      </c>
      <c r="M124" s="60">
        <f t="shared" si="1"/>
        <v>28</v>
      </c>
      <c r="N124" s="60">
        <f t="shared" si="2"/>
        <v>61</v>
      </c>
      <c r="O124" s="60">
        <f t="shared" si="3"/>
        <v>20</v>
      </c>
      <c r="P124" s="60">
        <f t="shared" si="4"/>
        <v>118</v>
      </c>
      <c r="Q124" s="61">
        <f t="shared" si="5"/>
        <v>0.6431718062</v>
      </c>
      <c r="R124" s="61">
        <f t="shared" si="6"/>
        <v>0.3920704846</v>
      </c>
      <c r="S124" s="68">
        <f t="shared" si="7"/>
        <v>0.02522333158</v>
      </c>
      <c r="T124" s="62">
        <f t="shared" si="8"/>
        <v>0.6592178771</v>
      </c>
      <c r="U124" s="27">
        <f t="shared" si="9"/>
        <v>0.6642457522</v>
      </c>
      <c r="V124" s="27">
        <f t="shared" si="10"/>
        <v>-0.01521995286</v>
      </c>
      <c r="W124" s="27">
        <f t="shared" si="11"/>
        <v>0.9154908428</v>
      </c>
      <c r="X124" s="27">
        <f t="shared" si="12"/>
        <v>4.752174208</v>
      </c>
      <c r="Y124" s="27">
        <f t="shared" si="13"/>
        <v>0.04450098705</v>
      </c>
      <c r="Z124" s="27">
        <f t="shared" si="14"/>
        <v>-0.1448460998</v>
      </c>
      <c r="AA124" s="27">
        <f t="shared" si="15"/>
        <v>-0.1410154067</v>
      </c>
      <c r="AB124" s="27">
        <f t="shared" si="16"/>
        <v>0.1947002062</v>
      </c>
      <c r="AC124" s="27">
        <f t="shared" si="17"/>
        <v>-2.311099694</v>
      </c>
      <c r="AD124" s="27">
        <f t="shared" si="18"/>
        <v>-3.730502329</v>
      </c>
      <c r="AE124" s="27">
        <f t="shared" si="19"/>
        <v>0.004624265079</v>
      </c>
      <c r="AF124" s="27">
        <f t="shared" si="20"/>
        <v>-0.006204624592</v>
      </c>
      <c r="AG124" s="27">
        <f t="shared" si="21"/>
        <v>0.02354346579</v>
      </c>
      <c r="AH124" s="27">
        <f t="shared" si="22"/>
        <v>-0.01624469248</v>
      </c>
      <c r="AI124" s="27">
        <f t="shared" si="23"/>
        <v>-0.06074124375</v>
      </c>
      <c r="AJ124" s="27">
        <f t="shared" si="24"/>
        <v>0.05153772886</v>
      </c>
      <c r="AK124" s="27">
        <f t="shared" si="25"/>
        <v>0.2226204333</v>
      </c>
      <c r="AL124" s="27">
        <f t="shared" si="26"/>
        <v>-0.05798011817</v>
      </c>
      <c r="AM124" s="27">
        <f t="shared" si="27"/>
        <v>1.088484122</v>
      </c>
      <c r="AN124" s="27">
        <f t="shared" si="28"/>
        <v>0.9878428021</v>
      </c>
      <c r="AO124" s="27"/>
      <c r="AP124" s="27"/>
      <c r="AQ124" s="27"/>
    </row>
    <row r="125">
      <c r="A125" s="29">
        <v>2086.0</v>
      </c>
      <c r="B125" s="30">
        <v>2283.0</v>
      </c>
      <c r="C125" s="31" t="s">
        <v>0</v>
      </c>
      <c r="D125" s="14">
        <v>5.0</v>
      </c>
      <c r="E125" s="15">
        <v>18.0</v>
      </c>
      <c r="F125" s="16">
        <v>8.0</v>
      </c>
      <c r="G125" s="17">
        <v>24.0</v>
      </c>
      <c r="H125" s="18">
        <v>57.0</v>
      </c>
      <c r="I125" s="19">
        <v>18.0</v>
      </c>
      <c r="J125" s="20">
        <v>15.0</v>
      </c>
      <c r="K125" s="21">
        <v>21.0</v>
      </c>
      <c r="L125" s="22">
        <v>10.0</v>
      </c>
      <c r="M125" s="60">
        <f t="shared" si="1"/>
        <v>5</v>
      </c>
      <c r="N125" s="60">
        <f t="shared" si="2"/>
        <v>42</v>
      </c>
      <c r="O125" s="60">
        <f t="shared" si="3"/>
        <v>8</v>
      </c>
      <c r="P125" s="60">
        <f t="shared" si="4"/>
        <v>25</v>
      </c>
      <c r="Q125" s="61">
        <f t="shared" si="5"/>
        <v>0.375</v>
      </c>
      <c r="R125" s="61">
        <f t="shared" si="6"/>
        <v>0.5875</v>
      </c>
      <c r="S125" s="68">
        <f t="shared" si="7"/>
        <v>0.005694261936</v>
      </c>
      <c r="T125" s="62">
        <f t="shared" si="8"/>
        <v>0.3731343284</v>
      </c>
      <c r="U125" s="27">
        <f t="shared" si="9"/>
        <v>0.3791433993</v>
      </c>
      <c r="V125" s="27">
        <f t="shared" si="10"/>
        <v>-0.003435961581</v>
      </c>
      <c r="W125" s="27">
        <f t="shared" si="11"/>
        <v>1.371821882</v>
      </c>
      <c r="X125" s="27">
        <f t="shared" si="12"/>
        <v>2.770745407</v>
      </c>
      <c r="Y125" s="27">
        <f t="shared" si="13"/>
        <v>0.002267982125</v>
      </c>
      <c r="Z125" s="27">
        <f t="shared" si="14"/>
        <v>-0.04899880843</v>
      </c>
      <c r="AA125" s="27">
        <f t="shared" si="15"/>
        <v>-0.316631419</v>
      </c>
      <c r="AB125" s="27">
        <f t="shared" si="16"/>
        <v>0.02562746637</v>
      </c>
      <c r="AC125" s="27">
        <f t="shared" si="17"/>
        <v>-2.019141107</v>
      </c>
      <c r="AD125" s="27">
        <f t="shared" si="18"/>
        <v>-1.268165265</v>
      </c>
      <c r="AE125" s="27">
        <f t="shared" si="19"/>
        <v>0.00005320441797</v>
      </c>
      <c r="AF125" s="27">
        <f t="shared" si="20"/>
        <v>-0.0004738372671</v>
      </c>
      <c r="AG125" s="27">
        <f t="shared" si="21"/>
        <v>0.01193418675</v>
      </c>
      <c r="AH125" s="27">
        <f t="shared" si="22"/>
        <v>-0.05465660586</v>
      </c>
      <c r="AI125" s="27">
        <f t="shared" si="23"/>
        <v>-0.001804919899</v>
      </c>
      <c r="AJ125" s="27">
        <f t="shared" si="24"/>
        <v>0.0101650205</v>
      </c>
      <c r="AK125" s="27">
        <f t="shared" si="25"/>
        <v>0.2914450851</v>
      </c>
      <c r="AL125" s="27">
        <f t="shared" si="26"/>
        <v>-0.004449616953</v>
      </c>
      <c r="AM125" s="27">
        <f t="shared" si="27"/>
        <v>0.5544652822</v>
      </c>
      <c r="AN125" s="27">
        <f t="shared" si="28"/>
        <v>0.1957945717</v>
      </c>
      <c r="AO125" s="27"/>
      <c r="AP125" s="27"/>
      <c r="AQ125" s="27"/>
    </row>
    <row r="126">
      <c r="A126" s="29">
        <v>2087.0</v>
      </c>
      <c r="B126" s="30">
        <v>2996.0</v>
      </c>
      <c r="C126" s="31" t="s">
        <v>0</v>
      </c>
      <c r="D126" s="14">
        <v>15.0</v>
      </c>
      <c r="E126" s="15">
        <v>18.0</v>
      </c>
      <c r="F126" s="16">
        <v>2.0</v>
      </c>
      <c r="G126" s="17">
        <v>63.0</v>
      </c>
      <c r="H126" s="18">
        <v>113.0</v>
      </c>
      <c r="I126" s="19">
        <v>36.0</v>
      </c>
      <c r="J126" s="20">
        <v>36.0</v>
      </c>
      <c r="K126" s="21">
        <v>30.0</v>
      </c>
      <c r="L126" s="22">
        <v>12.0</v>
      </c>
      <c r="M126" s="60">
        <f t="shared" si="1"/>
        <v>15</v>
      </c>
      <c r="N126" s="60">
        <f t="shared" si="2"/>
        <v>99</v>
      </c>
      <c r="O126" s="60">
        <f t="shared" si="3"/>
        <v>2</v>
      </c>
      <c r="P126" s="60">
        <f t="shared" si="4"/>
        <v>48</v>
      </c>
      <c r="Q126" s="61">
        <f t="shared" si="5"/>
        <v>0.3841463415</v>
      </c>
      <c r="R126" s="61">
        <f t="shared" si="6"/>
        <v>0.6951219512</v>
      </c>
      <c r="S126" s="68">
        <f t="shared" si="7"/>
        <v>0.00567423231</v>
      </c>
      <c r="T126" s="62">
        <f t="shared" si="8"/>
        <v>0.3265306122</v>
      </c>
      <c r="U126" s="27">
        <f t="shared" si="9"/>
        <v>0.3181672369</v>
      </c>
      <c r="V126" s="27">
        <f t="shared" si="10"/>
        <v>-0.00342387555</v>
      </c>
      <c r="W126" s="27">
        <f t="shared" si="11"/>
        <v>1.623120857</v>
      </c>
      <c r="X126" s="27">
        <f t="shared" si="12"/>
        <v>2.838324563</v>
      </c>
      <c r="Y126" s="27">
        <f t="shared" si="13"/>
        <v>0.002252054884</v>
      </c>
      <c r="Z126" s="27">
        <f t="shared" si="14"/>
        <v>-0.05777079217</v>
      </c>
      <c r="AA126" s="27">
        <f t="shared" si="15"/>
        <v>-0.4432617655</v>
      </c>
      <c r="AB126" s="27">
        <f t="shared" si="16"/>
        <v>0.02616018299</v>
      </c>
      <c r="AC126" s="27">
        <f t="shared" si="17"/>
        <v>-2.447288879</v>
      </c>
      <c r="AD126" s="27">
        <f t="shared" si="18"/>
        <v>-1.330781396</v>
      </c>
      <c r="AE126" s="27">
        <f t="shared" si="19"/>
        <v>0.00005264494923</v>
      </c>
      <c r="AF126" s="27">
        <f t="shared" si="20"/>
        <v>-0.0005567006011</v>
      </c>
      <c r="AG126" s="27">
        <f t="shared" si="21"/>
        <v>0.01664825679</v>
      </c>
      <c r="AH126" s="27">
        <f t="shared" si="22"/>
        <v>-0.09053198772</v>
      </c>
      <c r="AI126" s="27">
        <f t="shared" si="23"/>
        <v>-0.001835957864</v>
      </c>
      <c r="AJ126" s="27">
        <f t="shared" si="24"/>
        <v>0.01227711987</v>
      </c>
      <c r="AK126" s="27">
        <f t="shared" si="25"/>
        <v>0.4179539502</v>
      </c>
      <c r="AL126" s="27">
        <f t="shared" si="26"/>
        <v>-0.004652894068</v>
      </c>
      <c r="AM126" s="27">
        <f t="shared" si="27"/>
        <v>0.6884277336</v>
      </c>
      <c r="AN126" s="27">
        <f t="shared" si="28"/>
        <v>0.2104732698</v>
      </c>
      <c r="AO126" s="27"/>
      <c r="AP126" s="27"/>
      <c r="AQ126" s="27"/>
    </row>
    <row r="127">
      <c r="A127" s="29">
        <v>2126.0</v>
      </c>
      <c r="B127" s="30">
        <v>2337.0</v>
      </c>
      <c r="C127" s="31" t="s">
        <v>0</v>
      </c>
      <c r="D127" s="14">
        <v>34.0</v>
      </c>
      <c r="E127" s="15">
        <v>10.0</v>
      </c>
      <c r="F127" s="16">
        <v>20.0</v>
      </c>
      <c r="G127" s="17">
        <v>38.0</v>
      </c>
      <c r="H127" s="18">
        <v>105.0</v>
      </c>
      <c r="I127" s="19">
        <v>33.0</v>
      </c>
      <c r="J127" s="20">
        <v>26.0</v>
      </c>
      <c r="K127" s="21">
        <v>27.0</v>
      </c>
      <c r="L127" s="22">
        <v>27.0</v>
      </c>
      <c r="M127" s="60">
        <f t="shared" si="1"/>
        <v>34</v>
      </c>
      <c r="N127" s="60">
        <f t="shared" si="2"/>
        <v>71</v>
      </c>
      <c r="O127" s="60">
        <f t="shared" si="3"/>
        <v>20</v>
      </c>
      <c r="P127" s="60">
        <f t="shared" si="4"/>
        <v>53</v>
      </c>
      <c r="Q127" s="61">
        <f t="shared" si="5"/>
        <v>0.4887640449</v>
      </c>
      <c r="R127" s="61">
        <f t="shared" si="6"/>
        <v>0.5898876404</v>
      </c>
      <c r="S127" s="68">
        <f t="shared" si="7"/>
        <v>0.02310654685</v>
      </c>
      <c r="T127" s="62">
        <f t="shared" si="8"/>
        <v>0.4274193548</v>
      </c>
      <c r="U127" s="27">
        <f t="shared" si="9"/>
        <v>0.4306665293</v>
      </c>
      <c r="V127" s="27">
        <f t="shared" si="10"/>
        <v>-0.01394266863</v>
      </c>
      <c r="W127" s="27">
        <f t="shared" si="11"/>
        <v>1.377397061</v>
      </c>
      <c r="X127" s="27">
        <f t="shared" si="12"/>
        <v>3.61130862</v>
      </c>
      <c r="Y127" s="27">
        <f t="shared" si="13"/>
        <v>0.03734520438</v>
      </c>
      <c r="Z127" s="27">
        <f t="shared" si="14"/>
        <v>-0.1996386164</v>
      </c>
      <c r="AA127" s="27">
        <f t="shared" si="15"/>
        <v>-0.3192102724</v>
      </c>
      <c r="AB127" s="27">
        <f t="shared" si="16"/>
        <v>0.1355411798</v>
      </c>
      <c r="AC127" s="27">
        <f t="shared" si="17"/>
        <v>-2.642384901</v>
      </c>
      <c r="AD127" s="27">
        <f t="shared" si="18"/>
        <v>-2.154327964</v>
      </c>
      <c r="AE127" s="27">
        <f t="shared" si="19"/>
        <v>0.00355500746</v>
      </c>
      <c r="AF127" s="27">
        <f t="shared" si="20"/>
        <v>-0.007834041247</v>
      </c>
      <c r="AG127" s="27">
        <f t="shared" si="21"/>
        <v>0.04882174386</v>
      </c>
      <c r="AH127" s="27">
        <f t="shared" si="22"/>
        <v>-0.05532570239</v>
      </c>
      <c r="AI127" s="27">
        <f t="shared" si="23"/>
        <v>-0.03873656698</v>
      </c>
      <c r="AJ127" s="27">
        <f t="shared" si="24"/>
        <v>0.0539802975</v>
      </c>
      <c r="AK127" s="27">
        <f t="shared" si="25"/>
        <v>0.3829548465</v>
      </c>
      <c r="AL127" s="27">
        <f t="shared" si="26"/>
        <v>-0.030672996</v>
      </c>
      <c r="AM127" s="27">
        <f t="shared" si="27"/>
        <v>0.9457399807</v>
      </c>
      <c r="AN127" s="27">
        <f t="shared" si="28"/>
        <v>0.433515465</v>
      </c>
      <c r="AO127" s="27"/>
      <c r="AP127" s="27"/>
      <c r="AQ127" s="27"/>
    </row>
    <row r="128">
      <c r="A128" s="29">
        <v>2352.0</v>
      </c>
      <c r="B128" s="30">
        <v>3099.0</v>
      </c>
      <c r="C128" s="31" t="s">
        <v>0</v>
      </c>
      <c r="D128" s="14">
        <v>68.0</v>
      </c>
      <c r="E128" s="15">
        <v>66.0</v>
      </c>
      <c r="F128" s="16">
        <v>26.0</v>
      </c>
      <c r="G128" s="17">
        <v>88.0</v>
      </c>
      <c r="H128" s="18">
        <v>285.0</v>
      </c>
      <c r="I128" s="19">
        <v>31.0</v>
      </c>
      <c r="J128" s="20">
        <v>97.0</v>
      </c>
      <c r="K128" s="21">
        <v>143.0</v>
      </c>
      <c r="L128" s="22">
        <v>80.0</v>
      </c>
      <c r="M128" s="60">
        <f t="shared" si="1"/>
        <v>68</v>
      </c>
      <c r="N128" s="60">
        <f t="shared" si="2"/>
        <v>119</v>
      </c>
      <c r="O128" s="60">
        <f t="shared" si="3"/>
        <v>26</v>
      </c>
      <c r="P128" s="60">
        <f t="shared" si="4"/>
        <v>177</v>
      </c>
      <c r="Q128" s="61">
        <f t="shared" si="5"/>
        <v>0.6282051282</v>
      </c>
      <c r="R128" s="61">
        <f t="shared" si="6"/>
        <v>0.4794871795</v>
      </c>
      <c r="S128" s="68">
        <f t="shared" si="7"/>
        <v>0.03033236528</v>
      </c>
      <c r="T128" s="62">
        <f t="shared" si="8"/>
        <v>0.597972973</v>
      </c>
      <c r="U128" s="27">
        <f t="shared" si="9"/>
        <v>0.6021181051</v>
      </c>
      <c r="V128" s="27">
        <f t="shared" si="10"/>
        <v>-0.01830278321</v>
      </c>
      <c r="W128" s="27">
        <f t="shared" si="11"/>
        <v>1.119610221</v>
      </c>
      <c r="X128" s="27">
        <f t="shared" si="12"/>
        <v>4.641590596</v>
      </c>
      <c r="Y128" s="27">
        <f t="shared" si="13"/>
        <v>0.06435425995</v>
      </c>
      <c r="Z128" s="27">
        <f t="shared" si="14"/>
        <v>-0.2130215223</v>
      </c>
      <c r="AA128" s="27">
        <f t="shared" si="15"/>
        <v>-0.2109076168</v>
      </c>
      <c r="AB128" s="27">
        <f t="shared" si="16"/>
        <v>0.2286887067</v>
      </c>
      <c r="AC128" s="27">
        <f t="shared" si="17"/>
        <v>-2.760616051</v>
      </c>
      <c r="AD128" s="27">
        <f t="shared" si="18"/>
        <v>-3.558903997</v>
      </c>
      <c r="AE128" s="27">
        <f t="shared" si="19"/>
        <v>0.008041817373</v>
      </c>
      <c r="AF128" s="27">
        <f t="shared" si="20"/>
        <v>-0.01097326877</v>
      </c>
      <c r="AG128" s="27">
        <f t="shared" si="21"/>
        <v>0.04234478414</v>
      </c>
      <c r="AH128" s="27">
        <f t="shared" si="22"/>
        <v>-0.0297132423</v>
      </c>
      <c r="AI128" s="27">
        <f t="shared" si="23"/>
        <v>-0.08579575803</v>
      </c>
      <c r="AJ128" s="27">
        <f t="shared" si="24"/>
        <v>0.07403148031</v>
      </c>
      <c r="AK128" s="27">
        <f t="shared" si="25"/>
        <v>0.3252109819</v>
      </c>
      <c r="AL128" s="27">
        <f t="shared" si="26"/>
        <v>-0.06651688179</v>
      </c>
      <c r="AM128" s="27">
        <f t="shared" si="27"/>
        <v>1.269942056</v>
      </c>
      <c r="AN128" s="27">
        <f t="shared" si="28"/>
        <v>0.9204734705</v>
      </c>
      <c r="AO128" s="27"/>
      <c r="AP128" s="27"/>
      <c r="AQ128" s="27"/>
    </row>
    <row r="129">
      <c r="A129" s="29">
        <v>2360.0</v>
      </c>
      <c r="B129" s="30">
        <v>2222.0</v>
      </c>
      <c r="C129" s="31" t="s">
        <v>0</v>
      </c>
      <c r="D129" s="14">
        <v>20.0</v>
      </c>
      <c r="E129" s="15">
        <v>8.0</v>
      </c>
      <c r="F129" s="16">
        <v>6.0</v>
      </c>
      <c r="G129" s="17">
        <v>56.0</v>
      </c>
      <c r="H129" s="18">
        <v>159.0</v>
      </c>
      <c r="I129" s="19">
        <v>19.0</v>
      </c>
      <c r="J129" s="20">
        <v>14.0</v>
      </c>
      <c r="K129" s="21">
        <v>27.0</v>
      </c>
      <c r="L129" s="22">
        <v>9.0</v>
      </c>
      <c r="M129" s="60">
        <f t="shared" si="1"/>
        <v>20</v>
      </c>
      <c r="N129" s="60">
        <f t="shared" si="2"/>
        <v>75</v>
      </c>
      <c r="O129" s="60">
        <f t="shared" si="3"/>
        <v>6</v>
      </c>
      <c r="P129" s="60">
        <f t="shared" si="4"/>
        <v>23</v>
      </c>
      <c r="Q129" s="61">
        <f t="shared" si="5"/>
        <v>0.3467741935</v>
      </c>
      <c r="R129" s="61">
        <f t="shared" si="6"/>
        <v>0.7661290323</v>
      </c>
      <c r="S129" s="68">
        <f t="shared" si="7"/>
        <v>0.01170117012</v>
      </c>
      <c r="T129" s="62">
        <f t="shared" si="8"/>
        <v>0.2346938776</v>
      </c>
      <c r="U129" s="27">
        <f t="shared" si="9"/>
        <v>0.2359602112</v>
      </c>
      <c r="V129" s="27">
        <f t="shared" si="10"/>
        <v>-0.007060576317</v>
      </c>
      <c r="W129" s="27">
        <f t="shared" si="11"/>
        <v>1.788923525</v>
      </c>
      <c r="X129" s="27">
        <f t="shared" si="12"/>
        <v>2.562194677</v>
      </c>
      <c r="Y129" s="27">
        <f t="shared" si="13"/>
        <v>0.009576864273</v>
      </c>
      <c r="Z129" s="27">
        <f t="shared" si="14"/>
        <v>-0.131302024</v>
      </c>
      <c r="AA129" s="27">
        <f t="shared" si="15"/>
        <v>-0.5384459387</v>
      </c>
      <c r="AB129" s="27">
        <f t="shared" si="16"/>
        <v>0.04869821329</v>
      </c>
      <c r="AC129" s="27">
        <f t="shared" si="17"/>
        <v>-2.434872488</v>
      </c>
      <c r="AD129" s="27">
        <f t="shared" si="18"/>
        <v>-1.084443323</v>
      </c>
      <c r="AE129" s="27">
        <f t="shared" si="19"/>
        <v>0.0004616610705</v>
      </c>
      <c r="AF129" s="27">
        <f t="shared" si="20"/>
        <v>-0.002609197592</v>
      </c>
      <c r="AG129" s="27">
        <f t="shared" si="21"/>
        <v>0.04170352646</v>
      </c>
      <c r="AH129" s="27">
        <f t="shared" si="22"/>
        <v>-0.1212061918</v>
      </c>
      <c r="AI129" s="27">
        <f t="shared" si="23"/>
        <v>-0.007047857926</v>
      </c>
      <c r="AJ129" s="27">
        <f t="shared" si="24"/>
        <v>0.02518892673</v>
      </c>
      <c r="AK129" s="27">
        <f t="shared" si="25"/>
        <v>0.4583110591</v>
      </c>
      <c r="AL129" s="27">
        <f t="shared" si="26"/>
        <v>-0.007818896856</v>
      </c>
      <c r="AM129" s="27">
        <f t="shared" si="27"/>
        <v>0.6183002364</v>
      </c>
      <c r="AN129" s="27">
        <f t="shared" si="28"/>
        <v>0.1548271627</v>
      </c>
      <c r="AO129" s="27"/>
      <c r="AP129" s="27"/>
      <c r="AQ129" s="27"/>
    </row>
    <row r="130">
      <c r="A130" s="29">
        <v>2371.0</v>
      </c>
      <c r="B130" s="30">
        <v>1353.0</v>
      </c>
      <c r="C130" s="31" t="s">
        <v>0</v>
      </c>
      <c r="D130" s="14">
        <v>25.0</v>
      </c>
      <c r="E130" s="15">
        <v>11.0</v>
      </c>
      <c r="F130" s="16">
        <v>12.0</v>
      </c>
      <c r="G130" s="17">
        <v>33.0</v>
      </c>
      <c r="H130" s="18">
        <v>78.0</v>
      </c>
      <c r="I130" s="19">
        <v>18.0</v>
      </c>
      <c r="J130" s="20">
        <v>31.0</v>
      </c>
      <c r="K130" s="21">
        <v>20.0</v>
      </c>
      <c r="L130" s="22">
        <v>22.0</v>
      </c>
      <c r="M130" s="60">
        <f t="shared" si="1"/>
        <v>25</v>
      </c>
      <c r="N130" s="60">
        <f t="shared" si="2"/>
        <v>51</v>
      </c>
      <c r="O130" s="60">
        <f t="shared" si="3"/>
        <v>12</v>
      </c>
      <c r="P130" s="60">
        <f t="shared" si="4"/>
        <v>53</v>
      </c>
      <c r="Q130" s="61">
        <f t="shared" si="5"/>
        <v>0.5531914894</v>
      </c>
      <c r="R130" s="61">
        <f t="shared" si="6"/>
        <v>0.5390070922</v>
      </c>
      <c r="S130" s="68">
        <f t="shared" si="7"/>
        <v>0.0273466371</v>
      </c>
      <c r="T130" s="62">
        <f t="shared" si="8"/>
        <v>0.5096153846</v>
      </c>
      <c r="U130" s="27">
        <f t="shared" si="9"/>
        <v>0.5085077632</v>
      </c>
      <c r="V130" s="27">
        <f t="shared" si="10"/>
        <v>-0.01650117179</v>
      </c>
      <c r="W130" s="27">
        <f t="shared" si="11"/>
        <v>1.258590168</v>
      </c>
      <c r="X130" s="27">
        <f t="shared" si="12"/>
        <v>4.087340742</v>
      </c>
      <c r="Y130" s="27">
        <f t="shared" si="13"/>
        <v>0.05230854026</v>
      </c>
      <c r="Z130" s="27">
        <f t="shared" si="14"/>
        <v>-0.2158930263</v>
      </c>
      <c r="AA130" s="27">
        <f t="shared" si="15"/>
        <v>-0.2665184167</v>
      </c>
      <c r="AB130" s="27">
        <f t="shared" si="16"/>
        <v>0.1815584144</v>
      </c>
      <c r="AC130" s="27">
        <f t="shared" si="17"/>
        <v>-2.73273489</v>
      </c>
      <c r="AD130" s="27">
        <f t="shared" si="18"/>
        <v>-2.759715408</v>
      </c>
      <c r="AE130" s="27">
        <f t="shared" si="19"/>
        <v>0.005893145401</v>
      </c>
      <c r="AF130" s="27">
        <f t="shared" si="20"/>
        <v>-0.01002648704</v>
      </c>
      <c r="AG130" s="27">
        <f t="shared" si="21"/>
        <v>0.04824280305</v>
      </c>
      <c r="AH130" s="27">
        <f t="shared" si="22"/>
        <v>-0.04220874942</v>
      </c>
      <c r="AI130" s="27">
        <f t="shared" si="23"/>
        <v>-0.06140943881</v>
      </c>
      <c r="AJ130" s="27">
        <f t="shared" si="24"/>
        <v>0.06607019314</v>
      </c>
      <c r="AK130" s="27">
        <f t="shared" si="25"/>
        <v>0.3618879943</v>
      </c>
      <c r="AL130" s="27">
        <f t="shared" si="26"/>
        <v>-0.04650263449</v>
      </c>
      <c r="AM130" s="27">
        <f t="shared" si="27"/>
        <v>1.107004564</v>
      </c>
      <c r="AN130" s="27">
        <f t="shared" si="28"/>
        <v>0.6285405686</v>
      </c>
      <c r="AO130" s="27"/>
      <c r="AP130" s="27"/>
      <c r="AQ130" s="27"/>
    </row>
    <row r="131">
      <c r="A131" s="29">
        <v>2372.0</v>
      </c>
      <c r="B131" s="30">
        <v>2474.0</v>
      </c>
      <c r="C131" s="31" t="s">
        <v>0</v>
      </c>
      <c r="D131" s="14">
        <v>12.0</v>
      </c>
      <c r="E131" s="15">
        <v>24.0</v>
      </c>
      <c r="F131" s="16">
        <v>26.0</v>
      </c>
      <c r="G131" s="17">
        <v>57.0</v>
      </c>
      <c r="H131" s="18">
        <v>140.0</v>
      </c>
      <c r="I131" s="19">
        <v>25.0</v>
      </c>
      <c r="J131" s="20">
        <v>29.0</v>
      </c>
      <c r="K131" s="21">
        <v>28.0</v>
      </c>
      <c r="L131" s="22">
        <v>52.0</v>
      </c>
      <c r="M131" s="60">
        <f t="shared" si="1"/>
        <v>12</v>
      </c>
      <c r="N131" s="60">
        <f t="shared" si="2"/>
        <v>82</v>
      </c>
      <c r="O131" s="60">
        <f t="shared" si="3"/>
        <v>26</v>
      </c>
      <c r="P131" s="60">
        <f t="shared" si="4"/>
        <v>81</v>
      </c>
      <c r="Q131" s="61">
        <f t="shared" si="5"/>
        <v>0.4626865672</v>
      </c>
      <c r="R131" s="61">
        <f t="shared" si="6"/>
        <v>0.4676616915</v>
      </c>
      <c r="S131" s="68">
        <f t="shared" si="7"/>
        <v>0.01535974131</v>
      </c>
      <c r="T131" s="62">
        <f t="shared" si="8"/>
        <v>0.4969325153</v>
      </c>
      <c r="U131" s="27">
        <f t="shared" si="9"/>
        <v>0.4973182776</v>
      </c>
      <c r="V131" s="27">
        <f t="shared" si="10"/>
        <v>-0.009268186399</v>
      </c>
      <c r="W131" s="27">
        <f t="shared" si="11"/>
        <v>1.091997518</v>
      </c>
      <c r="X131" s="27">
        <f t="shared" si="12"/>
        <v>3.418631149</v>
      </c>
      <c r="Y131" s="27">
        <f t="shared" si="13"/>
        <v>0.0165018467</v>
      </c>
      <c r="Z131" s="27">
        <f t="shared" si="14"/>
        <v>-0.1052097296</v>
      </c>
      <c r="AA131" s="27">
        <f t="shared" si="15"/>
        <v>-0.2006327647</v>
      </c>
      <c r="AB131" s="27">
        <f t="shared" si="16"/>
        <v>0.08529189354</v>
      </c>
      <c r="AC131" s="27">
        <f t="shared" si="17"/>
        <v>-1.983107328</v>
      </c>
      <c r="AD131" s="27">
        <f t="shared" si="18"/>
        <v>-1.930576878</v>
      </c>
      <c r="AE131" s="27">
        <f t="shared" si="19"/>
        <v>0.001044208149</v>
      </c>
      <c r="AF131" s="27">
        <f t="shared" si="20"/>
        <v>-0.002744391471</v>
      </c>
      <c r="AG131" s="27">
        <f t="shared" si="21"/>
        <v>0.02039797902</v>
      </c>
      <c r="AH131" s="27">
        <f t="shared" si="22"/>
        <v>-0.02756858238</v>
      </c>
      <c r="AI131" s="27">
        <f t="shared" si="23"/>
        <v>-0.0162034121</v>
      </c>
      <c r="AJ131" s="27">
        <f t="shared" si="24"/>
        <v>0.02692987068</v>
      </c>
      <c r="AK131" s="27">
        <f t="shared" si="25"/>
        <v>0.2278558639</v>
      </c>
      <c r="AL131" s="27">
        <f t="shared" si="26"/>
        <v>-0.01827175795</v>
      </c>
      <c r="AM131" s="27">
        <f t="shared" si="27"/>
        <v>0.6719075638</v>
      </c>
      <c r="AN131" s="27">
        <f t="shared" si="28"/>
        <v>0.3677625629</v>
      </c>
      <c r="AO131" s="27"/>
      <c r="AP131" s="27"/>
      <c r="AQ131" s="27"/>
    </row>
    <row r="132">
      <c r="A132" s="29">
        <v>2387.0</v>
      </c>
      <c r="B132" s="30">
        <v>2474.0</v>
      </c>
      <c r="C132" s="31" t="s">
        <v>0</v>
      </c>
      <c r="D132" s="14">
        <v>27.0</v>
      </c>
      <c r="E132" s="15">
        <v>22.0</v>
      </c>
      <c r="F132" s="16">
        <v>10.0</v>
      </c>
      <c r="G132" s="17">
        <v>48.0</v>
      </c>
      <c r="H132" s="18">
        <v>126.0</v>
      </c>
      <c r="I132" s="19">
        <v>40.0</v>
      </c>
      <c r="J132" s="20">
        <v>36.0</v>
      </c>
      <c r="K132" s="21">
        <v>27.0</v>
      </c>
      <c r="L132" s="22">
        <v>28.0</v>
      </c>
      <c r="M132" s="60">
        <f t="shared" si="1"/>
        <v>27</v>
      </c>
      <c r="N132" s="60">
        <f t="shared" si="2"/>
        <v>88</v>
      </c>
      <c r="O132" s="60">
        <f t="shared" si="3"/>
        <v>10</v>
      </c>
      <c r="P132" s="60">
        <f t="shared" si="4"/>
        <v>64</v>
      </c>
      <c r="Q132" s="61">
        <f t="shared" si="5"/>
        <v>0.4814814815</v>
      </c>
      <c r="R132" s="61">
        <f t="shared" si="6"/>
        <v>0.6084656085</v>
      </c>
      <c r="S132" s="68">
        <f t="shared" si="7"/>
        <v>0.01495553759</v>
      </c>
      <c r="T132" s="62">
        <f t="shared" si="8"/>
        <v>0.4210526316</v>
      </c>
      <c r="U132" s="27">
        <f t="shared" si="9"/>
        <v>0.4185934024</v>
      </c>
      <c r="V132" s="27">
        <f t="shared" si="10"/>
        <v>-0.009024286757</v>
      </c>
      <c r="W132" s="27">
        <f t="shared" si="11"/>
        <v>1.420776913</v>
      </c>
      <c r="X132" s="27">
        <f t="shared" si="12"/>
        <v>3.557500276</v>
      </c>
      <c r="Y132" s="27">
        <f t="shared" si="13"/>
        <v>0.01564475633</v>
      </c>
      <c r="Z132" s="27">
        <f t="shared" si="14"/>
        <v>-0.133284078</v>
      </c>
      <c r="AA132" s="27">
        <f t="shared" si="15"/>
        <v>-0.3396333569</v>
      </c>
      <c r="AB132" s="27">
        <f t="shared" si="16"/>
        <v>0.08642085937</v>
      </c>
      <c r="AC132" s="27">
        <f t="shared" si="17"/>
        <v>-2.684992991</v>
      </c>
      <c r="AD132" s="27">
        <f t="shared" si="18"/>
        <v>-2.090607454</v>
      </c>
      <c r="AE132" s="27">
        <f t="shared" si="19"/>
        <v>0.0009639210411</v>
      </c>
      <c r="AF132" s="27">
        <f t="shared" si="20"/>
        <v>-0.003385217333</v>
      </c>
      <c r="AG132" s="27">
        <f t="shared" si="21"/>
        <v>0.03362124165</v>
      </c>
      <c r="AH132" s="27">
        <f t="shared" si="22"/>
        <v>-0.06071935569</v>
      </c>
      <c r="AI132" s="27">
        <f t="shared" si="23"/>
        <v>-0.0159858388</v>
      </c>
      <c r="AJ132" s="27">
        <f t="shared" si="24"/>
        <v>0.03550171493</v>
      </c>
      <c r="AK132" s="27">
        <f t="shared" si="25"/>
        <v>0.4013852294</v>
      </c>
      <c r="AL132" s="27">
        <f t="shared" si="26"/>
        <v>-0.01926565838</v>
      </c>
      <c r="AM132" s="27">
        <f t="shared" si="27"/>
        <v>0.9466711979</v>
      </c>
      <c r="AN132" s="27">
        <f t="shared" si="28"/>
        <v>0.4144246777</v>
      </c>
      <c r="AO132" s="27"/>
      <c r="AP132" s="27"/>
      <c r="AQ132" s="27"/>
    </row>
    <row r="133">
      <c r="A133" s="29">
        <v>2399.0</v>
      </c>
      <c r="B133" s="30">
        <v>1496.0</v>
      </c>
      <c r="C133" s="31" t="s">
        <v>0</v>
      </c>
      <c r="D133" s="14">
        <v>13.0</v>
      </c>
      <c r="E133" s="15">
        <v>20.0</v>
      </c>
      <c r="F133" s="16">
        <v>15.0</v>
      </c>
      <c r="G133" s="17">
        <v>31.0</v>
      </c>
      <c r="H133" s="18">
        <v>110.0</v>
      </c>
      <c r="I133" s="19">
        <v>12.0</v>
      </c>
      <c r="J133" s="20">
        <v>10.0</v>
      </c>
      <c r="K133" s="21">
        <v>30.0</v>
      </c>
      <c r="L133" s="22">
        <v>9.0</v>
      </c>
      <c r="M133" s="60">
        <f t="shared" si="1"/>
        <v>13</v>
      </c>
      <c r="N133" s="60">
        <f t="shared" si="2"/>
        <v>43</v>
      </c>
      <c r="O133" s="60">
        <f t="shared" si="3"/>
        <v>15</v>
      </c>
      <c r="P133" s="60">
        <f t="shared" si="4"/>
        <v>19</v>
      </c>
      <c r="Q133" s="61">
        <f t="shared" si="5"/>
        <v>0.3555555556</v>
      </c>
      <c r="R133" s="61">
        <f t="shared" si="6"/>
        <v>0.6222222222</v>
      </c>
      <c r="S133" s="68">
        <f t="shared" si="7"/>
        <v>0.01871657754</v>
      </c>
      <c r="T133" s="62">
        <f t="shared" si="8"/>
        <v>0.3064516129</v>
      </c>
      <c r="U133" s="27">
        <f t="shared" si="9"/>
        <v>0.3244601458</v>
      </c>
      <c r="V133" s="27">
        <f t="shared" si="10"/>
        <v>-0.01129372728</v>
      </c>
      <c r="W133" s="27">
        <f t="shared" si="11"/>
        <v>1.452898826</v>
      </c>
      <c r="X133" s="27">
        <f t="shared" si="12"/>
        <v>2.627077127</v>
      </c>
      <c r="Y133" s="27">
        <f t="shared" si="13"/>
        <v>0.02450290755</v>
      </c>
      <c r="Z133" s="27">
        <f t="shared" si="14"/>
        <v>-0.1705737363</v>
      </c>
      <c r="AA133" s="27">
        <f t="shared" si="15"/>
        <v>-0.355164296</v>
      </c>
      <c r="AB133" s="27">
        <f t="shared" si="16"/>
        <v>0.07986764344</v>
      </c>
      <c r="AC133" s="27">
        <f t="shared" si="17"/>
        <v>-2.027591764</v>
      </c>
      <c r="AD133" s="27">
        <f t="shared" si="18"/>
        <v>-1.140061438</v>
      </c>
      <c r="AE133" s="27">
        <f t="shared" si="19"/>
        <v>0.001889359874</v>
      </c>
      <c r="AF133" s="27">
        <f t="shared" si="20"/>
        <v>-0.005421817006</v>
      </c>
      <c r="AG133" s="27">
        <f t="shared" si="21"/>
        <v>0.04400045018</v>
      </c>
      <c r="AH133" s="27">
        <f t="shared" si="22"/>
        <v>-0.06493152436</v>
      </c>
      <c r="AI133" s="27">
        <f t="shared" si="23"/>
        <v>-0.0184889449</v>
      </c>
      <c r="AJ133" s="27">
        <f t="shared" si="24"/>
        <v>0.03355143529</v>
      </c>
      <c r="AK133" s="27">
        <f t="shared" si="25"/>
        <v>0.30996184</v>
      </c>
      <c r="AL133" s="27">
        <f t="shared" si="26"/>
        <v>-0.01314813109</v>
      </c>
      <c r="AM133" s="27">
        <f t="shared" si="27"/>
        <v>0.5279154921</v>
      </c>
      <c r="AN133" s="27">
        <f t="shared" si="28"/>
        <v>0.1668895911</v>
      </c>
      <c r="AO133" s="27"/>
      <c r="AP133" s="27"/>
      <c r="AQ133" s="27"/>
    </row>
    <row r="134">
      <c r="A134" s="29">
        <v>2430.0</v>
      </c>
      <c r="B134" s="30">
        <v>1227.0</v>
      </c>
      <c r="C134" s="31" t="s">
        <v>0</v>
      </c>
      <c r="D134" s="14">
        <v>13.0</v>
      </c>
      <c r="E134" s="15">
        <v>6.0</v>
      </c>
      <c r="F134" s="16">
        <v>9.0</v>
      </c>
      <c r="G134" s="17">
        <v>9.0</v>
      </c>
      <c r="H134" s="18">
        <v>49.0</v>
      </c>
      <c r="I134" s="19">
        <v>14.0</v>
      </c>
      <c r="J134" s="20">
        <v>17.0</v>
      </c>
      <c r="K134" s="21">
        <v>8.0</v>
      </c>
      <c r="L134" s="22">
        <v>12.0</v>
      </c>
      <c r="M134" s="60">
        <f t="shared" si="1"/>
        <v>13</v>
      </c>
      <c r="N134" s="60">
        <f t="shared" si="2"/>
        <v>23</v>
      </c>
      <c r="O134" s="60">
        <f t="shared" si="3"/>
        <v>9</v>
      </c>
      <c r="P134" s="60">
        <f t="shared" si="4"/>
        <v>29</v>
      </c>
      <c r="Q134" s="61">
        <f t="shared" si="5"/>
        <v>0.5675675676</v>
      </c>
      <c r="R134" s="61">
        <f t="shared" si="6"/>
        <v>0.4864864865</v>
      </c>
      <c r="S134" s="68">
        <f t="shared" si="7"/>
        <v>0.01792991035</v>
      </c>
      <c r="T134" s="62">
        <f t="shared" si="8"/>
        <v>0.5576923077</v>
      </c>
      <c r="U134" s="27">
        <f t="shared" si="9"/>
        <v>0.5519264659</v>
      </c>
      <c r="V134" s="27">
        <f t="shared" si="10"/>
        <v>-0.01081904623</v>
      </c>
      <c r="W134" s="27">
        <f t="shared" si="11"/>
        <v>1.135953715</v>
      </c>
      <c r="X134" s="27">
        <f t="shared" si="12"/>
        <v>4.193560616</v>
      </c>
      <c r="Y134" s="27">
        <f t="shared" si="13"/>
        <v>0.02248645437</v>
      </c>
      <c r="Z134" s="27">
        <f t="shared" si="14"/>
        <v>-0.1277582947</v>
      </c>
      <c r="AA134" s="27">
        <f t="shared" si="15"/>
        <v>-0.21711</v>
      </c>
      <c r="AB134" s="27">
        <f t="shared" si="16"/>
        <v>0.1221328952</v>
      </c>
      <c r="AC134" s="27">
        <f t="shared" si="17"/>
        <v>-2.530555599</v>
      </c>
      <c r="AD134" s="27">
        <f t="shared" si="18"/>
        <v>-2.905015538</v>
      </c>
      <c r="AE134" s="27">
        <f t="shared" si="19"/>
        <v>0.001661000367</v>
      </c>
      <c r="AF134" s="27">
        <f t="shared" si="20"/>
        <v>-0.003890213883</v>
      </c>
      <c r="AG134" s="27">
        <f t="shared" si="21"/>
        <v>0.02576673121</v>
      </c>
      <c r="AH134" s="27">
        <f t="shared" si="22"/>
        <v>-0.03103354505</v>
      </c>
      <c r="AI134" s="27">
        <f t="shared" si="23"/>
        <v>-0.02708479735</v>
      </c>
      <c r="AJ134" s="27">
        <f t="shared" si="24"/>
        <v>0.04011420125</v>
      </c>
      <c r="AK134" s="27">
        <f t="shared" si="25"/>
        <v>0.3024606346</v>
      </c>
      <c r="AL134" s="27">
        <f t="shared" si="26"/>
        <v>-0.03209489131</v>
      </c>
      <c r="AM134" s="27">
        <f t="shared" si="27"/>
        <v>1.05174359</v>
      </c>
      <c r="AN134" s="27">
        <f t="shared" si="28"/>
        <v>0.6788277004</v>
      </c>
      <c r="AO134" s="27"/>
      <c r="AP134" s="27"/>
      <c r="AQ134" s="27"/>
    </row>
    <row r="135">
      <c r="A135" s="29">
        <v>2440.0</v>
      </c>
      <c r="B135" s="30">
        <v>1603.0</v>
      </c>
      <c r="C135" s="31" t="s">
        <v>0</v>
      </c>
      <c r="D135" s="14">
        <v>89.0</v>
      </c>
      <c r="E135" s="15">
        <v>77.0</v>
      </c>
      <c r="F135" s="16">
        <v>17.0</v>
      </c>
      <c r="G135" s="17">
        <v>92.0</v>
      </c>
      <c r="H135" s="18">
        <v>240.0</v>
      </c>
      <c r="I135" s="19">
        <v>12.0</v>
      </c>
      <c r="J135" s="20">
        <v>86.0</v>
      </c>
      <c r="K135" s="21">
        <v>72.0</v>
      </c>
      <c r="L135" s="22">
        <v>25.0</v>
      </c>
      <c r="M135" s="60">
        <f t="shared" si="1"/>
        <v>89</v>
      </c>
      <c r="N135" s="60">
        <f t="shared" si="2"/>
        <v>104</v>
      </c>
      <c r="O135" s="60">
        <f t="shared" si="3"/>
        <v>17</v>
      </c>
      <c r="P135" s="60">
        <f t="shared" si="4"/>
        <v>111</v>
      </c>
      <c r="Q135" s="61">
        <f t="shared" si="5"/>
        <v>0.6230529595</v>
      </c>
      <c r="R135" s="61">
        <f t="shared" si="6"/>
        <v>0.6012461059</v>
      </c>
      <c r="S135" s="68">
        <f t="shared" si="7"/>
        <v>0.06612601372</v>
      </c>
      <c r="T135" s="62">
        <f t="shared" si="8"/>
        <v>0.5162790698</v>
      </c>
      <c r="U135" s="27">
        <f t="shared" si="9"/>
        <v>0.5122123951</v>
      </c>
      <c r="V135" s="27">
        <f t="shared" si="10"/>
        <v>-0.03990094681</v>
      </c>
      <c r="W135" s="27">
        <f t="shared" si="11"/>
        <v>1.403919259</v>
      </c>
      <c r="X135" s="27">
        <f t="shared" si="12"/>
        <v>4.603523002</v>
      </c>
      <c r="Y135" s="27">
        <f t="shared" si="13"/>
        <v>0.3058506667</v>
      </c>
      <c r="Z135" s="27">
        <f t="shared" si="14"/>
        <v>-0.5823241838</v>
      </c>
      <c r="AA135" s="27">
        <f t="shared" si="15"/>
        <v>-0.3316216062</v>
      </c>
      <c r="AB135" s="27">
        <f t="shared" si="16"/>
        <v>0.4944635356</v>
      </c>
      <c r="AC135" s="27">
        <f t="shared" si="17"/>
        <v>-3.433244807</v>
      </c>
      <c r="AD135" s="27">
        <f t="shared" si="18"/>
        <v>-3.500767309</v>
      </c>
      <c r="AE135" s="27">
        <f t="shared" si="19"/>
        <v>0.08332060272</v>
      </c>
      <c r="AF135" s="27">
        <f t="shared" si="20"/>
        <v>-0.06539483143</v>
      </c>
      <c r="AG135" s="27">
        <f t="shared" si="21"/>
        <v>0.1451498339</v>
      </c>
      <c r="AH135" s="27">
        <f t="shared" si="22"/>
        <v>-0.05858357571</v>
      </c>
      <c r="AI135" s="27">
        <f t="shared" si="23"/>
        <v>-0.4044095779</v>
      </c>
      <c r="AJ135" s="27">
        <f t="shared" si="24"/>
        <v>0.2007156619</v>
      </c>
      <c r="AK135" s="27">
        <f t="shared" si="25"/>
        <v>0.5071532848</v>
      </c>
      <c r="AL135" s="27">
        <f t="shared" si="26"/>
        <v>-0.1426411788</v>
      </c>
      <c r="AM135" s="27">
        <f t="shared" si="27"/>
        <v>1.566412553</v>
      </c>
      <c r="AN135" s="27">
        <f t="shared" si="28"/>
        <v>0.8980111597</v>
      </c>
      <c r="AO135" s="27"/>
      <c r="AP135" s="27"/>
      <c r="AQ135" s="27"/>
    </row>
    <row r="136">
      <c r="A136" s="29">
        <v>2449.0</v>
      </c>
      <c r="B136" s="30">
        <v>2289.0</v>
      </c>
      <c r="C136" s="31" t="s">
        <v>0</v>
      </c>
      <c r="D136" s="14">
        <v>84.0</v>
      </c>
      <c r="E136" s="15">
        <v>72.0</v>
      </c>
      <c r="F136" s="16">
        <v>29.0</v>
      </c>
      <c r="G136" s="17">
        <v>107.0</v>
      </c>
      <c r="H136" s="18">
        <v>262.0</v>
      </c>
      <c r="I136" s="19">
        <v>39.0</v>
      </c>
      <c r="J136" s="20">
        <v>97.0</v>
      </c>
      <c r="K136" s="21">
        <v>77.0</v>
      </c>
      <c r="L136" s="22">
        <v>41.0</v>
      </c>
      <c r="M136" s="60">
        <f t="shared" si="1"/>
        <v>84</v>
      </c>
      <c r="N136" s="60">
        <f t="shared" si="2"/>
        <v>146</v>
      </c>
      <c r="O136" s="60">
        <f t="shared" si="3"/>
        <v>29</v>
      </c>
      <c r="P136" s="60">
        <f t="shared" si="4"/>
        <v>138</v>
      </c>
      <c r="Q136" s="61">
        <f t="shared" si="5"/>
        <v>0.5591939547</v>
      </c>
      <c r="R136" s="61">
        <f t="shared" si="6"/>
        <v>0.5793450882</v>
      </c>
      <c r="S136" s="68">
        <f t="shared" si="7"/>
        <v>0.04936653561</v>
      </c>
      <c r="T136" s="62">
        <f t="shared" si="8"/>
        <v>0.485915493</v>
      </c>
      <c r="U136" s="27">
        <f t="shared" si="9"/>
        <v>0.480102443</v>
      </c>
      <c r="V136" s="27">
        <f t="shared" si="10"/>
        <v>-0.02978814842</v>
      </c>
      <c r="W136" s="27">
        <f t="shared" si="11"/>
        <v>1.352780033</v>
      </c>
      <c r="X136" s="27">
        <f t="shared" si="12"/>
        <v>4.131690884</v>
      </c>
      <c r="Y136" s="27">
        <f t="shared" si="13"/>
        <v>0.1704629686</v>
      </c>
      <c r="Z136" s="27">
        <f t="shared" si="14"/>
        <v>-0.4188998329</v>
      </c>
      <c r="AA136" s="27">
        <f t="shared" si="15"/>
        <v>-0.3079022935</v>
      </c>
      <c r="AB136" s="27">
        <f t="shared" si="16"/>
        <v>0.3313081216</v>
      </c>
      <c r="AC136" s="27">
        <f t="shared" si="17"/>
        <v>-2.969117118</v>
      </c>
      <c r="AD136" s="27">
        <f t="shared" si="18"/>
        <v>-2.819929518</v>
      </c>
      <c r="AE136" s="27">
        <f t="shared" si="19"/>
        <v>0.03466836231</v>
      </c>
      <c r="AF136" s="27">
        <f t="shared" si="20"/>
        <v>-0.03511956218</v>
      </c>
      <c r="AG136" s="27">
        <f t="shared" si="21"/>
        <v>0.1006113453</v>
      </c>
      <c r="AH136" s="27">
        <f t="shared" si="22"/>
        <v>-0.05241203637</v>
      </c>
      <c r="AI136" s="27">
        <f t="shared" si="23"/>
        <v>-0.2022923935</v>
      </c>
      <c r="AJ136" s="27">
        <f t="shared" si="24"/>
        <v>0.129587803</v>
      </c>
      <c r="AK136" s="27">
        <f t="shared" si="25"/>
        <v>0.4226168926</v>
      </c>
      <c r="AL136" s="27">
        <f t="shared" si="26"/>
        <v>-0.08577885327</v>
      </c>
      <c r="AM136" s="27">
        <f t="shared" si="27"/>
        <v>1.215811414</v>
      </c>
      <c r="AN136" s="27">
        <f t="shared" si="28"/>
        <v>0.649223523</v>
      </c>
      <c r="AO136" s="27"/>
      <c r="AP136" s="27"/>
      <c r="AQ136" s="27"/>
    </row>
    <row r="137">
      <c r="A137" s="29">
        <v>2457.0</v>
      </c>
      <c r="B137" s="30">
        <v>2601.0</v>
      </c>
      <c r="C137" s="31" t="s">
        <v>0</v>
      </c>
      <c r="D137" s="14">
        <v>32.0</v>
      </c>
      <c r="E137" s="15">
        <v>39.0</v>
      </c>
      <c r="F137" s="16">
        <v>28.0</v>
      </c>
      <c r="G137" s="17">
        <v>52.0</v>
      </c>
      <c r="H137" s="18">
        <v>141.0</v>
      </c>
      <c r="I137" s="19">
        <v>20.0</v>
      </c>
      <c r="J137" s="20">
        <v>48.0</v>
      </c>
      <c r="K137" s="21">
        <v>62.0</v>
      </c>
      <c r="L137" s="22">
        <v>66.0</v>
      </c>
      <c r="M137" s="60">
        <f t="shared" si="1"/>
        <v>32</v>
      </c>
      <c r="N137" s="60">
        <f t="shared" si="2"/>
        <v>72</v>
      </c>
      <c r="O137" s="60">
        <f t="shared" si="3"/>
        <v>28</v>
      </c>
      <c r="P137" s="60">
        <f t="shared" si="4"/>
        <v>114</v>
      </c>
      <c r="Q137" s="61">
        <f t="shared" si="5"/>
        <v>0.593495935</v>
      </c>
      <c r="R137" s="61">
        <f t="shared" si="6"/>
        <v>0.4227642276</v>
      </c>
      <c r="S137" s="68">
        <f t="shared" si="7"/>
        <v>0.02306805075</v>
      </c>
      <c r="T137" s="62">
        <f t="shared" si="8"/>
        <v>0.6129032258</v>
      </c>
      <c r="U137" s="27">
        <f t="shared" si="9"/>
        <v>0.6115368208</v>
      </c>
      <c r="V137" s="27">
        <f t="shared" si="10"/>
        <v>-0.01391943978</v>
      </c>
      <c r="W137" s="27">
        <f t="shared" si="11"/>
        <v>0.987161223</v>
      </c>
      <c r="X137" s="27">
        <f t="shared" si="12"/>
        <v>4.385136362</v>
      </c>
      <c r="Y137" s="27">
        <f t="shared" si="13"/>
        <v>0.03722087189</v>
      </c>
      <c r="Z137" s="27">
        <f t="shared" si="14"/>
        <v>-0.1428398342</v>
      </c>
      <c r="AA137" s="27">
        <f t="shared" si="15"/>
        <v>-0.1639587995</v>
      </c>
      <c r="AB137" s="27">
        <f t="shared" si="16"/>
        <v>0.164310611</v>
      </c>
      <c r="AC137" s="27">
        <f t="shared" si="17"/>
        <v>-2.299553472</v>
      </c>
      <c r="AD137" s="27">
        <f t="shared" si="18"/>
        <v>-3.176499678</v>
      </c>
      <c r="AE137" s="27">
        <f t="shared" si="19"/>
        <v>0.003537268843</v>
      </c>
      <c r="AF137" s="27">
        <f t="shared" si="20"/>
        <v>-0.005595855493</v>
      </c>
      <c r="AG137" s="27">
        <f t="shared" si="21"/>
        <v>0.02503496621</v>
      </c>
      <c r="AH137" s="27">
        <f t="shared" si="22"/>
        <v>-0.02036637531</v>
      </c>
      <c r="AI137" s="27">
        <f t="shared" si="23"/>
        <v>-0.04688040217</v>
      </c>
      <c r="AJ137" s="27">
        <f t="shared" si="24"/>
        <v>0.04689845744</v>
      </c>
      <c r="AK137" s="27">
        <f t="shared" si="25"/>
        <v>0.2388492816</v>
      </c>
      <c r="AL137" s="27">
        <f t="shared" si="26"/>
        <v>-0.04515117383</v>
      </c>
      <c r="AM137" s="27">
        <f t="shared" si="27"/>
        <v>0.9993961709</v>
      </c>
      <c r="AN137" s="27">
        <f t="shared" si="28"/>
        <v>0.7761757858</v>
      </c>
      <c r="AO137" s="27"/>
      <c r="AP137" s="27"/>
      <c r="AQ137" s="27"/>
    </row>
    <row r="138">
      <c r="A138" s="29">
        <v>2464.0</v>
      </c>
      <c r="B138" s="30">
        <v>2592.0</v>
      </c>
      <c r="C138" s="31" t="s">
        <v>0</v>
      </c>
      <c r="D138" s="14">
        <v>52.0</v>
      </c>
      <c r="E138" s="15">
        <v>52.0</v>
      </c>
      <c r="F138" s="16">
        <v>12.0</v>
      </c>
      <c r="G138" s="17">
        <v>110.0</v>
      </c>
      <c r="H138" s="18">
        <v>290.0</v>
      </c>
      <c r="I138" s="19">
        <v>26.0</v>
      </c>
      <c r="J138" s="20">
        <v>79.0</v>
      </c>
      <c r="K138" s="21">
        <v>112.0</v>
      </c>
      <c r="L138" s="22">
        <v>42.0</v>
      </c>
      <c r="M138" s="60">
        <f t="shared" si="1"/>
        <v>52</v>
      </c>
      <c r="N138" s="60">
        <f t="shared" si="2"/>
        <v>136</v>
      </c>
      <c r="O138" s="60">
        <f t="shared" si="3"/>
        <v>12</v>
      </c>
      <c r="P138" s="60">
        <f t="shared" si="4"/>
        <v>121</v>
      </c>
      <c r="Q138" s="61">
        <f t="shared" si="5"/>
        <v>0.53894081</v>
      </c>
      <c r="R138" s="61">
        <f t="shared" si="6"/>
        <v>0.5856697819</v>
      </c>
      <c r="S138" s="68">
        <f t="shared" si="7"/>
        <v>0.02469135802</v>
      </c>
      <c r="T138" s="62">
        <f t="shared" si="8"/>
        <v>0.4708171206</v>
      </c>
      <c r="U138" s="27">
        <f t="shared" si="9"/>
        <v>0.4673623004</v>
      </c>
      <c r="V138" s="27">
        <f t="shared" si="10"/>
        <v>-0.01489895591</v>
      </c>
      <c r="W138" s="27">
        <f t="shared" si="11"/>
        <v>1.367548294</v>
      </c>
      <c r="X138" s="27">
        <f t="shared" si="12"/>
        <v>3.982047397</v>
      </c>
      <c r="Y138" s="27">
        <f t="shared" si="13"/>
        <v>0.04264368231</v>
      </c>
      <c r="Z138" s="27">
        <f t="shared" si="14"/>
        <v>-0.2118058743</v>
      </c>
      <c r="AA138" s="27">
        <f t="shared" si="15"/>
        <v>-0.3146617104</v>
      </c>
      <c r="AB138" s="27">
        <f t="shared" si="16"/>
        <v>0.1597066541</v>
      </c>
      <c r="AC138" s="27">
        <f t="shared" si="17"/>
        <v>-2.892820054</v>
      </c>
      <c r="AD138" s="27">
        <f t="shared" si="18"/>
        <v>-2.61936162</v>
      </c>
      <c r="AE138" s="27">
        <f t="shared" si="19"/>
        <v>0.004337807791</v>
      </c>
      <c r="AF138" s="27">
        <f t="shared" si="20"/>
        <v>-0.008881559562</v>
      </c>
      <c r="AG138" s="27">
        <f t="shared" si="21"/>
        <v>0.05142688952</v>
      </c>
      <c r="AH138" s="27">
        <f t="shared" si="22"/>
        <v>-0.05414738611</v>
      </c>
      <c r="AI138" s="27">
        <f t="shared" si="23"/>
        <v>-0.04877337491</v>
      </c>
      <c r="AJ138" s="27">
        <f t="shared" si="24"/>
        <v>0.06314959122</v>
      </c>
      <c r="AK138" s="27">
        <f t="shared" si="25"/>
        <v>0.4162520934</v>
      </c>
      <c r="AL138" s="27">
        <f t="shared" si="26"/>
        <v>-0.03985196756</v>
      </c>
      <c r="AM138" s="27">
        <f t="shared" si="27"/>
        <v>1.141665586</v>
      </c>
      <c r="AN138" s="27">
        <f t="shared" si="28"/>
        <v>0.581205956</v>
      </c>
      <c r="AO138" s="27"/>
      <c r="AP138" s="27"/>
      <c r="AQ138" s="27"/>
    </row>
    <row r="139">
      <c r="A139" s="29">
        <v>2465.0</v>
      </c>
      <c r="B139" s="30">
        <v>3192.0</v>
      </c>
      <c r="C139" s="31" t="s">
        <v>0</v>
      </c>
      <c r="D139" s="14">
        <v>38.0</v>
      </c>
      <c r="E139" s="15">
        <v>79.0</v>
      </c>
      <c r="F139" s="16">
        <v>47.0</v>
      </c>
      <c r="G139" s="17">
        <v>10.0</v>
      </c>
      <c r="H139" s="18">
        <v>195.0</v>
      </c>
      <c r="I139" s="19">
        <v>13.0</v>
      </c>
      <c r="J139" s="20">
        <v>35.0</v>
      </c>
      <c r="K139" s="21">
        <v>134.0</v>
      </c>
      <c r="L139" s="22">
        <v>123.0</v>
      </c>
      <c r="M139" s="60">
        <f t="shared" si="1"/>
        <v>38</v>
      </c>
      <c r="N139" s="60">
        <f t="shared" si="2"/>
        <v>23</v>
      </c>
      <c r="O139" s="60">
        <f t="shared" si="3"/>
        <v>47</v>
      </c>
      <c r="P139" s="60">
        <f t="shared" si="4"/>
        <v>158</v>
      </c>
      <c r="Q139" s="61">
        <f t="shared" si="5"/>
        <v>0.7368421053</v>
      </c>
      <c r="R139" s="61">
        <f t="shared" si="6"/>
        <v>0.2293233083</v>
      </c>
      <c r="S139" s="68">
        <f t="shared" si="7"/>
        <v>0.02662907268</v>
      </c>
      <c r="T139" s="62">
        <f t="shared" si="8"/>
        <v>0.8729281768</v>
      </c>
      <c r="U139" s="27">
        <f t="shared" si="9"/>
        <v>0.8222078517</v>
      </c>
      <c r="V139" s="27">
        <f t="shared" si="10"/>
        <v>-0.01606818789</v>
      </c>
      <c r="W139" s="27">
        <f t="shared" si="11"/>
        <v>0.5354735871</v>
      </c>
      <c r="X139" s="27">
        <f t="shared" si="12"/>
        <v>5.444271677</v>
      </c>
      <c r="Y139" s="27">
        <f t="shared" si="13"/>
        <v>0.0495994467</v>
      </c>
      <c r="Z139" s="27">
        <f t="shared" si="14"/>
        <v>-0.08944260686</v>
      </c>
      <c r="AA139" s="27">
        <f t="shared" si="15"/>
        <v>-0.04824303948</v>
      </c>
      <c r="AB139" s="27">
        <f t="shared" si="16"/>
        <v>0.2354872735</v>
      </c>
      <c r="AC139" s="27">
        <f t="shared" si="17"/>
        <v>-1.548638904</v>
      </c>
      <c r="AD139" s="27">
        <f t="shared" si="18"/>
        <v>-4.896234252</v>
      </c>
      <c r="AE139" s="27">
        <f t="shared" si="19"/>
        <v>0.005441310428</v>
      </c>
      <c r="AF139" s="27">
        <f t="shared" si="20"/>
        <v>-0.00404489029</v>
      </c>
      <c r="AG139" s="27">
        <f t="shared" si="21"/>
        <v>0.008503389779</v>
      </c>
      <c r="AH139" s="27">
        <f t="shared" si="22"/>
        <v>-0.003250600824</v>
      </c>
      <c r="AI139" s="27">
        <f t="shared" si="23"/>
        <v>-0.07756009001</v>
      </c>
      <c r="AJ139" s="27">
        <f t="shared" si="24"/>
        <v>0.03645947036</v>
      </c>
      <c r="AK139" s="27">
        <f t="shared" si="25"/>
        <v>0.0872530381</v>
      </c>
      <c r="AL139" s="27">
        <f t="shared" si="26"/>
        <v>-0.08033921102</v>
      </c>
      <c r="AM139" s="27">
        <f t="shared" si="27"/>
        <v>0.8356049797</v>
      </c>
      <c r="AN139" s="27">
        <f t="shared" si="28"/>
        <v>1.485354609</v>
      </c>
      <c r="AO139" s="27"/>
      <c r="AP139" s="27"/>
      <c r="AQ139" s="27"/>
    </row>
    <row r="140">
      <c r="A140" s="29">
        <v>2466.0</v>
      </c>
      <c r="B140" s="30">
        <v>1701.0</v>
      </c>
      <c r="C140" s="31" t="s">
        <v>0</v>
      </c>
      <c r="D140" s="14">
        <v>27.0</v>
      </c>
      <c r="E140" s="15">
        <v>59.0</v>
      </c>
      <c r="F140" s="16">
        <v>48.0</v>
      </c>
      <c r="G140" s="17">
        <v>12.0</v>
      </c>
      <c r="H140" s="18">
        <v>157.0</v>
      </c>
      <c r="I140" s="19">
        <v>9.0</v>
      </c>
      <c r="J140" s="20">
        <v>25.0</v>
      </c>
      <c r="K140" s="21">
        <v>101.0</v>
      </c>
      <c r="L140" s="22">
        <v>55.0</v>
      </c>
      <c r="M140" s="60">
        <f t="shared" si="1"/>
        <v>27</v>
      </c>
      <c r="N140" s="60">
        <f t="shared" si="2"/>
        <v>21</v>
      </c>
      <c r="O140" s="60">
        <f t="shared" si="3"/>
        <v>48</v>
      </c>
      <c r="P140" s="60">
        <f t="shared" si="4"/>
        <v>80</v>
      </c>
      <c r="Q140" s="61">
        <f t="shared" si="5"/>
        <v>0.6079545455</v>
      </c>
      <c r="R140" s="61">
        <f t="shared" si="6"/>
        <v>0.2727272727</v>
      </c>
      <c r="S140" s="68">
        <f t="shared" si="7"/>
        <v>0.04409171076</v>
      </c>
      <c r="T140" s="62">
        <f t="shared" si="8"/>
        <v>0.7920792079</v>
      </c>
      <c r="U140" s="27">
        <f t="shared" si="9"/>
        <v>0.7571699764</v>
      </c>
      <c r="V140" s="27">
        <f t="shared" si="10"/>
        <v>-0.02660527842</v>
      </c>
      <c r="W140" s="27">
        <f t="shared" si="11"/>
        <v>0.6368225372</v>
      </c>
      <c r="X140" s="27">
        <f t="shared" si="12"/>
        <v>4.491966039</v>
      </c>
      <c r="Y140" s="27">
        <f t="shared" si="13"/>
        <v>0.1359811298</v>
      </c>
      <c r="Z140" s="27">
        <f t="shared" si="14"/>
        <v>-0.1761269143</v>
      </c>
      <c r="AA140" s="27">
        <f t="shared" si="15"/>
        <v>-0.06823314739</v>
      </c>
      <c r="AB140" s="27">
        <f t="shared" si="16"/>
        <v>0.3217103427</v>
      </c>
      <c r="AC140" s="27">
        <f t="shared" si="17"/>
        <v>-1.519592745</v>
      </c>
      <c r="AD140" s="27">
        <f t="shared" si="18"/>
        <v>-3.333155216</v>
      </c>
      <c r="AE140" s="27">
        <f t="shared" si="19"/>
        <v>0.02470052724</v>
      </c>
      <c r="AF140" s="27">
        <f t="shared" si="20"/>
        <v>-0.01318830345</v>
      </c>
      <c r="AG140" s="27">
        <f t="shared" si="21"/>
        <v>0.01991378142</v>
      </c>
      <c r="AH140" s="27">
        <f t="shared" si="22"/>
        <v>-0.005467700967</v>
      </c>
      <c r="AI140" s="27">
        <f t="shared" si="23"/>
        <v>-0.1754433022</v>
      </c>
      <c r="AJ140" s="27">
        <f t="shared" si="24"/>
        <v>0.05923635245</v>
      </c>
      <c r="AK140" s="27">
        <f t="shared" si="25"/>
        <v>0.1018211447</v>
      </c>
      <c r="AL140" s="27">
        <f t="shared" si="26"/>
        <v>-0.09055695679</v>
      </c>
      <c r="AM140" s="27">
        <f t="shared" si="27"/>
        <v>0.6765108105</v>
      </c>
      <c r="AN140" s="27">
        <f t="shared" si="28"/>
        <v>0.8342960234</v>
      </c>
      <c r="AO140" s="27"/>
      <c r="AP140" s="27"/>
      <c r="AQ140" s="27"/>
    </row>
    <row r="141">
      <c r="A141" s="29">
        <v>2477.0</v>
      </c>
      <c r="B141" s="30">
        <v>1096.0</v>
      </c>
      <c r="C141" s="31" t="s">
        <v>0</v>
      </c>
      <c r="D141" s="14">
        <v>16.0</v>
      </c>
      <c r="E141" s="15">
        <v>96.0</v>
      </c>
      <c r="F141" s="16">
        <v>33.0</v>
      </c>
      <c r="G141" s="17">
        <v>12.0</v>
      </c>
      <c r="H141" s="18">
        <v>85.0</v>
      </c>
      <c r="I141" s="19">
        <v>6.0</v>
      </c>
      <c r="J141" s="20">
        <v>27.0</v>
      </c>
      <c r="K141" s="21">
        <v>106.0</v>
      </c>
      <c r="L141" s="22">
        <v>61.0</v>
      </c>
      <c r="M141" s="60">
        <f t="shared" si="1"/>
        <v>16</v>
      </c>
      <c r="N141" s="60">
        <f t="shared" si="2"/>
        <v>18</v>
      </c>
      <c r="O141" s="60">
        <f t="shared" si="3"/>
        <v>33</v>
      </c>
      <c r="P141" s="60">
        <f t="shared" si="4"/>
        <v>88</v>
      </c>
      <c r="Q141" s="61">
        <f t="shared" si="5"/>
        <v>0.6709677419</v>
      </c>
      <c r="R141" s="61">
        <f t="shared" si="6"/>
        <v>0.2193548387</v>
      </c>
      <c r="S141" s="68">
        <f t="shared" si="7"/>
        <v>0.0447080292</v>
      </c>
      <c r="T141" s="62">
        <f t="shared" si="8"/>
        <v>0.8301886792</v>
      </c>
      <c r="U141" s="27">
        <f t="shared" si="9"/>
        <v>0.8330378508</v>
      </c>
      <c r="V141" s="27">
        <f t="shared" si="10"/>
        <v>-0.02697716972</v>
      </c>
      <c r="W141" s="27">
        <f t="shared" si="11"/>
        <v>0.5121970514</v>
      </c>
      <c r="X141" s="27">
        <f t="shared" si="12"/>
        <v>4.957548771</v>
      </c>
      <c r="Y141" s="27">
        <f t="shared" si="13"/>
        <v>0.1398092151</v>
      </c>
      <c r="Z141" s="27">
        <f t="shared" si="14"/>
        <v>-0.1436391915</v>
      </c>
      <c r="AA141" s="27">
        <f t="shared" si="15"/>
        <v>-0.04414003804</v>
      </c>
      <c r="AB141" s="27">
        <f t="shared" si="16"/>
        <v>0.3600179302</v>
      </c>
      <c r="AC141" s="27">
        <f t="shared" si="17"/>
        <v>-1.348889556</v>
      </c>
      <c r="AD141" s="27">
        <f t="shared" si="18"/>
        <v>-4.059911816</v>
      </c>
      <c r="AE141" s="27">
        <f t="shared" si="19"/>
        <v>0.02575087269</v>
      </c>
      <c r="AF141" s="27">
        <f t="shared" si="20"/>
        <v>-0.0109059809</v>
      </c>
      <c r="AG141" s="27">
        <f t="shared" si="21"/>
        <v>0.0130622987</v>
      </c>
      <c r="AH141" s="27">
        <f t="shared" si="22"/>
        <v>-0.002844858714</v>
      </c>
      <c r="AI141" s="27">
        <f t="shared" si="23"/>
        <v>-0.1990785535</v>
      </c>
      <c r="AJ141" s="27">
        <f t="shared" si="24"/>
        <v>0.05331704423</v>
      </c>
      <c r="AK141" s="27">
        <f t="shared" si="25"/>
        <v>0.07269521162</v>
      </c>
      <c r="AL141" s="27">
        <f t="shared" si="26"/>
        <v>-0.1118436825</v>
      </c>
      <c r="AM141" s="27">
        <f t="shared" si="27"/>
        <v>0.6627571973</v>
      </c>
      <c r="AN141" s="27">
        <f t="shared" si="28"/>
        <v>1.121532252</v>
      </c>
      <c r="AO141" s="27"/>
      <c r="AP141" s="27"/>
      <c r="AQ141" s="27"/>
    </row>
    <row r="142">
      <c r="A142" s="29">
        <v>2479.0</v>
      </c>
      <c r="B142" s="30">
        <v>2373.0</v>
      </c>
      <c r="C142" s="31" t="s">
        <v>0</v>
      </c>
      <c r="D142" s="14">
        <v>20.0</v>
      </c>
      <c r="E142" s="15">
        <v>21.0</v>
      </c>
      <c r="F142" s="16">
        <v>9.0</v>
      </c>
      <c r="G142" s="17">
        <v>38.0</v>
      </c>
      <c r="H142" s="18">
        <v>131.0</v>
      </c>
      <c r="I142" s="19">
        <v>24.0</v>
      </c>
      <c r="J142" s="20">
        <v>23.0</v>
      </c>
      <c r="K142" s="21">
        <v>35.0</v>
      </c>
      <c r="L142" s="22">
        <v>27.0</v>
      </c>
      <c r="M142" s="60">
        <f t="shared" si="1"/>
        <v>20</v>
      </c>
      <c r="N142" s="60">
        <f t="shared" si="2"/>
        <v>62</v>
      </c>
      <c r="O142" s="60">
        <f t="shared" si="3"/>
        <v>9</v>
      </c>
      <c r="P142" s="60">
        <f t="shared" si="4"/>
        <v>50</v>
      </c>
      <c r="Q142" s="61">
        <f t="shared" si="5"/>
        <v>0.4964539007</v>
      </c>
      <c r="R142" s="61">
        <f t="shared" si="6"/>
        <v>0.5815602837</v>
      </c>
      <c r="S142" s="68">
        <f t="shared" si="7"/>
        <v>0.01222081753</v>
      </c>
      <c r="T142" s="62">
        <f t="shared" si="8"/>
        <v>0.4464285714</v>
      </c>
      <c r="U142" s="27">
        <f t="shared" si="9"/>
        <v>0.4470974973</v>
      </c>
      <c r="V142" s="27">
        <f t="shared" si="10"/>
        <v>-0.007374135576</v>
      </c>
      <c r="W142" s="27">
        <f t="shared" si="11"/>
        <v>1.35795255</v>
      </c>
      <c r="X142" s="27">
        <f t="shared" si="12"/>
        <v>3.668126307</v>
      </c>
      <c r="Y142" s="27">
        <f t="shared" si="13"/>
        <v>0.01044636666</v>
      </c>
      <c r="Z142" s="27">
        <f t="shared" si="14"/>
        <v>-0.1040962792</v>
      </c>
      <c r="AA142" s="27">
        <f t="shared" si="15"/>
        <v>-0.3102613978</v>
      </c>
      <c r="AB142" s="27">
        <f t="shared" si="16"/>
        <v>0.07281421147</v>
      </c>
      <c r="AC142" s="27">
        <f t="shared" si="17"/>
        <v>-2.646069208</v>
      </c>
      <c r="AD142" s="27">
        <f t="shared" si="18"/>
        <v>-2.222650477</v>
      </c>
      <c r="AE142" s="27">
        <f t="shared" si="19"/>
        <v>0.0005259399408</v>
      </c>
      <c r="AF142" s="27">
        <f t="shared" si="20"/>
        <v>-0.002160437571</v>
      </c>
      <c r="AG142" s="27">
        <f t="shared" si="21"/>
        <v>0.02509743777</v>
      </c>
      <c r="AH142" s="27">
        <f t="shared" si="22"/>
        <v>-0.05301554925</v>
      </c>
      <c r="AI142" s="27">
        <f t="shared" si="23"/>
        <v>-0.01100604364</v>
      </c>
      <c r="AJ142" s="27">
        <f t="shared" si="24"/>
        <v>0.02858943719</v>
      </c>
      <c r="AK142" s="27">
        <f t="shared" si="25"/>
        <v>0.37807515</v>
      </c>
      <c r="AL142" s="27">
        <f t="shared" si="26"/>
        <v>-0.01673712133</v>
      </c>
      <c r="AM142" s="27">
        <f t="shared" si="27"/>
        <v>0.9619589642</v>
      </c>
      <c r="AN142" s="27">
        <f t="shared" si="28"/>
        <v>0.4543009302</v>
      </c>
      <c r="AO142" s="27"/>
      <c r="AP142" s="27"/>
      <c r="AQ142" s="27"/>
    </row>
    <row r="143">
      <c r="A143" s="29">
        <v>2480.0</v>
      </c>
      <c r="B143" s="30">
        <v>977.0</v>
      </c>
      <c r="C143" s="31" t="s">
        <v>0</v>
      </c>
      <c r="D143" s="14">
        <v>7.0</v>
      </c>
      <c r="E143" s="15">
        <v>17.0</v>
      </c>
      <c r="F143" s="16">
        <v>5.0</v>
      </c>
      <c r="G143" s="17">
        <v>21.0</v>
      </c>
      <c r="H143" s="18">
        <v>78.0</v>
      </c>
      <c r="I143" s="19">
        <v>16.0</v>
      </c>
      <c r="J143" s="20">
        <v>14.0</v>
      </c>
      <c r="K143" s="21">
        <v>19.0</v>
      </c>
      <c r="L143" s="22">
        <v>20.0</v>
      </c>
      <c r="M143" s="60">
        <f t="shared" si="1"/>
        <v>7</v>
      </c>
      <c r="N143" s="60">
        <f t="shared" si="2"/>
        <v>37</v>
      </c>
      <c r="O143" s="60">
        <f t="shared" si="3"/>
        <v>5</v>
      </c>
      <c r="P143" s="60">
        <f t="shared" si="4"/>
        <v>34</v>
      </c>
      <c r="Q143" s="61">
        <f t="shared" si="5"/>
        <v>0.4939759036</v>
      </c>
      <c r="R143" s="61">
        <f t="shared" si="6"/>
        <v>0.5301204819</v>
      </c>
      <c r="S143" s="68">
        <f t="shared" si="7"/>
        <v>0.01228249744</v>
      </c>
      <c r="T143" s="62">
        <f t="shared" si="8"/>
        <v>0.4788732394</v>
      </c>
      <c r="U143" s="27">
        <f t="shared" si="9"/>
        <v>0.4784747945</v>
      </c>
      <c r="V143" s="27">
        <f t="shared" si="10"/>
        <v>-0.00741135371</v>
      </c>
      <c r="W143" s="27">
        <f t="shared" si="11"/>
        <v>1.237839791</v>
      </c>
      <c r="X143" s="27">
        <f t="shared" si="12"/>
        <v>3.649817243</v>
      </c>
      <c r="Y143" s="27">
        <f t="shared" si="13"/>
        <v>0.01055208086</v>
      </c>
      <c r="Z143" s="27">
        <f t="shared" si="14"/>
        <v>-0.09536773618</v>
      </c>
      <c r="AA143" s="27">
        <f t="shared" si="15"/>
        <v>-0.2578026834</v>
      </c>
      <c r="AB143" s="27">
        <f t="shared" si="16"/>
        <v>0.07281643463</v>
      </c>
      <c r="AC143" s="27">
        <f t="shared" si="17"/>
        <v>-2.399981425</v>
      </c>
      <c r="AD143" s="27">
        <f t="shared" si="18"/>
        <v>-2.200517602</v>
      </c>
      <c r="AE143" s="27">
        <f t="shared" si="19"/>
        <v>0.000533943644</v>
      </c>
      <c r="AF143" s="27">
        <f t="shared" si="20"/>
        <v>-0.001989273105</v>
      </c>
      <c r="AG143" s="27">
        <f t="shared" si="21"/>
        <v>0.0209592384</v>
      </c>
      <c r="AH143" s="27">
        <f t="shared" si="22"/>
        <v>-0.04015529292</v>
      </c>
      <c r="AI143" s="27">
        <f t="shared" si="23"/>
        <v>-0.01106193017</v>
      </c>
      <c r="AJ143" s="27">
        <f t="shared" si="24"/>
        <v>0.02606145809</v>
      </c>
      <c r="AK143" s="27">
        <f t="shared" si="25"/>
        <v>0.3125824989</v>
      </c>
      <c r="AL143" s="27">
        <f t="shared" si="26"/>
        <v>-0.01665408822</v>
      </c>
      <c r="AM143" s="27">
        <f t="shared" si="27"/>
        <v>0.8681405945</v>
      </c>
      <c r="AN143" s="27">
        <f t="shared" si="28"/>
        <v>0.447532044</v>
      </c>
      <c r="AO143" s="27"/>
      <c r="AP143" s="27"/>
      <c r="AQ143" s="27"/>
    </row>
    <row r="144">
      <c r="A144" s="29">
        <v>2600.0</v>
      </c>
      <c r="B144" s="30">
        <v>2809.0</v>
      </c>
      <c r="C144" s="31" t="s">
        <v>0</v>
      </c>
      <c r="D144" s="14">
        <v>39.0</v>
      </c>
      <c r="E144" s="15">
        <v>42.0</v>
      </c>
      <c r="F144" s="16">
        <v>18.0</v>
      </c>
      <c r="G144" s="17">
        <v>66.0</v>
      </c>
      <c r="H144" s="18">
        <v>128.0</v>
      </c>
      <c r="I144" s="19">
        <v>37.0</v>
      </c>
      <c r="J144" s="20">
        <v>55.0</v>
      </c>
      <c r="K144" s="21">
        <v>43.0</v>
      </c>
      <c r="L144" s="22">
        <v>62.0</v>
      </c>
      <c r="M144" s="60">
        <f t="shared" si="1"/>
        <v>39</v>
      </c>
      <c r="N144" s="60">
        <f t="shared" si="2"/>
        <v>103</v>
      </c>
      <c r="O144" s="60">
        <f t="shared" si="3"/>
        <v>18</v>
      </c>
      <c r="P144" s="60">
        <f t="shared" si="4"/>
        <v>117</v>
      </c>
      <c r="Q144" s="61">
        <f t="shared" si="5"/>
        <v>0.5631768953</v>
      </c>
      <c r="R144" s="61">
        <f t="shared" si="6"/>
        <v>0.5126353791</v>
      </c>
      <c r="S144" s="68">
        <f t="shared" si="7"/>
        <v>0.02029191883</v>
      </c>
      <c r="T144" s="62">
        <f t="shared" si="8"/>
        <v>0.5318181818</v>
      </c>
      <c r="U144" s="27">
        <f t="shared" si="9"/>
        <v>0.5329456116</v>
      </c>
      <c r="V144" s="27">
        <f t="shared" si="10"/>
        <v>-0.01224430037</v>
      </c>
      <c r="W144" s="27">
        <f t="shared" si="11"/>
        <v>1.197011797</v>
      </c>
      <c r="X144" s="27">
        <f t="shared" si="12"/>
        <v>4.161119456</v>
      </c>
      <c r="Y144" s="27">
        <f t="shared" si="13"/>
        <v>0.02880122624</v>
      </c>
      <c r="Z144" s="27">
        <f t="shared" si="14"/>
        <v>-0.152360328</v>
      </c>
      <c r="AA144" s="27">
        <f t="shared" si="15"/>
        <v>-0.2410767988</v>
      </c>
      <c r="AB144" s="27">
        <f t="shared" si="16"/>
        <v>0.137152873</v>
      </c>
      <c r="AC144" s="27">
        <f t="shared" si="17"/>
        <v>-2.645945756</v>
      </c>
      <c r="AD144" s="27">
        <f t="shared" si="18"/>
        <v>-2.860243299</v>
      </c>
      <c r="AE144" s="27">
        <f t="shared" si="19"/>
        <v>0.002407713033</v>
      </c>
      <c r="AF144" s="27">
        <f t="shared" si="20"/>
        <v>-0.005250507346</v>
      </c>
      <c r="AG144" s="27">
        <f t="shared" si="21"/>
        <v>0.03238022887</v>
      </c>
      <c r="AH144" s="27">
        <f t="shared" si="22"/>
        <v>-0.03631154868</v>
      </c>
      <c r="AI144" s="27">
        <f t="shared" si="23"/>
        <v>-0.03442253466</v>
      </c>
      <c r="AJ144" s="27">
        <f t="shared" si="24"/>
        <v>0.04746879424</v>
      </c>
      <c r="AK144" s="27">
        <f t="shared" si="25"/>
        <v>0.3332511879</v>
      </c>
      <c r="AL144" s="27">
        <f t="shared" si="26"/>
        <v>-0.03576312206</v>
      </c>
      <c r="AM144" s="27">
        <f t="shared" si="27"/>
        <v>1.091194543</v>
      </c>
      <c r="AN144" s="27">
        <f t="shared" si="28"/>
        <v>0.6631951352</v>
      </c>
      <c r="AO144" s="27"/>
      <c r="AP144" s="27"/>
      <c r="AQ144" s="27"/>
    </row>
    <row r="145">
      <c r="A145" s="29">
        <v>2605.0</v>
      </c>
      <c r="B145" s="30">
        <v>1250.0</v>
      </c>
      <c r="C145" s="31" t="s">
        <v>0</v>
      </c>
      <c r="D145" s="14">
        <v>31.0</v>
      </c>
      <c r="E145" s="15">
        <v>17.0</v>
      </c>
      <c r="F145" s="16">
        <v>13.0</v>
      </c>
      <c r="G145" s="17">
        <v>21.0</v>
      </c>
      <c r="H145" s="18">
        <v>62.0</v>
      </c>
      <c r="I145" s="19">
        <v>17.0</v>
      </c>
      <c r="J145" s="20">
        <v>58.0</v>
      </c>
      <c r="K145" s="21">
        <v>38.0</v>
      </c>
      <c r="L145" s="22">
        <v>33.0</v>
      </c>
      <c r="M145" s="60">
        <f t="shared" si="1"/>
        <v>31</v>
      </c>
      <c r="N145" s="60">
        <f t="shared" si="2"/>
        <v>38</v>
      </c>
      <c r="O145" s="60">
        <f t="shared" si="3"/>
        <v>13</v>
      </c>
      <c r="P145" s="60">
        <f t="shared" si="4"/>
        <v>91</v>
      </c>
      <c r="Q145" s="61">
        <f t="shared" si="5"/>
        <v>0.7052023121</v>
      </c>
      <c r="R145" s="61">
        <f t="shared" si="6"/>
        <v>0.3988439306</v>
      </c>
      <c r="S145" s="68">
        <f t="shared" si="7"/>
        <v>0.0352</v>
      </c>
      <c r="T145" s="62">
        <f t="shared" si="8"/>
        <v>0.7054263566</v>
      </c>
      <c r="U145" s="27">
        <f t="shared" si="9"/>
        <v>0.7099214194</v>
      </c>
      <c r="V145" s="27">
        <f t="shared" si="10"/>
        <v>-0.02123995155</v>
      </c>
      <c r="W145" s="27">
        <f t="shared" si="11"/>
        <v>0.9313069475</v>
      </c>
      <c r="X145" s="27">
        <f t="shared" si="12"/>
        <v>5.21049618</v>
      </c>
      <c r="Y145" s="27">
        <f t="shared" si="13"/>
        <v>0.08666626345</v>
      </c>
      <c r="Z145" s="27">
        <f t="shared" si="14"/>
        <v>-0.2056297077</v>
      </c>
      <c r="AA145" s="27">
        <f t="shared" si="15"/>
        <v>-0.1459298851</v>
      </c>
      <c r="AB145" s="27">
        <f t="shared" si="16"/>
        <v>0.2979156752</v>
      </c>
      <c r="AC145" s="27">
        <f t="shared" si="17"/>
        <v>-2.577770487</v>
      </c>
      <c r="AD145" s="27">
        <f t="shared" si="18"/>
        <v>-4.484776176</v>
      </c>
      <c r="AE145" s="27">
        <f t="shared" si="19"/>
        <v>0.01256791876</v>
      </c>
      <c r="AF145" s="27">
        <f t="shared" si="20"/>
        <v>-0.01229234602</v>
      </c>
      <c r="AG145" s="27">
        <f t="shared" si="21"/>
        <v>0.03400073346</v>
      </c>
      <c r="AH145" s="27">
        <f t="shared" si="22"/>
        <v>-0.01710125602</v>
      </c>
      <c r="AI145" s="27">
        <f t="shared" si="23"/>
        <v>-0.1297032439</v>
      </c>
      <c r="AJ145" s="27">
        <f t="shared" si="24"/>
        <v>0.08022155165</v>
      </c>
      <c r="AK145" s="27">
        <f t="shared" si="25"/>
        <v>0.2525977216</v>
      </c>
      <c r="AL145" s="27">
        <f t="shared" si="26"/>
        <v>-0.09727310265</v>
      </c>
      <c r="AM145" s="27">
        <f t="shared" si="27"/>
        <v>1.331172675</v>
      </c>
      <c r="AN145" s="27">
        <f t="shared" si="28"/>
        <v>1.302111056</v>
      </c>
      <c r="AO145" s="27"/>
      <c r="AP145" s="27"/>
      <c r="AQ145" s="27"/>
    </row>
    <row r="146">
      <c r="A146" s="29">
        <v>2606.0</v>
      </c>
      <c r="B146" s="30">
        <v>2924.0</v>
      </c>
      <c r="C146" s="31" t="s">
        <v>0</v>
      </c>
      <c r="D146" s="14">
        <v>30.0</v>
      </c>
      <c r="E146" s="15">
        <v>24.0</v>
      </c>
      <c r="F146" s="16">
        <v>14.0</v>
      </c>
      <c r="G146" s="17">
        <v>95.0</v>
      </c>
      <c r="H146" s="18">
        <v>224.0</v>
      </c>
      <c r="I146" s="19">
        <v>44.0</v>
      </c>
      <c r="J146" s="20">
        <v>38.0</v>
      </c>
      <c r="K146" s="21">
        <v>63.0</v>
      </c>
      <c r="L146" s="22">
        <v>38.0</v>
      </c>
      <c r="M146" s="60">
        <f t="shared" si="1"/>
        <v>30</v>
      </c>
      <c r="N146" s="60">
        <f t="shared" si="2"/>
        <v>139</v>
      </c>
      <c r="O146" s="60">
        <f t="shared" si="3"/>
        <v>14</v>
      </c>
      <c r="P146" s="60">
        <f t="shared" si="4"/>
        <v>76</v>
      </c>
      <c r="Q146" s="61">
        <f t="shared" si="5"/>
        <v>0.4092664093</v>
      </c>
      <c r="R146" s="61">
        <f t="shared" si="6"/>
        <v>0.6525096525</v>
      </c>
      <c r="S146" s="68">
        <f t="shared" si="7"/>
        <v>0.01504787962</v>
      </c>
      <c r="T146" s="62">
        <f t="shared" si="8"/>
        <v>0.3534883721</v>
      </c>
      <c r="U146" s="27">
        <f t="shared" si="9"/>
        <v>0.3449174248</v>
      </c>
      <c r="V146" s="27">
        <f t="shared" si="10"/>
        <v>-0.009080006648</v>
      </c>
      <c r="W146" s="27">
        <f t="shared" si="11"/>
        <v>1.523620459</v>
      </c>
      <c r="X146" s="27">
        <f t="shared" si="12"/>
        <v>3.023928063</v>
      </c>
      <c r="Y146" s="27">
        <f t="shared" si="13"/>
        <v>0.01583854789</v>
      </c>
      <c r="Z146" s="27">
        <f t="shared" si="14"/>
        <v>-0.1438144272</v>
      </c>
      <c r="AA146" s="27">
        <f t="shared" si="15"/>
        <v>-0.3905819294</v>
      </c>
      <c r="AB146" s="27">
        <f t="shared" si="16"/>
        <v>0.07391258188</v>
      </c>
      <c r="AC146" s="27">
        <f t="shared" si="17"/>
        <v>-2.447488014</v>
      </c>
      <c r="AD146" s="27">
        <f t="shared" si="18"/>
        <v>-1.510516663</v>
      </c>
      <c r="AE146" s="27">
        <f t="shared" si="19"/>
        <v>0.0009818865222</v>
      </c>
      <c r="AF146" s="27">
        <f t="shared" si="20"/>
        <v>-0.003675225737</v>
      </c>
      <c r="AG146" s="27">
        <f t="shared" si="21"/>
        <v>0.03890351445</v>
      </c>
      <c r="AH146" s="27">
        <f t="shared" si="22"/>
        <v>-0.07488241937</v>
      </c>
      <c r="AI146" s="27">
        <f t="shared" si="23"/>
        <v>-0.01375651738</v>
      </c>
      <c r="AJ146" s="27">
        <f t="shared" si="24"/>
        <v>0.03256117206</v>
      </c>
      <c r="AK146" s="27">
        <f t="shared" si="25"/>
        <v>0.3923645016</v>
      </c>
      <c r="AL146" s="27">
        <f t="shared" si="26"/>
        <v>-0.01400587224</v>
      </c>
      <c r="AM146" s="27">
        <f t="shared" si="27"/>
        <v>0.7335050269</v>
      </c>
      <c r="AN146" s="27">
        <f t="shared" si="28"/>
        <v>0.2545218947</v>
      </c>
      <c r="AO146" s="27"/>
      <c r="AP146" s="27"/>
      <c r="AQ146" s="27"/>
    </row>
    <row r="147">
      <c r="A147" s="29">
        <v>2611.0</v>
      </c>
      <c r="B147" s="30">
        <v>1957.0</v>
      </c>
      <c r="C147" s="31" t="s">
        <v>0</v>
      </c>
      <c r="D147" s="14">
        <v>19.0</v>
      </c>
      <c r="E147" s="15">
        <v>11.0</v>
      </c>
      <c r="F147" s="16">
        <v>15.0</v>
      </c>
      <c r="G147" s="17">
        <v>31.0</v>
      </c>
      <c r="H147" s="18">
        <v>97.0</v>
      </c>
      <c r="I147" s="19">
        <v>24.0</v>
      </c>
      <c r="J147" s="20">
        <v>26.0</v>
      </c>
      <c r="K147" s="21">
        <v>30.0</v>
      </c>
      <c r="L147" s="22">
        <v>26.0</v>
      </c>
      <c r="M147" s="60">
        <f t="shared" si="1"/>
        <v>19</v>
      </c>
      <c r="N147" s="60">
        <f t="shared" si="2"/>
        <v>55</v>
      </c>
      <c r="O147" s="60">
        <f t="shared" si="3"/>
        <v>15</v>
      </c>
      <c r="P147" s="60">
        <f t="shared" si="4"/>
        <v>52</v>
      </c>
      <c r="Q147" s="61">
        <f t="shared" si="5"/>
        <v>0.5035460993</v>
      </c>
      <c r="R147" s="61">
        <f t="shared" si="6"/>
        <v>0.524822695</v>
      </c>
      <c r="S147" s="68">
        <f t="shared" si="7"/>
        <v>0.01737353091</v>
      </c>
      <c r="T147" s="62">
        <f t="shared" si="8"/>
        <v>0.4859813084</v>
      </c>
      <c r="U147" s="27">
        <f t="shared" si="9"/>
        <v>0.4866075396</v>
      </c>
      <c r="V147" s="27">
        <f t="shared" si="10"/>
        <v>-0.01048332258</v>
      </c>
      <c r="W147" s="27">
        <f t="shared" si="11"/>
        <v>1.225469374</v>
      </c>
      <c r="X147" s="27">
        <f t="shared" si="12"/>
        <v>3.720528111</v>
      </c>
      <c r="Y147" s="27">
        <f t="shared" si="13"/>
        <v>0.02111256154</v>
      </c>
      <c r="Z147" s="27">
        <f t="shared" si="14"/>
        <v>-0.1335490815</v>
      </c>
      <c r="AA147" s="27">
        <f t="shared" si="15"/>
        <v>-0.2526757011</v>
      </c>
      <c r="AB147" s="27">
        <f t="shared" si="16"/>
        <v>0.104993954</v>
      </c>
      <c r="AC147" s="27">
        <f t="shared" si="17"/>
        <v>-2.422029202</v>
      </c>
      <c r="AD147" s="27">
        <f t="shared" si="18"/>
        <v>-2.286608378</v>
      </c>
      <c r="AE147" s="27">
        <f t="shared" si="19"/>
        <v>0.001511122417</v>
      </c>
      <c r="AF147" s="27">
        <f t="shared" si="20"/>
        <v>-0.003940354105</v>
      </c>
      <c r="AG147" s="27">
        <f t="shared" si="21"/>
        <v>0.0290571458</v>
      </c>
      <c r="AH147" s="27">
        <f t="shared" si="22"/>
        <v>-0.03896340181</v>
      </c>
      <c r="AI147" s="27">
        <f t="shared" si="23"/>
        <v>-0.02256146011</v>
      </c>
      <c r="AJ147" s="27">
        <f t="shared" si="24"/>
        <v>0.03720245618</v>
      </c>
      <c r="AK147" s="27">
        <f t="shared" si="25"/>
        <v>0.3123015764</v>
      </c>
      <c r="AL147" s="27">
        <f t="shared" si="26"/>
        <v>-0.02447874867</v>
      </c>
      <c r="AM147" s="27">
        <f t="shared" si="27"/>
        <v>0.8930895975</v>
      </c>
      <c r="AN147" s="27">
        <f t="shared" si="28"/>
        <v>0.474050438</v>
      </c>
      <c r="AO147" s="27"/>
      <c r="AP147" s="27"/>
      <c r="AQ147" s="27"/>
    </row>
    <row r="148">
      <c r="A148" s="29">
        <v>2614.0</v>
      </c>
      <c r="B148" s="30">
        <v>2967.0</v>
      </c>
      <c r="C148" s="31" t="s">
        <v>0</v>
      </c>
      <c r="D148" s="14">
        <v>49.0</v>
      </c>
      <c r="E148" s="15">
        <v>21.0</v>
      </c>
      <c r="F148" s="16">
        <v>36.0</v>
      </c>
      <c r="G148" s="17">
        <v>73.0</v>
      </c>
      <c r="H148" s="18">
        <v>115.0</v>
      </c>
      <c r="I148" s="19">
        <v>37.0</v>
      </c>
      <c r="J148" s="20">
        <v>63.0</v>
      </c>
      <c r="K148" s="21">
        <v>46.0</v>
      </c>
      <c r="L148" s="22">
        <v>73.0</v>
      </c>
      <c r="M148" s="60">
        <f t="shared" si="1"/>
        <v>49</v>
      </c>
      <c r="N148" s="60">
        <f t="shared" si="2"/>
        <v>110</v>
      </c>
      <c r="O148" s="60">
        <f t="shared" si="3"/>
        <v>36</v>
      </c>
      <c r="P148" s="60">
        <f t="shared" si="4"/>
        <v>136</v>
      </c>
      <c r="Q148" s="61">
        <f t="shared" si="5"/>
        <v>0.5589123867</v>
      </c>
      <c r="R148" s="61">
        <f t="shared" si="6"/>
        <v>0.4803625378</v>
      </c>
      <c r="S148" s="68">
        <f t="shared" si="7"/>
        <v>0.02864846646</v>
      </c>
      <c r="T148" s="62">
        <f t="shared" si="8"/>
        <v>0.5528455285</v>
      </c>
      <c r="U148" s="27">
        <f t="shared" si="9"/>
        <v>0.5526523708</v>
      </c>
      <c r="V148" s="27">
        <f t="shared" si="10"/>
        <v>-0.01728670567</v>
      </c>
      <c r="W148" s="27">
        <f t="shared" si="11"/>
        <v>1.121654197</v>
      </c>
      <c r="X148" s="27">
        <f t="shared" si="12"/>
        <v>4.129610476</v>
      </c>
      <c r="Y148" s="27">
        <f t="shared" si="13"/>
        <v>0.05740735063</v>
      </c>
      <c r="Z148" s="27">
        <f t="shared" si="14"/>
        <v>-0.2015629552</v>
      </c>
      <c r="AA148" s="27">
        <f t="shared" si="15"/>
        <v>-0.2116783913</v>
      </c>
      <c r="AB148" s="27">
        <f t="shared" si="16"/>
        <v>0.1921684458</v>
      </c>
      <c r="AC148" s="27">
        <f t="shared" si="17"/>
        <v>-2.460596473</v>
      </c>
      <c r="AD148" s="27">
        <f t="shared" si="18"/>
        <v>-2.817090425</v>
      </c>
      <c r="AE148" s="27">
        <f t="shared" si="19"/>
        <v>0.006775471336</v>
      </c>
      <c r="AF148" s="27">
        <f t="shared" si="20"/>
        <v>-0.009806597522</v>
      </c>
      <c r="AG148" s="27">
        <f t="shared" si="21"/>
        <v>0.04014017739</v>
      </c>
      <c r="AH148" s="27">
        <f t="shared" si="22"/>
        <v>-0.02987627426</v>
      </c>
      <c r="AI148" s="27">
        <f t="shared" si="23"/>
        <v>-0.06809234283</v>
      </c>
      <c r="AJ148" s="27">
        <f t="shared" si="24"/>
        <v>0.06232265176</v>
      </c>
      <c r="AK148" s="27">
        <f t="shared" si="25"/>
        <v>0.2903967302</v>
      </c>
      <c r="AL148" s="27">
        <f t="shared" si="26"/>
        <v>-0.04972920296</v>
      </c>
      <c r="AM148" s="27">
        <f t="shared" si="27"/>
        <v>1.00707207</v>
      </c>
      <c r="AN148" s="27">
        <f t="shared" si="28"/>
        <v>0.6482433165</v>
      </c>
      <c r="AO148" s="27"/>
      <c r="AP148" s="27"/>
      <c r="AQ148" s="27"/>
    </row>
    <row r="149">
      <c r="A149" s="29">
        <v>2622.0</v>
      </c>
      <c r="B149" s="30">
        <v>1666.0</v>
      </c>
      <c r="C149" s="31" t="s">
        <v>0</v>
      </c>
      <c r="D149" s="14">
        <v>46.0</v>
      </c>
      <c r="E149" s="15">
        <v>31.0</v>
      </c>
      <c r="F149" s="16">
        <v>20.0</v>
      </c>
      <c r="G149" s="17">
        <v>49.0</v>
      </c>
      <c r="H149" s="18">
        <v>105.0</v>
      </c>
      <c r="I149" s="19">
        <v>25.0</v>
      </c>
      <c r="J149" s="20">
        <v>65.0</v>
      </c>
      <c r="K149" s="21">
        <v>32.0</v>
      </c>
      <c r="L149" s="22">
        <v>72.0</v>
      </c>
      <c r="M149" s="60">
        <f t="shared" si="1"/>
        <v>46</v>
      </c>
      <c r="N149" s="60">
        <f t="shared" si="2"/>
        <v>74</v>
      </c>
      <c r="O149" s="60">
        <f t="shared" si="3"/>
        <v>20</v>
      </c>
      <c r="P149" s="60">
        <f t="shared" si="4"/>
        <v>137</v>
      </c>
      <c r="Q149" s="61">
        <f t="shared" si="5"/>
        <v>0.6606498195</v>
      </c>
      <c r="R149" s="61">
        <f t="shared" si="6"/>
        <v>0.4332129964</v>
      </c>
      <c r="S149" s="68">
        <f t="shared" si="7"/>
        <v>0.03961584634</v>
      </c>
      <c r="T149" s="62">
        <f t="shared" si="8"/>
        <v>0.6492890995</v>
      </c>
      <c r="U149" s="27">
        <f t="shared" si="9"/>
        <v>0.6577198023</v>
      </c>
      <c r="V149" s="27">
        <f t="shared" si="10"/>
        <v>-0.0239045073</v>
      </c>
      <c r="W149" s="27">
        <f t="shared" si="11"/>
        <v>1.011559265</v>
      </c>
      <c r="X149" s="27">
        <f t="shared" si="12"/>
        <v>4.881313208</v>
      </c>
      <c r="Y149" s="27">
        <f t="shared" si="13"/>
        <v>0.1097747919</v>
      </c>
      <c r="Z149" s="27">
        <f t="shared" si="14"/>
        <v>-0.2513683663</v>
      </c>
      <c r="AA149" s="27">
        <f t="shared" si="15"/>
        <v>-0.172163554</v>
      </c>
      <c r="AB149" s="27">
        <f t="shared" si="16"/>
        <v>0.3141067164</v>
      </c>
      <c r="AC149" s="27">
        <f t="shared" si="17"/>
        <v>-2.623012315</v>
      </c>
      <c r="AD149" s="27">
        <f t="shared" si="18"/>
        <v>-3.936007883</v>
      </c>
      <c r="AE149" s="27">
        <f t="shared" si="19"/>
        <v>0.01791604685</v>
      </c>
      <c r="AF149" s="27">
        <f t="shared" si="20"/>
        <v>-0.01691164354</v>
      </c>
      <c r="AG149" s="27">
        <f t="shared" si="21"/>
        <v>0.04514519564</v>
      </c>
      <c r="AH149" s="27">
        <f t="shared" si="22"/>
        <v>-0.02191409182</v>
      </c>
      <c r="AI149" s="27">
        <f t="shared" si="23"/>
        <v>-0.1539079244</v>
      </c>
      <c r="AJ149" s="27">
        <f t="shared" si="24"/>
        <v>0.09186993633</v>
      </c>
      <c r="AK149" s="27">
        <f t="shared" si="25"/>
        <v>0.2791798059</v>
      </c>
      <c r="AL149" s="27">
        <f t="shared" si="26"/>
        <v>-0.09608027329</v>
      </c>
      <c r="AM149" s="27">
        <f t="shared" si="27"/>
        <v>1.268960401</v>
      </c>
      <c r="AN149" s="27">
        <f t="shared" si="28"/>
        <v>1.070584142</v>
      </c>
      <c r="AO149" s="27"/>
      <c r="AP149" s="27"/>
      <c r="AQ149" s="27"/>
    </row>
    <row r="150">
      <c r="A150" s="29">
        <v>2633.0</v>
      </c>
      <c r="B150" s="30">
        <v>2528.0</v>
      </c>
      <c r="C150" s="31" t="s">
        <v>0</v>
      </c>
      <c r="D150" s="14">
        <v>59.0</v>
      </c>
      <c r="E150" s="15">
        <v>48.0</v>
      </c>
      <c r="F150" s="16">
        <v>21.0</v>
      </c>
      <c r="G150" s="17">
        <v>62.0</v>
      </c>
      <c r="H150" s="18">
        <v>229.0</v>
      </c>
      <c r="I150" s="19">
        <v>18.0</v>
      </c>
      <c r="J150" s="20">
        <v>86.0</v>
      </c>
      <c r="K150" s="21">
        <v>102.0</v>
      </c>
      <c r="L150" s="22">
        <v>69.0</v>
      </c>
      <c r="M150" s="60">
        <f t="shared" si="1"/>
        <v>59</v>
      </c>
      <c r="N150" s="60">
        <f t="shared" si="2"/>
        <v>80</v>
      </c>
      <c r="O150" s="60">
        <f t="shared" si="3"/>
        <v>21</v>
      </c>
      <c r="P150" s="60">
        <f t="shared" si="4"/>
        <v>155</v>
      </c>
      <c r="Q150" s="61">
        <f t="shared" si="5"/>
        <v>0.6793650794</v>
      </c>
      <c r="R150" s="61">
        <f t="shared" si="6"/>
        <v>0.4412698413</v>
      </c>
      <c r="S150" s="68">
        <f t="shared" si="7"/>
        <v>0.03164556962</v>
      </c>
      <c r="T150" s="62">
        <f t="shared" si="8"/>
        <v>0.6595744681</v>
      </c>
      <c r="U150" s="27">
        <f t="shared" si="9"/>
        <v>0.6646916995</v>
      </c>
      <c r="V150" s="27">
        <f t="shared" si="10"/>
        <v>-0.01909518084</v>
      </c>
      <c r="W150" s="27">
        <f t="shared" si="11"/>
        <v>1.030372126</v>
      </c>
      <c r="X150" s="27">
        <f t="shared" si="12"/>
        <v>5.019593795</v>
      </c>
      <c r="Y150" s="27">
        <f t="shared" si="13"/>
        <v>0.07004716784</v>
      </c>
      <c r="Z150" s="27">
        <f t="shared" si="14"/>
        <v>-0.2045301661</v>
      </c>
      <c r="AA150" s="27">
        <f t="shared" si="15"/>
        <v>-0.1786268576</v>
      </c>
      <c r="AB150" s="27">
        <f t="shared" si="16"/>
        <v>0.2580198394</v>
      </c>
      <c r="AC150" s="27">
        <f t="shared" si="17"/>
        <v>-2.747482899</v>
      </c>
      <c r="AD150" s="27">
        <f t="shared" si="18"/>
        <v>-4.162169452</v>
      </c>
      <c r="AE150" s="27">
        <f t="shared" si="19"/>
        <v>0.009132172918</v>
      </c>
      <c r="AF150" s="27">
        <f t="shared" si="20"/>
        <v>-0.01099199554</v>
      </c>
      <c r="AG150" s="27">
        <f t="shared" si="21"/>
        <v>0.0374163188</v>
      </c>
      <c r="AH150" s="27">
        <f t="shared" si="22"/>
        <v>-0.02315963899</v>
      </c>
      <c r="AI150" s="27">
        <f t="shared" si="23"/>
        <v>-0.1009905734</v>
      </c>
      <c r="AJ150" s="27">
        <f t="shared" si="24"/>
        <v>0.07686914715</v>
      </c>
      <c r="AK150" s="27">
        <f t="shared" si="25"/>
        <v>0.2978663466</v>
      </c>
      <c r="AL150" s="27">
        <f t="shared" si="26"/>
        <v>-0.08115999403</v>
      </c>
      <c r="AM150" s="27">
        <f t="shared" si="27"/>
        <v>1.366830424</v>
      </c>
      <c r="AN150" s="27">
        <f t="shared" si="28"/>
        <v>1.164170266</v>
      </c>
      <c r="AO150" s="27"/>
      <c r="AP150" s="27"/>
      <c r="AQ150" s="27"/>
    </row>
    <row r="151">
      <c r="A151" s="29">
        <v>2643.0</v>
      </c>
      <c r="B151" s="30">
        <v>1922.0</v>
      </c>
      <c r="C151" s="31" t="s">
        <v>0</v>
      </c>
      <c r="D151" s="14">
        <v>43.0</v>
      </c>
      <c r="E151" s="15">
        <v>55.0</v>
      </c>
      <c r="F151" s="16">
        <v>22.0</v>
      </c>
      <c r="G151" s="17">
        <v>58.0</v>
      </c>
      <c r="H151" s="18">
        <v>140.0</v>
      </c>
      <c r="I151" s="19">
        <v>37.0</v>
      </c>
      <c r="J151" s="20">
        <v>115.0</v>
      </c>
      <c r="K151" s="21">
        <v>87.0</v>
      </c>
      <c r="L151" s="22">
        <v>66.0</v>
      </c>
      <c r="M151" s="60">
        <f t="shared" si="1"/>
        <v>43</v>
      </c>
      <c r="N151" s="60">
        <f t="shared" si="2"/>
        <v>95</v>
      </c>
      <c r="O151" s="60">
        <f t="shared" si="3"/>
        <v>22</v>
      </c>
      <c r="P151" s="60">
        <f t="shared" si="4"/>
        <v>181</v>
      </c>
      <c r="Q151" s="61">
        <f t="shared" si="5"/>
        <v>0.6568914956</v>
      </c>
      <c r="R151" s="61">
        <f t="shared" si="6"/>
        <v>0.4046920821</v>
      </c>
      <c r="S151" s="68">
        <f t="shared" si="7"/>
        <v>0.03381893861</v>
      </c>
      <c r="T151" s="62">
        <f t="shared" si="8"/>
        <v>0.6557971014</v>
      </c>
      <c r="U151" s="27">
        <f t="shared" si="9"/>
        <v>0.6711238473</v>
      </c>
      <c r="V151" s="27">
        <f t="shared" si="10"/>
        <v>-0.02040660845</v>
      </c>
      <c r="W151" s="27">
        <f t="shared" si="11"/>
        <v>0.9449624746</v>
      </c>
      <c r="X151" s="27">
        <f t="shared" si="12"/>
        <v>4.853544251</v>
      </c>
      <c r="Y151" s="27">
        <f t="shared" si="13"/>
        <v>0.0799990247</v>
      </c>
      <c r="Z151" s="27">
        <f t="shared" si="14"/>
        <v>-0.20045869</v>
      </c>
      <c r="AA151" s="27">
        <f t="shared" si="15"/>
        <v>-0.1502407283</v>
      </c>
      <c r="AB151" s="27">
        <f t="shared" si="16"/>
        <v>0.2666186815</v>
      </c>
      <c r="AC151" s="27">
        <f t="shared" si="17"/>
        <v>-2.436384785</v>
      </c>
      <c r="AD151" s="27">
        <f t="shared" si="18"/>
        <v>-3.891352711</v>
      </c>
      <c r="AE151" s="27">
        <f t="shared" si="19"/>
        <v>0.0111459039</v>
      </c>
      <c r="AF151" s="27">
        <f t="shared" si="20"/>
        <v>-0.01151306923</v>
      </c>
      <c r="AG151" s="27">
        <f t="shared" si="21"/>
        <v>0.03363171663</v>
      </c>
      <c r="AH151" s="27">
        <f t="shared" si="22"/>
        <v>-0.01786459472</v>
      </c>
      <c r="AI151" s="27">
        <f t="shared" si="23"/>
        <v>-0.1115232378</v>
      </c>
      <c r="AJ151" s="27">
        <f t="shared" si="24"/>
        <v>0.07284671955</v>
      </c>
      <c r="AK151" s="27">
        <f t="shared" si="25"/>
        <v>0.2422438613</v>
      </c>
      <c r="AL151" s="27">
        <f t="shared" si="26"/>
        <v>-0.08109048574</v>
      </c>
      <c r="AM151" s="27">
        <f t="shared" si="27"/>
        <v>1.171968497</v>
      </c>
      <c r="AN151" s="27">
        <f t="shared" si="28"/>
        <v>1.052416775</v>
      </c>
      <c r="AO151" s="27"/>
      <c r="AP151" s="27"/>
      <c r="AQ151" s="27"/>
    </row>
    <row r="152">
      <c r="A152" s="29">
        <v>2644.0</v>
      </c>
      <c r="B152" s="30">
        <v>2616.0</v>
      </c>
      <c r="C152" s="31" t="s">
        <v>0</v>
      </c>
      <c r="D152" s="14">
        <v>105.0</v>
      </c>
      <c r="E152" s="15">
        <v>62.0</v>
      </c>
      <c r="F152" s="16">
        <v>36.0</v>
      </c>
      <c r="G152" s="17">
        <v>93.0</v>
      </c>
      <c r="H152" s="18">
        <v>115.0</v>
      </c>
      <c r="I152" s="19">
        <v>29.0</v>
      </c>
      <c r="J152" s="20">
        <v>138.0</v>
      </c>
      <c r="K152" s="21">
        <v>113.0</v>
      </c>
      <c r="L152" s="22">
        <v>106.0</v>
      </c>
      <c r="M152" s="60">
        <f t="shared" si="1"/>
        <v>105</v>
      </c>
      <c r="N152" s="60">
        <f t="shared" si="2"/>
        <v>122</v>
      </c>
      <c r="O152" s="60">
        <f t="shared" si="3"/>
        <v>36</v>
      </c>
      <c r="P152" s="60">
        <f t="shared" si="4"/>
        <v>244</v>
      </c>
      <c r="Q152" s="61">
        <f t="shared" si="5"/>
        <v>0.6883629191</v>
      </c>
      <c r="R152" s="61">
        <f t="shared" si="6"/>
        <v>0.4477317554</v>
      </c>
      <c r="S152" s="68">
        <f t="shared" si="7"/>
        <v>0.05389908257</v>
      </c>
      <c r="T152" s="62">
        <f t="shared" si="8"/>
        <v>0.6666666667</v>
      </c>
      <c r="U152" s="27">
        <f t="shared" si="9"/>
        <v>0.6705351502</v>
      </c>
      <c r="V152" s="27">
        <f t="shared" si="10"/>
        <v>-0.03252312223</v>
      </c>
      <c r="W152" s="27">
        <f t="shared" si="11"/>
        <v>1.045460799</v>
      </c>
      <c r="X152" s="27">
        <f t="shared" si="12"/>
        <v>5.086075724</v>
      </c>
      <c r="Y152" s="27">
        <f t="shared" si="13"/>
        <v>0.2032017724</v>
      </c>
      <c r="Z152" s="27">
        <f t="shared" si="14"/>
        <v>-0.3534593529</v>
      </c>
      <c r="AA152" s="27">
        <f t="shared" si="15"/>
        <v>-0.183896753</v>
      </c>
      <c r="AB152" s="27">
        <f t="shared" si="16"/>
        <v>0.4452826815</v>
      </c>
      <c r="AC152" s="27">
        <f t="shared" si="17"/>
        <v>-2.824638651</v>
      </c>
      <c r="AD152" s="27">
        <f t="shared" si="18"/>
        <v>-4.273151136</v>
      </c>
      <c r="AE152" s="27">
        <f t="shared" si="19"/>
        <v>0.04512108072</v>
      </c>
      <c r="AF152" s="27">
        <f t="shared" si="20"/>
        <v>-0.03235393481</v>
      </c>
      <c r="AG152" s="27">
        <f t="shared" si="21"/>
        <v>0.06560800254</v>
      </c>
      <c r="AH152" s="27">
        <f t="shared" si="22"/>
        <v>-0.02419205379</v>
      </c>
      <c r="AI152" s="27">
        <f t="shared" si="23"/>
        <v>-0.2968465441</v>
      </c>
      <c r="AJ152" s="27">
        <f t="shared" si="24"/>
        <v>0.1346010407</v>
      </c>
      <c r="AK152" s="27">
        <f t="shared" si="25"/>
        <v>0.3107155509</v>
      </c>
      <c r="AL152" s="27">
        <f t="shared" si="26"/>
        <v>-0.1419184823</v>
      </c>
      <c r="AM152" s="27">
        <f t="shared" si="27"/>
        <v>1.423825559</v>
      </c>
      <c r="AN152" s="27">
        <f t="shared" si="28"/>
        <v>1.211042116</v>
      </c>
      <c r="AO152" s="27"/>
      <c r="AP152" s="27"/>
      <c r="AQ152" s="27"/>
    </row>
    <row r="153">
      <c r="A153" s="29">
        <v>2651.0</v>
      </c>
      <c r="B153" s="30">
        <v>2828.0</v>
      </c>
      <c r="C153" s="31" t="s">
        <v>0</v>
      </c>
      <c r="D153" s="14">
        <v>36.0</v>
      </c>
      <c r="E153" s="15">
        <v>38.0</v>
      </c>
      <c r="F153" s="16">
        <v>24.0</v>
      </c>
      <c r="G153" s="17">
        <v>71.0</v>
      </c>
      <c r="H153" s="18">
        <v>160.0</v>
      </c>
      <c r="I153" s="19">
        <v>32.0</v>
      </c>
      <c r="J153" s="20">
        <v>61.0</v>
      </c>
      <c r="K153" s="21">
        <v>72.0</v>
      </c>
      <c r="L153" s="22">
        <v>47.0</v>
      </c>
      <c r="M153" s="60">
        <f t="shared" si="1"/>
        <v>36</v>
      </c>
      <c r="N153" s="60">
        <f t="shared" si="2"/>
        <v>103</v>
      </c>
      <c r="O153" s="60">
        <f t="shared" si="3"/>
        <v>24</v>
      </c>
      <c r="P153" s="60">
        <f t="shared" si="4"/>
        <v>108</v>
      </c>
      <c r="Q153" s="61">
        <f t="shared" si="5"/>
        <v>0.5313653137</v>
      </c>
      <c r="R153" s="61">
        <f t="shared" si="6"/>
        <v>0.5129151292</v>
      </c>
      <c r="S153" s="68">
        <f t="shared" si="7"/>
        <v>0.02121640736</v>
      </c>
      <c r="T153" s="62">
        <f t="shared" si="8"/>
        <v>0.5118483412</v>
      </c>
      <c r="U153" s="27">
        <f t="shared" si="9"/>
        <v>0.5118187921</v>
      </c>
      <c r="V153" s="27">
        <f t="shared" si="10"/>
        <v>-0.01280214387</v>
      </c>
      <c r="W153" s="27">
        <f t="shared" si="11"/>
        <v>1.197665018</v>
      </c>
      <c r="X153" s="27">
        <f t="shared" si="12"/>
        <v>3.926074673</v>
      </c>
      <c r="Y153" s="27">
        <f t="shared" si="13"/>
        <v>0.03148534354</v>
      </c>
      <c r="Z153" s="27">
        <f t="shared" si="14"/>
        <v>-0.1593887122</v>
      </c>
      <c r="AA153" s="27">
        <f t="shared" si="15"/>
        <v>-0.2413399865</v>
      </c>
      <c r="AB153" s="27">
        <f t="shared" si="16"/>
        <v>0.1353013127</v>
      </c>
      <c r="AC153" s="27">
        <f t="shared" si="17"/>
        <v>-2.497849355</v>
      </c>
      <c r="AD153" s="27">
        <f t="shared" si="18"/>
        <v>-2.546242253</v>
      </c>
      <c r="AE153" s="27">
        <f t="shared" si="19"/>
        <v>0.002752015717</v>
      </c>
      <c r="AF153" s="27">
        <f t="shared" si="20"/>
        <v>-0.00574295829</v>
      </c>
      <c r="AG153" s="27">
        <f t="shared" si="21"/>
        <v>0.03389241465</v>
      </c>
      <c r="AH153" s="27">
        <f t="shared" si="22"/>
        <v>-0.03637102782</v>
      </c>
      <c r="AI153" s="27">
        <f t="shared" si="23"/>
        <v>-0.0355049312</v>
      </c>
      <c r="AJ153" s="27">
        <f t="shared" si="24"/>
        <v>0.0468535212</v>
      </c>
      <c r="AK153" s="27">
        <f t="shared" si="25"/>
        <v>0.3147704437</v>
      </c>
      <c r="AL153" s="27">
        <f t="shared" si="26"/>
        <v>-0.0332874784</v>
      </c>
      <c r="AM153" s="27">
        <f t="shared" si="27"/>
        <v>0.9719319604</v>
      </c>
      <c r="AN153" s="27">
        <f t="shared" si="28"/>
        <v>0.5570400839</v>
      </c>
      <c r="AO153" s="27"/>
      <c r="AP153" s="27"/>
      <c r="AQ153" s="27"/>
    </row>
    <row r="154">
      <c r="A154" s="29">
        <v>2654.0</v>
      </c>
      <c r="B154" s="30">
        <v>2303.0</v>
      </c>
      <c r="C154" s="31" t="s">
        <v>0</v>
      </c>
      <c r="D154" s="14">
        <v>64.0</v>
      </c>
      <c r="E154" s="15">
        <v>53.0</v>
      </c>
      <c r="F154" s="16">
        <v>30.0</v>
      </c>
      <c r="G154" s="17">
        <v>77.0</v>
      </c>
      <c r="H154" s="18">
        <v>168.0</v>
      </c>
      <c r="I154" s="19">
        <v>28.0</v>
      </c>
      <c r="J154" s="20">
        <v>105.0</v>
      </c>
      <c r="K154" s="21">
        <v>96.0</v>
      </c>
      <c r="L154" s="22">
        <v>68.0</v>
      </c>
      <c r="M154" s="60">
        <f t="shared" si="1"/>
        <v>64</v>
      </c>
      <c r="N154" s="60">
        <f t="shared" si="2"/>
        <v>105</v>
      </c>
      <c r="O154" s="60">
        <f t="shared" si="3"/>
        <v>30</v>
      </c>
      <c r="P154" s="60">
        <f t="shared" si="4"/>
        <v>173</v>
      </c>
      <c r="Q154" s="61">
        <f t="shared" si="5"/>
        <v>0.6370967742</v>
      </c>
      <c r="R154" s="61">
        <f t="shared" si="6"/>
        <v>0.4543010753</v>
      </c>
      <c r="S154" s="68">
        <f t="shared" si="7"/>
        <v>0.04081632653</v>
      </c>
      <c r="T154" s="62">
        <f t="shared" si="8"/>
        <v>0.6223021583</v>
      </c>
      <c r="U154" s="27">
        <f t="shared" si="9"/>
        <v>0.6272249101</v>
      </c>
      <c r="V154" s="27">
        <f t="shared" si="10"/>
        <v>-0.02462888631</v>
      </c>
      <c r="W154" s="27">
        <f t="shared" si="11"/>
        <v>1.060800266</v>
      </c>
      <c r="X154" s="27">
        <f t="shared" si="12"/>
        <v>4.707287896</v>
      </c>
      <c r="Y154" s="27">
        <f t="shared" si="13"/>
        <v>0.1165286129</v>
      </c>
      <c r="Z154" s="27">
        <f t="shared" si="14"/>
        <v>-0.2715925717</v>
      </c>
      <c r="AA154" s="27">
        <f t="shared" si="15"/>
        <v>-0.1893327726</v>
      </c>
      <c r="AB154" s="27">
        <f t="shared" si="16"/>
        <v>0.3120874362</v>
      </c>
      <c r="AC154" s="27">
        <f t="shared" si="17"/>
        <v>-2.652630158</v>
      </c>
      <c r="AD154" s="27">
        <f t="shared" si="18"/>
        <v>-3.660362779</v>
      </c>
      <c r="AE154" s="27">
        <f t="shared" si="19"/>
        <v>0.01959463243</v>
      </c>
      <c r="AF154" s="27">
        <f t="shared" si="20"/>
        <v>-0.01882600017</v>
      </c>
      <c r="AG154" s="27">
        <f t="shared" si="21"/>
        <v>0.05115182016</v>
      </c>
      <c r="AH154" s="27">
        <f t="shared" si="22"/>
        <v>-0.02527262424</v>
      </c>
      <c r="AI154" s="27">
        <f t="shared" si="23"/>
        <v>-0.1575523992</v>
      </c>
      <c r="AJ154" s="27">
        <f t="shared" si="24"/>
        <v>0.09572266159</v>
      </c>
      <c r="AK154" s="27">
        <f t="shared" si="25"/>
        <v>0.2960756299</v>
      </c>
      <c r="AL154" s="27">
        <f t="shared" si="26"/>
        <v>-0.09205923842</v>
      </c>
      <c r="AM154" s="27">
        <f t="shared" si="27"/>
        <v>1.237537958</v>
      </c>
      <c r="AN154" s="27">
        <f t="shared" si="28"/>
        <v>0.9601145745</v>
      </c>
      <c r="AO154" s="27"/>
      <c r="AP154" s="27"/>
      <c r="AQ154" s="27"/>
    </row>
    <row r="155">
      <c r="A155" s="29">
        <v>2662.0</v>
      </c>
      <c r="B155" s="30">
        <v>2347.0</v>
      </c>
      <c r="C155" s="31" t="s">
        <v>0</v>
      </c>
      <c r="D155" s="14">
        <v>30.0</v>
      </c>
      <c r="E155" s="15">
        <v>25.0</v>
      </c>
      <c r="F155" s="16">
        <v>23.0</v>
      </c>
      <c r="G155" s="17">
        <v>45.0</v>
      </c>
      <c r="H155" s="18">
        <v>115.0</v>
      </c>
      <c r="I155" s="19">
        <v>17.0</v>
      </c>
      <c r="J155" s="20">
        <v>49.0</v>
      </c>
      <c r="K155" s="21">
        <v>43.0</v>
      </c>
      <c r="L155" s="22">
        <v>68.0</v>
      </c>
      <c r="M155" s="60">
        <f t="shared" si="1"/>
        <v>30</v>
      </c>
      <c r="N155" s="60">
        <f t="shared" si="2"/>
        <v>62</v>
      </c>
      <c r="O155" s="60">
        <f t="shared" si="3"/>
        <v>23</v>
      </c>
      <c r="P155" s="60">
        <f t="shared" si="4"/>
        <v>117</v>
      </c>
      <c r="Q155" s="61">
        <f t="shared" si="5"/>
        <v>0.6336206897</v>
      </c>
      <c r="R155" s="61">
        <f t="shared" si="6"/>
        <v>0.3965517241</v>
      </c>
      <c r="S155" s="68">
        <f t="shared" si="7"/>
        <v>0.0225820196</v>
      </c>
      <c r="T155" s="62">
        <f t="shared" si="8"/>
        <v>0.6536312849</v>
      </c>
      <c r="U155" s="27">
        <f t="shared" si="9"/>
        <v>0.6531446922</v>
      </c>
      <c r="V155" s="27">
        <f t="shared" si="10"/>
        <v>-0.01362616484</v>
      </c>
      <c r="W155" s="27">
        <f t="shared" si="11"/>
        <v>0.9259546087</v>
      </c>
      <c r="X155" s="27">
        <f t="shared" si="12"/>
        <v>4.681604308</v>
      </c>
      <c r="Y155" s="27">
        <f t="shared" si="13"/>
        <v>0.03566894841</v>
      </c>
      <c r="Z155" s="27">
        <f t="shared" si="14"/>
        <v>-0.1311604293</v>
      </c>
      <c r="AA155" s="27">
        <f t="shared" si="15"/>
        <v>-0.1442573501</v>
      </c>
      <c r="AB155" s="27">
        <f t="shared" si="16"/>
        <v>0.1717232477</v>
      </c>
      <c r="AC155" s="27">
        <f t="shared" si="17"/>
        <v>-2.30280267</v>
      </c>
      <c r="AD155" s="27">
        <f t="shared" si="18"/>
        <v>-3.620528896</v>
      </c>
      <c r="AE155" s="27">
        <f t="shared" si="19"/>
        <v>0.003318361639</v>
      </c>
      <c r="AF155" s="27">
        <f t="shared" si="20"/>
        <v>-0.005030044934</v>
      </c>
      <c r="AG155" s="27">
        <f t="shared" si="21"/>
        <v>0.02156264892</v>
      </c>
      <c r="AH155" s="27">
        <f t="shared" si="22"/>
        <v>-0.01680809807</v>
      </c>
      <c r="AI155" s="27">
        <f t="shared" si="23"/>
        <v>-0.04796303908</v>
      </c>
      <c r="AJ155" s="27">
        <f t="shared" si="24"/>
        <v>0.04597520258</v>
      </c>
      <c r="AK155" s="27">
        <f t="shared" si="25"/>
        <v>0.2243565541</v>
      </c>
      <c r="AL155" s="27">
        <f t="shared" si="26"/>
        <v>-0.05037837208</v>
      </c>
      <c r="AM155" s="27">
        <f t="shared" si="27"/>
        <v>1.068470396</v>
      </c>
      <c r="AN155" s="27">
        <f t="shared" si="28"/>
        <v>0.9444846271</v>
      </c>
      <c r="AO155" s="27"/>
      <c r="AP155" s="27"/>
      <c r="AQ155" s="27"/>
    </row>
    <row r="156">
      <c r="A156" s="29">
        <v>2663.0</v>
      </c>
      <c r="B156" s="30">
        <v>2253.0</v>
      </c>
      <c r="C156" s="31" t="s">
        <v>0</v>
      </c>
      <c r="D156" s="14">
        <v>69.0</v>
      </c>
      <c r="E156" s="15">
        <v>52.0</v>
      </c>
      <c r="F156" s="16">
        <v>47.0</v>
      </c>
      <c r="G156" s="17">
        <v>63.0</v>
      </c>
      <c r="H156" s="18">
        <v>120.0</v>
      </c>
      <c r="I156" s="19">
        <v>24.0</v>
      </c>
      <c r="J156" s="20">
        <v>101.0</v>
      </c>
      <c r="K156" s="21">
        <v>86.0</v>
      </c>
      <c r="L156" s="22">
        <v>89.0</v>
      </c>
      <c r="M156" s="60">
        <f t="shared" si="1"/>
        <v>69</v>
      </c>
      <c r="N156" s="60">
        <f t="shared" si="2"/>
        <v>87</v>
      </c>
      <c r="O156" s="60">
        <f t="shared" si="3"/>
        <v>47</v>
      </c>
      <c r="P156" s="60">
        <f t="shared" si="4"/>
        <v>190</v>
      </c>
      <c r="Q156" s="61">
        <f t="shared" si="5"/>
        <v>0.6590330789</v>
      </c>
      <c r="R156" s="61">
        <f t="shared" si="6"/>
        <v>0.3969465649</v>
      </c>
      <c r="S156" s="68">
        <f t="shared" si="7"/>
        <v>0.05148690635</v>
      </c>
      <c r="T156" s="62">
        <f t="shared" si="8"/>
        <v>0.6859205776</v>
      </c>
      <c r="U156" s="27">
        <f t="shared" si="9"/>
        <v>0.6869218279</v>
      </c>
      <c r="V156" s="27">
        <f t="shared" si="10"/>
        <v>-0.03106759649</v>
      </c>
      <c r="W156" s="27">
        <f t="shared" si="11"/>
        <v>0.9268765682</v>
      </c>
      <c r="X156" s="27">
        <f t="shared" si="12"/>
        <v>4.86936767</v>
      </c>
      <c r="Y156" s="27">
        <f t="shared" si="13"/>
        <v>0.1854207531</v>
      </c>
      <c r="Z156" s="27">
        <f t="shared" si="14"/>
        <v>-0.2993429626</v>
      </c>
      <c r="AA156" s="27">
        <f t="shared" si="15"/>
        <v>-0.144544763</v>
      </c>
      <c r="AB156" s="27">
        <f t="shared" si="16"/>
        <v>0.4072311352</v>
      </c>
      <c r="AC156" s="27">
        <f t="shared" si="17"/>
        <v>-2.397545146</v>
      </c>
      <c r="AD156" s="27">
        <f t="shared" si="18"/>
        <v>-3.916767077</v>
      </c>
      <c r="AE156" s="27">
        <f t="shared" si="19"/>
        <v>0.03933016484</v>
      </c>
      <c r="AF156" s="27">
        <f t="shared" si="20"/>
        <v>-0.02617412097</v>
      </c>
      <c r="AG156" s="27">
        <f t="shared" si="21"/>
        <v>0.04926069564</v>
      </c>
      <c r="AH156" s="27">
        <f t="shared" si="22"/>
        <v>-0.01685835481</v>
      </c>
      <c r="AI156" s="27">
        <f t="shared" si="23"/>
        <v>-0.2593298999</v>
      </c>
      <c r="AJ156" s="27">
        <f t="shared" si="24"/>
        <v>0.1091359262</v>
      </c>
      <c r="AK156" s="27">
        <f t="shared" si="25"/>
        <v>0.2338196661</v>
      </c>
      <c r="AL156" s="27">
        <f t="shared" si="26"/>
        <v>-0.1242607226</v>
      </c>
      <c r="AM156" s="27">
        <f t="shared" si="27"/>
        <v>1.157045472</v>
      </c>
      <c r="AN156" s="27">
        <f t="shared" si="28"/>
        <v>1.062743568</v>
      </c>
      <c r="AO156" s="27"/>
      <c r="AP156" s="27"/>
      <c r="AQ156" s="27"/>
    </row>
    <row r="157">
      <c r="A157" s="29">
        <v>2666.0</v>
      </c>
      <c r="B157" s="30">
        <v>2169.0</v>
      </c>
      <c r="C157" s="31" t="s">
        <v>0</v>
      </c>
      <c r="D157" s="14">
        <v>10.0</v>
      </c>
      <c r="E157" s="15">
        <v>20.0</v>
      </c>
      <c r="F157" s="16">
        <v>9.0</v>
      </c>
      <c r="G157" s="17">
        <v>56.0</v>
      </c>
      <c r="H157" s="18">
        <v>115.0</v>
      </c>
      <c r="I157" s="19">
        <v>31.0</v>
      </c>
      <c r="J157" s="20">
        <v>25.0</v>
      </c>
      <c r="K157" s="21">
        <v>40.0</v>
      </c>
      <c r="L157" s="22">
        <v>36.0</v>
      </c>
      <c r="M157" s="60">
        <f t="shared" si="1"/>
        <v>10</v>
      </c>
      <c r="N157" s="60">
        <f t="shared" si="2"/>
        <v>87</v>
      </c>
      <c r="O157" s="60">
        <f t="shared" si="3"/>
        <v>9</v>
      </c>
      <c r="P157" s="60">
        <f t="shared" si="4"/>
        <v>61</v>
      </c>
      <c r="Q157" s="61">
        <f t="shared" si="5"/>
        <v>0.4251497006</v>
      </c>
      <c r="R157" s="61">
        <f t="shared" si="6"/>
        <v>0.5808383234</v>
      </c>
      <c r="S157" s="68">
        <f t="shared" si="7"/>
        <v>0.008759797142</v>
      </c>
      <c r="T157" s="62">
        <f t="shared" si="8"/>
        <v>0.4121621622</v>
      </c>
      <c r="U157" s="27">
        <f t="shared" si="9"/>
        <v>0.4086398441</v>
      </c>
      <c r="V157" s="27">
        <f t="shared" si="10"/>
        <v>-0.005285729173</v>
      </c>
      <c r="W157" s="27">
        <f t="shared" si="11"/>
        <v>1.356266761</v>
      </c>
      <c r="X157" s="27">
        <f t="shared" si="12"/>
        <v>3.141284214</v>
      </c>
      <c r="Y157" s="27">
        <f t="shared" si="13"/>
        <v>0.005367262593</v>
      </c>
      <c r="Z157" s="27">
        <f t="shared" si="14"/>
        <v>-0.07452286094</v>
      </c>
      <c r="AA157" s="27">
        <f t="shared" si="15"/>
        <v>-0.3094915468</v>
      </c>
      <c r="AB157" s="27">
        <f t="shared" si="16"/>
        <v>0.04469643553</v>
      </c>
      <c r="AC157" s="27">
        <f t="shared" si="17"/>
        <v>-2.263209058</v>
      </c>
      <c r="AD157" s="27">
        <f t="shared" si="18"/>
        <v>-1.63003554</v>
      </c>
      <c r="AE157" s="27">
        <f t="shared" si="19"/>
        <v>0.0001936946034</v>
      </c>
      <c r="AF157" s="27">
        <f t="shared" si="20"/>
        <v>-0.00110863816</v>
      </c>
      <c r="AG157" s="27">
        <f t="shared" si="21"/>
        <v>0.01794503138</v>
      </c>
      <c r="AH157" s="27">
        <f t="shared" si="22"/>
        <v>-0.05281835064</v>
      </c>
      <c r="AI157" s="27">
        <f t="shared" si="23"/>
        <v>-0.004842635251</v>
      </c>
      <c r="AJ157" s="27">
        <f t="shared" si="24"/>
        <v>0.01752761676</v>
      </c>
      <c r="AK157" s="27">
        <f t="shared" si="25"/>
        <v>0.3229699603</v>
      </c>
      <c r="AL157" s="27">
        <f t="shared" si="26"/>
        <v>-0.008798334192</v>
      </c>
      <c r="AM157" s="27">
        <f t="shared" si="27"/>
        <v>0.7046005371</v>
      </c>
      <c r="AN157" s="27">
        <f t="shared" si="28"/>
        <v>0.2853201717</v>
      </c>
      <c r="AO157" s="27"/>
      <c r="AP157" s="27"/>
      <c r="AQ157" s="27"/>
    </row>
    <row r="158">
      <c r="A158" s="29">
        <v>2682.0</v>
      </c>
      <c r="B158" s="30">
        <v>2336.0</v>
      </c>
      <c r="C158" s="31" t="s">
        <v>0</v>
      </c>
      <c r="D158" s="14">
        <v>62.0</v>
      </c>
      <c r="E158" s="15">
        <v>22.0</v>
      </c>
      <c r="F158" s="16">
        <v>30.0</v>
      </c>
      <c r="G158" s="17">
        <v>90.0</v>
      </c>
      <c r="H158" s="18">
        <v>102.0</v>
      </c>
      <c r="I158" s="19">
        <v>21.0</v>
      </c>
      <c r="J158" s="20">
        <v>94.0</v>
      </c>
      <c r="K158" s="21">
        <v>77.0</v>
      </c>
      <c r="L158" s="22">
        <v>56.0</v>
      </c>
      <c r="M158" s="60">
        <f t="shared" si="1"/>
        <v>62</v>
      </c>
      <c r="N158" s="60">
        <f t="shared" si="2"/>
        <v>111</v>
      </c>
      <c r="O158" s="60">
        <f t="shared" si="3"/>
        <v>30</v>
      </c>
      <c r="P158" s="60">
        <f t="shared" si="4"/>
        <v>150</v>
      </c>
      <c r="Q158" s="61">
        <f t="shared" si="5"/>
        <v>0.6005665722</v>
      </c>
      <c r="R158" s="61">
        <f t="shared" si="6"/>
        <v>0.4900849858</v>
      </c>
      <c r="S158" s="68">
        <f t="shared" si="7"/>
        <v>0.03938356164</v>
      </c>
      <c r="T158" s="62">
        <f t="shared" si="8"/>
        <v>0.5747126437</v>
      </c>
      <c r="U158" s="27">
        <f t="shared" si="9"/>
        <v>0.5762227394</v>
      </c>
      <c r="V158" s="27">
        <f t="shared" si="10"/>
        <v>-0.02376434492</v>
      </c>
      <c r="W158" s="27">
        <f t="shared" si="11"/>
        <v>1.144356268</v>
      </c>
      <c r="X158" s="27">
        <f t="shared" si="12"/>
        <v>4.437378858</v>
      </c>
      <c r="Y158" s="27">
        <f t="shared" si="13"/>
        <v>0.1084912526</v>
      </c>
      <c r="Z158" s="27">
        <f t="shared" si="14"/>
        <v>-0.2827005112</v>
      </c>
      <c r="AA158" s="27">
        <f t="shared" si="15"/>
        <v>-0.2203337676</v>
      </c>
      <c r="AB158" s="27">
        <f t="shared" si="16"/>
        <v>0.2838658236</v>
      </c>
      <c r="AC158" s="27">
        <f t="shared" si="17"/>
        <v>-2.697491502</v>
      </c>
      <c r="AD158" s="27">
        <f t="shared" si="18"/>
        <v>-3.252637235</v>
      </c>
      <c r="AE158" s="27">
        <f t="shared" si="19"/>
        <v>0.0176027427</v>
      </c>
      <c r="AF158" s="27">
        <f t="shared" si="20"/>
        <v>-0.0189080977</v>
      </c>
      <c r="AG158" s="27">
        <f t="shared" si="21"/>
        <v>0.05743775163</v>
      </c>
      <c r="AH158" s="27">
        <f t="shared" si="22"/>
        <v>-0.03172730906</v>
      </c>
      <c r="AI158" s="27">
        <f t="shared" si="23"/>
        <v>-0.1382747612</v>
      </c>
      <c r="AJ158" s="27">
        <f t="shared" si="24"/>
        <v>0.09392457129</v>
      </c>
      <c r="AK158" s="27">
        <f t="shared" si="25"/>
        <v>0.3247982475</v>
      </c>
      <c r="AL158" s="27">
        <f t="shared" si="26"/>
        <v>-0.07893324365</v>
      </c>
      <c r="AM158" s="27">
        <f t="shared" si="27"/>
        <v>1.18630855</v>
      </c>
      <c r="AN158" s="27">
        <f t="shared" si="28"/>
        <v>0.8042485944</v>
      </c>
      <c r="AO158" s="27"/>
      <c r="AP158" s="27"/>
      <c r="AQ158" s="27"/>
    </row>
    <row r="159">
      <c r="A159" s="29">
        <v>2695.0</v>
      </c>
      <c r="B159" s="30">
        <v>2438.0</v>
      </c>
      <c r="C159" s="31" t="s">
        <v>0</v>
      </c>
      <c r="D159" s="14">
        <v>47.0</v>
      </c>
      <c r="E159" s="15">
        <v>51.0</v>
      </c>
      <c r="F159" s="16">
        <v>20.0</v>
      </c>
      <c r="G159" s="17">
        <v>61.0</v>
      </c>
      <c r="H159" s="18">
        <v>144.0</v>
      </c>
      <c r="I159" s="19">
        <v>23.0</v>
      </c>
      <c r="J159" s="20">
        <v>54.0</v>
      </c>
      <c r="K159" s="21">
        <v>50.0</v>
      </c>
      <c r="L159" s="22">
        <v>65.0</v>
      </c>
      <c r="M159" s="60">
        <f t="shared" si="1"/>
        <v>47</v>
      </c>
      <c r="N159" s="60">
        <f t="shared" si="2"/>
        <v>84</v>
      </c>
      <c r="O159" s="60">
        <f t="shared" si="3"/>
        <v>20</v>
      </c>
      <c r="P159" s="60">
        <f t="shared" si="4"/>
        <v>119</v>
      </c>
      <c r="Q159" s="61">
        <f t="shared" si="5"/>
        <v>0.6148148148</v>
      </c>
      <c r="R159" s="61">
        <f t="shared" si="6"/>
        <v>0.4851851852</v>
      </c>
      <c r="S159" s="68">
        <f t="shared" si="7"/>
        <v>0.02748154225</v>
      </c>
      <c r="T159" s="62">
        <f t="shared" si="8"/>
        <v>0.5862068966</v>
      </c>
      <c r="U159" s="27">
        <f t="shared" si="9"/>
        <v>0.5879669519</v>
      </c>
      <c r="V159" s="27">
        <f t="shared" si="10"/>
        <v>-0.0165825746</v>
      </c>
      <c r="W159" s="27">
        <f t="shared" si="11"/>
        <v>1.132915156</v>
      </c>
      <c r="X159" s="27">
        <f t="shared" si="12"/>
        <v>4.542654198</v>
      </c>
      <c r="Y159" s="27">
        <f t="shared" si="13"/>
        <v>0.05282590531</v>
      </c>
      <c r="Z159" s="27">
        <f t="shared" si="14"/>
        <v>-0.1952939727</v>
      </c>
      <c r="AA159" s="27">
        <f t="shared" si="15"/>
        <v>-0.2159500596</v>
      </c>
      <c r="AB159" s="27">
        <f t="shared" si="16"/>
        <v>0.2027787255</v>
      </c>
      <c r="AC159" s="27">
        <f t="shared" si="17"/>
        <v>-2.733879619</v>
      </c>
      <c r="AD159" s="27">
        <f t="shared" si="18"/>
        <v>-3.408803491</v>
      </c>
      <c r="AE159" s="27">
        <f t="shared" si="19"/>
        <v>0.005980791719</v>
      </c>
      <c r="AF159" s="27">
        <f t="shared" si="20"/>
        <v>-0.009114570249</v>
      </c>
      <c r="AG159" s="27">
        <f t="shared" si="21"/>
        <v>0.03928220081</v>
      </c>
      <c r="AH159" s="27">
        <f t="shared" si="22"/>
        <v>-0.03078517597</v>
      </c>
      <c r="AI159" s="27">
        <f t="shared" si="23"/>
        <v>-0.06892524371</v>
      </c>
      <c r="AJ159" s="27">
        <f t="shared" si="24"/>
        <v>0.06642394052</v>
      </c>
      <c r="AK159" s="27">
        <f t="shared" si="25"/>
        <v>0.3258885584</v>
      </c>
      <c r="AL159" s="27">
        <f t="shared" si="26"/>
        <v>-0.05772346583</v>
      </c>
      <c r="AM159" s="27">
        <f t="shared" si="27"/>
        <v>1.230835832</v>
      </c>
      <c r="AN159" s="27">
        <f t="shared" si="28"/>
        <v>0.8628589647</v>
      </c>
      <c r="AO159" s="27"/>
      <c r="AP159" s="27"/>
      <c r="AQ159" s="27"/>
    </row>
    <row r="160">
      <c r="A160" s="29">
        <v>2700.0</v>
      </c>
      <c r="B160" s="30">
        <v>2023.0</v>
      </c>
      <c r="C160" s="31" t="s">
        <v>0</v>
      </c>
      <c r="D160" s="14">
        <v>24.0</v>
      </c>
      <c r="E160" s="15">
        <v>33.0</v>
      </c>
      <c r="F160" s="16">
        <v>15.0</v>
      </c>
      <c r="G160" s="17">
        <v>68.0</v>
      </c>
      <c r="H160" s="18">
        <v>111.0</v>
      </c>
      <c r="I160" s="19">
        <v>28.0</v>
      </c>
      <c r="J160" s="20">
        <v>46.0</v>
      </c>
      <c r="K160" s="21">
        <v>50.0</v>
      </c>
      <c r="L160" s="22">
        <v>44.0</v>
      </c>
      <c r="M160" s="60">
        <f t="shared" si="1"/>
        <v>24</v>
      </c>
      <c r="N160" s="60">
        <f t="shared" si="2"/>
        <v>96</v>
      </c>
      <c r="O160" s="60">
        <f t="shared" si="3"/>
        <v>15</v>
      </c>
      <c r="P160" s="60">
        <f t="shared" si="4"/>
        <v>90</v>
      </c>
      <c r="Q160" s="61">
        <f t="shared" si="5"/>
        <v>0.5066666667</v>
      </c>
      <c r="R160" s="61">
        <f t="shared" si="6"/>
        <v>0.5333333333</v>
      </c>
      <c r="S160" s="68">
        <f t="shared" si="7"/>
        <v>0.01927829956</v>
      </c>
      <c r="T160" s="62">
        <f t="shared" si="8"/>
        <v>0.4838709677</v>
      </c>
      <c r="U160" s="27">
        <f t="shared" si="9"/>
        <v>0.4825562344</v>
      </c>
      <c r="V160" s="27">
        <f t="shared" si="10"/>
        <v>-0.01163267467</v>
      </c>
      <c r="W160" s="27">
        <f t="shared" si="11"/>
        <v>1.245341851</v>
      </c>
      <c r="X160" s="27">
        <f t="shared" si="12"/>
        <v>3.743584905</v>
      </c>
      <c r="Y160" s="27">
        <f t="shared" si="13"/>
        <v>0.02599574057</v>
      </c>
      <c r="Z160" s="27">
        <f t="shared" si="14"/>
        <v>-0.1505939967</v>
      </c>
      <c r="AA160" s="27">
        <f t="shared" si="15"/>
        <v>-0.2609370338</v>
      </c>
      <c r="AB160" s="27">
        <f t="shared" si="16"/>
        <v>0.1172270999</v>
      </c>
      <c r="AC160" s="27">
        <f t="shared" si="17"/>
        <v>-2.476558511</v>
      </c>
      <c r="AD160" s="27">
        <f t="shared" si="18"/>
        <v>-2.315037257</v>
      </c>
      <c r="AE160" s="27">
        <f t="shared" si="19"/>
        <v>0.002064626736</v>
      </c>
      <c r="AF160" s="27">
        <f t="shared" si="20"/>
        <v>-0.004930405494</v>
      </c>
      <c r="AG160" s="27">
        <f t="shared" si="21"/>
        <v>0.03329705528</v>
      </c>
      <c r="AH160" s="27">
        <f t="shared" si="22"/>
        <v>-0.04088982292</v>
      </c>
      <c r="AI160" s="27">
        <f t="shared" si="23"/>
        <v>-0.0279519149</v>
      </c>
      <c r="AJ160" s="27">
        <f t="shared" si="24"/>
        <v>0.04221059409</v>
      </c>
      <c r="AK160" s="27">
        <f t="shared" si="25"/>
        <v>0.3245110692</v>
      </c>
      <c r="AL160" s="27">
        <f t="shared" si="26"/>
        <v>-0.02750021192</v>
      </c>
      <c r="AM160" s="27">
        <f t="shared" si="27"/>
        <v>0.9188557682</v>
      </c>
      <c r="AN160" s="27">
        <f t="shared" si="28"/>
        <v>0.4829185007</v>
      </c>
      <c r="AO160" s="27"/>
      <c r="AP160" s="27"/>
      <c r="AQ160" s="27"/>
    </row>
    <row r="161">
      <c r="A161" s="29">
        <v>2709.0</v>
      </c>
      <c r="B161" s="30">
        <v>848.0</v>
      </c>
      <c r="C161" s="31" t="s">
        <v>0</v>
      </c>
      <c r="D161" s="14">
        <v>21.0</v>
      </c>
      <c r="E161" s="15">
        <v>12.0</v>
      </c>
      <c r="F161" s="16">
        <v>13.0</v>
      </c>
      <c r="G161" s="17">
        <v>14.0</v>
      </c>
      <c r="H161" s="18">
        <v>77.0</v>
      </c>
      <c r="I161" s="19">
        <v>9.0</v>
      </c>
      <c r="J161" s="20">
        <v>19.0</v>
      </c>
      <c r="K161" s="21">
        <v>19.0</v>
      </c>
      <c r="L161" s="22">
        <v>23.0</v>
      </c>
      <c r="M161" s="60">
        <f t="shared" si="1"/>
        <v>21</v>
      </c>
      <c r="N161" s="60">
        <f t="shared" si="2"/>
        <v>23</v>
      </c>
      <c r="O161" s="60">
        <f t="shared" si="3"/>
        <v>13</v>
      </c>
      <c r="P161" s="60">
        <f t="shared" si="4"/>
        <v>42</v>
      </c>
      <c r="Q161" s="61">
        <f t="shared" si="5"/>
        <v>0.6363636364</v>
      </c>
      <c r="R161" s="61">
        <f t="shared" si="6"/>
        <v>0.4444444444</v>
      </c>
      <c r="S161" s="68">
        <f t="shared" si="7"/>
        <v>0.04009433962</v>
      </c>
      <c r="T161" s="62">
        <f t="shared" si="8"/>
        <v>0.6461538462</v>
      </c>
      <c r="U161" s="27">
        <f t="shared" si="9"/>
        <v>0.6332436823</v>
      </c>
      <c r="V161" s="27">
        <f t="shared" si="10"/>
        <v>-0.02419323384</v>
      </c>
      <c r="W161" s="27">
        <f t="shared" si="11"/>
        <v>1.037784875</v>
      </c>
      <c r="X161" s="27">
        <f t="shared" si="12"/>
        <v>4.701870994</v>
      </c>
      <c r="Y161" s="27">
        <f t="shared" si="13"/>
        <v>0.112442599</v>
      </c>
      <c r="Z161" s="27">
        <f t="shared" si="14"/>
        <v>-0.2610001481</v>
      </c>
      <c r="AA161" s="27">
        <f t="shared" si="15"/>
        <v>-0.1812062734</v>
      </c>
      <c r="AB161" s="27">
        <f t="shared" si="16"/>
        <v>0.3062142402</v>
      </c>
      <c r="AC161" s="27">
        <f t="shared" si="17"/>
        <v>-2.592091743</v>
      </c>
      <c r="AD161" s="27">
        <f t="shared" si="18"/>
        <v>-3.651943316</v>
      </c>
      <c r="AE161" s="27">
        <f t="shared" si="19"/>
        <v>0.01857310733</v>
      </c>
      <c r="AF161" s="27">
        <f t="shared" si="20"/>
        <v>-0.01777174502</v>
      </c>
      <c r="AG161" s="27">
        <f t="shared" si="21"/>
        <v>0.04809032095</v>
      </c>
      <c r="AH161" s="27">
        <f t="shared" si="22"/>
        <v>-0.02366309197</v>
      </c>
      <c r="AI161" s="27">
        <f t="shared" si="23"/>
        <v>-0.1518529622</v>
      </c>
      <c r="AJ161" s="27">
        <f t="shared" si="24"/>
        <v>0.09188351077</v>
      </c>
      <c r="AK161" s="27">
        <f t="shared" si="25"/>
        <v>0.2830414529</v>
      </c>
      <c r="AL161" s="27">
        <f t="shared" si="26"/>
        <v>-0.09022282564</v>
      </c>
      <c r="AM161" s="27">
        <f t="shared" si="27"/>
        <v>1.207903232</v>
      </c>
      <c r="AN161" s="27">
        <f t="shared" si="28"/>
        <v>0.9568038376</v>
      </c>
      <c r="AO161" s="27"/>
      <c r="AP161" s="27"/>
      <c r="AQ161" s="27"/>
    </row>
    <row r="162">
      <c r="A162" s="29">
        <v>2710.0</v>
      </c>
      <c r="B162" s="30">
        <v>3071.0</v>
      </c>
      <c r="C162" s="31" t="s">
        <v>0</v>
      </c>
      <c r="D162" s="14">
        <v>38.0</v>
      </c>
      <c r="E162" s="15">
        <v>49.0</v>
      </c>
      <c r="F162" s="16">
        <v>22.0</v>
      </c>
      <c r="G162" s="17">
        <v>58.0</v>
      </c>
      <c r="H162" s="18">
        <v>212.0</v>
      </c>
      <c r="I162" s="19">
        <v>22.0</v>
      </c>
      <c r="J162" s="20">
        <v>57.0</v>
      </c>
      <c r="K162" s="21">
        <v>63.0</v>
      </c>
      <c r="L162" s="22">
        <v>56.0</v>
      </c>
      <c r="M162" s="60">
        <f t="shared" si="1"/>
        <v>38</v>
      </c>
      <c r="N162" s="60">
        <f t="shared" si="2"/>
        <v>80</v>
      </c>
      <c r="O162" s="60">
        <f t="shared" si="3"/>
        <v>22</v>
      </c>
      <c r="P162" s="60">
        <f t="shared" si="4"/>
        <v>113</v>
      </c>
      <c r="Q162" s="61">
        <f t="shared" si="5"/>
        <v>0.5968379447</v>
      </c>
      <c r="R162" s="61">
        <f t="shared" si="6"/>
        <v>0.4664031621</v>
      </c>
      <c r="S162" s="68">
        <f t="shared" si="7"/>
        <v>0.0195376099</v>
      </c>
      <c r="T162" s="62">
        <f t="shared" si="8"/>
        <v>0.585492228</v>
      </c>
      <c r="U162" s="27">
        <f t="shared" si="9"/>
        <v>0.5841945048</v>
      </c>
      <c r="V162" s="27">
        <f t="shared" si="10"/>
        <v>-0.01178914454</v>
      </c>
      <c r="W162" s="27">
        <f t="shared" si="11"/>
        <v>1.089058832</v>
      </c>
      <c r="X162" s="27">
        <f t="shared" si="12"/>
        <v>4.409829317</v>
      </c>
      <c r="Y162" s="27">
        <f t="shared" si="13"/>
        <v>0.02669977574</v>
      </c>
      <c r="Z162" s="27">
        <f t="shared" si="14"/>
        <v>-0.1334667629</v>
      </c>
      <c r="AA162" s="27">
        <f t="shared" si="15"/>
        <v>-0.1995543676</v>
      </c>
      <c r="AB162" s="27">
        <f t="shared" si="16"/>
        <v>0.1399473966</v>
      </c>
      <c r="AC162" s="27">
        <f t="shared" si="17"/>
        <v>-2.55120551</v>
      </c>
      <c r="AD162" s="27">
        <f t="shared" si="18"/>
        <v>-3.212374505</v>
      </c>
      <c r="AE162" s="27">
        <f t="shared" si="19"/>
        <v>0.002149065617</v>
      </c>
      <c r="AF162" s="27">
        <f t="shared" si="20"/>
        <v>-0.004428440523</v>
      </c>
      <c r="AG162" s="27">
        <f t="shared" si="21"/>
        <v>0.02580679388</v>
      </c>
      <c r="AH162" s="27">
        <f t="shared" si="22"/>
        <v>-0.02734661046</v>
      </c>
      <c r="AI162" s="27">
        <f t="shared" si="23"/>
        <v>-0.0338182459</v>
      </c>
      <c r="AJ162" s="27">
        <f t="shared" si="24"/>
        <v>0.04406776506</v>
      </c>
      <c r="AK162" s="27">
        <f t="shared" si="25"/>
        <v>0.2923405937</v>
      </c>
      <c r="AL162" s="27">
        <f t="shared" si="26"/>
        <v>-0.03867291745</v>
      </c>
      <c r="AM162" s="27">
        <f t="shared" si="27"/>
        <v>1.115008787</v>
      </c>
      <c r="AN162" s="27">
        <f t="shared" si="28"/>
        <v>0.7893618305</v>
      </c>
      <c r="AO162" s="27"/>
      <c r="AP162" s="27"/>
      <c r="AQ162" s="27"/>
    </row>
    <row r="163">
      <c r="A163" s="29">
        <v>2711.0</v>
      </c>
      <c r="B163" s="30">
        <v>1531.0</v>
      </c>
      <c r="C163" s="31" t="s">
        <v>0</v>
      </c>
      <c r="D163" s="14">
        <v>25.0</v>
      </c>
      <c r="E163" s="15">
        <v>27.0</v>
      </c>
      <c r="F163" s="16">
        <v>25.0</v>
      </c>
      <c r="G163" s="17">
        <v>41.0</v>
      </c>
      <c r="H163" s="18">
        <v>112.0</v>
      </c>
      <c r="I163" s="19">
        <v>15.0</v>
      </c>
      <c r="J163" s="20">
        <v>49.0</v>
      </c>
      <c r="K163" s="21">
        <v>35.0</v>
      </c>
      <c r="L163" s="22">
        <v>40.0</v>
      </c>
      <c r="M163" s="60">
        <f t="shared" si="1"/>
        <v>25</v>
      </c>
      <c r="N163" s="60">
        <f t="shared" si="2"/>
        <v>56</v>
      </c>
      <c r="O163" s="60">
        <f t="shared" si="3"/>
        <v>25</v>
      </c>
      <c r="P163" s="60">
        <f t="shared" si="4"/>
        <v>89</v>
      </c>
      <c r="Q163" s="61">
        <f t="shared" si="5"/>
        <v>0.5846153846</v>
      </c>
      <c r="R163" s="61">
        <f t="shared" si="6"/>
        <v>0.4153846154</v>
      </c>
      <c r="S163" s="68">
        <f t="shared" si="7"/>
        <v>0.03265839321</v>
      </c>
      <c r="T163" s="62">
        <f t="shared" si="8"/>
        <v>0.6137931034</v>
      </c>
      <c r="U163" s="27">
        <f t="shared" si="9"/>
        <v>0.6166995004</v>
      </c>
      <c r="V163" s="27">
        <f t="shared" si="10"/>
        <v>-0.0197063264</v>
      </c>
      <c r="W163" s="27">
        <f t="shared" si="11"/>
        <v>0.9699297105</v>
      </c>
      <c r="X163" s="27">
        <f t="shared" si="12"/>
        <v>4.319521045</v>
      </c>
      <c r="Y163" s="27">
        <f t="shared" si="13"/>
        <v>0.07460267035</v>
      </c>
      <c r="Z163" s="27">
        <f t="shared" si="14"/>
        <v>-0.198694309</v>
      </c>
      <c r="AA163" s="27">
        <f t="shared" si="15"/>
        <v>-0.1582847521</v>
      </c>
      <c r="AB163" s="27">
        <f t="shared" si="16"/>
        <v>0.2291405849</v>
      </c>
      <c r="AC163" s="27">
        <f t="shared" si="17"/>
        <v>-2.225605467</v>
      </c>
      <c r="AD163" s="27">
        <f t="shared" si="18"/>
        <v>-3.082150194</v>
      </c>
      <c r="AE163" s="27">
        <f t="shared" si="19"/>
        <v>0.01003736726</v>
      </c>
      <c r="AF163" s="27">
        <f t="shared" si="20"/>
        <v>-0.0110201244</v>
      </c>
      <c r="AG163" s="27">
        <f t="shared" si="21"/>
        <v>0.03421647574</v>
      </c>
      <c r="AH163" s="27">
        <f t="shared" si="22"/>
        <v>-0.0193183606</v>
      </c>
      <c r="AI163" s="27">
        <f t="shared" si="23"/>
        <v>-0.0925575075</v>
      </c>
      <c r="AJ163" s="27">
        <f t="shared" si="24"/>
        <v>0.06426094981</v>
      </c>
      <c r="AK163" s="27">
        <f t="shared" si="25"/>
        <v>0.2271332846</v>
      </c>
      <c r="AL163" s="27">
        <f t="shared" si="26"/>
        <v>-0.06202373901</v>
      </c>
      <c r="AM163" s="27">
        <f t="shared" si="27"/>
        <v>0.9527848416</v>
      </c>
      <c r="AN163" s="27">
        <f t="shared" si="28"/>
        <v>0.7418524988</v>
      </c>
      <c r="AO163" s="27"/>
      <c r="AP163" s="27"/>
      <c r="AQ163" s="27"/>
    </row>
    <row r="164">
      <c r="A164" s="29">
        <v>2715.0</v>
      </c>
      <c r="B164" s="30">
        <v>2341.0</v>
      </c>
      <c r="C164" s="31" t="s">
        <v>0</v>
      </c>
      <c r="D164" s="14">
        <v>21.0</v>
      </c>
      <c r="E164" s="15">
        <v>14.0</v>
      </c>
      <c r="F164" s="16">
        <v>19.0</v>
      </c>
      <c r="G164" s="17">
        <v>57.0</v>
      </c>
      <c r="H164" s="18">
        <v>101.0</v>
      </c>
      <c r="I164" s="19">
        <v>50.0</v>
      </c>
      <c r="J164" s="20">
        <v>26.0</v>
      </c>
      <c r="K164" s="21">
        <v>22.0</v>
      </c>
      <c r="L164" s="22">
        <v>27.0</v>
      </c>
      <c r="M164" s="60">
        <f t="shared" si="1"/>
        <v>21</v>
      </c>
      <c r="N164" s="60">
        <f t="shared" si="2"/>
        <v>107</v>
      </c>
      <c r="O164" s="60">
        <f t="shared" si="3"/>
        <v>19</v>
      </c>
      <c r="P164" s="60">
        <f t="shared" si="4"/>
        <v>53</v>
      </c>
      <c r="Q164" s="61">
        <f t="shared" si="5"/>
        <v>0.37</v>
      </c>
      <c r="R164" s="61">
        <f t="shared" si="6"/>
        <v>0.64</v>
      </c>
      <c r="S164" s="68">
        <f t="shared" si="7"/>
        <v>0.01708671508</v>
      </c>
      <c r="T164" s="62">
        <f t="shared" si="8"/>
        <v>0.33125</v>
      </c>
      <c r="U164" s="27">
        <f t="shared" si="9"/>
        <v>0.325750129</v>
      </c>
      <c r="V164" s="27">
        <f t="shared" si="10"/>
        <v>-0.01031025569</v>
      </c>
      <c r="W164" s="27">
        <f t="shared" si="11"/>
        <v>1.494410221</v>
      </c>
      <c r="X164" s="27">
        <f t="shared" si="12"/>
        <v>2.733802135</v>
      </c>
      <c r="Y164" s="27">
        <f t="shared" si="13"/>
        <v>0.0204212302</v>
      </c>
      <c r="Z164" s="27">
        <f t="shared" si="14"/>
        <v>-0.1601691087</v>
      </c>
      <c r="AA164" s="27">
        <f t="shared" si="15"/>
        <v>-0.3757493286</v>
      </c>
      <c r="AB164" s="27">
        <f t="shared" si="16"/>
        <v>0.07587474865</v>
      </c>
      <c r="AC164" s="27">
        <f t="shared" si="17"/>
        <v>-2.170247327</v>
      </c>
      <c r="AD164" s="27">
        <f t="shared" si="18"/>
        <v>-1.234572976</v>
      </c>
      <c r="AE164" s="27">
        <f t="shared" si="19"/>
        <v>0.00143751077</v>
      </c>
      <c r="AF164" s="27">
        <f t="shared" si="20"/>
        <v>-0.004647758903</v>
      </c>
      <c r="AG164" s="27">
        <f t="shared" si="21"/>
        <v>0.04249699018</v>
      </c>
      <c r="AH164" s="27">
        <f t="shared" si="22"/>
        <v>-0.070657614</v>
      </c>
      <c r="AI164" s="27">
        <f t="shared" si="23"/>
        <v>-0.01603506272</v>
      </c>
      <c r="AJ164" s="27">
        <f t="shared" si="24"/>
        <v>0.03278475594</v>
      </c>
      <c r="AK164" s="27">
        <f t="shared" si="25"/>
        <v>0.3412490086</v>
      </c>
      <c r="AL164" s="27">
        <f t="shared" si="26"/>
        <v>-0.01299824372</v>
      </c>
      <c r="AM164" s="27">
        <f t="shared" si="27"/>
        <v>0.5880136039</v>
      </c>
      <c r="AN164" s="27">
        <f t="shared" si="28"/>
        <v>0.1880667485</v>
      </c>
      <c r="AO164" s="27"/>
      <c r="AP164" s="27"/>
      <c r="AQ164" s="27"/>
    </row>
    <row r="165">
      <c r="A165" s="29">
        <v>2717.0</v>
      </c>
      <c r="B165" s="30">
        <v>1524.0</v>
      </c>
      <c r="C165" s="31" t="s">
        <v>0</v>
      </c>
      <c r="D165" s="14">
        <v>14.0</v>
      </c>
      <c r="E165" s="15">
        <v>7.0</v>
      </c>
      <c r="F165" s="16">
        <v>3.0</v>
      </c>
      <c r="G165" s="17">
        <v>28.0</v>
      </c>
      <c r="H165" s="18">
        <v>56.0</v>
      </c>
      <c r="I165" s="19">
        <v>20.0</v>
      </c>
      <c r="J165" s="20">
        <v>4.0</v>
      </c>
      <c r="K165" s="21">
        <v>14.0</v>
      </c>
      <c r="L165" s="22">
        <v>4.0</v>
      </c>
      <c r="M165" s="60">
        <f t="shared" si="1"/>
        <v>14</v>
      </c>
      <c r="N165" s="60">
        <f t="shared" si="2"/>
        <v>48</v>
      </c>
      <c r="O165" s="60">
        <f t="shared" si="3"/>
        <v>3</v>
      </c>
      <c r="P165" s="60">
        <f t="shared" si="4"/>
        <v>8</v>
      </c>
      <c r="Q165" s="61">
        <f t="shared" si="5"/>
        <v>0.301369863</v>
      </c>
      <c r="R165" s="61">
        <f t="shared" si="6"/>
        <v>0.8493150685</v>
      </c>
      <c r="S165" s="68">
        <f t="shared" si="7"/>
        <v>0.01115485564</v>
      </c>
      <c r="T165" s="62">
        <f t="shared" si="8"/>
        <v>0.1428571429</v>
      </c>
      <c r="U165" s="27">
        <f t="shared" si="9"/>
        <v>0.1516651502</v>
      </c>
      <c r="V165" s="27">
        <f t="shared" si="10"/>
        <v>-0.006730925949</v>
      </c>
      <c r="W165" s="27">
        <f t="shared" si="11"/>
        <v>1.983164248</v>
      </c>
      <c r="X165" s="27">
        <f t="shared" si="12"/>
        <v>2.22671777</v>
      </c>
      <c r="Y165" s="27">
        <f t="shared" si="13"/>
        <v>0.008703474365</v>
      </c>
      <c r="Z165" s="27">
        <f t="shared" si="14"/>
        <v>-0.1387627796</v>
      </c>
      <c r="AA165" s="27">
        <f t="shared" si="15"/>
        <v>-0.6617225339</v>
      </c>
      <c r="AB165" s="27">
        <f t="shared" si="16"/>
        <v>0.04034602365</v>
      </c>
      <c r="AC165" s="27">
        <f t="shared" si="17"/>
        <v>-2.345828088</v>
      </c>
      <c r="AD165" s="27">
        <f t="shared" si="18"/>
        <v>-0.8190547997</v>
      </c>
      <c r="AE165" s="27">
        <f t="shared" si="19"/>
        <v>0.0003999698335</v>
      </c>
      <c r="AF165" s="27">
        <f t="shared" si="20"/>
        <v>-0.002628713166</v>
      </c>
      <c r="AG165" s="27">
        <f t="shared" si="21"/>
        <v>0.04885862718</v>
      </c>
      <c r="AH165" s="27">
        <f t="shared" si="22"/>
        <v>-0.1651298301</v>
      </c>
      <c r="AI165" s="27">
        <f t="shared" si="23"/>
        <v>-0.005566465389</v>
      </c>
      <c r="AJ165" s="27">
        <f t="shared" si="24"/>
        <v>0.02313472192</v>
      </c>
      <c r="AK165" s="27">
        <f t="shared" si="25"/>
        <v>0.4894938117</v>
      </c>
      <c r="AL165" s="27">
        <f t="shared" si="26"/>
        <v>-0.005629712875</v>
      </c>
      <c r="AM165" s="27">
        <f t="shared" si="27"/>
        <v>0.5176931546</v>
      </c>
      <c r="AN165" s="27">
        <f t="shared" si="28"/>
        <v>0.1016263449</v>
      </c>
      <c r="AO165" s="27"/>
      <c r="AP165" s="27"/>
      <c r="AQ165" s="27"/>
    </row>
    <row r="166">
      <c r="A166" s="29">
        <v>2726.0</v>
      </c>
      <c r="B166" s="30">
        <v>2106.0</v>
      </c>
      <c r="C166" s="31" t="s">
        <v>0</v>
      </c>
      <c r="D166" s="14">
        <v>23.0</v>
      </c>
      <c r="E166" s="15">
        <v>39.0</v>
      </c>
      <c r="F166" s="16">
        <v>43.0</v>
      </c>
      <c r="G166" s="17">
        <v>19.0</v>
      </c>
      <c r="H166" s="18">
        <v>49.0</v>
      </c>
      <c r="I166" s="19">
        <v>12.0</v>
      </c>
      <c r="J166" s="20">
        <v>102.0</v>
      </c>
      <c r="K166" s="21">
        <v>87.0</v>
      </c>
      <c r="L166" s="22">
        <v>218.0</v>
      </c>
      <c r="M166" s="60">
        <f t="shared" si="1"/>
        <v>23</v>
      </c>
      <c r="N166" s="60">
        <f t="shared" si="2"/>
        <v>31</v>
      </c>
      <c r="O166" s="60">
        <f t="shared" si="3"/>
        <v>43</v>
      </c>
      <c r="P166" s="60">
        <f t="shared" si="4"/>
        <v>320</v>
      </c>
      <c r="Q166" s="61">
        <f t="shared" si="5"/>
        <v>0.8225419664</v>
      </c>
      <c r="R166" s="61">
        <f t="shared" si="6"/>
        <v>0.1294964029</v>
      </c>
      <c r="S166" s="68">
        <f t="shared" si="7"/>
        <v>0.03133903134</v>
      </c>
      <c r="T166" s="62">
        <f t="shared" si="8"/>
        <v>0.9116809117</v>
      </c>
      <c r="U166" s="27">
        <f t="shared" si="9"/>
        <v>0.932081612</v>
      </c>
      <c r="V166" s="27">
        <f t="shared" si="10"/>
        <v>-0.01891021328</v>
      </c>
      <c r="W166" s="27">
        <f t="shared" si="11"/>
        <v>0.3023761688</v>
      </c>
      <c r="X166" s="27">
        <f t="shared" si="12"/>
        <v>6.077478335</v>
      </c>
      <c r="Y166" s="27">
        <f t="shared" si="13"/>
        <v>0.06869670124</v>
      </c>
      <c r="Z166" s="27">
        <f t="shared" si="14"/>
        <v>-0.05944064052</v>
      </c>
      <c r="AA166" s="27">
        <f t="shared" si="15"/>
        <v>-0.01538344755</v>
      </c>
      <c r="AB166" s="27">
        <f t="shared" si="16"/>
        <v>0.3093717098</v>
      </c>
      <c r="AC166" s="27">
        <f t="shared" si="17"/>
        <v>-0.9762101118</v>
      </c>
      <c r="AD166" s="27">
        <f t="shared" si="18"/>
        <v>-6.101399307</v>
      </c>
      <c r="AE166" s="27">
        <f t="shared" si="19"/>
        <v>0.00886935586</v>
      </c>
      <c r="AF166" s="27">
        <f t="shared" si="20"/>
        <v>-0.003163554382</v>
      </c>
      <c r="AG166" s="27">
        <f t="shared" si="21"/>
        <v>0.003191101553</v>
      </c>
      <c r="AH166" s="27">
        <f t="shared" si="22"/>
        <v>-0.0005853183781</v>
      </c>
      <c r="AI166" s="27">
        <f t="shared" si="23"/>
        <v>-0.1199170638</v>
      </c>
      <c r="AJ166" s="27">
        <f t="shared" si="24"/>
        <v>0.02704786673</v>
      </c>
      <c r="AK166" s="27">
        <f t="shared" si="25"/>
        <v>0.03105869479</v>
      </c>
      <c r="AL166" s="27">
        <f t="shared" si="26"/>
        <v>-0.1178214461</v>
      </c>
      <c r="AM166" s="27">
        <f t="shared" si="27"/>
        <v>0.5880006235</v>
      </c>
      <c r="AN166" s="27">
        <f t="shared" si="28"/>
        <v>2.066241306</v>
      </c>
      <c r="AO166" s="27"/>
      <c r="AP166" s="27"/>
      <c r="AQ166" s="27"/>
    </row>
    <row r="167">
      <c r="A167" s="29">
        <v>2730.0</v>
      </c>
      <c r="B167" s="30">
        <v>2458.0</v>
      </c>
      <c r="C167" s="31" t="s">
        <v>0</v>
      </c>
      <c r="D167" s="14">
        <v>12.0</v>
      </c>
      <c r="E167" s="15">
        <v>10.0</v>
      </c>
      <c r="F167" s="16">
        <v>10.0</v>
      </c>
      <c r="G167" s="17">
        <v>34.0</v>
      </c>
      <c r="H167" s="18">
        <v>108.0</v>
      </c>
      <c r="I167" s="19">
        <v>30.0</v>
      </c>
      <c r="J167" s="20">
        <v>20.0</v>
      </c>
      <c r="K167" s="21">
        <v>19.0</v>
      </c>
      <c r="L167" s="22">
        <v>20.0</v>
      </c>
      <c r="M167" s="60">
        <f t="shared" si="1"/>
        <v>12</v>
      </c>
      <c r="N167" s="60">
        <f t="shared" si="2"/>
        <v>64</v>
      </c>
      <c r="O167" s="60">
        <f t="shared" si="3"/>
        <v>10</v>
      </c>
      <c r="P167" s="60">
        <f t="shared" si="4"/>
        <v>40</v>
      </c>
      <c r="Q167" s="61">
        <f t="shared" si="5"/>
        <v>0.4126984127</v>
      </c>
      <c r="R167" s="61">
        <f t="shared" si="6"/>
        <v>0.6031746032</v>
      </c>
      <c r="S167" s="68">
        <f t="shared" si="7"/>
        <v>0.008950366151</v>
      </c>
      <c r="T167" s="62">
        <f t="shared" si="8"/>
        <v>0.3846153846</v>
      </c>
      <c r="U167" s="27">
        <f t="shared" si="9"/>
        <v>0.3874660862</v>
      </c>
      <c r="V167" s="27">
        <f t="shared" si="10"/>
        <v>-0.005400719983</v>
      </c>
      <c r="W167" s="27">
        <f t="shared" si="11"/>
        <v>1.408422331</v>
      </c>
      <c r="X167" s="27">
        <f t="shared" si="12"/>
        <v>3.049285951</v>
      </c>
      <c r="Y167" s="27">
        <f t="shared" si="13"/>
        <v>0.005603331934</v>
      </c>
      <c r="Z167" s="27">
        <f t="shared" si="14"/>
        <v>-0.07907224267</v>
      </c>
      <c r="AA167" s="27">
        <f t="shared" si="15"/>
        <v>-0.333752371</v>
      </c>
      <c r="AB167" s="27">
        <f t="shared" si="16"/>
        <v>0.04433130995</v>
      </c>
      <c r="AC167" s="27">
        <f t="shared" si="17"/>
        <v>-2.281410193</v>
      </c>
      <c r="AD167" s="27">
        <f t="shared" si="18"/>
        <v>-1.535956497</v>
      </c>
      <c r="AE167" s="27">
        <f t="shared" si="19"/>
        <v>0.0002066130653</v>
      </c>
      <c r="AF167" s="27">
        <f t="shared" si="20"/>
        <v>-0.00120190769</v>
      </c>
      <c r="AG167" s="27">
        <f t="shared" si="21"/>
        <v>0.01977272579</v>
      </c>
      <c r="AH167" s="27">
        <f t="shared" si="22"/>
        <v>-0.05914910634</v>
      </c>
      <c r="AI167" s="27">
        <f t="shared" si="23"/>
        <v>-0.004907566426</v>
      </c>
      <c r="AJ167" s="27">
        <f t="shared" si="24"/>
        <v>0.01805295615</v>
      </c>
      <c r="AK167" s="27">
        <f t="shared" si="25"/>
        <v>0.3380871147</v>
      </c>
      <c r="AL167" s="27">
        <f t="shared" si="26"/>
        <v>-0.008470890137</v>
      </c>
      <c r="AM167" s="27">
        <f t="shared" si="27"/>
        <v>0.6894655894</v>
      </c>
      <c r="AN167" s="27">
        <f t="shared" si="28"/>
        <v>0.2609788058</v>
      </c>
      <c r="AO167" s="27"/>
      <c r="AP167" s="27"/>
      <c r="AQ167" s="27"/>
    </row>
    <row r="168">
      <c r="A168" s="29">
        <v>2731.0</v>
      </c>
      <c r="B168" s="30">
        <v>2336.0</v>
      </c>
      <c r="C168" s="31" t="s">
        <v>0</v>
      </c>
      <c r="D168" s="14">
        <v>27.0</v>
      </c>
      <c r="E168" s="15">
        <v>93.0</v>
      </c>
      <c r="F168" s="16">
        <v>60.0</v>
      </c>
      <c r="G168" s="17">
        <v>14.0</v>
      </c>
      <c r="H168" s="18">
        <v>166.0</v>
      </c>
      <c r="I168" s="19">
        <v>19.0</v>
      </c>
      <c r="J168" s="20">
        <v>26.0</v>
      </c>
      <c r="K168" s="21">
        <v>122.0</v>
      </c>
      <c r="L168" s="22">
        <v>71.0</v>
      </c>
      <c r="M168" s="60">
        <f t="shared" si="1"/>
        <v>27</v>
      </c>
      <c r="N168" s="60">
        <f t="shared" si="2"/>
        <v>33</v>
      </c>
      <c r="O168" s="60">
        <f t="shared" si="3"/>
        <v>60</v>
      </c>
      <c r="P168" s="60">
        <f t="shared" si="4"/>
        <v>97</v>
      </c>
      <c r="Q168" s="61">
        <f t="shared" si="5"/>
        <v>0.5714285714</v>
      </c>
      <c r="R168" s="61">
        <f t="shared" si="6"/>
        <v>0.2764976959</v>
      </c>
      <c r="S168" s="68">
        <f t="shared" si="7"/>
        <v>0.03724315068</v>
      </c>
      <c r="T168" s="62">
        <f t="shared" si="8"/>
        <v>0.7461538462</v>
      </c>
      <c r="U168" s="27">
        <f t="shared" si="9"/>
        <v>0.7230381549</v>
      </c>
      <c r="V168" s="27">
        <f t="shared" si="10"/>
        <v>-0.02247280444</v>
      </c>
      <c r="W168" s="27">
        <f t="shared" si="11"/>
        <v>0.6456265354</v>
      </c>
      <c r="X168" s="27">
        <f t="shared" si="12"/>
        <v>4.222088239</v>
      </c>
      <c r="Y168" s="27">
        <f t="shared" si="13"/>
        <v>0.09701917428</v>
      </c>
      <c r="Z168" s="27">
        <f t="shared" si="14"/>
        <v>-0.1508266683</v>
      </c>
      <c r="AA168" s="27">
        <f t="shared" si="15"/>
        <v>-0.07013281942</v>
      </c>
      <c r="AB168" s="27">
        <f t="shared" si="16"/>
        <v>0.2554143709</v>
      </c>
      <c r="AC168" s="27">
        <f t="shared" si="17"/>
        <v>-1.44804147</v>
      </c>
      <c r="AD168" s="27">
        <f t="shared" si="18"/>
        <v>-2.944673994</v>
      </c>
      <c r="AE168" s="27">
        <f t="shared" si="19"/>
        <v>0.01488588353</v>
      </c>
      <c r="AF168" s="27">
        <f t="shared" si="20"/>
        <v>-0.009539614106</v>
      </c>
      <c r="AG168" s="27">
        <f t="shared" si="21"/>
        <v>0.01728896895</v>
      </c>
      <c r="AH168" s="27">
        <f t="shared" si="22"/>
        <v>-0.005697621506</v>
      </c>
      <c r="AI168" s="27">
        <f t="shared" si="23"/>
        <v>-0.1176539638</v>
      </c>
      <c r="AJ168" s="27">
        <f t="shared" si="24"/>
        <v>0.0476794856</v>
      </c>
      <c r="AK168" s="27">
        <f t="shared" si="25"/>
        <v>0.09836819687</v>
      </c>
      <c r="AL168" s="27">
        <f t="shared" si="26"/>
        <v>-0.06757607555</v>
      </c>
      <c r="AM168" s="27">
        <f t="shared" si="27"/>
        <v>0.6059256966</v>
      </c>
      <c r="AN168" s="27">
        <f t="shared" si="28"/>
        <v>0.692775783</v>
      </c>
      <c r="AO168" s="27"/>
      <c r="AP168" s="27"/>
      <c r="AQ168" s="27"/>
    </row>
    <row r="169">
      <c r="A169" s="29">
        <v>2733.0</v>
      </c>
      <c r="B169" s="30">
        <v>2756.0</v>
      </c>
      <c r="C169" s="31" t="s">
        <v>0</v>
      </c>
      <c r="D169" s="14">
        <v>15.0</v>
      </c>
      <c r="E169" s="15">
        <v>13.0</v>
      </c>
      <c r="F169" s="16">
        <v>16.0</v>
      </c>
      <c r="G169" s="17">
        <v>38.0</v>
      </c>
      <c r="H169" s="18">
        <v>94.0</v>
      </c>
      <c r="I169" s="19">
        <v>28.0</v>
      </c>
      <c r="J169" s="20">
        <v>27.0</v>
      </c>
      <c r="K169" s="21">
        <v>18.0</v>
      </c>
      <c r="L169" s="22">
        <v>37.0</v>
      </c>
      <c r="M169" s="60">
        <f t="shared" si="1"/>
        <v>15</v>
      </c>
      <c r="N169" s="60">
        <f t="shared" si="2"/>
        <v>66</v>
      </c>
      <c r="O169" s="60">
        <f t="shared" si="3"/>
        <v>16</v>
      </c>
      <c r="P169" s="60">
        <f t="shared" si="4"/>
        <v>64</v>
      </c>
      <c r="Q169" s="61">
        <f t="shared" si="5"/>
        <v>0.4906832298</v>
      </c>
      <c r="R169" s="61">
        <f t="shared" si="6"/>
        <v>0.5031055901</v>
      </c>
      <c r="S169" s="68">
        <f t="shared" si="7"/>
        <v>0.01124818578</v>
      </c>
      <c r="T169" s="62">
        <f t="shared" si="8"/>
        <v>0.4923076923</v>
      </c>
      <c r="U169" s="27">
        <f t="shared" si="9"/>
        <v>0.493553274</v>
      </c>
      <c r="V169" s="27">
        <f t="shared" si="10"/>
        <v>-0.006787242072</v>
      </c>
      <c r="W169" s="27">
        <f t="shared" si="11"/>
        <v>1.174759587</v>
      </c>
      <c r="X169" s="27">
        <f t="shared" si="12"/>
        <v>3.625488814</v>
      </c>
      <c r="Y169" s="27">
        <f t="shared" si="13"/>
        <v>0.008849723603</v>
      </c>
      <c r="Z169" s="27">
        <f t="shared" si="14"/>
        <v>-0.08288612387</v>
      </c>
      <c r="AA169" s="27">
        <f t="shared" si="15"/>
        <v>-0.2321969715</v>
      </c>
      <c r="AB169" s="27">
        <f t="shared" si="16"/>
        <v>0.06624005122</v>
      </c>
      <c r="AC169" s="27">
        <f t="shared" si="17"/>
        <v>-2.262496365</v>
      </c>
      <c r="AD169" s="27">
        <f t="shared" si="18"/>
        <v>-2.171279584</v>
      </c>
      <c r="AE169" s="27">
        <f t="shared" si="19"/>
        <v>0.0004100934341</v>
      </c>
      <c r="AF169" s="27">
        <f t="shared" si="20"/>
        <v>-0.001583326812</v>
      </c>
      <c r="AG169" s="27">
        <f t="shared" si="21"/>
        <v>0.01728782721</v>
      </c>
      <c r="AH169" s="27">
        <f t="shared" si="22"/>
        <v>-0.03432388787</v>
      </c>
      <c r="AI169" s="27">
        <f t="shared" si="23"/>
        <v>-0.009215479982</v>
      </c>
      <c r="AJ169" s="27">
        <f t="shared" si="24"/>
        <v>0.02249958553</v>
      </c>
      <c r="AK169" s="27">
        <f t="shared" si="25"/>
        <v>0.2796592749</v>
      </c>
      <c r="AL169" s="27">
        <f t="shared" si="26"/>
        <v>-0.01504899719</v>
      </c>
      <c r="AM169" s="27">
        <f t="shared" si="27"/>
        <v>0.8129531627</v>
      </c>
      <c r="AN169" s="27">
        <f t="shared" si="28"/>
        <v>0.4386422794</v>
      </c>
      <c r="AO169" s="27"/>
      <c r="AP169" s="27"/>
      <c r="AQ169" s="27"/>
    </row>
    <row r="170">
      <c r="A170" s="29">
        <v>2737.0</v>
      </c>
      <c r="B170" s="30">
        <v>1198.0</v>
      </c>
      <c r="C170" s="31" t="s">
        <v>0</v>
      </c>
      <c r="D170" s="14">
        <v>1.0</v>
      </c>
      <c r="E170" s="15">
        <v>1.0</v>
      </c>
      <c r="F170" s="16">
        <v>1.0</v>
      </c>
      <c r="G170" s="17">
        <v>29.0</v>
      </c>
      <c r="H170" s="18">
        <v>51.0</v>
      </c>
      <c r="I170" s="19">
        <v>14.0</v>
      </c>
      <c r="J170" s="20">
        <v>5.0</v>
      </c>
      <c r="K170" s="21">
        <v>3.0</v>
      </c>
      <c r="L170" s="22">
        <v>4.0</v>
      </c>
      <c r="M170" s="60">
        <f t="shared" si="1"/>
        <v>1</v>
      </c>
      <c r="N170" s="60">
        <f t="shared" si="2"/>
        <v>43</v>
      </c>
      <c r="O170" s="60">
        <f t="shared" si="3"/>
        <v>1</v>
      </c>
      <c r="P170" s="60">
        <f t="shared" si="4"/>
        <v>9</v>
      </c>
      <c r="Q170" s="61">
        <f t="shared" si="5"/>
        <v>0.1851851852</v>
      </c>
      <c r="R170" s="61">
        <f t="shared" si="6"/>
        <v>0.8148148148</v>
      </c>
      <c r="S170" s="68">
        <f t="shared" si="7"/>
        <v>0.001669449082</v>
      </c>
      <c r="T170" s="62">
        <f t="shared" si="8"/>
        <v>0.1730769231</v>
      </c>
      <c r="U170" s="27">
        <f t="shared" si="9"/>
        <v>0.1656707536</v>
      </c>
      <c r="V170" s="27">
        <f t="shared" si="10"/>
        <v>-0.001007358455</v>
      </c>
      <c r="W170" s="27">
        <f t="shared" si="11"/>
        <v>1.902605605</v>
      </c>
      <c r="X170" s="27">
        <f t="shared" si="12"/>
        <v>1.368269337</v>
      </c>
      <c r="Y170" s="27">
        <f t="shared" si="13"/>
        <v>0.0001949445512</v>
      </c>
      <c r="Z170" s="27">
        <f t="shared" si="14"/>
        <v>-0.01992380587</v>
      </c>
      <c r="AA170" s="27">
        <f t="shared" si="15"/>
        <v>-0.6090544191</v>
      </c>
      <c r="AB170" s="27">
        <f t="shared" si="16"/>
        <v>0.003710362838</v>
      </c>
      <c r="AC170" s="27">
        <f t="shared" si="17"/>
        <v>-1.382906089</v>
      </c>
      <c r="AD170" s="27">
        <f t="shared" si="18"/>
        <v>-0.3092614577</v>
      </c>
      <c r="AE170" s="27">
        <f t="shared" si="19"/>
        <v>0.000001340771923</v>
      </c>
      <c r="AF170" s="27">
        <f t="shared" si="20"/>
        <v>-0.00005648741933</v>
      </c>
      <c r="AG170" s="27">
        <f t="shared" si="21"/>
        <v>0.00673024165</v>
      </c>
      <c r="AH170" s="27">
        <f t="shared" si="22"/>
        <v>-0.1458128491</v>
      </c>
      <c r="AI170" s="27">
        <f t="shared" si="23"/>
        <v>-0.000076613337</v>
      </c>
      <c r="AJ170" s="27">
        <f t="shared" si="24"/>
        <v>0.002041126935</v>
      </c>
      <c r="AK170" s="27">
        <f t="shared" si="25"/>
        <v>0.2768431613</v>
      </c>
      <c r="AL170" s="27">
        <f t="shared" si="26"/>
        <v>-0.0003181326974</v>
      </c>
      <c r="AM170" s="27">
        <f t="shared" si="27"/>
        <v>0.1875319842</v>
      </c>
      <c r="AN170" s="27">
        <f t="shared" si="28"/>
        <v>0.02357900988</v>
      </c>
      <c r="AO170" s="27"/>
      <c r="AP170" s="27"/>
      <c r="AQ170" s="27"/>
    </row>
    <row r="171">
      <c r="A171" s="29">
        <v>2740.0</v>
      </c>
      <c r="B171" s="30">
        <v>2389.0</v>
      </c>
      <c r="C171" s="31" t="s">
        <v>0</v>
      </c>
      <c r="D171" s="14">
        <v>2.0</v>
      </c>
      <c r="E171" s="15">
        <v>7.0</v>
      </c>
      <c r="F171" s="16">
        <v>2.0</v>
      </c>
      <c r="G171" s="17">
        <v>11.0</v>
      </c>
      <c r="H171" s="18">
        <v>56.0</v>
      </c>
      <c r="I171" s="19">
        <v>9.0</v>
      </c>
      <c r="J171" s="20">
        <v>10.0</v>
      </c>
      <c r="K171" s="21">
        <v>16.0</v>
      </c>
      <c r="L171" s="22">
        <v>13.0</v>
      </c>
      <c r="M171" s="60">
        <f t="shared" si="1"/>
        <v>2</v>
      </c>
      <c r="N171" s="60">
        <f t="shared" si="2"/>
        <v>20</v>
      </c>
      <c r="O171" s="60">
        <f t="shared" si="3"/>
        <v>2</v>
      </c>
      <c r="P171" s="60">
        <f t="shared" si="4"/>
        <v>23</v>
      </c>
      <c r="Q171" s="61">
        <f t="shared" si="5"/>
        <v>0.5319148936</v>
      </c>
      <c r="R171" s="61">
        <f t="shared" si="6"/>
        <v>0.4680851064</v>
      </c>
      <c r="S171" s="68">
        <f t="shared" si="7"/>
        <v>0.001674340728</v>
      </c>
      <c r="T171" s="62">
        <f t="shared" si="8"/>
        <v>0.5348837209</v>
      </c>
      <c r="U171" s="27">
        <f t="shared" si="9"/>
        <v>0.5347888898</v>
      </c>
      <c r="V171" s="27">
        <f t="shared" si="10"/>
        <v>-0.001010310112</v>
      </c>
      <c r="W171" s="27">
        <f t="shared" si="11"/>
        <v>1.092986199</v>
      </c>
      <c r="X171" s="27">
        <f t="shared" si="12"/>
        <v>3.930135329</v>
      </c>
      <c r="Y171" s="27">
        <f t="shared" si="13"/>
        <v>0.0001960886375</v>
      </c>
      <c r="Z171" s="27">
        <f t="shared" si="14"/>
        <v>-0.01147912729</v>
      </c>
      <c r="AA171" s="27">
        <f t="shared" si="15"/>
        <v>-0.2009962298</v>
      </c>
      <c r="AB171" s="27">
        <f t="shared" si="16"/>
        <v>0.01068865245</v>
      </c>
      <c r="AC171" s="27">
        <f t="shared" si="17"/>
        <v>-2.281888951</v>
      </c>
      <c r="AD171" s="27">
        <f t="shared" si="18"/>
        <v>-2.551512027</v>
      </c>
      <c r="AE171" s="27">
        <f t="shared" si="19"/>
        <v>0.000001352592263</v>
      </c>
      <c r="AF171" s="27">
        <f t="shared" si="20"/>
        <v>-0.00003264066275</v>
      </c>
      <c r="AG171" s="27">
        <f t="shared" si="21"/>
        <v>0.002227579099</v>
      </c>
      <c r="AH171" s="27">
        <f t="shared" si="22"/>
        <v>-0.0276435309</v>
      </c>
      <c r="AI171" s="27">
        <f t="shared" si="23"/>
        <v>-0.0002213510658</v>
      </c>
      <c r="AJ171" s="27">
        <f t="shared" si="24"/>
        <v>0.003377866602</v>
      </c>
      <c r="AK171" s="27">
        <f t="shared" si="25"/>
        <v>0.2624227745</v>
      </c>
      <c r="AL171" s="27">
        <f t="shared" si="26"/>
        <v>-0.002632393398</v>
      </c>
      <c r="AM171" s="27">
        <f t="shared" si="27"/>
        <v>0.8888184805</v>
      </c>
      <c r="AN171" s="27">
        <f t="shared" si="28"/>
        <v>0.5587702767</v>
      </c>
      <c r="AO171" s="27"/>
      <c r="AP171" s="27"/>
      <c r="AQ171" s="27"/>
    </row>
    <row r="172">
      <c r="A172" s="29">
        <v>2743.0</v>
      </c>
      <c r="B172" s="30">
        <v>3042.0</v>
      </c>
      <c r="C172" s="31" t="s">
        <v>0</v>
      </c>
      <c r="D172" s="14">
        <v>25.0</v>
      </c>
      <c r="E172" s="15">
        <v>17.0</v>
      </c>
      <c r="F172" s="16">
        <v>20.0</v>
      </c>
      <c r="G172" s="17">
        <v>59.0</v>
      </c>
      <c r="H172" s="18">
        <v>131.0</v>
      </c>
      <c r="I172" s="19">
        <v>53.0</v>
      </c>
      <c r="J172" s="20">
        <v>37.0</v>
      </c>
      <c r="K172" s="21">
        <v>33.0</v>
      </c>
      <c r="L172" s="22">
        <v>41.0</v>
      </c>
      <c r="M172" s="60">
        <f t="shared" si="1"/>
        <v>25</v>
      </c>
      <c r="N172" s="60">
        <f t="shared" si="2"/>
        <v>112</v>
      </c>
      <c r="O172" s="60">
        <f t="shared" si="3"/>
        <v>20</v>
      </c>
      <c r="P172" s="60">
        <f t="shared" si="4"/>
        <v>78</v>
      </c>
      <c r="Q172" s="61">
        <f t="shared" si="5"/>
        <v>0.4382978723</v>
      </c>
      <c r="R172" s="61">
        <f t="shared" si="6"/>
        <v>0.5829787234</v>
      </c>
      <c r="S172" s="68">
        <f t="shared" si="7"/>
        <v>0.01479289941</v>
      </c>
      <c r="T172" s="62">
        <f t="shared" si="8"/>
        <v>0.4105263158</v>
      </c>
      <c r="U172" s="27">
        <f t="shared" si="9"/>
        <v>0.4092999812</v>
      </c>
      <c r="V172" s="27">
        <f t="shared" si="10"/>
        <v>-0.008926149623</v>
      </c>
      <c r="W172" s="27">
        <f t="shared" si="11"/>
        <v>1.361264629</v>
      </c>
      <c r="X172" s="27">
        <f t="shared" si="12"/>
        <v>3.238431511</v>
      </c>
      <c r="Y172" s="27">
        <f t="shared" si="13"/>
        <v>0.01530633992</v>
      </c>
      <c r="Z172" s="27">
        <f t="shared" si="14"/>
        <v>-0.1263124666</v>
      </c>
      <c r="AA172" s="27">
        <f t="shared" si="15"/>
        <v>-0.3117767137</v>
      </c>
      <c r="AB172" s="27">
        <f t="shared" si="16"/>
        <v>0.07781433856</v>
      </c>
      <c r="AC172" s="27">
        <f t="shared" si="17"/>
        <v>-2.341798909</v>
      </c>
      <c r="AD172" s="27">
        <f t="shared" si="18"/>
        <v>-1.73241543</v>
      </c>
      <c r="AE172" s="27">
        <f t="shared" si="19"/>
        <v>0.0009328144957</v>
      </c>
      <c r="AF172" s="27">
        <f t="shared" si="20"/>
        <v>-0.003173260861</v>
      </c>
      <c r="AG172" s="27">
        <f t="shared" si="21"/>
        <v>0.03052800055</v>
      </c>
      <c r="AH172" s="27">
        <f t="shared" si="22"/>
        <v>-0.05340441482</v>
      </c>
      <c r="AI172" s="27">
        <f t="shared" si="23"/>
        <v>-0.01423730386</v>
      </c>
      <c r="AJ172" s="27">
        <f t="shared" si="24"/>
        <v>0.0306271828</v>
      </c>
      <c r="AK172" s="27">
        <f t="shared" si="25"/>
        <v>0.3354165584</v>
      </c>
      <c r="AL172" s="27">
        <f t="shared" si="26"/>
        <v>-0.01579118345</v>
      </c>
      <c r="AM172" s="27">
        <f t="shared" si="27"/>
        <v>0.7516149007</v>
      </c>
      <c r="AN172" s="27">
        <f t="shared" si="28"/>
        <v>0.3126186845</v>
      </c>
      <c r="AO172" s="27"/>
      <c r="AP172" s="27"/>
      <c r="AQ172" s="27"/>
    </row>
    <row r="173">
      <c r="A173" s="29">
        <v>2746.0</v>
      </c>
      <c r="B173" s="30">
        <v>1220.0</v>
      </c>
      <c r="C173" s="31" t="s">
        <v>0</v>
      </c>
      <c r="D173" s="14">
        <v>10.0</v>
      </c>
      <c r="E173" s="15">
        <v>8.0</v>
      </c>
      <c r="F173" s="16">
        <v>4.0</v>
      </c>
      <c r="G173" s="17">
        <v>16.0</v>
      </c>
      <c r="H173" s="18">
        <v>46.0</v>
      </c>
      <c r="I173" s="19">
        <v>19.0</v>
      </c>
      <c r="J173" s="20">
        <v>10.0</v>
      </c>
      <c r="K173" s="21">
        <v>8.0</v>
      </c>
      <c r="L173" s="22">
        <v>8.0</v>
      </c>
      <c r="M173" s="60">
        <f t="shared" si="1"/>
        <v>10</v>
      </c>
      <c r="N173" s="60">
        <f t="shared" si="2"/>
        <v>35</v>
      </c>
      <c r="O173" s="60">
        <f t="shared" si="3"/>
        <v>4</v>
      </c>
      <c r="P173" s="60">
        <f t="shared" si="4"/>
        <v>18</v>
      </c>
      <c r="Q173" s="61">
        <f t="shared" si="5"/>
        <v>0.4179104478</v>
      </c>
      <c r="R173" s="61">
        <f t="shared" si="6"/>
        <v>0.671641791</v>
      </c>
      <c r="S173" s="68">
        <f t="shared" si="7"/>
        <v>0.01147540984</v>
      </c>
      <c r="T173" s="62">
        <f t="shared" si="8"/>
        <v>0.3396226415</v>
      </c>
      <c r="U173" s="27">
        <f t="shared" si="9"/>
        <v>0.3418690986</v>
      </c>
      <c r="V173" s="27">
        <f t="shared" si="10"/>
        <v>-0.006924350822</v>
      </c>
      <c r="W173" s="27">
        <f t="shared" si="11"/>
        <v>1.568294308</v>
      </c>
      <c r="X173" s="27">
        <f t="shared" si="12"/>
        <v>3.087795876</v>
      </c>
      <c r="Y173" s="27">
        <f t="shared" si="13"/>
        <v>0.009210880666</v>
      </c>
      <c r="Z173" s="27">
        <f t="shared" si="14"/>
        <v>-0.1128875696</v>
      </c>
      <c r="AA173" s="27">
        <f t="shared" si="15"/>
        <v>-0.4138221069</v>
      </c>
      <c r="AB173" s="27">
        <f t="shared" si="16"/>
        <v>0.05755570757</v>
      </c>
      <c r="AC173" s="27">
        <f t="shared" si="17"/>
        <v>-2.572459059</v>
      </c>
      <c r="AD173" s="27">
        <f t="shared" si="18"/>
        <v>-1.574997162</v>
      </c>
      <c r="AE173" s="27">
        <f t="shared" si="19"/>
        <v>0.0004354516988</v>
      </c>
      <c r="AF173" s="27">
        <f t="shared" si="20"/>
        <v>-0.002199989375</v>
      </c>
      <c r="AG173" s="27">
        <f t="shared" si="21"/>
        <v>0.03143281483</v>
      </c>
      <c r="AH173" s="27">
        <f t="shared" si="22"/>
        <v>-0.08166428785</v>
      </c>
      <c r="AI173" s="27">
        <f t="shared" si="23"/>
        <v>-0.008169047518</v>
      </c>
      <c r="AJ173" s="27">
        <f t="shared" si="24"/>
        <v>0.02609881711</v>
      </c>
      <c r="AK173" s="27">
        <f t="shared" si="25"/>
        <v>0.4244908927</v>
      </c>
      <c r="AL173" s="27">
        <f t="shared" si="26"/>
        <v>-0.01113672029</v>
      </c>
      <c r="AM173" s="27">
        <f t="shared" si="27"/>
        <v>0.7872417534</v>
      </c>
      <c r="AN173" s="27">
        <f t="shared" si="28"/>
        <v>0.2709920372</v>
      </c>
      <c r="AO173" s="27"/>
      <c r="AP173" s="27"/>
      <c r="AQ173" s="27"/>
    </row>
    <row r="174">
      <c r="A174" s="29">
        <v>2752.0</v>
      </c>
      <c r="B174" s="30">
        <v>2509.0</v>
      </c>
      <c r="C174" s="31" t="s">
        <v>0</v>
      </c>
      <c r="D174" s="14">
        <v>5.0</v>
      </c>
      <c r="E174" s="15">
        <v>2.0</v>
      </c>
      <c r="F174" s="16">
        <v>5.0</v>
      </c>
      <c r="G174" s="17">
        <v>21.0</v>
      </c>
      <c r="H174" s="18">
        <v>69.0</v>
      </c>
      <c r="I174" s="19">
        <v>13.0</v>
      </c>
      <c r="J174" s="20">
        <v>7.0</v>
      </c>
      <c r="K174" s="21">
        <v>12.0</v>
      </c>
      <c r="L174" s="22">
        <v>8.0</v>
      </c>
      <c r="M174" s="60">
        <f t="shared" si="1"/>
        <v>5</v>
      </c>
      <c r="N174" s="60">
        <f t="shared" si="2"/>
        <v>34</v>
      </c>
      <c r="O174" s="60">
        <f t="shared" si="3"/>
        <v>5</v>
      </c>
      <c r="P174" s="60">
        <f t="shared" si="4"/>
        <v>15</v>
      </c>
      <c r="Q174" s="61">
        <f t="shared" si="5"/>
        <v>0.3389830508</v>
      </c>
      <c r="R174" s="61">
        <f t="shared" si="6"/>
        <v>0.6610169492</v>
      </c>
      <c r="S174" s="68">
        <f t="shared" si="7"/>
        <v>0.003985651654</v>
      </c>
      <c r="T174" s="62">
        <f t="shared" si="8"/>
        <v>0.306122449</v>
      </c>
      <c r="U174" s="27">
        <f t="shared" si="9"/>
        <v>0.3206019633</v>
      </c>
      <c r="V174" s="27">
        <f t="shared" si="10"/>
        <v>-0.002404972955</v>
      </c>
      <c r="W174" s="27">
        <f t="shared" si="11"/>
        <v>1.543485133</v>
      </c>
      <c r="X174" s="27">
        <f t="shared" si="12"/>
        <v>2.504628616</v>
      </c>
      <c r="Y174" s="27">
        <f t="shared" si="13"/>
        <v>0.001111126289</v>
      </c>
      <c r="Z174" s="27">
        <f t="shared" si="14"/>
        <v>-0.03858798857</v>
      </c>
      <c r="AA174" s="27">
        <f t="shared" si="15"/>
        <v>-0.4008329879</v>
      </c>
      <c r="AB174" s="27">
        <f t="shared" si="16"/>
        <v>0.01621490044</v>
      </c>
      <c r="AC174" s="27">
        <f t="shared" si="17"/>
        <v>-2.053610666</v>
      </c>
      <c r="AD174" s="27">
        <f t="shared" si="18"/>
        <v>-1.036261316</v>
      </c>
      <c r="AE174" s="27">
        <f t="shared" si="19"/>
        <v>0.00001824455984</v>
      </c>
      <c r="AF174" s="27">
        <f t="shared" si="20"/>
        <v>-0.0002611907154</v>
      </c>
      <c r="AG174" s="27">
        <f t="shared" si="21"/>
        <v>0.01057460555</v>
      </c>
      <c r="AH174" s="27">
        <f t="shared" si="22"/>
        <v>-0.07784968007</v>
      </c>
      <c r="AI174" s="27">
        <f t="shared" si="23"/>
        <v>-0.0007993342922</v>
      </c>
      <c r="AJ174" s="27">
        <f t="shared" si="24"/>
        <v>0.007236383877</v>
      </c>
      <c r="AK174" s="27">
        <f t="shared" si="25"/>
        <v>0.333513103</v>
      </c>
      <c r="AL174" s="27">
        <f t="shared" si="26"/>
        <v>-0.002544942396</v>
      </c>
      <c r="AM174" s="27">
        <f t="shared" si="27"/>
        <v>0.5097679358</v>
      </c>
      <c r="AN174" s="27">
        <f t="shared" si="28"/>
        <v>0.1446241422</v>
      </c>
      <c r="AO174" s="27"/>
      <c r="AP174" s="27"/>
      <c r="AQ174" s="27"/>
    </row>
    <row r="175">
      <c r="A175" s="29">
        <v>2775.0</v>
      </c>
      <c r="B175" s="30">
        <v>3006.0</v>
      </c>
      <c r="C175" s="31" t="s">
        <v>0</v>
      </c>
      <c r="D175" s="14">
        <v>102.0</v>
      </c>
      <c r="E175" s="15">
        <v>197.0</v>
      </c>
      <c r="F175" s="16">
        <v>119.0</v>
      </c>
      <c r="G175" s="17">
        <v>46.0</v>
      </c>
      <c r="H175" s="18">
        <v>304.0</v>
      </c>
      <c r="I175" s="19">
        <v>15.0</v>
      </c>
      <c r="J175" s="20">
        <v>66.0</v>
      </c>
      <c r="K175" s="21">
        <v>278.0</v>
      </c>
      <c r="L175" s="22">
        <v>125.0</v>
      </c>
      <c r="M175" s="60">
        <f t="shared" si="1"/>
        <v>102</v>
      </c>
      <c r="N175" s="60">
        <f t="shared" si="2"/>
        <v>61</v>
      </c>
      <c r="O175" s="60">
        <f t="shared" si="3"/>
        <v>119</v>
      </c>
      <c r="P175" s="60">
        <f t="shared" si="4"/>
        <v>191</v>
      </c>
      <c r="Q175" s="61">
        <f t="shared" si="5"/>
        <v>0.6194503171</v>
      </c>
      <c r="R175" s="61">
        <f t="shared" si="6"/>
        <v>0.3446088795</v>
      </c>
      <c r="S175" s="68">
        <f t="shared" si="7"/>
        <v>0.07351962741</v>
      </c>
      <c r="T175" s="62">
        <f t="shared" si="8"/>
        <v>0.7579365079</v>
      </c>
      <c r="U175" s="27">
        <f t="shared" si="9"/>
        <v>0.7467657445</v>
      </c>
      <c r="V175" s="27">
        <f t="shared" si="10"/>
        <v>-0.04436231035</v>
      </c>
      <c r="W175" s="27">
        <f t="shared" si="11"/>
        <v>0.804667237</v>
      </c>
      <c r="X175" s="27">
        <f t="shared" si="12"/>
        <v>4.576904323</v>
      </c>
      <c r="Y175" s="27">
        <f t="shared" si="13"/>
        <v>0.3780692368</v>
      </c>
      <c r="Z175" s="27">
        <f t="shared" si="14"/>
        <v>-0.371082068</v>
      </c>
      <c r="AA175" s="27">
        <f t="shared" si="15"/>
        <v>-0.1089409587</v>
      </c>
      <c r="AB175" s="27">
        <f t="shared" si="16"/>
        <v>0.5465711958</v>
      </c>
      <c r="AC175" s="27">
        <f t="shared" si="17"/>
        <v>-1.956412708</v>
      </c>
      <c r="AD175" s="27">
        <f t="shared" si="18"/>
        <v>-3.460399794</v>
      </c>
      <c r="AE175" s="27">
        <f t="shared" si="19"/>
        <v>0.1145104883</v>
      </c>
      <c r="AF175" s="27">
        <f t="shared" si="20"/>
        <v>-0.0463318371</v>
      </c>
      <c r="AG175" s="27">
        <f t="shared" si="21"/>
        <v>0.05301464673</v>
      </c>
      <c r="AH175" s="27">
        <f t="shared" si="22"/>
        <v>-0.01103058224</v>
      </c>
      <c r="AI175" s="27">
        <f t="shared" si="23"/>
        <v>-0.4970096923</v>
      </c>
      <c r="AJ175" s="27">
        <f t="shared" si="24"/>
        <v>0.127165095</v>
      </c>
      <c r="AK175" s="27">
        <f t="shared" si="25"/>
        <v>0.1656414918</v>
      </c>
      <c r="AL175" s="27">
        <f t="shared" si="26"/>
        <v>-0.1567613181</v>
      </c>
      <c r="AM175" s="27">
        <f t="shared" si="27"/>
        <v>0.887448939</v>
      </c>
      <c r="AN175" s="27">
        <f t="shared" si="28"/>
        <v>0.8825235084</v>
      </c>
      <c r="AO175" s="27"/>
      <c r="AP175" s="27"/>
      <c r="AQ175" s="27"/>
    </row>
    <row r="176">
      <c r="A176" s="29">
        <v>2776.0</v>
      </c>
      <c r="B176" s="30">
        <v>2761.0</v>
      </c>
      <c r="C176" s="31" t="s">
        <v>0</v>
      </c>
      <c r="D176" s="14">
        <v>33.0</v>
      </c>
      <c r="E176" s="15">
        <v>177.0</v>
      </c>
      <c r="F176" s="16">
        <v>82.0</v>
      </c>
      <c r="G176" s="17">
        <v>17.0</v>
      </c>
      <c r="H176" s="18">
        <v>236.0</v>
      </c>
      <c r="I176" s="19">
        <v>18.0</v>
      </c>
      <c r="J176" s="20">
        <v>39.0</v>
      </c>
      <c r="K176" s="21">
        <v>234.0</v>
      </c>
      <c r="L176" s="22">
        <v>117.0</v>
      </c>
      <c r="M176" s="60">
        <f t="shared" si="1"/>
        <v>33</v>
      </c>
      <c r="N176" s="60">
        <f t="shared" si="2"/>
        <v>35</v>
      </c>
      <c r="O176" s="60">
        <f t="shared" si="3"/>
        <v>82</v>
      </c>
      <c r="P176" s="60">
        <f t="shared" si="4"/>
        <v>156</v>
      </c>
      <c r="Q176" s="61">
        <f t="shared" si="5"/>
        <v>0.6176470588</v>
      </c>
      <c r="R176" s="61">
        <f t="shared" si="6"/>
        <v>0.2222222222</v>
      </c>
      <c r="S176" s="68">
        <f t="shared" si="7"/>
        <v>0.04165157552</v>
      </c>
      <c r="T176" s="62">
        <f t="shared" si="8"/>
        <v>0.8167539267</v>
      </c>
      <c r="U176" s="27">
        <f t="shared" si="9"/>
        <v>0.8031393306</v>
      </c>
      <c r="V176" s="27">
        <f t="shared" si="10"/>
        <v>-0.02513288199</v>
      </c>
      <c r="W176" s="27">
        <f t="shared" si="11"/>
        <v>0.5188924377</v>
      </c>
      <c r="X176" s="27">
        <f t="shared" si="12"/>
        <v>4.56358067</v>
      </c>
      <c r="Y176" s="27">
        <f t="shared" si="13"/>
        <v>0.1213466002</v>
      </c>
      <c r="Z176" s="27">
        <f t="shared" si="14"/>
        <v>-0.135568605</v>
      </c>
      <c r="AA176" s="27">
        <f t="shared" si="15"/>
        <v>-0.04530156836</v>
      </c>
      <c r="AB176" s="27">
        <f t="shared" si="16"/>
        <v>0.308751286</v>
      </c>
      <c r="AC176" s="27">
        <f t="shared" si="17"/>
        <v>-1.257926875</v>
      </c>
      <c r="AD176" s="27">
        <f t="shared" si="18"/>
        <v>-3.440282241</v>
      </c>
      <c r="AE176" s="27">
        <f t="shared" si="19"/>
        <v>0.02082234679</v>
      </c>
      <c r="AF176" s="27">
        <f t="shared" si="20"/>
        <v>-0.009589518821</v>
      </c>
      <c r="AG176" s="27">
        <f t="shared" si="21"/>
        <v>0.01248952878</v>
      </c>
      <c r="AH176" s="27">
        <f t="shared" si="22"/>
        <v>-0.002957886496</v>
      </c>
      <c r="AI176" s="27">
        <f t="shared" si="23"/>
        <v>-0.1590578211</v>
      </c>
      <c r="AJ176" s="27">
        <f t="shared" si="24"/>
        <v>0.04632239194</v>
      </c>
      <c r="AK176" s="27">
        <f t="shared" si="25"/>
        <v>0.06867917607</v>
      </c>
      <c r="AL176" s="27">
        <f t="shared" si="26"/>
        <v>-0.08829474141</v>
      </c>
      <c r="AM176" s="27">
        <f t="shared" si="27"/>
        <v>0.5689474997</v>
      </c>
      <c r="AN176" s="27">
        <f t="shared" si="28"/>
        <v>0.8748386808</v>
      </c>
      <c r="AO176" s="27"/>
      <c r="AP176" s="27"/>
      <c r="AQ176" s="27"/>
    </row>
    <row r="177">
      <c r="A177" s="29">
        <v>3000.0</v>
      </c>
      <c r="B177" s="30">
        <v>2043.0</v>
      </c>
      <c r="C177" s="31" t="s">
        <v>0</v>
      </c>
      <c r="D177" s="14">
        <v>13.0</v>
      </c>
      <c r="E177" s="15">
        <v>12.0</v>
      </c>
      <c r="F177" s="16">
        <v>9.0</v>
      </c>
      <c r="G177" s="17">
        <v>27.0</v>
      </c>
      <c r="H177" s="18">
        <v>83.0</v>
      </c>
      <c r="I177" s="19">
        <v>26.0</v>
      </c>
      <c r="J177" s="20">
        <v>21.0</v>
      </c>
      <c r="K177" s="21">
        <v>27.0</v>
      </c>
      <c r="L177" s="22">
        <v>26.0</v>
      </c>
      <c r="M177" s="60">
        <f t="shared" si="1"/>
        <v>13</v>
      </c>
      <c r="N177" s="60">
        <f t="shared" si="2"/>
        <v>53</v>
      </c>
      <c r="O177" s="60">
        <f t="shared" si="3"/>
        <v>9</v>
      </c>
      <c r="P177" s="60">
        <f t="shared" si="4"/>
        <v>47</v>
      </c>
      <c r="Q177" s="61">
        <f t="shared" si="5"/>
        <v>0.4918032787</v>
      </c>
      <c r="R177" s="61">
        <f t="shared" si="6"/>
        <v>0.5409836066</v>
      </c>
      <c r="S177" s="68">
        <f t="shared" si="7"/>
        <v>0.01076847773</v>
      </c>
      <c r="T177" s="62">
        <f t="shared" si="8"/>
        <v>0.47</v>
      </c>
      <c r="U177" s="27">
        <f t="shared" si="9"/>
        <v>0.4707662295</v>
      </c>
      <c r="V177" s="27">
        <f t="shared" si="10"/>
        <v>-0.006497782535</v>
      </c>
      <c r="W177" s="27">
        <f t="shared" si="11"/>
        <v>1.263205361</v>
      </c>
      <c r="X177" s="27">
        <f t="shared" si="12"/>
        <v>3.633764468</v>
      </c>
      <c r="Y177" s="27">
        <f t="shared" si="13"/>
        <v>0.008110980814</v>
      </c>
      <c r="Z177" s="27">
        <f t="shared" si="14"/>
        <v>-0.08532545762</v>
      </c>
      <c r="AA177" s="27">
        <f t="shared" si="15"/>
        <v>-0.2684766221</v>
      </c>
      <c r="AB177" s="27">
        <f t="shared" si="16"/>
        <v>0.0635598257</v>
      </c>
      <c r="AC177" s="27">
        <f t="shared" si="17"/>
        <v>-2.438389371</v>
      </c>
      <c r="AD177" s="27">
        <f t="shared" si="18"/>
        <v>-2.181203358</v>
      </c>
      <c r="AE177" s="27">
        <f t="shared" si="19"/>
        <v>0.0003598307854</v>
      </c>
      <c r="AF177" s="27">
        <f t="shared" si="20"/>
        <v>-0.001560411691</v>
      </c>
      <c r="AG177" s="27">
        <f t="shared" si="21"/>
        <v>0.01913648507</v>
      </c>
      <c r="AH177" s="27">
        <f t="shared" si="22"/>
        <v>-0.04267478685</v>
      </c>
      <c r="AI177" s="27">
        <f t="shared" si="23"/>
        <v>-0.008465484751</v>
      </c>
      <c r="AJ177" s="27">
        <f t="shared" si="24"/>
        <v>0.02321461673</v>
      </c>
      <c r="AK177" s="27">
        <f t="shared" si="25"/>
        <v>0.3240927797</v>
      </c>
      <c r="AL177" s="27">
        <f t="shared" si="26"/>
        <v>-0.01447304137</v>
      </c>
      <c r="AM177" s="27">
        <f t="shared" si="27"/>
        <v>0.8781544287</v>
      </c>
      <c r="AN177" s="27">
        <f t="shared" si="28"/>
        <v>0.4416529169</v>
      </c>
      <c r="AO177" s="27"/>
      <c r="AP177" s="27"/>
      <c r="AQ177" s="27"/>
    </row>
    <row r="178">
      <c r="A178" s="29">
        <v>3003.0</v>
      </c>
      <c r="B178" s="30">
        <v>1572.0</v>
      </c>
      <c r="C178" s="31" t="s">
        <v>0</v>
      </c>
      <c r="D178" s="14">
        <v>10.0</v>
      </c>
      <c r="E178" s="15">
        <v>10.0</v>
      </c>
      <c r="F178" s="16">
        <v>7.0</v>
      </c>
      <c r="G178" s="17">
        <v>21.0</v>
      </c>
      <c r="H178" s="18">
        <v>88.0</v>
      </c>
      <c r="I178" s="19">
        <v>14.0</v>
      </c>
      <c r="J178" s="20">
        <v>8.0</v>
      </c>
      <c r="K178" s="21">
        <v>18.0</v>
      </c>
      <c r="L178" s="22">
        <v>24.0</v>
      </c>
      <c r="M178" s="60">
        <f t="shared" si="1"/>
        <v>10</v>
      </c>
      <c r="N178" s="60">
        <f t="shared" si="2"/>
        <v>35</v>
      </c>
      <c r="O178" s="60">
        <f t="shared" si="3"/>
        <v>7</v>
      </c>
      <c r="P178" s="60">
        <f t="shared" si="4"/>
        <v>32</v>
      </c>
      <c r="Q178" s="61">
        <f t="shared" si="5"/>
        <v>0.5</v>
      </c>
      <c r="R178" s="61">
        <f t="shared" si="6"/>
        <v>0.5357142857</v>
      </c>
      <c r="S178" s="68">
        <f t="shared" si="7"/>
        <v>0.01081424936</v>
      </c>
      <c r="T178" s="62">
        <f t="shared" si="8"/>
        <v>0.4776119403</v>
      </c>
      <c r="U178" s="27">
        <f t="shared" si="9"/>
        <v>0.4788547888</v>
      </c>
      <c r="V178" s="27">
        <f t="shared" si="10"/>
        <v>-0.006525401493</v>
      </c>
      <c r="W178" s="27">
        <f t="shared" si="11"/>
        <v>1.250901412</v>
      </c>
      <c r="X178" s="27">
        <f t="shared" si="12"/>
        <v>3.694327209</v>
      </c>
      <c r="Y178" s="27">
        <f t="shared" si="13"/>
        <v>0.008180079134</v>
      </c>
      <c r="Z178" s="27">
        <f t="shared" si="14"/>
        <v>-0.08485351053</v>
      </c>
      <c r="AA178" s="27">
        <f t="shared" si="15"/>
        <v>-0.2632720291</v>
      </c>
      <c r="AB178" s="27">
        <f t="shared" si="16"/>
        <v>0.06489382118</v>
      </c>
      <c r="AC178" s="27">
        <f t="shared" si="17"/>
        <v>-2.454882805</v>
      </c>
      <c r="AD178" s="27">
        <f t="shared" si="18"/>
        <v>-2.254516027</v>
      </c>
      <c r="AE178" s="27">
        <f t="shared" si="19"/>
        <v>0.0003644387205</v>
      </c>
      <c r="AF178" s="27">
        <f t="shared" si="20"/>
        <v>-0.001558376711</v>
      </c>
      <c r="AG178" s="27">
        <f t="shared" si="21"/>
        <v>0.01884527512</v>
      </c>
      <c r="AH178" s="27">
        <f t="shared" si="22"/>
        <v>-0.0414399029</v>
      </c>
      <c r="AI178" s="27">
        <f t="shared" si="23"/>
        <v>-0.008679896514</v>
      </c>
      <c r="AJ178" s="27">
        <f t="shared" si="24"/>
        <v>0.02347098365</v>
      </c>
      <c r="AK178" s="27">
        <f t="shared" si="25"/>
        <v>0.3231068654</v>
      </c>
      <c r="AL178" s="27">
        <f t="shared" si="26"/>
        <v>-0.01502308202</v>
      </c>
      <c r="AM178" s="27">
        <f t="shared" si="27"/>
        <v>0.8988292315</v>
      </c>
      <c r="AN178" s="27">
        <f t="shared" si="28"/>
        <v>0.4641056515</v>
      </c>
      <c r="AO178" s="27"/>
      <c r="AP178" s="27"/>
      <c r="AQ178" s="27"/>
    </row>
    <row r="179">
      <c r="A179" s="29">
        <v>3006.0</v>
      </c>
      <c r="B179" s="30">
        <v>505.0</v>
      </c>
      <c r="C179" s="31" t="s">
        <v>0</v>
      </c>
      <c r="D179" s="14">
        <v>10.0</v>
      </c>
      <c r="E179" s="15">
        <v>9.0</v>
      </c>
      <c r="F179" s="16">
        <v>5.0</v>
      </c>
      <c r="G179" s="17">
        <v>8.0</v>
      </c>
      <c r="H179" s="18">
        <v>37.0</v>
      </c>
      <c r="I179" s="19">
        <v>3.0</v>
      </c>
      <c r="J179" s="20">
        <v>22.0</v>
      </c>
      <c r="K179" s="21">
        <v>10.0</v>
      </c>
      <c r="L179" s="22">
        <v>27.0</v>
      </c>
      <c r="M179" s="60">
        <f t="shared" si="1"/>
        <v>10</v>
      </c>
      <c r="N179" s="60">
        <f t="shared" si="2"/>
        <v>11</v>
      </c>
      <c r="O179" s="60">
        <f t="shared" si="3"/>
        <v>5</v>
      </c>
      <c r="P179" s="60">
        <f t="shared" si="4"/>
        <v>49</v>
      </c>
      <c r="Q179" s="61">
        <f t="shared" si="5"/>
        <v>0.7866666667</v>
      </c>
      <c r="R179" s="61">
        <f t="shared" si="6"/>
        <v>0.28</v>
      </c>
      <c r="S179" s="68">
        <f t="shared" si="7"/>
        <v>0.0297029703</v>
      </c>
      <c r="T179" s="62">
        <f t="shared" si="8"/>
        <v>0.8166666667</v>
      </c>
      <c r="U179" s="27">
        <f t="shared" si="9"/>
        <v>0.826533626</v>
      </c>
      <c r="V179" s="27">
        <f t="shared" si="10"/>
        <v>-0.01792300142</v>
      </c>
      <c r="W179" s="27">
        <f t="shared" si="11"/>
        <v>0.6538044715</v>
      </c>
      <c r="X179" s="27">
        <f t="shared" si="12"/>
        <v>5.812408143</v>
      </c>
      <c r="Y179" s="27">
        <f t="shared" si="13"/>
        <v>0.06171127333</v>
      </c>
      <c r="Z179" s="27">
        <f t="shared" si="14"/>
        <v>-0.1218142567</v>
      </c>
      <c r="AA179" s="27">
        <f t="shared" si="15"/>
        <v>-0.07192076993</v>
      </c>
      <c r="AB179" s="27">
        <f t="shared" si="16"/>
        <v>0.2804320152</v>
      </c>
      <c r="AC179" s="27">
        <f t="shared" si="17"/>
        <v>-2.01872105</v>
      </c>
      <c r="AD179" s="27">
        <f t="shared" si="18"/>
        <v>-5.580778872</v>
      </c>
      <c r="AE179" s="27">
        <f t="shared" si="19"/>
        <v>0.007551531128</v>
      </c>
      <c r="AF179" s="27">
        <f t="shared" si="20"/>
        <v>-0.006144750526</v>
      </c>
      <c r="AG179" s="27">
        <f t="shared" si="21"/>
        <v>0.01414020125</v>
      </c>
      <c r="AH179" s="27">
        <f t="shared" si="22"/>
        <v>-0.005916885157</v>
      </c>
      <c r="AI179" s="27">
        <f t="shared" si="23"/>
        <v>-0.1030249219</v>
      </c>
      <c r="AJ179" s="27">
        <f t="shared" si="24"/>
        <v>0.05301275076</v>
      </c>
      <c r="AK179" s="27">
        <f t="shared" si="25"/>
        <v>0.1388725906</v>
      </c>
      <c r="AL179" s="27">
        <f t="shared" si="26"/>
        <v>-0.1021419224</v>
      </c>
      <c r="AM179" s="27">
        <f t="shared" si="27"/>
        <v>1.162902969</v>
      </c>
      <c r="AN179" s="27">
        <f t="shared" si="28"/>
        <v>1.807503258</v>
      </c>
      <c r="AO179" s="27"/>
      <c r="AP179" s="27"/>
      <c r="AQ179" s="27"/>
    </row>
    <row r="180">
      <c r="A180" s="29">
        <v>3007.0</v>
      </c>
      <c r="B180" s="30">
        <v>2877.0</v>
      </c>
      <c r="C180" s="31" t="s">
        <v>0</v>
      </c>
      <c r="D180" s="14">
        <v>12.0</v>
      </c>
      <c r="E180" s="15">
        <v>12.0</v>
      </c>
      <c r="F180" s="16">
        <v>11.0</v>
      </c>
      <c r="G180" s="17">
        <v>35.0</v>
      </c>
      <c r="H180" s="18">
        <v>98.0</v>
      </c>
      <c r="I180" s="19">
        <v>20.0</v>
      </c>
      <c r="J180" s="20">
        <v>18.0</v>
      </c>
      <c r="K180" s="21">
        <v>25.0</v>
      </c>
      <c r="L180" s="22">
        <v>24.0</v>
      </c>
      <c r="M180" s="60">
        <f t="shared" si="1"/>
        <v>12</v>
      </c>
      <c r="N180" s="60">
        <f t="shared" si="2"/>
        <v>55</v>
      </c>
      <c r="O180" s="60">
        <f t="shared" si="3"/>
        <v>11</v>
      </c>
      <c r="P180" s="60">
        <f t="shared" si="4"/>
        <v>42</v>
      </c>
      <c r="Q180" s="61">
        <f t="shared" si="5"/>
        <v>0.45</v>
      </c>
      <c r="R180" s="61">
        <f t="shared" si="6"/>
        <v>0.5583333333</v>
      </c>
      <c r="S180" s="68">
        <f t="shared" si="7"/>
        <v>0.007994438651</v>
      </c>
      <c r="T180" s="62">
        <f t="shared" si="8"/>
        <v>0.4329896907</v>
      </c>
      <c r="U180" s="27">
        <f t="shared" si="9"/>
        <v>0.4373110019</v>
      </c>
      <c r="V180" s="27">
        <f t="shared" si="10"/>
        <v>-0.004823905955</v>
      </c>
      <c r="W180" s="27">
        <f t="shared" si="11"/>
        <v>1.30371725</v>
      </c>
      <c r="X180" s="27">
        <f t="shared" si="12"/>
        <v>3.324894488</v>
      </c>
      <c r="Y180" s="27">
        <f t="shared" si="13"/>
        <v>0.004470341426</v>
      </c>
      <c r="Z180" s="27">
        <f t="shared" si="14"/>
        <v>-0.06537651075</v>
      </c>
      <c r="AA180" s="27">
        <f t="shared" si="15"/>
        <v>-0.2859732287</v>
      </c>
      <c r="AB180" s="27">
        <f t="shared" si="16"/>
        <v>0.04317550755</v>
      </c>
      <c r="AC180" s="27">
        <f t="shared" si="17"/>
        <v>-2.302680071</v>
      </c>
      <c r="AD180" s="27">
        <f t="shared" si="18"/>
        <v>-1.826157982</v>
      </c>
      <c r="AE180" s="27">
        <f t="shared" si="19"/>
        <v>0.0001472310118</v>
      </c>
      <c r="AF180" s="27">
        <f t="shared" si="20"/>
        <v>-0.0008875972891</v>
      </c>
      <c r="AG180" s="27">
        <f t="shared" si="21"/>
        <v>0.01513264118</v>
      </c>
      <c r="AH180" s="27">
        <f t="shared" si="22"/>
        <v>-0.0469137032</v>
      </c>
      <c r="AI180" s="27">
        <f t="shared" si="23"/>
        <v>-0.004269138512</v>
      </c>
      <c r="AJ180" s="27">
        <f t="shared" si="24"/>
        <v>0.01627517713</v>
      </c>
      <c r="AK180" s="27">
        <f t="shared" si="25"/>
        <v>0.3158707076</v>
      </c>
      <c r="AL180" s="27">
        <f t="shared" si="26"/>
        <v>-0.00899571425</v>
      </c>
      <c r="AM180" s="27">
        <f t="shared" si="27"/>
        <v>0.7587916372</v>
      </c>
      <c r="AN180" s="27">
        <f t="shared" si="28"/>
        <v>0.33833302</v>
      </c>
      <c r="AO180" s="27"/>
      <c r="AP180" s="27"/>
      <c r="AQ180" s="27"/>
    </row>
    <row r="181">
      <c r="A181" s="29">
        <v>3009.0</v>
      </c>
      <c r="B181" s="30">
        <v>2664.0</v>
      </c>
      <c r="C181" s="31" t="s">
        <v>0</v>
      </c>
      <c r="D181" s="14">
        <v>26.0</v>
      </c>
      <c r="E181" s="15">
        <v>20.0</v>
      </c>
      <c r="F181" s="16">
        <v>15.0</v>
      </c>
      <c r="G181" s="17">
        <v>39.0</v>
      </c>
      <c r="H181" s="18">
        <v>132.0</v>
      </c>
      <c r="I181" s="19">
        <v>22.0</v>
      </c>
      <c r="J181" s="20">
        <v>30.0</v>
      </c>
      <c r="K181" s="21">
        <v>46.0</v>
      </c>
      <c r="L181" s="22">
        <v>40.0</v>
      </c>
      <c r="M181" s="60">
        <f t="shared" si="1"/>
        <v>26</v>
      </c>
      <c r="N181" s="60">
        <f t="shared" si="2"/>
        <v>61</v>
      </c>
      <c r="O181" s="60">
        <f t="shared" si="3"/>
        <v>15</v>
      </c>
      <c r="P181" s="60">
        <f t="shared" si="4"/>
        <v>70</v>
      </c>
      <c r="Q181" s="61">
        <f t="shared" si="5"/>
        <v>0.5581395349</v>
      </c>
      <c r="R181" s="61">
        <f t="shared" si="6"/>
        <v>0.5058139535</v>
      </c>
      <c r="S181" s="68">
        <f t="shared" si="7"/>
        <v>0.01539039039</v>
      </c>
      <c r="T181" s="62">
        <f t="shared" si="8"/>
        <v>0.534351145</v>
      </c>
      <c r="U181" s="27">
        <f t="shared" si="9"/>
        <v>0.5331607381</v>
      </c>
      <c r="V181" s="27">
        <f t="shared" si="10"/>
        <v>-0.009286680291</v>
      </c>
      <c r="W181" s="27">
        <f t="shared" si="11"/>
        <v>1.181083659</v>
      </c>
      <c r="X181" s="27">
        <f t="shared" si="12"/>
        <v>4.123900141</v>
      </c>
      <c r="Y181" s="27">
        <f t="shared" si="13"/>
        <v>0.01656776852</v>
      </c>
      <c r="Z181" s="27">
        <f t="shared" si="14"/>
        <v>-0.1140198982</v>
      </c>
      <c r="AA181" s="27">
        <f t="shared" si="15"/>
        <v>-0.2347036679</v>
      </c>
      <c r="AB181" s="27">
        <f t="shared" si="16"/>
        <v>0.1030930494</v>
      </c>
      <c r="AC181" s="27">
        <f t="shared" si="17"/>
        <v>-2.587385404</v>
      </c>
      <c r="AD181" s="27">
        <f t="shared" si="18"/>
        <v>-2.809304989</v>
      </c>
      <c r="AE181" s="27">
        <f t="shared" si="19"/>
        <v>0.001050471521</v>
      </c>
      <c r="AF181" s="27">
        <f t="shared" si="20"/>
        <v>-0.002980139133</v>
      </c>
      <c r="AG181" s="27">
        <f t="shared" si="21"/>
        <v>0.02390952205</v>
      </c>
      <c r="AH181" s="27">
        <f t="shared" si="22"/>
        <v>-0.03488120368</v>
      </c>
      <c r="AI181" s="27">
        <f t="shared" si="23"/>
        <v>-0.01962428499</v>
      </c>
      <c r="AJ181" s="27">
        <f t="shared" si="24"/>
        <v>0.03520585592</v>
      </c>
      <c r="AK181" s="27">
        <f t="shared" si="25"/>
        <v>0.3215393458</v>
      </c>
      <c r="AL181" s="27">
        <f t="shared" si="26"/>
        <v>-0.02664145001</v>
      </c>
      <c r="AM181" s="27">
        <f t="shared" si="27"/>
        <v>1.057499887</v>
      </c>
      <c r="AN181" s="27">
        <f t="shared" si="28"/>
        <v>0.6455579032</v>
      </c>
      <c r="AO181" s="27"/>
      <c r="AP181" s="27"/>
      <c r="AQ181" s="27"/>
    </row>
    <row r="182">
      <c r="A182" s="29">
        <v>3011.0</v>
      </c>
      <c r="B182" s="30">
        <v>2469.0</v>
      </c>
      <c r="C182" s="31" t="s">
        <v>0</v>
      </c>
      <c r="D182" s="14">
        <v>21.0</v>
      </c>
      <c r="E182" s="15">
        <v>21.0</v>
      </c>
      <c r="F182" s="16">
        <v>15.0</v>
      </c>
      <c r="G182" s="17">
        <v>28.0</v>
      </c>
      <c r="H182" s="18">
        <v>118.0</v>
      </c>
      <c r="I182" s="19">
        <v>23.0</v>
      </c>
      <c r="J182" s="20">
        <v>27.0</v>
      </c>
      <c r="K182" s="21">
        <v>33.0</v>
      </c>
      <c r="L182" s="22">
        <v>52.0</v>
      </c>
      <c r="M182" s="60">
        <f t="shared" si="1"/>
        <v>21</v>
      </c>
      <c r="N182" s="60">
        <f t="shared" si="2"/>
        <v>51</v>
      </c>
      <c r="O182" s="60">
        <f t="shared" si="3"/>
        <v>15</v>
      </c>
      <c r="P182" s="60">
        <f t="shared" si="4"/>
        <v>79</v>
      </c>
      <c r="Q182" s="61">
        <f t="shared" si="5"/>
        <v>0.6024096386</v>
      </c>
      <c r="R182" s="61">
        <f t="shared" si="6"/>
        <v>0.4337349398</v>
      </c>
      <c r="S182" s="68">
        <f t="shared" si="7"/>
        <v>0.01458080194</v>
      </c>
      <c r="T182" s="62">
        <f t="shared" si="8"/>
        <v>0.6076923077</v>
      </c>
      <c r="U182" s="27">
        <f t="shared" si="9"/>
        <v>0.6042820415</v>
      </c>
      <c r="V182" s="27">
        <f t="shared" si="10"/>
        <v>-0.008798168377</v>
      </c>
      <c r="W182" s="27">
        <f t="shared" si="11"/>
        <v>1.012778011</v>
      </c>
      <c r="X182" s="27">
        <f t="shared" si="12"/>
        <v>4.450996638</v>
      </c>
      <c r="Y182" s="27">
        <f t="shared" si="13"/>
        <v>0.01487056835</v>
      </c>
      <c r="Z182" s="27">
        <f t="shared" si="14"/>
        <v>-0.09262879755</v>
      </c>
      <c r="AA182" s="27">
        <f t="shared" si="15"/>
        <v>-0.1725786558</v>
      </c>
      <c r="AB182" s="27">
        <f t="shared" si="16"/>
        <v>0.1054169111</v>
      </c>
      <c r="AC182" s="27">
        <f t="shared" si="17"/>
        <v>-2.394659958</v>
      </c>
      <c r="AD182" s="27">
        <f t="shared" si="18"/>
        <v>-3.272631771</v>
      </c>
      <c r="AE182" s="27">
        <f t="shared" si="19"/>
        <v>0.0008932635374</v>
      </c>
      <c r="AF182" s="27">
        <f t="shared" si="20"/>
        <v>-0.002293684566</v>
      </c>
      <c r="AG182" s="27">
        <f t="shared" si="21"/>
        <v>0.01665596788</v>
      </c>
      <c r="AH182" s="27">
        <f t="shared" si="22"/>
        <v>-0.02199339484</v>
      </c>
      <c r="AI182" s="27">
        <f t="shared" si="23"/>
        <v>-0.01901106809</v>
      </c>
      <c r="AJ182" s="27">
        <f t="shared" si="24"/>
        <v>0.03086948687</v>
      </c>
      <c r="AK182" s="27">
        <f t="shared" si="25"/>
        <v>0.2551822457</v>
      </c>
      <c r="AL182" s="27">
        <f t="shared" si="26"/>
        <v>-0.02940274549</v>
      </c>
      <c r="AM182" s="27">
        <f t="shared" si="27"/>
        <v>1.056360574</v>
      </c>
      <c r="AN182" s="27">
        <f t="shared" si="28"/>
        <v>0.8116757665</v>
      </c>
      <c r="AO182" s="27"/>
      <c r="AP182" s="27"/>
      <c r="AQ182" s="27"/>
    </row>
    <row r="183">
      <c r="A183" s="29">
        <v>3013.0</v>
      </c>
      <c r="B183" s="30">
        <v>1624.0</v>
      </c>
      <c r="C183" s="31" t="s">
        <v>0</v>
      </c>
      <c r="D183" s="14">
        <v>11.0</v>
      </c>
      <c r="E183" s="15">
        <v>5.0</v>
      </c>
      <c r="F183" s="16">
        <v>16.0</v>
      </c>
      <c r="G183" s="17">
        <v>21.0</v>
      </c>
      <c r="H183" s="18">
        <v>85.0</v>
      </c>
      <c r="I183" s="19">
        <v>15.0</v>
      </c>
      <c r="J183" s="20">
        <v>14.0</v>
      </c>
      <c r="K183" s="21">
        <v>22.0</v>
      </c>
      <c r="L183" s="22">
        <v>29.0</v>
      </c>
      <c r="M183" s="60">
        <f t="shared" si="1"/>
        <v>11</v>
      </c>
      <c r="N183" s="60">
        <f t="shared" si="2"/>
        <v>36</v>
      </c>
      <c r="O183" s="60">
        <f t="shared" si="3"/>
        <v>16</v>
      </c>
      <c r="P183" s="60">
        <f t="shared" si="4"/>
        <v>43</v>
      </c>
      <c r="Q183" s="61">
        <f t="shared" si="5"/>
        <v>0.5094339623</v>
      </c>
      <c r="R183" s="61">
        <f t="shared" si="6"/>
        <v>0.4433962264</v>
      </c>
      <c r="S183" s="68">
        <f t="shared" si="7"/>
        <v>0.01662561576</v>
      </c>
      <c r="T183" s="62">
        <f t="shared" si="8"/>
        <v>0.5443037975</v>
      </c>
      <c r="U183" s="27">
        <f t="shared" si="9"/>
        <v>0.5428498089</v>
      </c>
      <c r="V183" s="27">
        <f t="shared" si="10"/>
        <v>-0.01003202481</v>
      </c>
      <c r="W183" s="27">
        <f t="shared" si="11"/>
        <v>1.03533727</v>
      </c>
      <c r="X183" s="27">
        <f t="shared" si="12"/>
        <v>3.764031496</v>
      </c>
      <c r="Y183" s="27">
        <f t="shared" si="13"/>
        <v>0.01933393367</v>
      </c>
      <c r="Z183" s="27">
        <f t="shared" si="14"/>
        <v>-0.1079716999</v>
      </c>
      <c r="AA183" s="27">
        <f t="shared" si="15"/>
        <v>-0.1803525348</v>
      </c>
      <c r="AB183" s="27">
        <f t="shared" si="16"/>
        <v>0.1016488799</v>
      </c>
      <c r="AC183" s="27">
        <f t="shared" si="17"/>
        <v>-2.070176714</v>
      </c>
      <c r="AD183" s="27">
        <f t="shared" si="18"/>
        <v>-2.340394708</v>
      </c>
      <c r="AE183" s="27">
        <f t="shared" si="19"/>
        <v>0.001324245762</v>
      </c>
      <c r="AF183" s="27">
        <f t="shared" si="20"/>
        <v>-0.003048554289</v>
      </c>
      <c r="AG183" s="27">
        <f t="shared" si="21"/>
        <v>0.01984729713</v>
      </c>
      <c r="AH183" s="27">
        <f t="shared" si="22"/>
        <v>-0.023496059</v>
      </c>
      <c r="AI183" s="27">
        <f t="shared" si="23"/>
        <v>-0.02090235198</v>
      </c>
      <c r="AJ183" s="27">
        <f t="shared" si="24"/>
        <v>0.03042911389</v>
      </c>
      <c r="AK183" s="27">
        <f t="shared" si="25"/>
        <v>0.225518205</v>
      </c>
      <c r="AL183" s="27">
        <f t="shared" si="26"/>
        <v>-0.02397596954</v>
      </c>
      <c r="AM183" s="27">
        <f t="shared" si="27"/>
        <v>0.7722745684</v>
      </c>
      <c r="AN183" s="27">
        <f t="shared" si="28"/>
        <v>0.490874563</v>
      </c>
      <c r="AO183" s="27"/>
      <c r="AP183" s="27"/>
      <c r="AQ183" s="27"/>
    </row>
    <row r="184">
      <c r="A184" s="29">
        <v>3014.0</v>
      </c>
      <c r="B184" s="30">
        <v>2048.0</v>
      </c>
      <c r="C184" s="31" t="s">
        <v>0</v>
      </c>
      <c r="D184" s="14">
        <v>37.0</v>
      </c>
      <c r="E184" s="15">
        <v>18.0</v>
      </c>
      <c r="F184" s="16">
        <v>19.0</v>
      </c>
      <c r="G184" s="17">
        <v>41.0</v>
      </c>
      <c r="H184" s="18">
        <v>167.0</v>
      </c>
      <c r="I184" s="19">
        <v>32.0</v>
      </c>
      <c r="J184" s="20">
        <v>48.0</v>
      </c>
      <c r="K184" s="21">
        <v>60.0</v>
      </c>
      <c r="L184" s="22">
        <v>47.0</v>
      </c>
      <c r="M184" s="60">
        <f t="shared" si="1"/>
        <v>37</v>
      </c>
      <c r="N184" s="60">
        <f t="shared" si="2"/>
        <v>73</v>
      </c>
      <c r="O184" s="60">
        <f t="shared" si="3"/>
        <v>19</v>
      </c>
      <c r="P184" s="60">
        <f t="shared" si="4"/>
        <v>95</v>
      </c>
      <c r="Q184" s="61">
        <f t="shared" si="5"/>
        <v>0.5892857143</v>
      </c>
      <c r="R184" s="61">
        <f t="shared" si="6"/>
        <v>0.4910714286</v>
      </c>
      <c r="S184" s="68">
        <f t="shared" si="7"/>
        <v>0.02734375</v>
      </c>
      <c r="T184" s="62">
        <f t="shared" si="8"/>
        <v>0.5654761905</v>
      </c>
      <c r="U184" s="27">
        <f t="shared" si="9"/>
        <v>0.5658586308</v>
      </c>
      <c r="V184" s="27">
        <f t="shared" si="10"/>
        <v>-0.01649942969</v>
      </c>
      <c r="W184" s="27">
        <f t="shared" si="11"/>
        <v>1.146659628</v>
      </c>
      <c r="X184" s="27">
        <f t="shared" si="12"/>
        <v>4.354028497</v>
      </c>
      <c r="Y184" s="27">
        <f t="shared" si="13"/>
        <v>0.05229749597</v>
      </c>
      <c r="Z184" s="27">
        <f t="shared" si="14"/>
        <v>-0.1966721877</v>
      </c>
      <c r="AA184" s="27">
        <f t="shared" si="15"/>
        <v>-0.2212216356</v>
      </c>
      <c r="AB184" s="27">
        <f t="shared" si="16"/>
        <v>0.1933841836</v>
      </c>
      <c r="AC184" s="27">
        <f t="shared" si="17"/>
        <v>-2.652150174</v>
      </c>
      <c r="AD184" s="27">
        <f t="shared" si="18"/>
        <v>-3.131591777</v>
      </c>
      <c r="AE184" s="27">
        <f t="shared" si="19"/>
        <v>0.005891279104</v>
      </c>
      <c r="AF184" s="27">
        <f t="shared" si="20"/>
        <v>-0.009132870055</v>
      </c>
      <c r="AG184" s="27">
        <f t="shared" si="21"/>
        <v>0.04003935339</v>
      </c>
      <c r="AH184" s="27">
        <f t="shared" si="22"/>
        <v>-0.03191927706</v>
      </c>
      <c r="AI184" s="27">
        <f t="shared" si="23"/>
        <v>-0.06540242417</v>
      </c>
      <c r="AJ184" s="27">
        <f t="shared" si="24"/>
        <v>0.06411510143</v>
      </c>
      <c r="AK184" s="27">
        <f t="shared" si="25"/>
        <v>0.3199815758</v>
      </c>
      <c r="AL184" s="27">
        <f t="shared" si="26"/>
        <v>-0.05276337294</v>
      </c>
      <c r="AM184" s="27">
        <f t="shared" si="27"/>
        <v>1.144459541</v>
      </c>
      <c r="AN184" s="27">
        <f t="shared" si="28"/>
        <v>0.7597742711</v>
      </c>
      <c r="AO184" s="27"/>
      <c r="AP184" s="27"/>
      <c r="AQ184" s="27"/>
    </row>
    <row r="185">
      <c r="A185" s="29">
        <v>3016.0</v>
      </c>
      <c r="B185" s="30">
        <v>2176.0</v>
      </c>
      <c r="C185" s="31" t="s">
        <v>0</v>
      </c>
      <c r="D185" s="14">
        <v>22.0</v>
      </c>
      <c r="E185" s="15">
        <v>35.0</v>
      </c>
      <c r="F185" s="16">
        <v>16.0</v>
      </c>
      <c r="G185" s="17">
        <v>40.0</v>
      </c>
      <c r="H185" s="18">
        <v>109.0</v>
      </c>
      <c r="I185" s="19">
        <v>20.0</v>
      </c>
      <c r="J185" s="20">
        <v>40.0</v>
      </c>
      <c r="K185" s="21">
        <v>84.0</v>
      </c>
      <c r="L185" s="22">
        <v>51.0</v>
      </c>
      <c r="M185" s="60">
        <f t="shared" si="1"/>
        <v>22</v>
      </c>
      <c r="N185" s="60">
        <f t="shared" si="2"/>
        <v>60</v>
      </c>
      <c r="O185" s="60">
        <f t="shared" si="3"/>
        <v>16</v>
      </c>
      <c r="P185" s="60">
        <f t="shared" si="4"/>
        <v>91</v>
      </c>
      <c r="Q185" s="61">
        <f t="shared" si="5"/>
        <v>0.5978835979</v>
      </c>
      <c r="R185" s="61">
        <f t="shared" si="6"/>
        <v>0.4338624339</v>
      </c>
      <c r="S185" s="68">
        <f t="shared" si="7"/>
        <v>0.01746323529</v>
      </c>
      <c r="T185" s="62">
        <f t="shared" si="8"/>
        <v>0.6026490066</v>
      </c>
      <c r="U185" s="27">
        <f t="shared" si="9"/>
        <v>0.6035799003</v>
      </c>
      <c r="V185" s="27">
        <f t="shared" si="10"/>
        <v>-0.0105374509</v>
      </c>
      <c r="W185" s="27">
        <f t="shared" si="11"/>
        <v>1.013075712</v>
      </c>
      <c r="X185" s="27">
        <f t="shared" si="12"/>
        <v>4.417555287</v>
      </c>
      <c r="Y185" s="27">
        <f t="shared" si="13"/>
        <v>0.02133114446</v>
      </c>
      <c r="Z185" s="27">
        <f t="shared" si="14"/>
        <v>-0.1109729065</v>
      </c>
      <c r="AA185" s="27">
        <f t="shared" si="15"/>
        <v>-0.1726801279</v>
      </c>
      <c r="AB185" s="27">
        <f t="shared" si="16"/>
        <v>0.1253078587</v>
      </c>
      <c r="AC185" s="27">
        <f t="shared" si="17"/>
        <v>-2.377366942</v>
      </c>
      <c r="AD185" s="27">
        <f t="shared" si="18"/>
        <v>-3.223640452</v>
      </c>
      <c r="AE185" s="27">
        <f t="shared" si="19"/>
        <v>0.00153465052</v>
      </c>
      <c r="AF185" s="27">
        <f t="shared" si="20"/>
        <v>-0.003291151858</v>
      </c>
      <c r="AG185" s="27">
        <f t="shared" si="21"/>
        <v>0.01996036364</v>
      </c>
      <c r="AH185" s="27">
        <f t="shared" si="22"/>
        <v>-0.02201279507</v>
      </c>
      <c r="AI185" s="27">
        <f t="shared" si="23"/>
        <v>-0.02706561091</v>
      </c>
      <c r="AJ185" s="27">
        <f t="shared" si="24"/>
        <v>0.03670498681</v>
      </c>
      <c r="AK185" s="27">
        <f t="shared" si="25"/>
        <v>0.2534139171</v>
      </c>
      <c r="AL185" s="27">
        <f t="shared" si="26"/>
        <v>-0.03468810971</v>
      </c>
      <c r="AM185" s="27">
        <f t="shared" si="27"/>
        <v>1.040852713</v>
      </c>
      <c r="AN185" s="27">
        <f t="shared" si="28"/>
        <v>0.7935179621</v>
      </c>
      <c r="AO185" s="27"/>
      <c r="AP185" s="27"/>
      <c r="AQ185" s="27"/>
    </row>
    <row r="186">
      <c r="A186" s="29">
        <v>3017.0</v>
      </c>
      <c r="B186" s="30">
        <v>2681.0</v>
      </c>
      <c r="C186" s="31" t="s">
        <v>0</v>
      </c>
      <c r="D186" s="14">
        <v>24.0</v>
      </c>
      <c r="E186" s="15">
        <v>30.0</v>
      </c>
      <c r="F186" s="16">
        <v>22.0</v>
      </c>
      <c r="G186" s="17">
        <v>49.0</v>
      </c>
      <c r="H186" s="18">
        <v>186.0</v>
      </c>
      <c r="I186" s="19">
        <v>26.0</v>
      </c>
      <c r="J186" s="20">
        <v>57.0</v>
      </c>
      <c r="K186" s="21">
        <v>66.0</v>
      </c>
      <c r="L186" s="22">
        <v>62.0</v>
      </c>
      <c r="M186" s="60">
        <f t="shared" si="1"/>
        <v>24</v>
      </c>
      <c r="N186" s="60">
        <f t="shared" si="2"/>
        <v>75</v>
      </c>
      <c r="O186" s="60">
        <f t="shared" si="3"/>
        <v>22</v>
      </c>
      <c r="P186" s="60">
        <f t="shared" si="4"/>
        <v>119</v>
      </c>
      <c r="Q186" s="61">
        <f t="shared" si="5"/>
        <v>0.5958333333</v>
      </c>
      <c r="R186" s="61">
        <f t="shared" si="6"/>
        <v>0.4125</v>
      </c>
      <c r="S186" s="68">
        <f t="shared" si="7"/>
        <v>0.01715777695</v>
      </c>
      <c r="T186" s="62">
        <f t="shared" si="8"/>
        <v>0.6134020619</v>
      </c>
      <c r="U186" s="27">
        <f t="shared" si="9"/>
        <v>0.6152536431</v>
      </c>
      <c r="V186" s="27">
        <f t="shared" si="10"/>
        <v>-0.01035313497</v>
      </c>
      <c r="W186" s="27">
        <f t="shared" si="11"/>
        <v>0.9631940875</v>
      </c>
      <c r="X186" s="27">
        <f t="shared" si="12"/>
        <v>4.402406591</v>
      </c>
      <c r="Y186" s="27">
        <f t="shared" si="13"/>
        <v>0.02059144296</v>
      </c>
      <c r="Z186" s="27">
        <f t="shared" si="14"/>
        <v>-0.1036633353</v>
      </c>
      <c r="AA186" s="27">
        <f t="shared" si="15"/>
        <v>-0.1560939861</v>
      </c>
      <c r="AB186" s="27">
        <f t="shared" si="16"/>
        <v>0.1226938451</v>
      </c>
      <c r="AC186" s="27">
        <f t="shared" si="17"/>
        <v>-2.252559548</v>
      </c>
      <c r="AD186" s="27">
        <f t="shared" si="18"/>
        <v>-3.201569322</v>
      </c>
      <c r="AE186" s="27">
        <f t="shared" si="19"/>
        <v>0.001455520837</v>
      </c>
      <c r="AF186" s="27">
        <f t="shared" si="20"/>
        <v>-0.003020594661</v>
      </c>
      <c r="AG186" s="27">
        <f t="shared" si="21"/>
        <v>0.01772754394</v>
      </c>
      <c r="AH186" s="27">
        <f t="shared" si="22"/>
        <v>-0.01891868319</v>
      </c>
      <c r="AI186" s="27">
        <f t="shared" si="23"/>
        <v>-0.02603745994</v>
      </c>
      <c r="AJ186" s="27">
        <f t="shared" si="24"/>
        <v>0.03416972201</v>
      </c>
      <c r="AK186" s="27">
        <f t="shared" si="25"/>
        <v>0.2282876554</v>
      </c>
      <c r="AL186" s="27">
        <f t="shared" si="26"/>
        <v>-0.03384801923</v>
      </c>
      <c r="AM186" s="27">
        <f t="shared" si="27"/>
        <v>0.9828279441</v>
      </c>
      <c r="AN186" s="27">
        <f t="shared" si="28"/>
        <v>0.7853825202</v>
      </c>
      <c r="AO186" s="27"/>
      <c r="AP186" s="27"/>
      <c r="AQ186" s="27"/>
    </row>
    <row r="187">
      <c r="A187" s="29">
        <v>3018.0</v>
      </c>
      <c r="B187" s="30">
        <v>2862.0</v>
      </c>
      <c r="C187" s="31" t="s">
        <v>0</v>
      </c>
      <c r="D187" s="14">
        <v>27.0</v>
      </c>
      <c r="E187" s="15">
        <v>46.0</v>
      </c>
      <c r="F187" s="16">
        <v>23.0</v>
      </c>
      <c r="G187" s="17">
        <v>53.0</v>
      </c>
      <c r="H187" s="18">
        <v>188.0</v>
      </c>
      <c r="I187" s="19">
        <v>42.0</v>
      </c>
      <c r="J187" s="20">
        <v>66.0</v>
      </c>
      <c r="K187" s="21">
        <v>61.0</v>
      </c>
      <c r="L187" s="22">
        <v>73.0</v>
      </c>
      <c r="M187" s="60">
        <f t="shared" si="1"/>
        <v>27</v>
      </c>
      <c r="N187" s="60">
        <f t="shared" si="2"/>
        <v>95</v>
      </c>
      <c r="O187" s="60">
        <f t="shared" si="3"/>
        <v>23</v>
      </c>
      <c r="P187" s="60">
        <f t="shared" si="4"/>
        <v>139</v>
      </c>
      <c r="Q187" s="61">
        <f t="shared" si="5"/>
        <v>0.5845070423</v>
      </c>
      <c r="R187" s="61">
        <f t="shared" si="6"/>
        <v>0.4295774648</v>
      </c>
      <c r="S187" s="68">
        <f t="shared" si="7"/>
        <v>0.01747030049</v>
      </c>
      <c r="T187" s="62">
        <f t="shared" si="8"/>
        <v>0.594017094</v>
      </c>
      <c r="U187" s="27">
        <f t="shared" si="9"/>
        <v>0.5979625788</v>
      </c>
      <c r="V187" s="27">
        <f t="shared" si="10"/>
        <v>-0.01054171409</v>
      </c>
      <c r="W187" s="27">
        <f t="shared" si="11"/>
        <v>1.003070241</v>
      </c>
      <c r="X187" s="27">
        <f t="shared" si="12"/>
        <v>4.31872054</v>
      </c>
      <c r="Y187" s="27">
        <f t="shared" si="13"/>
        <v>0.02134840806</v>
      </c>
      <c r="Z187" s="27">
        <f t="shared" si="14"/>
        <v>-0.1099213548</v>
      </c>
      <c r="AA187" s="27">
        <f t="shared" si="15"/>
        <v>-0.1692860792</v>
      </c>
      <c r="AB187" s="27">
        <f t="shared" si="16"/>
        <v>0.122553886</v>
      </c>
      <c r="AC187" s="27">
        <f t="shared" si="17"/>
        <v>-2.301223342</v>
      </c>
      <c r="AD187" s="27">
        <f t="shared" si="18"/>
        <v>-3.081007917</v>
      </c>
      <c r="AE187" s="27">
        <f t="shared" si="19"/>
        <v>0.001536513919</v>
      </c>
      <c r="AF187" s="27">
        <f t="shared" si="20"/>
        <v>-0.003261284622</v>
      </c>
      <c r="AG187" s="27">
        <f t="shared" si="21"/>
        <v>0.01957595703</v>
      </c>
      <c r="AH187" s="27">
        <f t="shared" si="22"/>
        <v>-0.02136699842</v>
      </c>
      <c r="AI187" s="27">
        <f t="shared" si="23"/>
        <v>-0.02648148171</v>
      </c>
      <c r="AJ187" s="27">
        <f t="shared" si="24"/>
        <v>0.03554375386</v>
      </c>
      <c r="AK187" s="27">
        <f t="shared" si="25"/>
        <v>0.2428747997</v>
      </c>
      <c r="AL187" s="27">
        <f t="shared" si="26"/>
        <v>-0.03316671973</v>
      </c>
      <c r="AM187" s="27">
        <f t="shared" si="27"/>
        <v>0.9849743889</v>
      </c>
      <c r="AN187" s="27">
        <f t="shared" si="28"/>
        <v>0.7414401294</v>
      </c>
      <c r="AO187" s="27"/>
      <c r="AP187" s="27"/>
      <c r="AQ187" s="27"/>
    </row>
    <row r="188">
      <c r="A188" s="29">
        <v>3021.0</v>
      </c>
      <c r="B188" s="30">
        <v>2741.0</v>
      </c>
      <c r="C188" s="31" t="s">
        <v>0</v>
      </c>
      <c r="D188" s="14">
        <v>34.0</v>
      </c>
      <c r="E188" s="15">
        <v>38.0</v>
      </c>
      <c r="F188" s="16">
        <v>25.0</v>
      </c>
      <c r="G188" s="17">
        <v>52.0</v>
      </c>
      <c r="H188" s="18">
        <v>193.0</v>
      </c>
      <c r="I188" s="19">
        <v>33.0</v>
      </c>
      <c r="J188" s="20">
        <v>46.0</v>
      </c>
      <c r="K188" s="21">
        <v>55.0</v>
      </c>
      <c r="L188" s="22">
        <v>70.0</v>
      </c>
      <c r="M188" s="60">
        <f t="shared" si="1"/>
        <v>34</v>
      </c>
      <c r="N188" s="60">
        <f t="shared" si="2"/>
        <v>85</v>
      </c>
      <c r="O188" s="60">
        <f t="shared" si="3"/>
        <v>25</v>
      </c>
      <c r="P188" s="60">
        <f t="shared" si="4"/>
        <v>116</v>
      </c>
      <c r="Q188" s="61">
        <f t="shared" si="5"/>
        <v>0.5769230769</v>
      </c>
      <c r="R188" s="61">
        <f t="shared" si="6"/>
        <v>0.4576923077</v>
      </c>
      <c r="S188" s="68">
        <f t="shared" si="7"/>
        <v>0.02152499088</v>
      </c>
      <c r="T188" s="62">
        <f t="shared" si="8"/>
        <v>0.5771144279</v>
      </c>
      <c r="U188" s="27">
        <f t="shared" si="9"/>
        <v>0.5775452641</v>
      </c>
      <c r="V188" s="27">
        <f t="shared" si="10"/>
        <v>-0.01298834555</v>
      </c>
      <c r="W188" s="27">
        <f t="shared" si="11"/>
        <v>1.068718848</v>
      </c>
      <c r="X188" s="27">
        <f t="shared" si="12"/>
        <v>4.262685241</v>
      </c>
      <c r="Y188" s="27">
        <f t="shared" si="13"/>
        <v>0.03240788566</v>
      </c>
      <c r="Z188" s="27">
        <f t="shared" si="14"/>
        <v>-0.1442968321</v>
      </c>
      <c r="AA188" s="27">
        <f t="shared" si="15"/>
        <v>-0.1921699566</v>
      </c>
      <c r="AB188" s="27">
        <f t="shared" si="16"/>
        <v>0.1490382872</v>
      </c>
      <c r="AC188" s="27">
        <f t="shared" si="17"/>
        <v>-2.420020564</v>
      </c>
      <c r="AD188" s="27">
        <f t="shared" si="18"/>
        <v>-3.001574592</v>
      </c>
      <c r="AE188" s="27">
        <f t="shared" si="19"/>
        <v>0.002873851363</v>
      </c>
      <c r="AF188" s="27">
        <f t="shared" si="20"/>
        <v>-0.005274800368</v>
      </c>
      <c r="AG188" s="27">
        <f t="shared" si="21"/>
        <v>0.02737977343</v>
      </c>
      <c r="AH188" s="27">
        <f t="shared" si="22"/>
        <v>-0.02584281902</v>
      </c>
      <c r="AI188" s="27">
        <f t="shared" si="23"/>
        <v>-0.03967853665</v>
      </c>
      <c r="AJ188" s="27">
        <f t="shared" si="24"/>
        <v>0.04605387521</v>
      </c>
      <c r="AK188" s="27">
        <f t="shared" si="25"/>
        <v>0.2721290241</v>
      </c>
      <c r="AL188" s="27">
        <f t="shared" si="26"/>
        <v>-0.03981084981</v>
      </c>
      <c r="AM188" s="27">
        <f t="shared" si="27"/>
        <v>1.022382453</v>
      </c>
      <c r="AN188" s="27">
        <f t="shared" si="28"/>
        <v>0.7129524688</v>
      </c>
      <c r="AO188" s="27"/>
      <c r="AP188" s="27"/>
      <c r="AQ188" s="27"/>
    </row>
    <row r="189">
      <c r="A189" s="29">
        <v>3022.0</v>
      </c>
      <c r="B189" s="30">
        <v>3116.0</v>
      </c>
      <c r="C189" s="31" t="s">
        <v>0</v>
      </c>
      <c r="D189" s="14">
        <v>29.0</v>
      </c>
      <c r="E189" s="15">
        <v>35.0</v>
      </c>
      <c r="F189" s="16">
        <v>41.0</v>
      </c>
      <c r="G189" s="17">
        <v>35.0</v>
      </c>
      <c r="H189" s="18">
        <v>183.0</v>
      </c>
      <c r="I189" s="19">
        <v>34.0</v>
      </c>
      <c r="J189" s="20">
        <v>67.0</v>
      </c>
      <c r="K189" s="21">
        <v>109.0</v>
      </c>
      <c r="L189" s="22">
        <v>82.0</v>
      </c>
      <c r="M189" s="60">
        <f t="shared" si="1"/>
        <v>29</v>
      </c>
      <c r="N189" s="60">
        <f t="shared" si="2"/>
        <v>69</v>
      </c>
      <c r="O189" s="60">
        <f t="shared" si="3"/>
        <v>41</v>
      </c>
      <c r="P189" s="60">
        <f t="shared" si="4"/>
        <v>149</v>
      </c>
      <c r="Q189" s="61">
        <f t="shared" si="5"/>
        <v>0.6180555556</v>
      </c>
      <c r="R189" s="61">
        <f t="shared" si="6"/>
        <v>0.3402777778</v>
      </c>
      <c r="S189" s="68">
        <f t="shared" si="7"/>
        <v>0.02246469833</v>
      </c>
      <c r="T189" s="62">
        <f t="shared" si="8"/>
        <v>0.6834862385</v>
      </c>
      <c r="U189" s="27">
        <f t="shared" si="9"/>
        <v>0.6801577086</v>
      </c>
      <c r="V189" s="27">
        <f t="shared" si="10"/>
        <v>-0.01355537228</v>
      </c>
      <c r="W189" s="27">
        <f t="shared" si="11"/>
        <v>0.7945540453</v>
      </c>
      <c r="X189" s="27">
        <f t="shared" si="12"/>
        <v>4.566598911</v>
      </c>
      <c r="Y189" s="27">
        <f t="shared" si="13"/>
        <v>0.03529928655</v>
      </c>
      <c r="Z189" s="27">
        <f t="shared" si="14"/>
        <v>-0.1119629637</v>
      </c>
      <c r="AA189" s="27">
        <f t="shared" si="15"/>
        <v>-0.1062197907</v>
      </c>
      <c r="AB189" s="27">
        <f t="shared" si="16"/>
        <v>0.1666345562</v>
      </c>
      <c r="AC189" s="27">
        <f t="shared" si="17"/>
        <v>-1.92747447</v>
      </c>
      <c r="AD189" s="27">
        <f t="shared" si="18"/>
        <v>-3.444834384</v>
      </c>
      <c r="AE189" s="27">
        <f t="shared" si="19"/>
        <v>0.003266909826</v>
      </c>
      <c r="AF189" s="27">
        <f t="shared" si="20"/>
        <v>-0.00427150808</v>
      </c>
      <c r="AG189" s="27">
        <f t="shared" si="21"/>
        <v>0.0157945557</v>
      </c>
      <c r="AH189" s="27">
        <f t="shared" si="22"/>
        <v>-0.0106198849</v>
      </c>
      <c r="AI189" s="27">
        <f t="shared" si="23"/>
        <v>-0.04629994554</v>
      </c>
      <c r="AJ189" s="27">
        <f t="shared" si="24"/>
        <v>0.03828189015</v>
      </c>
      <c r="AK189" s="27">
        <f t="shared" si="25"/>
        <v>0.1611403923</v>
      </c>
      <c r="AL189" s="27">
        <f t="shared" si="26"/>
        <v>-0.04768461384</v>
      </c>
      <c r="AM189" s="27">
        <f t="shared" si="27"/>
        <v>0.8723536221</v>
      </c>
      <c r="AN189" s="27">
        <f t="shared" si="28"/>
        <v>0.8765756201</v>
      </c>
      <c r="AO189" s="27"/>
      <c r="AP189" s="27"/>
      <c r="AQ189" s="27"/>
    </row>
    <row r="190">
      <c r="A190" s="29">
        <v>3027.0</v>
      </c>
      <c r="B190" s="30">
        <v>3032.0</v>
      </c>
      <c r="C190" s="31" t="s">
        <v>0</v>
      </c>
      <c r="D190" s="14">
        <v>26.0</v>
      </c>
      <c r="E190" s="15">
        <v>32.0</v>
      </c>
      <c r="F190" s="16">
        <v>18.0</v>
      </c>
      <c r="G190" s="17">
        <v>45.0</v>
      </c>
      <c r="H190" s="18">
        <v>162.0</v>
      </c>
      <c r="I190" s="19">
        <v>43.0</v>
      </c>
      <c r="J190" s="20">
        <v>65.0</v>
      </c>
      <c r="K190" s="21">
        <v>65.0</v>
      </c>
      <c r="L190" s="22">
        <v>53.0</v>
      </c>
      <c r="M190" s="60">
        <f t="shared" si="1"/>
        <v>26</v>
      </c>
      <c r="N190" s="60">
        <f t="shared" si="2"/>
        <v>88</v>
      </c>
      <c r="O190" s="60">
        <f t="shared" si="3"/>
        <v>18</v>
      </c>
      <c r="P190" s="60">
        <f t="shared" si="4"/>
        <v>118</v>
      </c>
      <c r="Q190" s="61">
        <f t="shared" si="5"/>
        <v>0.576</v>
      </c>
      <c r="R190" s="61">
        <f t="shared" si="6"/>
        <v>0.456</v>
      </c>
      <c r="S190" s="68">
        <f t="shared" si="7"/>
        <v>0.01451187335</v>
      </c>
      <c r="T190" s="62">
        <f t="shared" si="8"/>
        <v>0.572815534</v>
      </c>
      <c r="U190" s="27">
        <f t="shared" si="9"/>
        <v>0.5745899207</v>
      </c>
      <c r="V190" s="27">
        <f t="shared" si="10"/>
        <v>-0.008756576332</v>
      </c>
      <c r="W190" s="27">
        <f t="shared" si="11"/>
        <v>1.064767282</v>
      </c>
      <c r="X190" s="27">
        <f t="shared" si="12"/>
        <v>4.255864945</v>
      </c>
      <c r="Y190" s="27">
        <f t="shared" si="13"/>
        <v>0.01473030383</v>
      </c>
      <c r="Z190" s="27">
        <f t="shared" si="14"/>
        <v>-0.09692337519</v>
      </c>
      <c r="AA190" s="27">
        <f t="shared" si="15"/>
        <v>-0.1907514951</v>
      </c>
      <c r="AB190" s="27">
        <f t="shared" si="16"/>
        <v>0.1003189382</v>
      </c>
      <c r="AC190" s="27">
        <f t="shared" si="17"/>
        <v>-2.407214873</v>
      </c>
      <c r="AD190" s="27">
        <f t="shared" si="18"/>
        <v>-2.991977237</v>
      </c>
      <c r="AE190" s="27">
        <f t="shared" si="19"/>
        <v>0.0008806550153</v>
      </c>
      <c r="AF190" s="27">
        <f t="shared" si="20"/>
        <v>-0.002388681598</v>
      </c>
      <c r="AG190" s="27">
        <f t="shared" si="21"/>
        <v>0.01832284095</v>
      </c>
      <c r="AH190" s="27">
        <f t="shared" si="22"/>
        <v>-0.02555721779</v>
      </c>
      <c r="AI190" s="27">
        <f t="shared" si="23"/>
        <v>-0.01800616503</v>
      </c>
      <c r="AJ190" s="27">
        <f t="shared" si="24"/>
        <v>0.03088463583</v>
      </c>
      <c r="AK190" s="27">
        <f t="shared" si="25"/>
        <v>0.2696881692</v>
      </c>
      <c r="AL190" s="27">
        <f t="shared" si="26"/>
        <v>-0.02675414622</v>
      </c>
      <c r="AM190" s="27">
        <f t="shared" si="27"/>
        <v>1.015345296</v>
      </c>
      <c r="AN190" s="27">
        <f t="shared" si="28"/>
        <v>0.7095357695</v>
      </c>
      <c r="AO190" s="27"/>
      <c r="AP190" s="27"/>
      <c r="AQ190" s="27"/>
    </row>
    <row r="191">
      <c r="A191" s="29">
        <v>3030.0</v>
      </c>
      <c r="B191" s="30">
        <v>2762.0</v>
      </c>
      <c r="C191" s="31" t="s">
        <v>0</v>
      </c>
      <c r="D191" s="14">
        <v>14.0</v>
      </c>
      <c r="E191" s="15">
        <v>25.0</v>
      </c>
      <c r="F191" s="16">
        <v>11.0</v>
      </c>
      <c r="G191" s="17">
        <v>31.0</v>
      </c>
      <c r="H191" s="18">
        <v>137.0</v>
      </c>
      <c r="I191" s="19">
        <v>21.0</v>
      </c>
      <c r="J191" s="20">
        <v>34.0</v>
      </c>
      <c r="K191" s="21">
        <v>39.0</v>
      </c>
      <c r="L191" s="22">
        <v>35.0</v>
      </c>
      <c r="M191" s="60">
        <f t="shared" si="1"/>
        <v>14</v>
      </c>
      <c r="N191" s="60">
        <f t="shared" si="2"/>
        <v>52</v>
      </c>
      <c r="O191" s="60">
        <f t="shared" si="3"/>
        <v>11</v>
      </c>
      <c r="P191" s="60">
        <f t="shared" si="4"/>
        <v>69</v>
      </c>
      <c r="Q191" s="61">
        <f t="shared" si="5"/>
        <v>0.5684931507</v>
      </c>
      <c r="R191" s="61">
        <f t="shared" si="6"/>
        <v>0.4520547945</v>
      </c>
      <c r="S191" s="68">
        <f t="shared" si="7"/>
        <v>0.00905141202</v>
      </c>
      <c r="T191" s="62">
        <f t="shared" si="8"/>
        <v>0.5702479339</v>
      </c>
      <c r="U191" s="27">
        <f t="shared" si="9"/>
        <v>0.5689199972</v>
      </c>
      <c r="V191" s="27">
        <f t="shared" si="10"/>
        <v>-0.00546169184</v>
      </c>
      <c r="W191" s="27">
        <f t="shared" si="11"/>
        <v>1.055555164</v>
      </c>
      <c r="X191" s="27">
        <f t="shared" si="12"/>
        <v>4.20039943</v>
      </c>
      <c r="Y191" s="27">
        <f t="shared" si="13"/>
        <v>0.005730564626</v>
      </c>
      <c r="Z191" s="27">
        <f t="shared" si="14"/>
        <v>-0.0599304614</v>
      </c>
      <c r="AA191" s="27">
        <f t="shared" si="15"/>
        <v>-0.1874650987</v>
      </c>
      <c r="AB191" s="27">
        <f t="shared" si="16"/>
        <v>0.0617559113</v>
      </c>
      <c r="AC191" s="27">
        <f t="shared" si="17"/>
        <v>-2.355287072</v>
      </c>
      <c r="AD191" s="27">
        <f t="shared" si="18"/>
        <v>-2.9144982</v>
      </c>
      <c r="AE191" s="27">
        <f t="shared" si="19"/>
        <v>0.0002136900878</v>
      </c>
      <c r="AF191" s="27">
        <f t="shared" si="20"/>
        <v>-0.0009212345361</v>
      </c>
      <c r="AG191" s="27">
        <f t="shared" si="21"/>
        <v>0.01123150981</v>
      </c>
      <c r="AH191" s="27">
        <f t="shared" si="22"/>
        <v>-0.02489959512</v>
      </c>
      <c r="AI191" s="27">
        <f t="shared" si="23"/>
        <v>-0.006913686603</v>
      </c>
      <c r="AJ191" s="27">
        <f t="shared" si="24"/>
        <v>0.01884795907</v>
      </c>
      <c r="AK191" s="27">
        <f t="shared" si="25"/>
        <v>0.2615875813</v>
      </c>
      <c r="AL191" s="27">
        <f t="shared" si="26"/>
        <v>-0.01625509296</v>
      </c>
      <c r="AM191" s="27">
        <f t="shared" si="27"/>
        <v>0.9804952737</v>
      </c>
      <c r="AN191" s="27">
        <f t="shared" si="28"/>
        <v>0.6821541942</v>
      </c>
      <c r="AO191" s="27"/>
      <c r="AP191" s="27"/>
      <c r="AQ191" s="27"/>
    </row>
    <row r="192">
      <c r="A192" s="29">
        <v>3036.0</v>
      </c>
      <c r="B192" s="30">
        <v>1239.0</v>
      </c>
      <c r="C192" s="31" t="s">
        <v>0</v>
      </c>
      <c r="D192" s="14">
        <v>33.0</v>
      </c>
      <c r="E192" s="15">
        <v>39.0</v>
      </c>
      <c r="F192" s="16">
        <v>16.0</v>
      </c>
      <c r="G192" s="17">
        <v>35.0</v>
      </c>
      <c r="H192" s="18">
        <v>142.0</v>
      </c>
      <c r="I192" s="19">
        <v>19.0</v>
      </c>
      <c r="J192" s="20">
        <v>37.0</v>
      </c>
      <c r="K192" s="21">
        <v>70.0</v>
      </c>
      <c r="L192" s="22">
        <v>38.0</v>
      </c>
      <c r="M192" s="60">
        <f t="shared" si="1"/>
        <v>33</v>
      </c>
      <c r="N192" s="60">
        <f t="shared" si="2"/>
        <v>54</v>
      </c>
      <c r="O192" s="60">
        <f t="shared" si="3"/>
        <v>16</v>
      </c>
      <c r="P192" s="60">
        <f t="shared" si="4"/>
        <v>75</v>
      </c>
      <c r="Q192" s="61">
        <f t="shared" si="5"/>
        <v>0.606741573</v>
      </c>
      <c r="R192" s="61">
        <f t="shared" si="6"/>
        <v>0.4887640449</v>
      </c>
      <c r="S192" s="68">
        <f t="shared" si="7"/>
        <v>0.0395480226</v>
      </c>
      <c r="T192" s="62">
        <f t="shared" si="8"/>
        <v>0.5813953488</v>
      </c>
      <c r="U192" s="27">
        <f t="shared" si="9"/>
        <v>0.5815779853</v>
      </c>
      <c r="V192" s="27">
        <f t="shared" si="10"/>
        <v>-0.02386358193</v>
      </c>
      <c r="W192" s="27">
        <f t="shared" si="11"/>
        <v>1.14127185</v>
      </c>
      <c r="X192" s="27">
        <f t="shared" si="12"/>
        <v>4.483003804</v>
      </c>
      <c r="Y192" s="27">
        <f t="shared" si="13"/>
        <v>0.109399237</v>
      </c>
      <c r="Z192" s="27">
        <f t="shared" si="14"/>
        <v>-0.2831158809</v>
      </c>
      <c r="AA192" s="27">
        <f t="shared" si="15"/>
        <v>-0.2191476238</v>
      </c>
      <c r="AB192" s="27">
        <f t="shared" si="16"/>
        <v>0.2879820975</v>
      </c>
      <c r="AC192" s="27">
        <f t="shared" si="17"/>
        <v>-2.717881612</v>
      </c>
      <c r="AD192" s="27">
        <f t="shared" si="18"/>
        <v>-3.319868064</v>
      </c>
      <c r="AE192" s="27">
        <f t="shared" si="19"/>
        <v>0.01782418557</v>
      </c>
      <c r="AF192" s="27">
        <f t="shared" si="20"/>
        <v>-0.01901495315</v>
      </c>
      <c r="AG192" s="27">
        <f t="shared" si="21"/>
        <v>0.05736710332</v>
      </c>
      <c r="AH192" s="27">
        <f t="shared" si="22"/>
        <v>-0.03147145319</v>
      </c>
      <c r="AI192" s="27">
        <f t="shared" si="23"/>
        <v>-0.1408656437</v>
      </c>
      <c r="AJ192" s="27">
        <f t="shared" si="24"/>
        <v>0.09502972148</v>
      </c>
      <c r="AK192" s="27">
        <f t="shared" si="25"/>
        <v>0.3263713141</v>
      </c>
      <c r="AL192" s="27">
        <f t="shared" si="26"/>
        <v>-0.08090119374</v>
      </c>
      <c r="AM192" s="27">
        <f t="shared" si="27"/>
        <v>1.207565532</v>
      </c>
      <c r="AN192" s="27">
        <f t="shared" si="28"/>
        <v>0.8293122939</v>
      </c>
      <c r="AO192" s="27"/>
      <c r="AP192" s="27"/>
      <c r="AQ192" s="27"/>
    </row>
    <row r="193">
      <c r="A193" s="29">
        <v>3037.0</v>
      </c>
      <c r="B193" s="30">
        <v>2756.0</v>
      </c>
      <c r="C193" s="31" t="s">
        <v>0</v>
      </c>
      <c r="D193" s="14">
        <v>71.0</v>
      </c>
      <c r="E193" s="15">
        <v>102.0</v>
      </c>
      <c r="F193" s="16">
        <v>58.0</v>
      </c>
      <c r="G193" s="17">
        <v>111.0</v>
      </c>
      <c r="H193" s="18">
        <v>384.0</v>
      </c>
      <c r="I193" s="19">
        <v>51.0</v>
      </c>
      <c r="J193" s="20">
        <v>106.0</v>
      </c>
      <c r="K193" s="21">
        <v>198.0</v>
      </c>
      <c r="L193" s="22">
        <v>103.0</v>
      </c>
      <c r="M193" s="60">
        <f t="shared" si="1"/>
        <v>71</v>
      </c>
      <c r="N193" s="60">
        <f t="shared" si="2"/>
        <v>162</v>
      </c>
      <c r="O193" s="60">
        <f t="shared" si="3"/>
        <v>58</v>
      </c>
      <c r="P193" s="60">
        <f t="shared" si="4"/>
        <v>209</v>
      </c>
      <c r="Q193" s="61">
        <f t="shared" si="5"/>
        <v>0.56</v>
      </c>
      <c r="R193" s="61">
        <f t="shared" si="6"/>
        <v>0.466</v>
      </c>
      <c r="S193" s="68">
        <f t="shared" si="7"/>
        <v>0.04680696662</v>
      </c>
      <c r="T193" s="62">
        <f t="shared" si="8"/>
        <v>0.5633423181</v>
      </c>
      <c r="U193" s="27">
        <f t="shared" si="9"/>
        <v>0.5700181405</v>
      </c>
      <c r="V193" s="27">
        <f t="shared" si="10"/>
        <v>-0.02824368475</v>
      </c>
      <c r="W193" s="27">
        <f t="shared" si="11"/>
        <v>1.088117442</v>
      </c>
      <c r="X193" s="27">
        <f t="shared" si="12"/>
        <v>4.137646474</v>
      </c>
      <c r="Y193" s="27">
        <f t="shared" si="13"/>
        <v>0.1532447976</v>
      </c>
      <c r="Z193" s="27">
        <f t="shared" si="14"/>
        <v>-0.3194748102</v>
      </c>
      <c r="AA193" s="27">
        <f t="shared" si="15"/>
        <v>-0.1992095244</v>
      </c>
      <c r="AB193" s="27">
        <f t="shared" si="16"/>
        <v>0.3145831724</v>
      </c>
      <c r="AC193" s="27">
        <f t="shared" si="17"/>
        <v>-2.39167121</v>
      </c>
      <c r="AD193" s="27">
        <f t="shared" si="18"/>
        <v>-2.828064904</v>
      </c>
      <c r="AE193" s="27">
        <f t="shared" si="19"/>
        <v>0.02955063824</v>
      </c>
      <c r="AF193" s="27">
        <f t="shared" si="20"/>
        <v>-0.02539530149</v>
      </c>
      <c r="AG193" s="27">
        <f t="shared" si="21"/>
        <v>0.06171944007</v>
      </c>
      <c r="AH193" s="27">
        <f t="shared" si="22"/>
        <v>-0.02727575596</v>
      </c>
      <c r="AI193" s="27">
        <f t="shared" si="23"/>
        <v>-0.1821213265</v>
      </c>
      <c r="AJ193" s="27">
        <f t="shared" si="24"/>
        <v>0.09897285996</v>
      </c>
      <c r="AK193" s="27">
        <f t="shared" si="25"/>
        <v>0.2738227871</v>
      </c>
      <c r="AL193" s="27">
        <f t="shared" si="26"/>
        <v>-0.08156600675</v>
      </c>
      <c r="AM193" s="27">
        <f t="shared" si="27"/>
        <v>0.9807671754</v>
      </c>
      <c r="AN193" s="27">
        <f t="shared" si="28"/>
        <v>0.6520350248</v>
      </c>
      <c r="AO193" s="27"/>
      <c r="AP193" s="27"/>
      <c r="AQ193" s="27"/>
    </row>
    <row r="194">
      <c r="A194" s="29">
        <v>3039.0</v>
      </c>
      <c r="B194" s="30">
        <v>1508.0</v>
      </c>
      <c r="C194" s="31" t="s">
        <v>0</v>
      </c>
      <c r="D194" s="14">
        <v>9.0</v>
      </c>
      <c r="E194" s="15">
        <v>13.0</v>
      </c>
      <c r="F194" s="16">
        <v>8.0</v>
      </c>
      <c r="G194" s="17">
        <v>19.0</v>
      </c>
      <c r="H194" s="18">
        <v>76.0</v>
      </c>
      <c r="I194" s="19">
        <v>10.0</v>
      </c>
      <c r="J194" s="20">
        <v>14.0</v>
      </c>
      <c r="K194" s="21">
        <v>10.0</v>
      </c>
      <c r="L194" s="22">
        <v>12.0</v>
      </c>
      <c r="M194" s="60">
        <f t="shared" si="1"/>
        <v>9</v>
      </c>
      <c r="N194" s="60">
        <f t="shared" si="2"/>
        <v>29</v>
      </c>
      <c r="O194" s="60">
        <f t="shared" si="3"/>
        <v>8</v>
      </c>
      <c r="P194" s="60">
        <f t="shared" si="4"/>
        <v>26</v>
      </c>
      <c r="Q194" s="61">
        <f t="shared" si="5"/>
        <v>0.4861111111</v>
      </c>
      <c r="R194" s="61">
        <f t="shared" si="6"/>
        <v>0.5277777778</v>
      </c>
      <c r="S194" s="68">
        <f t="shared" si="7"/>
        <v>0.01127320955</v>
      </c>
      <c r="T194" s="62">
        <f t="shared" si="8"/>
        <v>0.4727272727</v>
      </c>
      <c r="U194" s="27">
        <f t="shared" si="9"/>
        <v>0.4755390863</v>
      </c>
      <c r="V194" s="27">
        <f t="shared" si="10"/>
        <v>-0.006802341609</v>
      </c>
      <c r="W194" s="27">
        <f t="shared" si="11"/>
        <v>1.23236954</v>
      </c>
      <c r="X194" s="27">
        <f t="shared" si="12"/>
        <v>3.591707009</v>
      </c>
      <c r="Y194" s="27">
        <f t="shared" si="13"/>
        <v>0.008889143259</v>
      </c>
      <c r="Z194" s="27">
        <f t="shared" si="14"/>
        <v>-0.08714428022</v>
      </c>
      <c r="AA194" s="27">
        <f t="shared" si="15"/>
        <v>-0.255529159</v>
      </c>
      <c r="AB194" s="27">
        <f t="shared" si="16"/>
        <v>0.06576882628</v>
      </c>
      <c r="AC194" s="27">
        <f t="shared" si="17"/>
        <v>-2.351333222</v>
      </c>
      <c r="AD194" s="27">
        <f t="shared" si="18"/>
        <v>-2.131004732</v>
      </c>
      <c r="AE194" s="27">
        <f t="shared" si="19"/>
        <v>0.0004128365249</v>
      </c>
      <c r="AF194" s="27">
        <f t="shared" si="20"/>
        <v>-0.001668371345</v>
      </c>
      <c r="AG194" s="27">
        <f t="shared" si="21"/>
        <v>0.01906730999</v>
      </c>
      <c r="AH194" s="27">
        <f t="shared" si="22"/>
        <v>-0.03962528023</v>
      </c>
      <c r="AI194" s="27">
        <f t="shared" si="23"/>
        <v>-0.00917027778</v>
      </c>
      <c r="AJ194" s="27">
        <f t="shared" si="24"/>
        <v>0.02343505123</v>
      </c>
      <c r="AK194" s="27">
        <f t="shared" si="25"/>
        <v>0.3048930147</v>
      </c>
      <c r="AL194" s="27">
        <f t="shared" si="26"/>
        <v>-0.01480271323</v>
      </c>
      <c r="AM194" s="27">
        <f t="shared" si="27"/>
        <v>0.8370013291</v>
      </c>
      <c r="AN194" s="27">
        <f t="shared" si="28"/>
        <v>0.4264945518</v>
      </c>
      <c r="AO194" s="27"/>
      <c r="AP194" s="27"/>
      <c r="AQ194" s="27"/>
    </row>
    <row r="195">
      <c r="A195" s="29">
        <v>3040.0</v>
      </c>
      <c r="B195" s="30">
        <v>2253.0</v>
      </c>
      <c r="C195" s="31" t="s">
        <v>0</v>
      </c>
      <c r="D195" s="14">
        <v>73.0</v>
      </c>
      <c r="E195" s="15">
        <v>113.0</v>
      </c>
      <c r="F195" s="16">
        <v>44.0</v>
      </c>
      <c r="G195" s="17">
        <v>78.0</v>
      </c>
      <c r="H195" s="18">
        <v>312.0</v>
      </c>
      <c r="I195" s="19">
        <v>22.0</v>
      </c>
      <c r="J195" s="20">
        <v>98.0</v>
      </c>
      <c r="K195" s="21">
        <v>177.0</v>
      </c>
      <c r="L195" s="22">
        <v>97.0</v>
      </c>
      <c r="M195" s="60">
        <f t="shared" si="1"/>
        <v>73</v>
      </c>
      <c r="N195" s="60">
        <f t="shared" si="2"/>
        <v>100</v>
      </c>
      <c r="O195" s="60">
        <f t="shared" si="3"/>
        <v>44</v>
      </c>
      <c r="P195" s="60">
        <f t="shared" si="4"/>
        <v>195</v>
      </c>
      <c r="Q195" s="61">
        <f t="shared" si="5"/>
        <v>0.6504854369</v>
      </c>
      <c r="R195" s="61">
        <f t="shared" si="6"/>
        <v>0.4199029126</v>
      </c>
      <c r="S195" s="68">
        <f t="shared" si="7"/>
        <v>0.05193075899</v>
      </c>
      <c r="T195" s="62">
        <f t="shared" si="8"/>
        <v>0.6610169492</v>
      </c>
      <c r="U195" s="27">
        <f t="shared" si="9"/>
        <v>0.6645796947</v>
      </c>
      <c r="V195" s="27">
        <f t="shared" si="10"/>
        <v>-0.03133542059</v>
      </c>
      <c r="W195" s="27">
        <f t="shared" si="11"/>
        <v>0.9804800067</v>
      </c>
      <c r="X195" s="27">
        <f t="shared" si="12"/>
        <v>4.806212097</v>
      </c>
      <c r="Y195" s="27">
        <f t="shared" si="13"/>
        <v>0.1886314424</v>
      </c>
      <c r="Z195" s="27">
        <f t="shared" si="14"/>
        <v>-0.3193844475</v>
      </c>
      <c r="AA195" s="27">
        <f t="shared" si="15"/>
        <v>-0.1617469274</v>
      </c>
      <c r="AB195" s="27">
        <f t="shared" si="16"/>
        <v>0.4054144385</v>
      </c>
      <c r="AC195" s="27">
        <f t="shared" si="17"/>
        <v>-2.503306327</v>
      </c>
      <c r="AD195" s="27">
        <f t="shared" si="18"/>
        <v>-3.815825222</v>
      </c>
      <c r="AE195" s="27">
        <f t="shared" si="19"/>
        <v>0.04035611809</v>
      </c>
      <c r="AF195" s="27">
        <f t="shared" si="20"/>
        <v>-0.02816726563</v>
      </c>
      <c r="AG195" s="27">
        <f t="shared" si="21"/>
        <v>0.05559837407</v>
      </c>
      <c r="AH195" s="27">
        <f t="shared" si="22"/>
        <v>-0.01995564214</v>
      </c>
      <c r="AI195" s="27">
        <f t="shared" si="23"/>
        <v>-0.260398634</v>
      </c>
      <c r="AJ195" s="27">
        <f t="shared" si="24"/>
        <v>0.1149324896</v>
      </c>
      <c r="AK195" s="27">
        <f t="shared" si="25"/>
        <v>0.2582528235</v>
      </c>
      <c r="AL195" s="27">
        <f t="shared" si="26"/>
        <v>-0.1221019152</v>
      </c>
      <c r="AM195" s="27">
        <f t="shared" si="27"/>
        <v>1.192416549</v>
      </c>
      <c r="AN195" s="27">
        <f t="shared" si="28"/>
        <v>1.021926304</v>
      </c>
      <c r="AO195" s="27"/>
      <c r="AP195" s="27"/>
      <c r="AQ195" s="27"/>
    </row>
    <row r="196">
      <c r="A196" s="29">
        <v>3043.0</v>
      </c>
      <c r="B196" s="30">
        <v>1553.0</v>
      </c>
      <c r="C196" s="31" t="s">
        <v>0</v>
      </c>
      <c r="D196" s="14">
        <v>4.0</v>
      </c>
      <c r="E196" s="15">
        <v>22.0</v>
      </c>
      <c r="F196" s="16">
        <v>1.0</v>
      </c>
      <c r="G196" s="17">
        <v>34.0</v>
      </c>
      <c r="H196" s="18">
        <v>105.0</v>
      </c>
      <c r="I196" s="19">
        <v>21.0</v>
      </c>
      <c r="J196" s="20">
        <v>22.0</v>
      </c>
      <c r="K196" s="21">
        <v>36.0</v>
      </c>
      <c r="L196" s="22">
        <v>25.0</v>
      </c>
      <c r="M196" s="60">
        <f t="shared" si="1"/>
        <v>4</v>
      </c>
      <c r="N196" s="60">
        <f t="shared" si="2"/>
        <v>55</v>
      </c>
      <c r="O196" s="60">
        <f t="shared" si="3"/>
        <v>1</v>
      </c>
      <c r="P196" s="60">
        <f t="shared" si="4"/>
        <v>47</v>
      </c>
      <c r="Q196" s="61">
        <f t="shared" si="5"/>
        <v>0.476635514</v>
      </c>
      <c r="R196" s="61">
        <f t="shared" si="6"/>
        <v>0.5514018692</v>
      </c>
      <c r="S196" s="68">
        <f t="shared" si="7"/>
        <v>0.003219575016</v>
      </c>
      <c r="T196" s="62">
        <f t="shared" si="8"/>
        <v>0.4607843137</v>
      </c>
      <c r="U196" s="27">
        <f t="shared" si="9"/>
        <v>0.4583932809</v>
      </c>
      <c r="V196" s="27">
        <f t="shared" si="10"/>
        <v>-0.001942716402</v>
      </c>
      <c r="W196" s="27">
        <f t="shared" si="11"/>
        <v>1.28753217</v>
      </c>
      <c r="X196" s="27">
        <f t="shared" si="12"/>
        <v>3.521695097</v>
      </c>
      <c r="Y196" s="27">
        <f t="shared" si="13"/>
        <v>0.0007250397929</v>
      </c>
      <c r="Z196" s="27">
        <f t="shared" si="14"/>
        <v>-0.02600201411</v>
      </c>
      <c r="AA196" s="27">
        <f t="shared" si="15"/>
        <v>-0.2789168381</v>
      </c>
      <c r="AB196" s="27">
        <f t="shared" si="16"/>
        <v>0.01841712818</v>
      </c>
      <c r="AC196" s="27">
        <f t="shared" si="17"/>
        <v>-2.408696959</v>
      </c>
      <c r="AD196" s="27">
        <f t="shared" si="18"/>
        <v>-2.048736548</v>
      </c>
      <c r="AE196" s="27">
        <f t="shared" si="19"/>
        <v>0.00000961680965</v>
      </c>
      <c r="AF196" s="27">
        <f t="shared" si="20"/>
        <v>-0.0001421712538</v>
      </c>
      <c r="AG196" s="27">
        <f t="shared" si="21"/>
        <v>0.005943943375</v>
      </c>
      <c r="AH196" s="27">
        <f t="shared" si="22"/>
        <v>-0.04518806532</v>
      </c>
      <c r="AI196" s="27">
        <f t="shared" si="23"/>
        <v>-0.0007333904987</v>
      </c>
      <c r="AJ196" s="27">
        <f t="shared" si="24"/>
        <v>0.006856221825</v>
      </c>
      <c r="AK196" s="27">
        <f t="shared" si="25"/>
        <v>0.32631166</v>
      </c>
      <c r="AL196" s="27">
        <f t="shared" si="26"/>
        <v>-0.004064377096</v>
      </c>
      <c r="AM196" s="27">
        <f t="shared" si="27"/>
        <v>0.8407076173</v>
      </c>
      <c r="AN196" s="27">
        <f t="shared" si="28"/>
        <v>0.4020370144</v>
      </c>
      <c r="AO196" s="27"/>
      <c r="AP196" s="27"/>
      <c r="AQ196" s="27"/>
    </row>
    <row r="197">
      <c r="A197" s="29">
        <v>3045.0</v>
      </c>
      <c r="B197" s="30">
        <v>1297.0</v>
      </c>
      <c r="C197" s="31" t="s">
        <v>0</v>
      </c>
      <c r="D197" s="14">
        <v>12.0</v>
      </c>
      <c r="E197" s="15">
        <v>5.0</v>
      </c>
      <c r="F197" s="16">
        <v>5.0</v>
      </c>
      <c r="G197" s="17">
        <v>20.0</v>
      </c>
      <c r="H197" s="18">
        <v>48.0</v>
      </c>
      <c r="I197" s="19">
        <v>13.0</v>
      </c>
      <c r="J197" s="20">
        <v>17.0</v>
      </c>
      <c r="K197" s="21">
        <v>14.0</v>
      </c>
      <c r="L197" s="22">
        <v>15.0</v>
      </c>
      <c r="M197" s="60">
        <f t="shared" si="1"/>
        <v>12</v>
      </c>
      <c r="N197" s="60">
        <f t="shared" si="2"/>
        <v>33</v>
      </c>
      <c r="O197" s="60">
        <f t="shared" si="3"/>
        <v>5</v>
      </c>
      <c r="P197" s="60">
        <f t="shared" si="4"/>
        <v>32</v>
      </c>
      <c r="Q197" s="61">
        <f t="shared" si="5"/>
        <v>0.5365853659</v>
      </c>
      <c r="R197" s="61">
        <f t="shared" si="6"/>
        <v>0.5487804878</v>
      </c>
      <c r="S197" s="68">
        <f t="shared" si="7"/>
        <v>0.01310717039</v>
      </c>
      <c r="T197" s="62">
        <f t="shared" si="8"/>
        <v>0.4923076923</v>
      </c>
      <c r="U197" s="27">
        <f t="shared" si="9"/>
        <v>0.4925061881</v>
      </c>
      <c r="V197" s="27">
        <f t="shared" si="10"/>
        <v>-0.007908967731</v>
      </c>
      <c r="W197" s="27">
        <f t="shared" si="11"/>
        <v>1.281411203</v>
      </c>
      <c r="X197" s="27">
        <f t="shared" si="12"/>
        <v>3.964643834</v>
      </c>
      <c r="Y197" s="27">
        <f t="shared" si="13"/>
        <v>0.01201662854</v>
      </c>
      <c r="Z197" s="27">
        <f t="shared" si="14"/>
        <v>-0.10535322</v>
      </c>
      <c r="AA197" s="27">
        <f t="shared" si="15"/>
        <v>-0.2762711835</v>
      </c>
      <c r="AB197" s="27">
        <f t="shared" si="16"/>
        <v>0.08440821828</v>
      </c>
      <c r="AC197" s="27">
        <f t="shared" si="17"/>
        <v>-2.698764678</v>
      </c>
      <c r="AD197" s="27">
        <f t="shared" si="18"/>
        <v>-2.596515781</v>
      </c>
      <c r="AE197" s="27">
        <f t="shared" si="19"/>
        <v>0.0006488767453</v>
      </c>
      <c r="AF197" s="27">
        <f t="shared" si="20"/>
        <v>-0.002345108896</v>
      </c>
      <c r="AG197" s="27">
        <f t="shared" si="21"/>
        <v>0.02396877922</v>
      </c>
      <c r="AH197" s="27">
        <f t="shared" si="22"/>
        <v>-0.04454664799</v>
      </c>
      <c r="AI197" s="27">
        <f t="shared" si="23"/>
        <v>-0.0136838561</v>
      </c>
      <c r="AJ197" s="27">
        <f t="shared" si="24"/>
        <v>0.03127361677</v>
      </c>
      <c r="AK197" s="27">
        <f t="shared" si="25"/>
        <v>0.3638696836</v>
      </c>
      <c r="AL197" s="27">
        <f t="shared" si="26"/>
        <v>-0.02097052211</v>
      </c>
      <c r="AM197" s="27">
        <f t="shared" si="27"/>
        <v>1.060425741</v>
      </c>
      <c r="AN197" s="27">
        <f t="shared" si="28"/>
        <v>0.5736187203</v>
      </c>
      <c r="AO197" s="27"/>
      <c r="AP197" s="27"/>
      <c r="AQ197" s="27"/>
    </row>
    <row r="198">
      <c r="A198" s="29">
        <v>3050.0</v>
      </c>
      <c r="B198" s="30">
        <v>1413.0</v>
      </c>
      <c r="C198" s="31" t="s">
        <v>0</v>
      </c>
      <c r="D198" s="14">
        <v>43.0</v>
      </c>
      <c r="E198" s="15">
        <v>36.0</v>
      </c>
      <c r="F198" s="16">
        <v>17.0</v>
      </c>
      <c r="G198" s="17">
        <v>33.0</v>
      </c>
      <c r="H198" s="18">
        <v>58.0</v>
      </c>
      <c r="I198" s="19">
        <v>12.0</v>
      </c>
      <c r="J198" s="20">
        <v>83.0</v>
      </c>
      <c r="K198" s="21">
        <v>61.0</v>
      </c>
      <c r="L198" s="22">
        <v>67.0</v>
      </c>
      <c r="M198" s="60">
        <f t="shared" si="1"/>
        <v>43</v>
      </c>
      <c r="N198" s="60">
        <f t="shared" si="2"/>
        <v>45</v>
      </c>
      <c r="O198" s="60">
        <f t="shared" si="3"/>
        <v>17</v>
      </c>
      <c r="P198" s="60">
        <f t="shared" si="4"/>
        <v>150</v>
      </c>
      <c r="Q198" s="61">
        <f t="shared" si="5"/>
        <v>0.7568627451</v>
      </c>
      <c r="R198" s="61">
        <f t="shared" si="6"/>
        <v>0.3450980392</v>
      </c>
      <c r="S198" s="68">
        <f t="shared" si="7"/>
        <v>0.04246284501</v>
      </c>
      <c r="T198" s="62">
        <f t="shared" si="8"/>
        <v>0.7692307692</v>
      </c>
      <c r="U198" s="27">
        <f t="shared" si="9"/>
        <v>0.7809753023</v>
      </c>
      <c r="V198" s="27">
        <f t="shared" si="10"/>
        <v>-0.02562240826</v>
      </c>
      <c r="W198" s="27">
        <f t="shared" si="11"/>
        <v>0.8058094327</v>
      </c>
      <c r="X198" s="27">
        <f t="shared" si="12"/>
        <v>5.592197266</v>
      </c>
      <c r="Y198" s="27">
        <f t="shared" si="13"/>
        <v>0.1261196982</v>
      </c>
      <c r="Z198" s="27">
        <f t="shared" si="14"/>
        <v>-0.214630673</v>
      </c>
      <c r="AA198" s="27">
        <f t="shared" si="15"/>
        <v>-0.1092504536</v>
      </c>
      <c r="AB198" s="27">
        <f t="shared" si="16"/>
        <v>0.3857120269</v>
      </c>
      <c r="AC198" s="27">
        <f t="shared" si="17"/>
        <v>-2.393796084</v>
      </c>
      <c r="AD198" s="27">
        <f t="shared" si="18"/>
        <v>-5.165918799</v>
      </c>
      <c r="AE198" s="27">
        <f t="shared" si="19"/>
        <v>0.02206290219</v>
      </c>
      <c r="AF198" s="27">
        <f t="shared" si="20"/>
        <v>-0.01547772518</v>
      </c>
      <c r="AG198" s="27">
        <f t="shared" si="21"/>
        <v>0.03070674051</v>
      </c>
      <c r="AH198" s="27">
        <f t="shared" si="22"/>
        <v>-0.01107762147</v>
      </c>
      <c r="AI198" s="27">
        <f t="shared" si="23"/>
        <v>-0.2025755792</v>
      </c>
      <c r="AJ198" s="27">
        <f t="shared" si="24"/>
        <v>0.08986702981</v>
      </c>
      <c r="AK198" s="27">
        <f t="shared" si="25"/>
        <v>0.2029606468</v>
      </c>
      <c r="AL198" s="27">
        <f t="shared" si="26"/>
        <v>-0.1351655437</v>
      </c>
      <c r="AM198" s="27">
        <f t="shared" si="27"/>
        <v>1.326724351</v>
      </c>
      <c r="AN198" s="27">
        <f t="shared" si="28"/>
        <v>1.609749244</v>
      </c>
      <c r="AO198" s="27"/>
      <c r="AP198" s="27"/>
      <c r="AQ198" s="27"/>
    </row>
    <row r="199">
      <c r="A199" s="29">
        <v>3055.0</v>
      </c>
      <c r="B199" s="30">
        <v>2378.0</v>
      </c>
      <c r="C199" s="31" t="s">
        <v>0</v>
      </c>
      <c r="D199" s="14">
        <v>24.0</v>
      </c>
      <c r="E199" s="15">
        <v>24.0</v>
      </c>
      <c r="F199" s="16">
        <v>12.0</v>
      </c>
      <c r="G199" s="17">
        <v>47.0</v>
      </c>
      <c r="H199" s="18">
        <v>138.0</v>
      </c>
      <c r="I199" s="19">
        <v>17.0</v>
      </c>
      <c r="J199" s="20">
        <v>23.0</v>
      </c>
      <c r="K199" s="21">
        <v>53.0</v>
      </c>
      <c r="L199" s="22">
        <v>40.0</v>
      </c>
      <c r="M199" s="60">
        <f t="shared" si="1"/>
        <v>24</v>
      </c>
      <c r="N199" s="60">
        <f t="shared" si="2"/>
        <v>64</v>
      </c>
      <c r="O199" s="60">
        <f t="shared" si="3"/>
        <v>12</v>
      </c>
      <c r="P199" s="60">
        <f t="shared" si="4"/>
        <v>63</v>
      </c>
      <c r="Q199" s="61">
        <f t="shared" si="5"/>
        <v>0.5337423313</v>
      </c>
      <c r="R199" s="61">
        <f t="shared" si="6"/>
        <v>0.5398773006</v>
      </c>
      <c r="S199" s="68">
        <f t="shared" si="7"/>
        <v>0.01513877208</v>
      </c>
      <c r="T199" s="62">
        <f t="shared" si="8"/>
        <v>0.4960629921</v>
      </c>
      <c r="U199" s="27">
        <f t="shared" si="9"/>
        <v>0.4961987338</v>
      </c>
      <c r="V199" s="27">
        <f t="shared" si="10"/>
        <v>-0.00913485186</v>
      </c>
      <c r="W199" s="27">
        <f t="shared" si="11"/>
        <v>1.260622119</v>
      </c>
      <c r="X199" s="27">
        <f t="shared" si="12"/>
        <v>3.943637634</v>
      </c>
      <c r="Y199" s="27">
        <f t="shared" si="13"/>
        <v>0.01603046229</v>
      </c>
      <c r="Z199" s="27">
        <f t="shared" si="14"/>
        <v>-0.1197087581</v>
      </c>
      <c r="AA199" s="27">
        <f t="shared" si="15"/>
        <v>-0.267379681</v>
      </c>
      <c r="AB199" s="27">
        <f t="shared" si="16"/>
        <v>0.09697488258</v>
      </c>
      <c r="AC199" s="27">
        <f t="shared" si="17"/>
        <v>-2.640913933</v>
      </c>
      <c r="AD199" s="27">
        <f t="shared" si="18"/>
        <v>-2.569074004</v>
      </c>
      <c r="AE199" s="27">
        <f t="shared" si="19"/>
        <v>0.000999786632</v>
      </c>
      <c r="AF199" s="27">
        <f t="shared" si="20"/>
        <v>-0.003077675526</v>
      </c>
      <c r="AG199" s="27">
        <f t="shared" si="21"/>
        <v>0.02679294379</v>
      </c>
      <c r="AH199" s="27">
        <f t="shared" si="22"/>
        <v>-0.04241351337</v>
      </c>
      <c r="AI199" s="27">
        <f t="shared" si="23"/>
        <v>-0.01815786291</v>
      </c>
      <c r="AJ199" s="27">
        <f t="shared" si="24"/>
        <v>0.03534671398</v>
      </c>
      <c r="AK199" s="27">
        <f t="shared" si="25"/>
        <v>0.3502930413</v>
      </c>
      <c r="AL199" s="27">
        <f t="shared" si="26"/>
        <v>-0.02396495384</v>
      </c>
      <c r="AM199" s="27">
        <f t="shared" si="27"/>
        <v>1.032196342</v>
      </c>
      <c r="AN199" s="27">
        <f t="shared" si="28"/>
        <v>0.56454919</v>
      </c>
      <c r="AO199" s="27"/>
      <c r="AP199" s="27"/>
      <c r="AQ199" s="27"/>
    </row>
    <row r="200">
      <c r="A200" s="29">
        <v>3057.0</v>
      </c>
      <c r="B200" s="30">
        <v>713.0</v>
      </c>
      <c r="C200" s="31" t="s">
        <v>0</v>
      </c>
      <c r="D200" s="14">
        <v>25.0</v>
      </c>
      <c r="E200" s="15">
        <v>26.0</v>
      </c>
      <c r="F200" s="16">
        <v>14.0</v>
      </c>
      <c r="G200" s="17">
        <v>16.0</v>
      </c>
      <c r="H200" s="18">
        <v>58.0</v>
      </c>
      <c r="I200" s="19">
        <v>6.0</v>
      </c>
      <c r="J200" s="20">
        <v>49.0</v>
      </c>
      <c r="K200" s="21">
        <v>40.0</v>
      </c>
      <c r="L200" s="22">
        <v>31.0</v>
      </c>
      <c r="M200" s="60">
        <f t="shared" si="1"/>
        <v>25</v>
      </c>
      <c r="N200" s="60">
        <f t="shared" si="2"/>
        <v>22</v>
      </c>
      <c r="O200" s="60">
        <f t="shared" si="3"/>
        <v>14</v>
      </c>
      <c r="P200" s="60">
        <f t="shared" si="4"/>
        <v>80</v>
      </c>
      <c r="Q200" s="61">
        <f t="shared" si="5"/>
        <v>0.7446808511</v>
      </c>
      <c r="R200" s="61">
        <f t="shared" si="6"/>
        <v>0.3333333333</v>
      </c>
      <c r="S200" s="68">
        <f t="shared" si="7"/>
        <v>0.05469845722</v>
      </c>
      <c r="T200" s="62">
        <f t="shared" si="8"/>
        <v>0.7843137255</v>
      </c>
      <c r="U200" s="27">
        <f t="shared" si="9"/>
        <v>0.7834749082</v>
      </c>
      <c r="V200" s="27">
        <f t="shared" si="10"/>
        <v>-0.03300547106</v>
      </c>
      <c r="W200" s="27">
        <f t="shared" si="11"/>
        <v>0.7783386566</v>
      </c>
      <c r="X200" s="27">
        <f t="shared" si="12"/>
        <v>5.502189461</v>
      </c>
      <c r="Y200" s="27">
        <f t="shared" si="13"/>
        <v>0.2092738192</v>
      </c>
      <c r="Z200" s="27">
        <f t="shared" si="14"/>
        <v>-0.2670508899</v>
      </c>
      <c r="AA200" s="27">
        <f t="shared" si="15"/>
        <v>-0.1019285288</v>
      </c>
      <c r="AB200" s="27">
        <f t="shared" si="16"/>
        <v>0.4888574379</v>
      </c>
      <c r="AC200" s="27">
        <f t="shared" si="17"/>
        <v>-2.274974136</v>
      </c>
      <c r="AD200" s="27">
        <f t="shared" si="18"/>
        <v>-5.000963572</v>
      </c>
      <c r="AE200" s="27">
        <f t="shared" si="19"/>
        <v>0.04715856764</v>
      </c>
      <c r="AF200" s="27">
        <f t="shared" si="20"/>
        <v>-0.0248070637</v>
      </c>
      <c r="AG200" s="27">
        <f t="shared" si="21"/>
        <v>0.03690389575</v>
      </c>
      <c r="AH200" s="27">
        <f t="shared" si="22"/>
        <v>-0.009982866924</v>
      </c>
      <c r="AI200" s="27">
        <f t="shared" si="23"/>
        <v>-0.3307288832</v>
      </c>
      <c r="AJ200" s="27">
        <f t="shared" si="24"/>
        <v>0.1100159588</v>
      </c>
      <c r="AK200" s="27">
        <f t="shared" si="25"/>
        <v>0.1863105308</v>
      </c>
      <c r="AL200" s="27">
        <f t="shared" si="26"/>
        <v>-0.1685536261</v>
      </c>
      <c r="AM200" s="27">
        <f t="shared" si="27"/>
        <v>1.240575128</v>
      </c>
      <c r="AN200" s="27">
        <f t="shared" si="28"/>
        <v>1.533265639</v>
      </c>
      <c r="AO200" s="27"/>
      <c r="AP200" s="27"/>
      <c r="AQ200" s="27"/>
    </row>
    <row r="201">
      <c r="A201" s="29">
        <v>3058.0</v>
      </c>
      <c r="B201" s="30">
        <v>1919.0</v>
      </c>
      <c r="C201" s="31" t="s">
        <v>0</v>
      </c>
      <c r="D201" s="14">
        <v>15.0</v>
      </c>
      <c r="E201" s="15">
        <v>22.0</v>
      </c>
      <c r="F201" s="16">
        <v>17.0</v>
      </c>
      <c r="G201" s="17">
        <v>39.0</v>
      </c>
      <c r="H201" s="18">
        <v>145.0</v>
      </c>
      <c r="I201" s="19">
        <v>35.0</v>
      </c>
      <c r="J201" s="20">
        <v>32.0</v>
      </c>
      <c r="K201" s="21">
        <v>39.0</v>
      </c>
      <c r="L201" s="22">
        <v>58.0</v>
      </c>
      <c r="M201" s="60">
        <f t="shared" si="1"/>
        <v>15</v>
      </c>
      <c r="N201" s="60">
        <f t="shared" si="2"/>
        <v>74</v>
      </c>
      <c r="O201" s="60">
        <f t="shared" si="3"/>
        <v>17</v>
      </c>
      <c r="P201" s="60">
        <f t="shared" si="4"/>
        <v>90</v>
      </c>
      <c r="Q201" s="61">
        <f t="shared" si="5"/>
        <v>0.5357142857</v>
      </c>
      <c r="R201" s="61">
        <f t="shared" si="6"/>
        <v>0.4540816327</v>
      </c>
      <c r="S201" s="68">
        <f t="shared" si="7"/>
        <v>0.01667535175</v>
      </c>
      <c r="T201" s="62">
        <f t="shared" si="8"/>
        <v>0.5487804878</v>
      </c>
      <c r="U201" s="27">
        <f t="shared" si="9"/>
        <v>0.5522348508</v>
      </c>
      <c r="V201" s="27">
        <f t="shared" si="10"/>
        <v>-0.01006203589</v>
      </c>
      <c r="W201" s="27">
        <f t="shared" si="11"/>
        <v>1.060287864</v>
      </c>
      <c r="X201" s="27">
        <f t="shared" si="12"/>
        <v>3.958207724</v>
      </c>
      <c r="Y201" s="27">
        <f t="shared" si="13"/>
        <v>0.01944978267</v>
      </c>
      <c r="Z201" s="27">
        <f t="shared" si="14"/>
        <v>-0.1109044943</v>
      </c>
      <c r="AA201" s="27">
        <f t="shared" si="15"/>
        <v>-0.1891499087</v>
      </c>
      <c r="AB201" s="27">
        <f t="shared" si="16"/>
        <v>0.1072124437</v>
      </c>
      <c r="AC201" s="27">
        <f t="shared" si="17"/>
        <v>-2.229434385</v>
      </c>
      <c r="AD201" s="27">
        <f t="shared" si="18"/>
        <v>-2.588092378</v>
      </c>
      <c r="AE201" s="27">
        <f t="shared" si="19"/>
        <v>0.001336165903</v>
      </c>
      <c r="AF201" s="27">
        <f t="shared" si="20"/>
        <v>-0.003140728566</v>
      </c>
      <c r="AG201" s="27">
        <f t="shared" si="21"/>
        <v>0.02087769367</v>
      </c>
      <c r="AH201" s="27">
        <f t="shared" si="22"/>
        <v>-0.02523601936</v>
      </c>
      <c r="AI201" s="27">
        <f t="shared" si="23"/>
        <v>-0.02211235604</v>
      </c>
      <c r="AJ201" s="27">
        <f t="shared" si="24"/>
        <v>0.03286804295</v>
      </c>
      <c r="AK201" s="27">
        <f t="shared" si="25"/>
        <v>0.2487200662</v>
      </c>
      <c r="AL201" s="27">
        <f t="shared" si="26"/>
        <v>-0.02659280255</v>
      </c>
      <c r="AM201" s="27">
        <f t="shared" si="27"/>
        <v>0.8745896677</v>
      </c>
      <c r="AN201" s="27">
        <f t="shared" si="28"/>
        <v>0.5708296552</v>
      </c>
      <c r="AO201" s="27"/>
      <c r="AP201" s="27"/>
      <c r="AQ201" s="27"/>
    </row>
    <row r="202">
      <c r="A202" s="29">
        <v>3059.0</v>
      </c>
      <c r="B202" s="30">
        <v>2787.0</v>
      </c>
      <c r="C202" s="31" t="s">
        <v>0</v>
      </c>
      <c r="D202" s="14">
        <v>21.0</v>
      </c>
      <c r="E202" s="15">
        <v>29.0</v>
      </c>
      <c r="F202" s="16">
        <v>25.0</v>
      </c>
      <c r="G202" s="17">
        <v>43.0</v>
      </c>
      <c r="H202" s="18">
        <v>164.0</v>
      </c>
      <c r="I202" s="19">
        <v>35.0</v>
      </c>
      <c r="J202" s="20">
        <v>43.0</v>
      </c>
      <c r="K202" s="21">
        <v>80.0</v>
      </c>
      <c r="L202" s="22">
        <v>72.0</v>
      </c>
      <c r="M202" s="60">
        <f t="shared" si="1"/>
        <v>21</v>
      </c>
      <c r="N202" s="60">
        <f t="shared" si="2"/>
        <v>78</v>
      </c>
      <c r="O202" s="60">
        <f t="shared" si="3"/>
        <v>25</v>
      </c>
      <c r="P202" s="60">
        <f t="shared" si="4"/>
        <v>115</v>
      </c>
      <c r="Q202" s="61">
        <f t="shared" si="5"/>
        <v>0.5690376569</v>
      </c>
      <c r="R202" s="61">
        <f t="shared" si="6"/>
        <v>0.4142259414</v>
      </c>
      <c r="S202" s="68">
        <f t="shared" si="7"/>
        <v>0.01650520273</v>
      </c>
      <c r="T202" s="62">
        <f t="shared" si="8"/>
        <v>0.5958549223</v>
      </c>
      <c r="U202" s="27">
        <f t="shared" si="9"/>
        <v>0.5976341272</v>
      </c>
      <c r="V202" s="27">
        <f t="shared" si="10"/>
        <v>-0.009959366655</v>
      </c>
      <c r="W202" s="27">
        <f t="shared" si="11"/>
        <v>0.9672241883</v>
      </c>
      <c r="X202" s="27">
        <f t="shared" si="12"/>
        <v>4.204422598</v>
      </c>
      <c r="Y202" s="27">
        <f t="shared" si="13"/>
        <v>0.01905489112</v>
      </c>
      <c r="Z202" s="27">
        <f t="shared" si="14"/>
        <v>-0.1001378733</v>
      </c>
      <c r="AA202" s="27">
        <f t="shared" si="15"/>
        <v>-0.1574029446</v>
      </c>
      <c r="AB202" s="27">
        <f t="shared" si="16"/>
        <v>0.112719443</v>
      </c>
      <c r="AC202" s="27">
        <f t="shared" si="17"/>
        <v>-2.160259049</v>
      </c>
      <c r="AD202" s="27">
        <f t="shared" si="18"/>
        <v>-2.920083922</v>
      </c>
      <c r="AE202" s="27">
        <f t="shared" si="19"/>
        <v>0.00129568062</v>
      </c>
      <c r="AF202" s="27">
        <f t="shared" si="20"/>
        <v>-0.002806890572</v>
      </c>
      <c r="AG202" s="27">
        <f t="shared" si="21"/>
        <v>0.01719630333</v>
      </c>
      <c r="AH202" s="27">
        <f t="shared" si="22"/>
        <v>-0.0191571512</v>
      </c>
      <c r="AI202" s="27">
        <f t="shared" si="23"/>
        <v>-0.02301094832</v>
      </c>
      <c r="AJ202" s="27">
        <f t="shared" si="24"/>
        <v>0.03152323962</v>
      </c>
      <c r="AK202" s="27">
        <f t="shared" si="25"/>
        <v>0.2198494184</v>
      </c>
      <c r="AL202" s="27">
        <f t="shared" si="26"/>
        <v>-0.02969788545</v>
      </c>
      <c r="AM202" s="27">
        <f t="shared" si="27"/>
        <v>0.9001673573</v>
      </c>
      <c r="AN202" s="27">
        <f t="shared" si="28"/>
        <v>0.6841161866</v>
      </c>
      <c r="AO202" s="27"/>
      <c r="AP202" s="27"/>
      <c r="AQ202" s="27"/>
    </row>
    <row r="203">
      <c r="A203" s="29">
        <v>3062.0</v>
      </c>
      <c r="B203" s="30">
        <v>2749.0</v>
      </c>
      <c r="C203" s="31" t="s">
        <v>0</v>
      </c>
      <c r="D203" s="14">
        <v>32.0</v>
      </c>
      <c r="E203" s="15">
        <v>32.0</v>
      </c>
      <c r="F203" s="16">
        <v>25.0</v>
      </c>
      <c r="G203" s="17">
        <v>65.0</v>
      </c>
      <c r="H203" s="18">
        <v>177.0</v>
      </c>
      <c r="I203" s="19">
        <v>36.0</v>
      </c>
      <c r="J203" s="20">
        <v>43.0</v>
      </c>
      <c r="K203" s="21">
        <v>64.0</v>
      </c>
      <c r="L203" s="22">
        <v>59.0</v>
      </c>
      <c r="M203" s="60">
        <f t="shared" si="1"/>
        <v>32</v>
      </c>
      <c r="N203" s="60">
        <f t="shared" si="2"/>
        <v>101</v>
      </c>
      <c r="O203" s="60">
        <f t="shared" si="3"/>
        <v>25</v>
      </c>
      <c r="P203" s="60">
        <f t="shared" si="4"/>
        <v>102</v>
      </c>
      <c r="Q203" s="61">
        <f t="shared" si="5"/>
        <v>0.5153846154</v>
      </c>
      <c r="R203" s="61">
        <f t="shared" si="6"/>
        <v>0.5115384615</v>
      </c>
      <c r="S203" s="68">
        <f t="shared" si="7"/>
        <v>0.02073481266</v>
      </c>
      <c r="T203" s="62">
        <f t="shared" si="8"/>
        <v>0.5024630542</v>
      </c>
      <c r="U203" s="27">
        <f t="shared" si="9"/>
        <v>0.502434056</v>
      </c>
      <c r="V203" s="27">
        <f t="shared" si="10"/>
        <v>-0.01251154592</v>
      </c>
      <c r="W203" s="27">
        <f t="shared" si="11"/>
        <v>1.194450477</v>
      </c>
      <c r="X203" s="27">
        <f t="shared" si="12"/>
        <v>3.807998816</v>
      </c>
      <c r="Y203" s="27">
        <f t="shared" si="13"/>
        <v>0.03007218451</v>
      </c>
      <c r="Z203" s="27">
        <f t="shared" si="14"/>
        <v>-0.1553526321</v>
      </c>
      <c r="AA203" s="27">
        <f t="shared" si="15"/>
        <v>-0.2400462088</v>
      </c>
      <c r="AB203" s="27">
        <f t="shared" si="16"/>
        <v>0.1282532945</v>
      </c>
      <c r="AC203" s="27">
        <f t="shared" si="17"/>
        <v>-2.416224454</v>
      </c>
      <c r="AD203" s="27">
        <f t="shared" si="18"/>
        <v>-2.395389928</v>
      </c>
      <c r="AE203" s="27">
        <f t="shared" si="19"/>
        <v>0.002568832112</v>
      </c>
      <c r="AF203" s="27">
        <f t="shared" si="20"/>
        <v>-0.00547047436</v>
      </c>
      <c r="AG203" s="27">
        <f t="shared" si="21"/>
        <v>0.03294551864</v>
      </c>
      <c r="AH203" s="27">
        <f t="shared" si="22"/>
        <v>-0.03607895292</v>
      </c>
      <c r="AI203" s="27">
        <f t="shared" si="23"/>
        <v>-0.03289148379</v>
      </c>
      <c r="AJ203" s="27">
        <f t="shared" si="24"/>
        <v>0.04429365702</v>
      </c>
      <c r="AK203" s="27">
        <f t="shared" si="25"/>
        <v>0.3036671144</v>
      </c>
      <c r="AL203" s="27">
        <f t="shared" si="26"/>
        <v>-0.03060452663</v>
      </c>
      <c r="AM203" s="27">
        <f t="shared" si="27"/>
        <v>0.9118956529</v>
      </c>
      <c r="AN203" s="27">
        <f t="shared" si="28"/>
        <v>0.5082778628</v>
      </c>
      <c r="AO203" s="27"/>
      <c r="AP203" s="27"/>
      <c r="AQ203" s="27"/>
    </row>
    <row r="204">
      <c r="A204" s="29">
        <v>3068.0</v>
      </c>
      <c r="B204" s="30">
        <v>1017.0</v>
      </c>
      <c r="C204" s="31" t="s">
        <v>0</v>
      </c>
      <c r="D204" s="14">
        <v>7.0</v>
      </c>
      <c r="E204" s="15">
        <v>7.0</v>
      </c>
      <c r="F204" s="16">
        <v>3.0</v>
      </c>
      <c r="G204" s="17">
        <v>22.0</v>
      </c>
      <c r="H204" s="18">
        <v>71.0</v>
      </c>
      <c r="I204" s="19">
        <v>20.0</v>
      </c>
      <c r="J204" s="20">
        <v>23.0</v>
      </c>
      <c r="K204" s="21">
        <v>18.0</v>
      </c>
      <c r="L204" s="22">
        <v>16.0</v>
      </c>
      <c r="M204" s="60">
        <f t="shared" si="1"/>
        <v>7</v>
      </c>
      <c r="N204" s="60">
        <f t="shared" si="2"/>
        <v>42</v>
      </c>
      <c r="O204" s="60">
        <f t="shared" si="3"/>
        <v>3</v>
      </c>
      <c r="P204" s="60">
        <f t="shared" si="4"/>
        <v>39</v>
      </c>
      <c r="Q204" s="61">
        <f t="shared" si="5"/>
        <v>0.5054945055</v>
      </c>
      <c r="R204" s="61">
        <f t="shared" si="6"/>
        <v>0.5384615385</v>
      </c>
      <c r="S204" s="68">
        <f t="shared" si="7"/>
        <v>0.009832841691</v>
      </c>
      <c r="T204" s="62">
        <f t="shared" si="8"/>
        <v>0.4814814815</v>
      </c>
      <c r="U204" s="27">
        <f t="shared" si="9"/>
        <v>0.4805247598</v>
      </c>
      <c r="V204" s="27">
        <f t="shared" si="10"/>
        <v>-0.005933212532</v>
      </c>
      <c r="W204" s="27">
        <f t="shared" si="11"/>
        <v>1.257316291</v>
      </c>
      <c r="X204" s="27">
        <f t="shared" si="12"/>
        <v>3.734924212</v>
      </c>
      <c r="Y204" s="27">
        <f t="shared" si="13"/>
        <v>0.00676274232</v>
      </c>
      <c r="Z204" s="27">
        <f t="shared" si="14"/>
        <v>-0.07754859644</v>
      </c>
      <c r="AA204" s="27">
        <f t="shared" si="15"/>
        <v>-0.2659791787</v>
      </c>
      <c r="AB204" s="27">
        <f t="shared" si="16"/>
        <v>0.05965302205</v>
      </c>
      <c r="AC204" s="27">
        <f t="shared" si="17"/>
        <v>-2.494587024</v>
      </c>
      <c r="AD204" s="27">
        <f t="shared" si="18"/>
        <v>-2.304338081</v>
      </c>
      <c r="AE204" s="27">
        <f t="shared" si="19"/>
        <v>0.0002739507636</v>
      </c>
      <c r="AF204" s="27">
        <f t="shared" si="20"/>
        <v>-0.001294968618</v>
      </c>
      <c r="AG204" s="27">
        <f t="shared" si="21"/>
        <v>0.0173112357</v>
      </c>
      <c r="AH204" s="27">
        <f t="shared" si="22"/>
        <v>-0.04208071488</v>
      </c>
      <c r="AI204" s="27">
        <f t="shared" si="23"/>
        <v>-0.00725481458</v>
      </c>
      <c r="AJ204" s="27">
        <f t="shared" si="24"/>
        <v>0.02168611984</v>
      </c>
      <c r="AK204" s="27">
        <f t="shared" si="25"/>
        <v>0.3300164141</v>
      </c>
      <c r="AL204" s="27">
        <f t="shared" si="26"/>
        <v>-0.01396158021</v>
      </c>
      <c r="AM204" s="27">
        <f t="shared" si="27"/>
        <v>0.9234035036</v>
      </c>
      <c r="AN204" s="27">
        <f t="shared" si="28"/>
        <v>0.4795745876</v>
      </c>
      <c r="AO204" s="27"/>
      <c r="AP204" s="27"/>
      <c r="AQ204" s="27"/>
    </row>
    <row r="205">
      <c r="A205" s="29">
        <v>3071.0</v>
      </c>
      <c r="B205" s="30">
        <v>590.0</v>
      </c>
      <c r="C205" s="31" t="s">
        <v>0</v>
      </c>
      <c r="D205" s="14">
        <v>7.0</v>
      </c>
      <c r="E205" s="15">
        <v>15.0</v>
      </c>
      <c r="F205" s="16">
        <v>5.0</v>
      </c>
      <c r="G205" s="17">
        <v>19.0</v>
      </c>
      <c r="H205" s="18">
        <v>28.0</v>
      </c>
      <c r="I205" s="19">
        <v>7.0</v>
      </c>
      <c r="J205" s="20">
        <v>27.0</v>
      </c>
      <c r="K205" s="21">
        <v>33.0</v>
      </c>
      <c r="L205" s="22">
        <v>28.0</v>
      </c>
      <c r="M205" s="60">
        <f t="shared" si="1"/>
        <v>7</v>
      </c>
      <c r="N205" s="60">
        <f t="shared" si="2"/>
        <v>26</v>
      </c>
      <c r="O205" s="60">
        <f t="shared" si="3"/>
        <v>5</v>
      </c>
      <c r="P205" s="60">
        <f t="shared" si="4"/>
        <v>55</v>
      </c>
      <c r="Q205" s="61">
        <f t="shared" si="5"/>
        <v>0.6666666667</v>
      </c>
      <c r="R205" s="61">
        <f t="shared" si="6"/>
        <v>0.3548387097</v>
      </c>
      <c r="S205" s="68">
        <f t="shared" si="7"/>
        <v>0.02033898305</v>
      </c>
      <c r="T205" s="62">
        <f t="shared" si="8"/>
        <v>0.6790123457</v>
      </c>
      <c r="U205" s="27">
        <f t="shared" si="9"/>
        <v>0.6966350818</v>
      </c>
      <c r="V205" s="27">
        <f t="shared" si="10"/>
        <v>-0.01227269928</v>
      </c>
      <c r="W205" s="27">
        <f t="shared" si="11"/>
        <v>0.8285540538</v>
      </c>
      <c r="X205" s="27">
        <f t="shared" si="12"/>
        <v>4.925769612</v>
      </c>
      <c r="Y205" s="27">
        <f t="shared" si="13"/>
        <v>0.02893498187</v>
      </c>
      <c r="Z205" s="27">
        <f t="shared" si="14"/>
        <v>-0.1057061932</v>
      </c>
      <c r="AA205" s="27">
        <f t="shared" si="15"/>
        <v>-0.1155048573</v>
      </c>
      <c r="AB205" s="27">
        <f t="shared" si="16"/>
        <v>0.1627327408</v>
      </c>
      <c r="AC205" s="27">
        <f t="shared" si="17"/>
        <v>-2.168039868</v>
      </c>
      <c r="AD205" s="27">
        <f t="shared" si="18"/>
        <v>-4.008028492</v>
      </c>
      <c r="AE205" s="27">
        <f t="shared" si="19"/>
        <v>0.002424504962</v>
      </c>
      <c r="AF205" s="27">
        <f t="shared" si="20"/>
        <v>-0.003651202519</v>
      </c>
      <c r="AG205" s="27">
        <f t="shared" si="21"/>
        <v>0.01555001685</v>
      </c>
      <c r="AH205" s="27">
        <f t="shared" si="22"/>
        <v>-0.01204237148</v>
      </c>
      <c r="AI205" s="27">
        <f t="shared" si="23"/>
        <v>-0.04093728094</v>
      </c>
      <c r="AJ205" s="27">
        <f t="shared" si="24"/>
        <v>0.03898527894</v>
      </c>
      <c r="AK205" s="27">
        <f t="shared" si="25"/>
        <v>0.1890081146</v>
      </c>
      <c r="AL205" s="27">
        <f t="shared" si="26"/>
        <v>-0.05023071571</v>
      </c>
      <c r="AM205" s="27">
        <f t="shared" si="27"/>
        <v>1.058406321</v>
      </c>
      <c r="AN205" s="27">
        <f t="shared" si="28"/>
        <v>1.100102285</v>
      </c>
      <c r="AO205" s="27"/>
      <c r="AP205" s="27"/>
      <c r="AQ205" s="27"/>
    </row>
    <row r="206">
      <c r="A206" s="29">
        <v>3074.0</v>
      </c>
      <c r="B206" s="30">
        <v>896.0</v>
      </c>
      <c r="C206" s="31" t="s">
        <v>0</v>
      </c>
      <c r="D206" s="14">
        <v>9.0</v>
      </c>
      <c r="E206" s="15">
        <v>8.0</v>
      </c>
      <c r="F206" s="16">
        <v>7.0</v>
      </c>
      <c r="G206" s="17">
        <v>18.0</v>
      </c>
      <c r="H206" s="18">
        <v>59.0</v>
      </c>
      <c r="I206" s="19">
        <v>18.0</v>
      </c>
      <c r="J206" s="20">
        <v>12.0</v>
      </c>
      <c r="K206" s="21">
        <v>24.0</v>
      </c>
      <c r="L206" s="22">
        <v>13.0</v>
      </c>
      <c r="M206" s="60">
        <f t="shared" si="1"/>
        <v>9</v>
      </c>
      <c r="N206" s="60">
        <f t="shared" si="2"/>
        <v>36</v>
      </c>
      <c r="O206" s="60">
        <f t="shared" si="3"/>
        <v>7</v>
      </c>
      <c r="P206" s="60">
        <f t="shared" si="4"/>
        <v>25</v>
      </c>
      <c r="Q206" s="61">
        <f t="shared" si="5"/>
        <v>0.4415584416</v>
      </c>
      <c r="R206" s="61">
        <f t="shared" si="6"/>
        <v>0.5844155844</v>
      </c>
      <c r="S206" s="68">
        <f t="shared" si="7"/>
        <v>0.01785714286</v>
      </c>
      <c r="T206" s="62">
        <f t="shared" si="8"/>
        <v>0.4098360656</v>
      </c>
      <c r="U206" s="27">
        <f t="shared" si="9"/>
        <v>0.4076700866</v>
      </c>
      <c r="V206" s="27">
        <f t="shared" si="10"/>
        <v>-0.01077513776</v>
      </c>
      <c r="W206" s="27">
        <f t="shared" si="11"/>
        <v>1.364619723</v>
      </c>
      <c r="X206" s="27">
        <f t="shared" si="12"/>
        <v>3.26252273</v>
      </c>
      <c r="Y206" s="27">
        <f t="shared" si="13"/>
        <v>0.02230430482</v>
      </c>
      <c r="Z206" s="27">
        <f t="shared" si="14"/>
        <v>-0.1528530006</v>
      </c>
      <c r="AA206" s="27">
        <f t="shared" si="15"/>
        <v>-0.3133154727</v>
      </c>
      <c r="AB206" s="27">
        <f t="shared" si="16"/>
        <v>0.09463180602</v>
      </c>
      <c r="AC206" s="27">
        <f t="shared" si="17"/>
        <v>-2.365034674</v>
      </c>
      <c r="AD206" s="27">
        <f t="shared" si="18"/>
        <v>-1.758286744</v>
      </c>
      <c r="AE206" s="27">
        <f t="shared" si="19"/>
        <v>0.001640859112</v>
      </c>
      <c r="AF206" s="27">
        <f t="shared" si="20"/>
        <v>-0.004635453158</v>
      </c>
      <c r="AG206" s="27">
        <f t="shared" si="21"/>
        <v>0.03703353739</v>
      </c>
      <c r="AH206" s="27">
        <f t="shared" si="22"/>
        <v>-0.05380026462</v>
      </c>
      <c r="AI206" s="27">
        <f t="shared" si="23"/>
        <v>-0.0209008487</v>
      </c>
      <c r="AJ206" s="27">
        <f t="shared" si="24"/>
        <v>0.03733822193</v>
      </c>
      <c r="AK206" s="27">
        <f t="shared" si="25"/>
        <v>0.3395795241</v>
      </c>
      <c r="AL206" s="27">
        <f t="shared" si="26"/>
        <v>-0.01934688306</v>
      </c>
      <c r="AM206" s="27">
        <f t="shared" si="27"/>
        <v>0.7647194284</v>
      </c>
      <c r="AN206" s="27">
        <f t="shared" si="28"/>
        <v>0.3196475791</v>
      </c>
      <c r="AO206" s="27"/>
      <c r="AP206" s="27"/>
      <c r="AQ206" s="27"/>
    </row>
    <row r="207">
      <c r="A207" s="29">
        <v>3217.0</v>
      </c>
      <c r="B207" s="30">
        <v>1825.0</v>
      </c>
      <c r="C207" s="31" t="s">
        <v>0</v>
      </c>
      <c r="D207" s="14">
        <v>32.0</v>
      </c>
      <c r="E207" s="15">
        <v>17.0</v>
      </c>
      <c r="F207" s="16">
        <v>18.0</v>
      </c>
      <c r="G207" s="17">
        <v>42.0</v>
      </c>
      <c r="H207" s="18">
        <v>83.0</v>
      </c>
      <c r="I207" s="19">
        <v>21.0</v>
      </c>
      <c r="J207" s="20">
        <v>38.0</v>
      </c>
      <c r="K207" s="21">
        <v>36.0</v>
      </c>
      <c r="L207" s="22">
        <v>34.0</v>
      </c>
      <c r="M207" s="60">
        <f t="shared" si="1"/>
        <v>32</v>
      </c>
      <c r="N207" s="60">
        <f t="shared" si="2"/>
        <v>63</v>
      </c>
      <c r="O207" s="60">
        <f t="shared" si="3"/>
        <v>18</v>
      </c>
      <c r="P207" s="60">
        <f t="shared" si="4"/>
        <v>72</v>
      </c>
      <c r="Q207" s="61">
        <f t="shared" si="5"/>
        <v>0.5621621622</v>
      </c>
      <c r="R207" s="61">
        <f t="shared" si="6"/>
        <v>0.5135135135</v>
      </c>
      <c r="S207" s="68">
        <f t="shared" si="7"/>
        <v>0.02739726027</v>
      </c>
      <c r="T207" s="62">
        <f t="shared" si="8"/>
        <v>0.5333333333</v>
      </c>
      <c r="U207" s="27">
        <f t="shared" si="9"/>
        <v>0.532046264</v>
      </c>
      <c r="V207" s="27">
        <f t="shared" si="10"/>
        <v>-0.01653171821</v>
      </c>
      <c r="W207" s="27">
        <f t="shared" si="11"/>
        <v>1.199062255</v>
      </c>
      <c r="X207" s="27">
        <f t="shared" si="12"/>
        <v>4.153621943</v>
      </c>
      <c r="Y207" s="27">
        <f t="shared" si="13"/>
        <v>0.05250238312</v>
      </c>
      <c r="Z207" s="27">
        <f t="shared" si="14"/>
        <v>-0.206062621</v>
      </c>
      <c r="AA207" s="27">
        <f t="shared" si="15"/>
        <v>-0.2419034259</v>
      </c>
      <c r="AB207" s="27">
        <f t="shared" si="16"/>
        <v>0.1848441499</v>
      </c>
      <c r="AC207" s="27">
        <f t="shared" si="17"/>
        <v>-2.645702573</v>
      </c>
      <c r="AD207" s="27">
        <f t="shared" si="18"/>
        <v>-2.849945402</v>
      </c>
      <c r="AE207" s="27">
        <f t="shared" si="19"/>
        <v>0.005925933598</v>
      </c>
      <c r="AF207" s="27">
        <f t="shared" si="20"/>
        <v>-0.009587659682</v>
      </c>
      <c r="AG207" s="27">
        <f t="shared" si="21"/>
        <v>0.04386827288</v>
      </c>
      <c r="AH207" s="27">
        <f t="shared" si="22"/>
        <v>-0.03649847145</v>
      </c>
      <c r="AI207" s="27">
        <f t="shared" si="23"/>
        <v>-0.06263652645</v>
      </c>
      <c r="AJ207" s="27">
        <f t="shared" si="24"/>
        <v>0.06408439706</v>
      </c>
      <c r="AK207" s="27">
        <f t="shared" si="25"/>
        <v>0.3337913599</v>
      </c>
      <c r="AL207" s="27">
        <f t="shared" si="26"/>
        <v>-0.0481119553</v>
      </c>
      <c r="AM207" s="27">
        <f t="shared" si="27"/>
        <v>1.089128318</v>
      </c>
      <c r="AN207" s="27">
        <f t="shared" si="28"/>
        <v>0.6596167519</v>
      </c>
      <c r="AO207" s="27"/>
      <c r="AP207" s="27"/>
      <c r="AQ207" s="27"/>
    </row>
    <row r="208">
      <c r="A208" s="29">
        <v>3361.0</v>
      </c>
      <c r="B208" s="30">
        <v>1573.0</v>
      </c>
      <c r="C208" s="31" t="s">
        <v>0</v>
      </c>
      <c r="D208" s="14">
        <v>16.0</v>
      </c>
      <c r="E208" s="15">
        <v>9.0</v>
      </c>
      <c r="F208" s="16">
        <v>6.0</v>
      </c>
      <c r="G208" s="17">
        <v>53.0</v>
      </c>
      <c r="H208" s="18">
        <v>116.0</v>
      </c>
      <c r="I208" s="19">
        <v>19.0</v>
      </c>
      <c r="J208" s="20">
        <v>36.0</v>
      </c>
      <c r="K208" s="21">
        <v>38.0</v>
      </c>
      <c r="L208" s="22">
        <v>25.0</v>
      </c>
      <c r="M208" s="60">
        <f t="shared" si="1"/>
        <v>16</v>
      </c>
      <c r="N208" s="60">
        <f t="shared" si="2"/>
        <v>72</v>
      </c>
      <c r="O208" s="60">
        <f t="shared" si="3"/>
        <v>6</v>
      </c>
      <c r="P208" s="60">
        <f t="shared" si="4"/>
        <v>61</v>
      </c>
      <c r="Q208" s="61">
        <f t="shared" si="5"/>
        <v>0.4967741935</v>
      </c>
      <c r="R208" s="61">
        <f t="shared" si="6"/>
        <v>0.5677419355</v>
      </c>
      <c r="S208" s="68">
        <f t="shared" si="7"/>
        <v>0.01398601399</v>
      </c>
      <c r="T208" s="62">
        <f t="shared" si="8"/>
        <v>0.4586466165</v>
      </c>
      <c r="U208" s="27">
        <f t="shared" si="9"/>
        <v>0.4554939649</v>
      </c>
      <c r="V208" s="27">
        <f t="shared" si="10"/>
        <v>-0.008439268734</v>
      </c>
      <c r="W208" s="27">
        <f t="shared" si="11"/>
        <v>1.325686486</v>
      </c>
      <c r="X208" s="27">
        <f t="shared" si="12"/>
        <v>3.67049284</v>
      </c>
      <c r="Y208" s="27">
        <f t="shared" si="13"/>
        <v>0.01368209691</v>
      </c>
      <c r="Z208" s="27">
        <f t="shared" si="14"/>
        <v>-0.1163014527</v>
      </c>
      <c r="AA208" s="27">
        <f t="shared" si="15"/>
        <v>-0.2956924347</v>
      </c>
      <c r="AB208" s="27">
        <f t="shared" si="16"/>
        <v>0.08338538704</v>
      </c>
      <c r="AC208" s="27">
        <f t="shared" si="17"/>
        <v>-2.584863017</v>
      </c>
      <c r="AD208" s="27">
        <f t="shared" si="18"/>
        <v>-2.225519338</v>
      </c>
      <c r="AE208" s="27">
        <f t="shared" si="19"/>
        <v>0.0007883466904</v>
      </c>
      <c r="AF208" s="27">
        <f t="shared" si="20"/>
        <v>-0.002762392286</v>
      </c>
      <c r="AG208" s="27">
        <f t="shared" si="21"/>
        <v>0.0273738292</v>
      </c>
      <c r="AH208" s="27">
        <f t="shared" si="22"/>
        <v>-0.04932555357</v>
      </c>
      <c r="AI208" s="27">
        <f t="shared" si="23"/>
        <v>-0.01442443221</v>
      </c>
      <c r="AJ208" s="27">
        <f t="shared" si="24"/>
        <v>0.03196212447</v>
      </c>
      <c r="AK208" s="27">
        <f t="shared" si="25"/>
        <v>0.3605543182</v>
      </c>
      <c r="AL208" s="27">
        <f t="shared" si="26"/>
        <v>-0.01917938434</v>
      </c>
      <c r="AM208" s="27">
        <f t="shared" si="27"/>
        <v>0.9403141675</v>
      </c>
      <c r="AN208" s="27">
        <f t="shared" si="28"/>
        <v>0.4551807897</v>
      </c>
      <c r="AO208" s="27"/>
      <c r="AP208" s="27"/>
      <c r="AQ208" s="27"/>
    </row>
    <row r="209">
      <c r="A209" s="29">
        <v>3363.0</v>
      </c>
      <c r="B209" s="30">
        <v>2588.0</v>
      </c>
      <c r="C209" s="31" t="s">
        <v>0</v>
      </c>
      <c r="D209" s="14">
        <v>34.0</v>
      </c>
      <c r="E209" s="15">
        <v>54.0</v>
      </c>
      <c r="F209" s="16">
        <v>21.0</v>
      </c>
      <c r="G209" s="17">
        <v>51.0</v>
      </c>
      <c r="H209" s="18">
        <v>166.0</v>
      </c>
      <c r="I209" s="19">
        <v>28.0</v>
      </c>
      <c r="J209" s="20">
        <v>91.0</v>
      </c>
      <c r="K209" s="21">
        <v>153.0</v>
      </c>
      <c r="L209" s="22">
        <v>62.0</v>
      </c>
      <c r="M209" s="60">
        <f t="shared" si="1"/>
        <v>34</v>
      </c>
      <c r="N209" s="60">
        <f t="shared" si="2"/>
        <v>79</v>
      </c>
      <c r="O209" s="60">
        <f t="shared" si="3"/>
        <v>21</v>
      </c>
      <c r="P209" s="60">
        <f t="shared" si="4"/>
        <v>153</v>
      </c>
      <c r="Q209" s="61">
        <f t="shared" si="5"/>
        <v>0.6515679443</v>
      </c>
      <c r="R209" s="61">
        <f t="shared" si="6"/>
        <v>0.393728223</v>
      </c>
      <c r="S209" s="68">
        <f t="shared" si="7"/>
        <v>0.02125193199</v>
      </c>
      <c r="T209" s="62">
        <f t="shared" si="8"/>
        <v>0.6594827586</v>
      </c>
      <c r="U209" s="27">
        <f t="shared" si="9"/>
        <v>0.6651753599</v>
      </c>
      <c r="V209" s="27">
        <f t="shared" si="10"/>
        <v>-0.01282357971</v>
      </c>
      <c r="W209" s="27">
        <f t="shared" si="11"/>
        <v>0.9193616885</v>
      </c>
      <c r="X209" s="27">
        <f t="shared" si="12"/>
        <v>4.81421037</v>
      </c>
      <c r="Y209" s="27">
        <f t="shared" si="13"/>
        <v>0.03159086959</v>
      </c>
      <c r="Z209" s="27">
        <f t="shared" si="14"/>
        <v>-0.1225561675</v>
      </c>
      <c r="AA209" s="27">
        <f t="shared" si="15"/>
        <v>-0.1422104003</v>
      </c>
      <c r="AB209" s="27">
        <f t="shared" si="16"/>
        <v>0.1661862511</v>
      </c>
      <c r="AC209" s="27">
        <f t="shared" si="17"/>
        <v>-2.351168684</v>
      </c>
      <c r="AD209" s="27">
        <f t="shared" si="18"/>
        <v>-3.828536024</v>
      </c>
      <c r="AE209" s="27">
        <f t="shared" si="19"/>
        <v>0.002765862758</v>
      </c>
      <c r="AF209" s="27">
        <f t="shared" si="20"/>
        <v>-0.004423233274</v>
      </c>
      <c r="AG209" s="27">
        <f t="shared" si="21"/>
        <v>0.02000465924</v>
      </c>
      <c r="AH209" s="27">
        <f t="shared" si="22"/>
        <v>-0.01645162063</v>
      </c>
      <c r="AI209" s="27">
        <f t="shared" si="23"/>
        <v>-0.04368258478</v>
      </c>
      <c r="AJ209" s="27">
        <f t="shared" si="24"/>
        <v>0.04417599634</v>
      </c>
      <c r="AK209" s="27">
        <f t="shared" si="25"/>
        <v>0.2274377391</v>
      </c>
      <c r="AL209" s="27">
        <f t="shared" si="26"/>
        <v>-0.05013493855</v>
      </c>
      <c r="AM209" s="27">
        <f t="shared" si="27"/>
        <v>1.121811578</v>
      </c>
      <c r="AN209" s="27">
        <f t="shared" si="28"/>
        <v>1.027036725</v>
      </c>
      <c r="AO209" s="27"/>
      <c r="AP209" s="27"/>
      <c r="AQ209" s="27"/>
    </row>
    <row r="210">
      <c r="A210" s="29">
        <v>3364.0</v>
      </c>
      <c r="B210" s="30">
        <v>1766.0</v>
      </c>
      <c r="C210" s="31" t="s">
        <v>0</v>
      </c>
      <c r="D210" s="14">
        <v>35.0</v>
      </c>
      <c r="E210" s="15">
        <v>45.0</v>
      </c>
      <c r="F210" s="16">
        <v>21.0</v>
      </c>
      <c r="G210" s="17">
        <v>39.0</v>
      </c>
      <c r="H210" s="18">
        <v>102.0</v>
      </c>
      <c r="I210" s="19">
        <v>20.0</v>
      </c>
      <c r="J210" s="20">
        <v>59.0</v>
      </c>
      <c r="K210" s="21">
        <v>92.0</v>
      </c>
      <c r="L210" s="22">
        <v>41.0</v>
      </c>
      <c r="M210" s="60">
        <f t="shared" si="1"/>
        <v>35</v>
      </c>
      <c r="N210" s="60">
        <f t="shared" si="2"/>
        <v>59</v>
      </c>
      <c r="O210" s="60">
        <f t="shared" si="3"/>
        <v>21</v>
      </c>
      <c r="P210" s="60">
        <f t="shared" si="4"/>
        <v>100</v>
      </c>
      <c r="Q210" s="61">
        <f t="shared" si="5"/>
        <v>0.6279069767</v>
      </c>
      <c r="R210" s="61">
        <f t="shared" si="6"/>
        <v>0.4372093023</v>
      </c>
      <c r="S210" s="68">
        <f t="shared" si="7"/>
        <v>0.03171007928</v>
      </c>
      <c r="T210" s="62">
        <f t="shared" si="8"/>
        <v>0.6289308176</v>
      </c>
      <c r="U210" s="27">
        <f t="shared" si="9"/>
        <v>0.629236854</v>
      </c>
      <c r="V210" s="27">
        <f t="shared" si="10"/>
        <v>-0.01913410646</v>
      </c>
      <c r="W210" s="27">
        <f t="shared" si="11"/>
        <v>1.020890703</v>
      </c>
      <c r="X210" s="27">
        <f t="shared" si="12"/>
        <v>4.639387658</v>
      </c>
      <c r="Y210" s="27">
        <f t="shared" si="13"/>
        <v>0.07033304194</v>
      </c>
      <c r="Z210" s="27">
        <f t="shared" si="14"/>
        <v>-0.2030611908</v>
      </c>
      <c r="AA210" s="27">
        <f t="shared" si="15"/>
        <v>-0.1753545554</v>
      </c>
      <c r="AB210" s="27">
        <f t="shared" si="16"/>
        <v>0.2389624158</v>
      </c>
      <c r="AC210" s="27">
        <f t="shared" si="17"/>
        <v>-2.516009255</v>
      </c>
      <c r="AD210" s="27">
        <f t="shared" si="18"/>
        <v>-3.555526627</v>
      </c>
      <c r="AE210" s="27">
        <f t="shared" si="19"/>
        <v>0.009188134785</v>
      </c>
      <c r="AF210" s="27">
        <f t="shared" si="20"/>
        <v>-0.0109352952</v>
      </c>
      <c r="AG210" s="27">
        <f t="shared" si="21"/>
        <v>0.03680575765</v>
      </c>
      <c r="AH210" s="27">
        <f t="shared" si="22"/>
        <v>-0.02252616324</v>
      </c>
      <c r="AI210" s="27">
        <f t="shared" si="23"/>
        <v>-0.09372204316</v>
      </c>
      <c r="AJ210" s="27">
        <f t="shared" si="24"/>
        <v>0.070536468</v>
      </c>
      <c r="AK210" s="27">
        <f t="shared" si="25"/>
        <v>0.2702612756</v>
      </c>
      <c r="AL210" s="27">
        <f t="shared" si="26"/>
        <v>-0.06947212686</v>
      </c>
      <c r="AM210" s="27">
        <f t="shared" si="27"/>
        <v>1.156868411</v>
      </c>
      <c r="AN210" s="27">
        <f t="shared" si="28"/>
        <v>0.919163499</v>
      </c>
      <c r="AO210" s="27"/>
      <c r="AP210" s="27"/>
      <c r="AQ210" s="27"/>
    </row>
    <row r="211">
      <c r="A211" s="29">
        <v>3366.0</v>
      </c>
      <c r="B211" s="30">
        <v>2937.0</v>
      </c>
      <c r="C211" s="31" t="s">
        <v>0</v>
      </c>
      <c r="D211" s="14">
        <v>57.0</v>
      </c>
      <c r="E211" s="15">
        <v>70.0</v>
      </c>
      <c r="F211" s="16">
        <v>32.0</v>
      </c>
      <c r="G211" s="17">
        <v>88.0</v>
      </c>
      <c r="H211" s="18">
        <v>208.0</v>
      </c>
      <c r="I211" s="19">
        <v>28.0</v>
      </c>
      <c r="J211" s="20">
        <v>72.0</v>
      </c>
      <c r="K211" s="21">
        <v>94.0</v>
      </c>
      <c r="L211" s="22">
        <v>106.0</v>
      </c>
      <c r="M211" s="60">
        <f t="shared" si="1"/>
        <v>57</v>
      </c>
      <c r="N211" s="60">
        <f t="shared" si="2"/>
        <v>116</v>
      </c>
      <c r="O211" s="60">
        <f t="shared" si="3"/>
        <v>32</v>
      </c>
      <c r="P211" s="60">
        <f t="shared" si="4"/>
        <v>178</v>
      </c>
      <c r="Q211" s="61">
        <f t="shared" si="5"/>
        <v>0.6135770235</v>
      </c>
      <c r="R211" s="61">
        <f t="shared" si="6"/>
        <v>0.4516971279</v>
      </c>
      <c r="S211" s="68">
        <f t="shared" si="7"/>
        <v>0.0303030303</v>
      </c>
      <c r="T211" s="62">
        <f t="shared" si="8"/>
        <v>0.6054421769</v>
      </c>
      <c r="U211" s="27">
        <f t="shared" si="9"/>
        <v>0.6093413616</v>
      </c>
      <c r="V211" s="27">
        <f t="shared" si="10"/>
        <v>-0.01828508226</v>
      </c>
      <c r="W211" s="27">
        <f t="shared" si="11"/>
        <v>1.054720007</v>
      </c>
      <c r="X211" s="27">
        <f t="shared" si="12"/>
        <v>4.533508586</v>
      </c>
      <c r="Y211" s="27">
        <f t="shared" si="13"/>
        <v>0.06422984382</v>
      </c>
      <c r="Z211" s="27">
        <f t="shared" si="14"/>
        <v>-0.2004811738</v>
      </c>
      <c r="AA211" s="27">
        <f t="shared" si="15"/>
        <v>-0.1871685706</v>
      </c>
      <c r="AB211" s="27">
        <f t="shared" si="16"/>
        <v>0.2231475444</v>
      </c>
      <c r="AC211" s="27">
        <f t="shared" si="17"/>
        <v>-2.540059848</v>
      </c>
      <c r="AD211" s="27">
        <f t="shared" si="18"/>
        <v>-3.39509159</v>
      </c>
      <c r="AE211" s="27">
        <f t="shared" si="19"/>
        <v>0.008018507772</v>
      </c>
      <c r="AF211" s="27">
        <f t="shared" si="20"/>
        <v>-0.0103172965</v>
      </c>
      <c r="AG211" s="27">
        <f t="shared" si="21"/>
        <v>0.03754225588</v>
      </c>
      <c r="AH211" s="27">
        <f t="shared" si="22"/>
        <v>-0.02484054005</v>
      </c>
      <c r="AI211" s="27">
        <f t="shared" si="23"/>
        <v>-0.08363594959</v>
      </c>
      <c r="AJ211" s="27">
        <f t="shared" si="24"/>
        <v>0.06805094443</v>
      </c>
      <c r="AK211" s="27">
        <f t="shared" si="25"/>
        <v>0.2818859779</v>
      </c>
      <c r="AL211" s="27">
        <f t="shared" si="26"/>
        <v>-0.06339381478</v>
      </c>
      <c r="AM211" s="27">
        <f t="shared" si="27"/>
        <v>1.141272775</v>
      </c>
      <c r="AN211" s="27">
        <f t="shared" si="28"/>
        <v>0.8576579327</v>
      </c>
      <c r="AO211" s="27"/>
      <c r="AP211" s="27"/>
      <c r="AQ211" s="27"/>
    </row>
    <row r="212">
      <c r="A212" s="29">
        <v>3370.0</v>
      </c>
      <c r="B212" s="30">
        <v>3024.0</v>
      </c>
      <c r="C212" s="31" t="s">
        <v>0</v>
      </c>
      <c r="D212" s="14">
        <v>36.0</v>
      </c>
      <c r="E212" s="15">
        <v>49.0</v>
      </c>
      <c r="F212" s="16">
        <v>29.0</v>
      </c>
      <c r="G212" s="17">
        <v>75.0</v>
      </c>
      <c r="H212" s="18">
        <v>245.0</v>
      </c>
      <c r="I212" s="19">
        <v>39.0</v>
      </c>
      <c r="J212" s="20">
        <v>45.0</v>
      </c>
      <c r="K212" s="21">
        <v>67.0</v>
      </c>
      <c r="L212" s="22">
        <v>61.0</v>
      </c>
      <c r="M212" s="60">
        <f t="shared" si="1"/>
        <v>36</v>
      </c>
      <c r="N212" s="60">
        <f t="shared" si="2"/>
        <v>114</v>
      </c>
      <c r="O212" s="60">
        <f t="shared" si="3"/>
        <v>29</v>
      </c>
      <c r="P212" s="60">
        <f t="shared" si="4"/>
        <v>106</v>
      </c>
      <c r="Q212" s="61">
        <f t="shared" si="5"/>
        <v>0.498245614</v>
      </c>
      <c r="R212" s="61">
        <f t="shared" si="6"/>
        <v>0.5263157895</v>
      </c>
      <c r="S212" s="68">
        <f t="shared" si="7"/>
        <v>0.02149470899</v>
      </c>
      <c r="T212" s="62">
        <f t="shared" si="8"/>
        <v>0.4818181818</v>
      </c>
      <c r="U212" s="27">
        <f t="shared" si="9"/>
        <v>0.4812992766</v>
      </c>
      <c r="V212" s="27">
        <f t="shared" si="10"/>
        <v>-0.01297007323</v>
      </c>
      <c r="W212" s="27">
        <f t="shared" si="11"/>
        <v>1.228955774</v>
      </c>
      <c r="X212" s="27">
        <f t="shared" si="12"/>
        <v>3.681364658</v>
      </c>
      <c r="Y212" s="27">
        <f t="shared" si="13"/>
        <v>0.03231676539</v>
      </c>
      <c r="Z212" s="27">
        <f t="shared" si="14"/>
        <v>-0.165698347</v>
      </c>
      <c r="AA212" s="27">
        <f t="shared" si="15"/>
        <v>-0.2541154458</v>
      </c>
      <c r="AB212" s="27">
        <f t="shared" si="16"/>
        <v>0.1285322227</v>
      </c>
      <c r="AC212" s="27">
        <f t="shared" si="17"/>
        <v>-2.403352178</v>
      </c>
      <c r="AD212" s="27">
        <f t="shared" si="18"/>
        <v>-2.238722618</v>
      </c>
      <c r="AE212" s="27">
        <f t="shared" si="19"/>
        <v>0.002861739405</v>
      </c>
      <c r="AF212" s="27">
        <f t="shared" si="20"/>
        <v>-0.006048615818</v>
      </c>
      <c r="AG212" s="27">
        <f t="shared" si="21"/>
        <v>0.03615463778</v>
      </c>
      <c r="AH212" s="27">
        <f t="shared" si="22"/>
        <v>-0.0392968956</v>
      </c>
      <c r="AI212" s="27">
        <f t="shared" si="23"/>
        <v>-0.03417105659</v>
      </c>
      <c r="AJ212" s="27">
        <f t="shared" si="24"/>
        <v>0.04567232627</v>
      </c>
      <c r="AK212" s="27">
        <f t="shared" si="25"/>
        <v>0.3107749525</v>
      </c>
      <c r="AL212" s="27">
        <f t="shared" si="26"/>
        <v>-0.02965112587</v>
      </c>
      <c r="AM212" s="27">
        <f t="shared" si="27"/>
        <v>0.876874255</v>
      </c>
      <c r="AN212" s="27">
        <f t="shared" si="28"/>
        <v>0.4592374503</v>
      </c>
      <c r="AO212" s="27"/>
      <c r="AP212" s="27"/>
      <c r="AQ212" s="27"/>
    </row>
    <row r="213">
      <c r="A213" s="29">
        <v>3373.0</v>
      </c>
      <c r="B213" s="30">
        <v>3887.0</v>
      </c>
      <c r="C213" s="31" t="s">
        <v>0</v>
      </c>
      <c r="D213" s="14">
        <v>54.0</v>
      </c>
      <c r="E213" s="15">
        <v>60.0</v>
      </c>
      <c r="F213" s="16">
        <v>75.0</v>
      </c>
      <c r="G213" s="17">
        <v>77.0</v>
      </c>
      <c r="H213" s="18">
        <v>239.0</v>
      </c>
      <c r="I213" s="19">
        <v>41.0</v>
      </c>
      <c r="J213" s="20">
        <v>91.0</v>
      </c>
      <c r="K213" s="21">
        <v>113.0</v>
      </c>
      <c r="L213" s="22">
        <v>103.0</v>
      </c>
      <c r="M213" s="60">
        <f t="shared" si="1"/>
        <v>54</v>
      </c>
      <c r="N213" s="60">
        <f t="shared" si="2"/>
        <v>118</v>
      </c>
      <c r="O213" s="60">
        <f t="shared" si="3"/>
        <v>75</v>
      </c>
      <c r="P213" s="60">
        <f t="shared" si="4"/>
        <v>194</v>
      </c>
      <c r="Q213" s="61">
        <f t="shared" si="5"/>
        <v>0.5623582766</v>
      </c>
      <c r="R213" s="61">
        <f t="shared" si="6"/>
        <v>0.3900226757</v>
      </c>
      <c r="S213" s="68">
        <f t="shared" si="7"/>
        <v>0.03318754824</v>
      </c>
      <c r="T213" s="62">
        <f t="shared" si="8"/>
        <v>0.6217948718</v>
      </c>
      <c r="U213" s="27">
        <f t="shared" si="9"/>
        <v>0.622084134</v>
      </c>
      <c r="V213" s="27">
        <f t="shared" si="10"/>
        <v>-0.02002562263</v>
      </c>
      <c r="W213" s="27">
        <f t="shared" si="11"/>
        <v>0.9107091764</v>
      </c>
      <c r="X213" s="27">
        <f t="shared" si="12"/>
        <v>4.155070966</v>
      </c>
      <c r="Y213" s="27">
        <f t="shared" si="13"/>
        <v>0.07703978907</v>
      </c>
      <c r="Z213" s="27">
        <f t="shared" si="14"/>
        <v>-0.1895855506</v>
      </c>
      <c r="AA213" s="27">
        <f t="shared" si="15"/>
        <v>-0.1395461889</v>
      </c>
      <c r="AB213" s="27">
        <f t="shared" si="16"/>
        <v>0.2239882438</v>
      </c>
      <c r="AC213" s="27">
        <f t="shared" si="17"/>
        <v>-2.010159324</v>
      </c>
      <c r="AD213" s="27">
        <f t="shared" si="18"/>
        <v>-2.851934198</v>
      </c>
      <c r="AE213" s="27">
        <f t="shared" si="19"/>
        <v>0.0105332134</v>
      </c>
      <c r="AF213" s="27">
        <f t="shared" si="20"/>
        <v>-0.0106852985</v>
      </c>
      <c r="AG213" s="27">
        <f t="shared" si="21"/>
        <v>0.0306545208</v>
      </c>
      <c r="AH213" s="27">
        <f t="shared" si="22"/>
        <v>-0.01599147849</v>
      </c>
      <c r="AI213" s="27">
        <f t="shared" si="23"/>
        <v>-0.09194226837</v>
      </c>
      <c r="AJ213" s="27">
        <f t="shared" si="24"/>
        <v>0.05898068304</v>
      </c>
      <c r="AK213" s="27">
        <f t="shared" si="25"/>
        <v>0.1926205118</v>
      </c>
      <c r="AL213" s="27">
        <f t="shared" si="26"/>
        <v>-0.05832087112</v>
      </c>
      <c r="AM213" s="27">
        <f t="shared" si="27"/>
        <v>0.8277896495</v>
      </c>
      <c r="AN213" s="27">
        <f t="shared" si="28"/>
        <v>0.6603073295</v>
      </c>
      <c r="AO213" s="27"/>
      <c r="AP213" s="27"/>
      <c r="AQ213" s="27"/>
    </row>
    <row r="214">
      <c r="A214" s="29">
        <v>3374.0</v>
      </c>
      <c r="B214" s="30">
        <v>2587.0</v>
      </c>
      <c r="C214" s="31" t="s">
        <v>0</v>
      </c>
      <c r="D214" s="14">
        <v>30.0</v>
      </c>
      <c r="E214" s="15">
        <v>49.0</v>
      </c>
      <c r="F214" s="16">
        <v>32.0</v>
      </c>
      <c r="G214" s="17">
        <v>51.0</v>
      </c>
      <c r="H214" s="18">
        <v>192.0</v>
      </c>
      <c r="I214" s="19">
        <v>22.0</v>
      </c>
      <c r="J214" s="20">
        <v>66.0</v>
      </c>
      <c r="K214" s="21">
        <v>84.0</v>
      </c>
      <c r="L214" s="22">
        <v>76.0</v>
      </c>
      <c r="M214" s="60">
        <f t="shared" si="1"/>
        <v>30</v>
      </c>
      <c r="N214" s="60">
        <f t="shared" si="2"/>
        <v>73</v>
      </c>
      <c r="O214" s="60">
        <f t="shared" si="3"/>
        <v>32</v>
      </c>
      <c r="P214" s="60">
        <f t="shared" si="4"/>
        <v>142</v>
      </c>
      <c r="Q214" s="61">
        <f t="shared" si="5"/>
        <v>0.6209386282</v>
      </c>
      <c r="R214" s="61">
        <f t="shared" si="6"/>
        <v>0.3718411552</v>
      </c>
      <c r="S214" s="68">
        <f t="shared" si="7"/>
        <v>0.02396598376</v>
      </c>
      <c r="T214" s="62">
        <f t="shared" si="8"/>
        <v>0.6604651163</v>
      </c>
      <c r="U214" s="27">
        <f t="shared" si="9"/>
        <v>0.6624208343</v>
      </c>
      <c r="V214" s="27">
        <f t="shared" si="10"/>
        <v>-0.01446125949</v>
      </c>
      <c r="W214" s="27">
        <f t="shared" si="11"/>
        <v>0.8682550357</v>
      </c>
      <c r="X214" s="27">
        <f t="shared" si="12"/>
        <v>4.587900939</v>
      </c>
      <c r="Y214" s="27">
        <f t="shared" si="13"/>
        <v>0.04017494282</v>
      </c>
      <c r="Z214" s="27">
        <f t="shared" si="14"/>
        <v>-0.1305247661</v>
      </c>
      <c r="AA214" s="27">
        <f t="shared" si="15"/>
        <v>-0.1268391072</v>
      </c>
      <c r="AB214" s="27">
        <f t="shared" si="16"/>
        <v>0.1785997729</v>
      </c>
      <c r="AC214" s="27">
        <f t="shared" si="17"/>
        <v>-2.116087713</v>
      </c>
      <c r="AD214" s="27">
        <f t="shared" si="18"/>
        <v>-3.477047903</v>
      </c>
      <c r="AE214" s="27">
        <f t="shared" si="19"/>
        <v>0.003966625107</v>
      </c>
      <c r="AF214" s="27">
        <f t="shared" si="20"/>
        <v>-0.00531244491</v>
      </c>
      <c r="AG214" s="27">
        <f t="shared" si="21"/>
        <v>0.02012101195</v>
      </c>
      <c r="AH214" s="27">
        <f t="shared" si="22"/>
        <v>-0.01385770822</v>
      </c>
      <c r="AI214" s="27">
        <f t="shared" si="23"/>
        <v>-0.05294085892</v>
      </c>
      <c r="AJ214" s="27">
        <f t="shared" si="24"/>
        <v>0.04483664143</v>
      </c>
      <c r="AK214" s="27">
        <f t="shared" si="25"/>
        <v>0.1933184549</v>
      </c>
      <c r="AL214" s="27">
        <f t="shared" si="26"/>
        <v>-0.05134702267</v>
      </c>
      <c r="AM214" s="27">
        <f t="shared" si="27"/>
        <v>0.9621854005</v>
      </c>
      <c r="AN214" s="27">
        <f t="shared" si="28"/>
        <v>0.8888999412</v>
      </c>
      <c r="AO214" s="27"/>
      <c r="AP214" s="27"/>
      <c r="AQ214" s="27"/>
    </row>
    <row r="215">
      <c r="A215" s="29">
        <v>3382.0</v>
      </c>
      <c r="B215" s="30">
        <v>2189.0</v>
      </c>
      <c r="C215" s="31" t="s">
        <v>0</v>
      </c>
      <c r="D215" s="14">
        <v>32.0</v>
      </c>
      <c r="E215" s="15">
        <v>55.0</v>
      </c>
      <c r="F215" s="16">
        <v>32.0</v>
      </c>
      <c r="G215" s="17">
        <v>47.0</v>
      </c>
      <c r="H215" s="18">
        <v>187.0</v>
      </c>
      <c r="I215" s="19">
        <v>27.0</v>
      </c>
      <c r="J215" s="20">
        <v>47.0</v>
      </c>
      <c r="K215" s="21">
        <v>63.0</v>
      </c>
      <c r="L215" s="22">
        <v>62.0</v>
      </c>
      <c r="M215" s="60">
        <f t="shared" si="1"/>
        <v>32</v>
      </c>
      <c r="N215" s="60">
        <f t="shared" si="2"/>
        <v>74</v>
      </c>
      <c r="O215" s="60">
        <f t="shared" si="3"/>
        <v>32</v>
      </c>
      <c r="P215" s="60">
        <f t="shared" si="4"/>
        <v>109</v>
      </c>
      <c r="Q215" s="61">
        <f t="shared" si="5"/>
        <v>0.5708502024</v>
      </c>
      <c r="R215" s="61">
        <f t="shared" si="6"/>
        <v>0.4291497976</v>
      </c>
      <c r="S215" s="68">
        <f t="shared" si="7"/>
        <v>0.02923709456</v>
      </c>
      <c r="T215" s="62">
        <f t="shared" si="8"/>
        <v>0.5956284153</v>
      </c>
      <c r="U215" s="27">
        <f t="shared" si="9"/>
        <v>0.5963455617</v>
      </c>
      <c r="V215" s="27">
        <f t="shared" si="10"/>
        <v>-0.01764188841</v>
      </c>
      <c r="W215" s="27">
        <f t="shared" si="11"/>
        <v>1.002071631</v>
      </c>
      <c r="X215" s="27">
        <f t="shared" si="12"/>
        <v>4.21781487</v>
      </c>
      <c r="Y215" s="27">
        <f t="shared" si="13"/>
        <v>0.05979063565</v>
      </c>
      <c r="Z215" s="27">
        <f t="shared" si="14"/>
        <v>-0.1837736883</v>
      </c>
      <c r="AA215" s="27">
        <f t="shared" si="15"/>
        <v>-0.1689491804</v>
      </c>
      <c r="AB215" s="27">
        <f t="shared" si="16"/>
        <v>0.2003057127</v>
      </c>
      <c r="AC215" s="27">
        <f t="shared" si="17"/>
        <v>-2.245218455</v>
      </c>
      <c r="AD215" s="27">
        <f t="shared" si="18"/>
        <v>-2.938716132</v>
      </c>
      <c r="AE215" s="27">
        <f t="shared" si="19"/>
        <v>0.007201749504</v>
      </c>
      <c r="AF215" s="27">
        <f t="shared" si="20"/>
        <v>-0.009124809346</v>
      </c>
      <c r="AG215" s="27">
        <f t="shared" si="21"/>
        <v>0.03269577856</v>
      </c>
      <c r="AH215" s="27">
        <f t="shared" si="22"/>
        <v>-0.02130324598</v>
      </c>
      <c r="AI215" s="27">
        <f t="shared" si="23"/>
        <v>-0.07243398317</v>
      </c>
      <c r="AJ215" s="27">
        <f t="shared" si="24"/>
        <v>0.05803593199</v>
      </c>
      <c r="AK215" s="27">
        <f t="shared" si="25"/>
        <v>0.236728044</v>
      </c>
      <c r="AL215" s="27">
        <f t="shared" si="26"/>
        <v>-0.05294210208</v>
      </c>
      <c r="AM215" s="27">
        <f t="shared" si="27"/>
        <v>0.9385494994</v>
      </c>
      <c r="AN215" s="27">
        <f t="shared" si="28"/>
        <v>0.6906743412</v>
      </c>
      <c r="AO215" s="27"/>
      <c r="AP215" s="27"/>
      <c r="AQ215" s="27"/>
    </row>
    <row r="216">
      <c r="A216" s="29">
        <v>3383.0</v>
      </c>
      <c r="B216" s="30">
        <v>2452.0</v>
      </c>
      <c r="C216" s="31" t="s">
        <v>0</v>
      </c>
      <c r="D216" s="14">
        <v>74.0</v>
      </c>
      <c r="E216" s="15">
        <v>134.0</v>
      </c>
      <c r="F216" s="16">
        <v>45.0</v>
      </c>
      <c r="G216" s="17">
        <v>96.0</v>
      </c>
      <c r="H216" s="18">
        <v>346.0</v>
      </c>
      <c r="I216" s="19">
        <v>25.0</v>
      </c>
      <c r="J216" s="20">
        <v>118.0</v>
      </c>
      <c r="K216" s="21">
        <v>174.0</v>
      </c>
      <c r="L216" s="22">
        <v>124.0</v>
      </c>
      <c r="M216" s="60">
        <f t="shared" si="1"/>
        <v>74</v>
      </c>
      <c r="N216" s="60">
        <f t="shared" si="2"/>
        <v>121</v>
      </c>
      <c r="O216" s="60">
        <f t="shared" si="3"/>
        <v>45</v>
      </c>
      <c r="P216" s="60">
        <f t="shared" si="4"/>
        <v>242</v>
      </c>
      <c r="Q216" s="61">
        <f t="shared" si="5"/>
        <v>0.6556016598</v>
      </c>
      <c r="R216" s="61">
        <f t="shared" si="6"/>
        <v>0.4045643154</v>
      </c>
      <c r="S216" s="68">
        <f t="shared" si="7"/>
        <v>0.04853181077</v>
      </c>
      <c r="T216" s="62">
        <f t="shared" si="8"/>
        <v>0.6666666667</v>
      </c>
      <c r="U216" s="27">
        <f t="shared" si="9"/>
        <v>0.6775805397</v>
      </c>
      <c r="V216" s="27">
        <f t="shared" si="10"/>
        <v>-0.02928446902</v>
      </c>
      <c r="W216" s="27">
        <f t="shared" si="11"/>
        <v>0.9446641372</v>
      </c>
      <c r="X216" s="27">
        <f t="shared" si="12"/>
        <v>4.8440141</v>
      </c>
      <c r="Y216" s="27">
        <f t="shared" si="13"/>
        <v>0.1647470842</v>
      </c>
      <c r="Z216" s="27">
        <f t="shared" si="14"/>
        <v>-0.2875770841</v>
      </c>
      <c r="AA216" s="27">
        <f t="shared" si="15"/>
        <v>-0.1501458772</v>
      </c>
      <c r="AB216" s="27">
        <f t="shared" si="16"/>
        <v>0.3818594156</v>
      </c>
      <c r="AC216" s="27">
        <f t="shared" si="17"/>
        <v>-2.430833145</v>
      </c>
      <c r="AD216" s="27">
        <f t="shared" si="18"/>
        <v>-3.876086024</v>
      </c>
      <c r="AE216" s="27">
        <f t="shared" si="19"/>
        <v>0.03293933755</v>
      </c>
      <c r="AF216" s="27">
        <f t="shared" si="20"/>
        <v>-0.02370211093</v>
      </c>
      <c r="AG216" s="27">
        <f t="shared" si="21"/>
        <v>0.04823266834</v>
      </c>
      <c r="AH216" s="27">
        <f t="shared" si="22"/>
        <v>-0.01784767978</v>
      </c>
      <c r="AI216" s="27">
        <f t="shared" si="23"/>
        <v>-0.2292159418</v>
      </c>
      <c r="AJ216" s="27">
        <f t="shared" si="24"/>
        <v>0.1043003564</v>
      </c>
      <c r="AK216" s="27">
        <f t="shared" si="25"/>
        <v>0.2416155698</v>
      </c>
      <c r="AL216" s="27">
        <f t="shared" si="26"/>
        <v>-0.1159122228</v>
      </c>
      <c r="AM216" s="27">
        <f t="shared" si="27"/>
        <v>1.167002035</v>
      </c>
      <c r="AN216" s="27">
        <f t="shared" si="28"/>
        <v>1.046229538</v>
      </c>
      <c r="AO216" s="27"/>
      <c r="AP216" s="27"/>
      <c r="AQ216" s="27"/>
    </row>
    <row r="217">
      <c r="A217" s="29">
        <v>3385.0</v>
      </c>
      <c r="B217" s="30">
        <v>1775.0</v>
      </c>
      <c r="C217" s="31" t="s">
        <v>0</v>
      </c>
      <c r="D217" s="14">
        <v>32.0</v>
      </c>
      <c r="E217" s="15">
        <v>38.0</v>
      </c>
      <c r="F217" s="16">
        <v>23.0</v>
      </c>
      <c r="G217" s="17">
        <v>48.0</v>
      </c>
      <c r="H217" s="18">
        <v>118.0</v>
      </c>
      <c r="I217" s="19">
        <v>28.0</v>
      </c>
      <c r="J217" s="20">
        <v>53.0</v>
      </c>
      <c r="K217" s="21">
        <v>62.0</v>
      </c>
      <c r="L217" s="22">
        <v>57.0</v>
      </c>
      <c r="M217" s="60">
        <f t="shared" si="1"/>
        <v>32</v>
      </c>
      <c r="N217" s="60">
        <f t="shared" si="2"/>
        <v>76</v>
      </c>
      <c r="O217" s="60">
        <f t="shared" si="3"/>
        <v>23</v>
      </c>
      <c r="P217" s="60">
        <f t="shared" si="4"/>
        <v>110</v>
      </c>
      <c r="Q217" s="61">
        <f t="shared" si="5"/>
        <v>0.5892116183</v>
      </c>
      <c r="R217" s="61">
        <f t="shared" si="6"/>
        <v>0.4481327801</v>
      </c>
      <c r="S217" s="68">
        <f t="shared" si="7"/>
        <v>0.03098591549</v>
      </c>
      <c r="T217" s="62">
        <f t="shared" si="8"/>
        <v>0.5913978495</v>
      </c>
      <c r="U217" s="27">
        <f t="shared" si="9"/>
        <v>0.5956691681</v>
      </c>
      <c r="V217" s="27">
        <f t="shared" si="10"/>
        <v>-0.01869714045</v>
      </c>
      <c r="W217" s="27">
        <f t="shared" si="11"/>
        <v>1.046397198</v>
      </c>
      <c r="X217" s="27">
        <f t="shared" si="12"/>
        <v>4.353481027</v>
      </c>
      <c r="Y217" s="27">
        <f t="shared" si="13"/>
        <v>0.06715732823</v>
      </c>
      <c r="Z217" s="27">
        <f t="shared" si="14"/>
        <v>-0.2033814092</v>
      </c>
      <c r="AA217" s="27">
        <f t="shared" si="15"/>
        <v>-0.184226326</v>
      </c>
      <c r="AB217" s="27">
        <f t="shared" si="16"/>
        <v>0.2191152464</v>
      </c>
      <c r="AC217" s="27">
        <f t="shared" si="17"/>
        <v>-2.419945285</v>
      </c>
      <c r="AD217" s="27">
        <f t="shared" si="18"/>
        <v>-3.130804302</v>
      </c>
      <c r="AE217" s="27">
        <f t="shared" si="19"/>
        <v>0.008572912092</v>
      </c>
      <c r="AF217" s="27">
        <f t="shared" si="20"/>
        <v>-0.01070241628</v>
      </c>
      <c r="AG217" s="27">
        <f t="shared" si="21"/>
        <v>0.03778482411</v>
      </c>
      <c r="AH217" s="27">
        <f t="shared" si="22"/>
        <v>-0.0242571171</v>
      </c>
      <c r="AI217" s="27">
        <f t="shared" si="23"/>
        <v>-0.08397533589</v>
      </c>
      <c r="AJ217" s="27">
        <f t="shared" si="24"/>
        <v>0.06629396979</v>
      </c>
      <c r="AK217" s="27">
        <f t="shared" si="25"/>
        <v>0.2664369503</v>
      </c>
      <c r="AL217" s="27">
        <f t="shared" si="26"/>
        <v>-0.0597763765</v>
      </c>
      <c r="AM217" s="27">
        <f t="shared" si="27"/>
        <v>1.04412686</v>
      </c>
      <c r="AN217" s="27">
        <f t="shared" si="28"/>
        <v>0.759487708</v>
      </c>
      <c r="AO217" s="27"/>
      <c r="AP217" s="27"/>
      <c r="AQ217" s="27"/>
    </row>
    <row r="218">
      <c r="A218" s="29">
        <v>3391.0</v>
      </c>
      <c r="B218" s="30">
        <v>2188.0</v>
      </c>
      <c r="C218" s="31" t="s">
        <v>0</v>
      </c>
      <c r="D218" s="14">
        <v>28.0</v>
      </c>
      <c r="E218" s="15">
        <v>39.0</v>
      </c>
      <c r="F218" s="16">
        <v>24.0</v>
      </c>
      <c r="G218" s="17">
        <v>51.0</v>
      </c>
      <c r="H218" s="18">
        <v>222.0</v>
      </c>
      <c r="I218" s="19">
        <v>40.0</v>
      </c>
      <c r="J218" s="20">
        <v>63.0</v>
      </c>
      <c r="K218" s="21">
        <v>87.0</v>
      </c>
      <c r="L218" s="22">
        <v>79.0</v>
      </c>
      <c r="M218" s="60">
        <f t="shared" si="1"/>
        <v>28</v>
      </c>
      <c r="N218" s="60">
        <f t="shared" si="2"/>
        <v>91</v>
      </c>
      <c r="O218" s="60">
        <f t="shared" si="3"/>
        <v>24</v>
      </c>
      <c r="P218" s="60">
        <f t="shared" si="4"/>
        <v>142</v>
      </c>
      <c r="Q218" s="61">
        <f t="shared" si="5"/>
        <v>0.5964912281</v>
      </c>
      <c r="R218" s="61">
        <f t="shared" si="6"/>
        <v>0.4175438596</v>
      </c>
      <c r="S218" s="68">
        <f t="shared" si="7"/>
        <v>0.02376599634</v>
      </c>
      <c r="T218" s="62">
        <f t="shared" si="8"/>
        <v>0.6094420601</v>
      </c>
      <c r="U218" s="27">
        <f t="shared" si="9"/>
        <v>0.617276153</v>
      </c>
      <c r="V218" s="27">
        <f t="shared" si="10"/>
        <v>-0.01434058554</v>
      </c>
      <c r="W218" s="27">
        <f t="shared" si="11"/>
        <v>0.9749715804</v>
      </c>
      <c r="X218" s="27">
        <f t="shared" si="12"/>
        <v>4.407267548</v>
      </c>
      <c r="Y218" s="27">
        <f t="shared" si="13"/>
        <v>0.03950724973</v>
      </c>
      <c r="Z218" s="27">
        <f t="shared" si="14"/>
        <v>-0.1453444104</v>
      </c>
      <c r="AA218" s="27">
        <f t="shared" si="15"/>
        <v>-0.1599346146</v>
      </c>
      <c r="AB218" s="27">
        <f t="shared" si="16"/>
        <v>0.1701363263</v>
      </c>
      <c r="AC218" s="27">
        <f t="shared" si="17"/>
        <v>-2.282620402</v>
      </c>
      <c r="AD218" s="27">
        <f t="shared" si="18"/>
        <v>-3.208643308</v>
      </c>
      <c r="AE218" s="27">
        <f t="shared" si="19"/>
        <v>0.003868151293</v>
      </c>
      <c r="AF218" s="27">
        <f t="shared" si="20"/>
        <v>-0.005866250653</v>
      </c>
      <c r="AG218" s="27">
        <f t="shared" si="21"/>
        <v>0.02515937659</v>
      </c>
      <c r="AH218" s="27">
        <f t="shared" si="22"/>
        <v>-0.01962119031</v>
      </c>
      <c r="AI218" s="27">
        <f t="shared" si="23"/>
        <v>-0.05001127157</v>
      </c>
      <c r="AJ218" s="27">
        <f t="shared" si="24"/>
        <v>0.04796162267</v>
      </c>
      <c r="AK218" s="27">
        <f t="shared" si="25"/>
        <v>0.2341628474</v>
      </c>
      <c r="AL218" s="27">
        <f t="shared" si="26"/>
        <v>-0.04698798253</v>
      </c>
      <c r="AM218" s="27">
        <f t="shared" si="27"/>
        <v>0.9970436588</v>
      </c>
      <c r="AN218" s="27">
        <f t="shared" si="28"/>
        <v>0.7879869553</v>
      </c>
      <c r="AO218" s="27"/>
      <c r="AP218" s="27"/>
      <c r="AQ218" s="27"/>
    </row>
    <row r="219">
      <c r="A219" s="29">
        <v>3392.0</v>
      </c>
      <c r="B219" s="30">
        <v>1601.0</v>
      </c>
      <c r="C219" s="31" t="s">
        <v>0</v>
      </c>
      <c r="D219" s="14">
        <v>22.0</v>
      </c>
      <c r="E219" s="15">
        <v>25.0</v>
      </c>
      <c r="F219" s="16">
        <v>14.0</v>
      </c>
      <c r="G219" s="17">
        <v>48.0</v>
      </c>
      <c r="H219" s="18">
        <v>127.0</v>
      </c>
      <c r="I219" s="19">
        <v>34.0</v>
      </c>
      <c r="J219" s="20">
        <v>46.0</v>
      </c>
      <c r="K219" s="21">
        <v>46.0</v>
      </c>
      <c r="L219" s="22">
        <v>30.0</v>
      </c>
      <c r="M219" s="60">
        <f t="shared" si="1"/>
        <v>22</v>
      </c>
      <c r="N219" s="60">
        <f t="shared" si="2"/>
        <v>82</v>
      </c>
      <c r="O219" s="60">
        <f t="shared" si="3"/>
        <v>14</v>
      </c>
      <c r="P219" s="60">
        <f t="shared" si="4"/>
        <v>76</v>
      </c>
      <c r="Q219" s="61">
        <f t="shared" si="5"/>
        <v>0.5051546392</v>
      </c>
      <c r="R219" s="61">
        <f t="shared" si="6"/>
        <v>0.5360824742</v>
      </c>
      <c r="S219" s="68">
        <f t="shared" si="7"/>
        <v>0.02248594628</v>
      </c>
      <c r="T219" s="62">
        <f t="shared" si="8"/>
        <v>0.4810126582</v>
      </c>
      <c r="U219" s="27">
        <f t="shared" si="9"/>
        <v>0.4789218971</v>
      </c>
      <c r="V219" s="27">
        <f t="shared" si="10"/>
        <v>-0.01356819346</v>
      </c>
      <c r="W219" s="27">
        <f t="shared" si="11"/>
        <v>1.251761138</v>
      </c>
      <c r="X219" s="27">
        <f t="shared" si="12"/>
        <v>3.732413057</v>
      </c>
      <c r="Y219" s="27">
        <f t="shared" si="13"/>
        <v>0.0353660929</v>
      </c>
      <c r="Z219" s="27">
        <f t="shared" si="14"/>
        <v>-0.176556205</v>
      </c>
      <c r="AA219" s="27">
        <f t="shared" si="15"/>
        <v>-0.2636340395</v>
      </c>
      <c r="AB219" s="27">
        <f t="shared" si="16"/>
        <v>0.1363240495</v>
      </c>
      <c r="AC219" s="27">
        <f t="shared" si="17"/>
        <v>-2.481895474</v>
      </c>
      <c r="AD219" s="27">
        <f t="shared" si="18"/>
        <v>-2.301240506</v>
      </c>
      <c r="AE219" s="27">
        <f t="shared" si="19"/>
        <v>0.003276188494</v>
      </c>
      <c r="AF219" s="27">
        <f t="shared" si="20"/>
        <v>-0.00674218103</v>
      </c>
      <c r="AG219" s="27">
        <f t="shared" si="21"/>
        <v>0.03923864796</v>
      </c>
      <c r="AH219" s="27">
        <f t="shared" si="22"/>
        <v>-0.04152540473</v>
      </c>
      <c r="AI219" s="27">
        <f t="shared" si="23"/>
        <v>-0.0379139006</v>
      </c>
      <c r="AJ219" s="27">
        <f t="shared" si="24"/>
        <v>0.04933996115</v>
      </c>
      <c r="AK219" s="27">
        <f t="shared" si="25"/>
        <v>0.32688673</v>
      </c>
      <c r="AL219" s="27">
        <f t="shared" si="26"/>
        <v>-0.03188471286</v>
      </c>
      <c r="AM219" s="27">
        <f t="shared" si="27"/>
        <v>0.9180878765</v>
      </c>
      <c r="AN219" s="27">
        <f t="shared" si="28"/>
        <v>0.4786079202</v>
      </c>
      <c r="AO219" s="27"/>
      <c r="AP219" s="27"/>
      <c r="AQ219" s="27"/>
    </row>
    <row r="220">
      <c r="A220" s="29">
        <v>3414.0</v>
      </c>
      <c r="B220" s="30">
        <v>1087.0</v>
      </c>
      <c r="C220" s="31" t="s">
        <v>0</v>
      </c>
      <c r="D220" s="14">
        <v>9.0</v>
      </c>
      <c r="E220" s="15">
        <v>21.0</v>
      </c>
      <c r="F220" s="16">
        <v>10.0</v>
      </c>
      <c r="G220" s="17">
        <v>15.0</v>
      </c>
      <c r="H220" s="18">
        <v>79.0</v>
      </c>
      <c r="I220" s="19">
        <v>10.0</v>
      </c>
      <c r="J220" s="20">
        <v>24.0</v>
      </c>
      <c r="K220" s="21">
        <v>70.0</v>
      </c>
      <c r="L220" s="22">
        <v>29.0</v>
      </c>
      <c r="M220" s="60">
        <f t="shared" si="1"/>
        <v>9</v>
      </c>
      <c r="N220" s="60">
        <f t="shared" si="2"/>
        <v>25</v>
      </c>
      <c r="O220" s="60">
        <f t="shared" si="3"/>
        <v>10</v>
      </c>
      <c r="P220" s="60">
        <f t="shared" si="4"/>
        <v>53</v>
      </c>
      <c r="Q220" s="61">
        <f t="shared" si="5"/>
        <v>0.6391752577</v>
      </c>
      <c r="R220" s="61">
        <f t="shared" si="6"/>
        <v>0.3505154639</v>
      </c>
      <c r="S220" s="68">
        <f t="shared" si="7"/>
        <v>0.01747930083</v>
      </c>
      <c r="T220" s="62">
        <f t="shared" si="8"/>
        <v>0.6794871795</v>
      </c>
      <c r="U220" s="27">
        <f t="shared" si="9"/>
        <v>0.6793509903</v>
      </c>
      <c r="V220" s="27">
        <f t="shared" si="10"/>
        <v>-0.01054714496</v>
      </c>
      <c r="W220" s="27">
        <f t="shared" si="11"/>
        <v>0.8184592059</v>
      </c>
      <c r="X220" s="27">
        <f t="shared" si="12"/>
        <v>4.722645092</v>
      </c>
      <c r="Y220" s="27">
        <f t="shared" si="13"/>
        <v>0.02137041025</v>
      </c>
      <c r="Z220" s="27">
        <f t="shared" si="14"/>
        <v>-0.08973697938</v>
      </c>
      <c r="AA220" s="27">
        <f t="shared" si="15"/>
        <v>-0.1127074518</v>
      </c>
      <c r="AB220" s="27">
        <f t="shared" si="16"/>
        <v>0.1340852407</v>
      </c>
      <c r="AC220" s="27">
        <f t="shared" si="17"/>
        <v>-2.053310698</v>
      </c>
      <c r="AD220" s="27">
        <f t="shared" si="18"/>
        <v>-3.684285092</v>
      </c>
      <c r="AE220" s="27">
        <f t="shared" si="19"/>
        <v>0.001538889884</v>
      </c>
      <c r="AF220" s="27">
        <f t="shared" si="20"/>
        <v>-0.002663800884</v>
      </c>
      <c r="AG220" s="27">
        <f t="shared" si="21"/>
        <v>0.01304001435</v>
      </c>
      <c r="AH220" s="27">
        <f t="shared" si="22"/>
        <v>-0.01160755083</v>
      </c>
      <c r="AI220" s="27">
        <f t="shared" si="23"/>
        <v>-0.02898810679</v>
      </c>
      <c r="AJ220" s="27">
        <f t="shared" si="24"/>
        <v>0.03173093534</v>
      </c>
      <c r="AK220" s="27">
        <f t="shared" si="25"/>
        <v>0.1768251548</v>
      </c>
      <c r="AL220" s="27">
        <f t="shared" si="26"/>
        <v>-0.0396813663</v>
      </c>
      <c r="AM220" s="27">
        <f t="shared" si="27"/>
        <v>0.9610612013</v>
      </c>
      <c r="AN220" s="27">
        <f t="shared" si="28"/>
        <v>0.969542184</v>
      </c>
      <c r="AO220" s="27"/>
      <c r="AP220" s="27"/>
      <c r="AQ220" s="27"/>
    </row>
    <row r="221">
      <c r="A221" s="29">
        <v>3417.0</v>
      </c>
      <c r="B221" s="30">
        <v>2146.0</v>
      </c>
      <c r="C221" s="31" t="s">
        <v>0</v>
      </c>
      <c r="D221" s="14">
        <v>16.0</v>
      </c>
      <c r="E221" s="15">
        <v>16.0</v>
      </c>
      <c r="F221" s="16">
        <v>17.0</v>
      </c>
      <c r="G221" s="17">
        <v>47.0</v>
      </c>
      <c r="H221" s="18">
        <v>95.0</v>
      </c>
      <c r="I221" s="19">
        <v>22.0</v>
      </c>
      <c r="J221" s="20">
        <v>22.0</v>
      </c>
      <c r="K221" s="21">
        <v>34.0</v>
      </c>
      <c r="L221" s="22">
        <v>32.0</v>
      </c>
      <c r="M221" s="60">
        <f t="shared" si="1"/>
        <v>16</v>
      </c>
      <c r="N221" s="60">
        <f t="shared" si="2"/>
        <v>69</v>
      </c>
      <c r="O221" s="60">
        <f t="shared" si="3"/>
        <v>17</v>
      </c>
      <c r="P221" s="60">
        <f t="shared" si="4"/>
        <v>54</v>
      </c>
      <c r="Q221" s="61">
        <f t="shared" si="5"/>
        <v>0.4487179487</v>
      </c>
      <c r="R221" s="61">
        <f t="shared" si="6"/>
        <v>0.5448717949</v>
      </c>
      <c r="S221" s="68">
        <f t="shared" si="7"/>
        <v>0.01537744641</v>
      </c>
      <c r="T221" s="62">
        <f t="shared" si="8"/>
        <v>0.4390243902</v>
      </c>
      <c r="U221" s="27">
        <f t="shared" si="9"/>
        <v>0.4399325437</v>
      </c>
      <c r="V221" s="27">
        <f t="shared" si="10"/>
        <v>-0.009278869795</v>
      </c>
      <c r="W221" s="27">
        <f t="shared" si="11"/>
        <v>1.272284343</v>
      </c>
      <c r="X221" s="27">
        <f t="shared" si="12"/>
        <v>3.315421854</v>
      </c>
      <c r="Y221" s="27">
        <f t="shared" si="13"/>
        <v>0.01653991183</v>
      </c>
      <c r="Z221" s="27">
        <f t="shared" si="14"/>
        <v>-0.1227209636</v>
      </c>
      <c r="AA221" s="27">
        <f t="shared" si="15"/>
        <v>-0.2723497118</v>
      </c>
      <c r="AB221" s="27">
        <f t="shared" si="16"/>
        <v>0.08281225821</v>
      </c>
      <c r="AC221" s="27">
        <f t="shared" si="17"/>
        <v>-2.240759782</v>
      </c>
      <c r="AD221" s="27">
        <f t="shared" si="18"/>
        <v>-1.815767346</v>
      </c>
      <c r="AE221" s="27">
        <f t="shared" si="19"/>
        <v>0.001047823275</v>
      </c>
      <c r="AF221" s="27">
        <f t="shared" si="20"/>
        <v>-0.003204861265</v>
      </c>
      <c r="AG221" s="27">
        <f t="shared" si="21"/>
        <v>0.02772123177</v>
      </c>
      <c r="AH221" s="27">
        <f t="shared" si="22"/>
        <v>-0.04360156001</v>
      </c>
      <c r="AI221" s="27">
        <f t="shared" si="23"/>
        <v>-0.01575047551</v>
      </c>
      <c r="AJ221" s="27">
        <f t="shared" si="24"/>
        <v>0.03046377159</v>
      </c>
      <c r="AK221" s="27">
        <f t="shared" si="25"/>
        <v>0.2999658555</v>
      </c>
      <c r="AL221" s="27">
        <f t="shared" si="26"/>
        <v>-0.01720496349</v>
      </c>
      <c r="AM221" s="27">
        <f t="shared" si="27"/>
        <v>0.7362836597</v>
      </c>
      <c r="AN221" s="27">
        <f t="shared" si="28"/>
        <v>0.3354495155</v>
      </c>
      <c r="AO221" s="27"/>
      <c r="AP221" s="27"/>
      <c r="AQ221" s="27"/>
    </row>
    <row r="222">
      <c r="A222" s="29">
        <v>3418.0</v>
      </c>
      <c r="B222" s="30">
        <v>769.0</v>
      </c>
      <c r="C222" s="31" t="s">
        <v>0</v>
      </c>
      <c r="D222" s="14">
        <v>10.0</v>
      </c>
      <c r="E222" s="15">
        <v>14.0</v>
      </c>
      <c r="F222" s="16">
        <v>12.0</v>
      </c>
      <c r="G222" s="17">
        <v>13.0</v>
      </c>
      <c r="H222" s="18">
        <v>39.0</v>
      </c>
      <c r="I222" s="19">
        <v>4.0</v>
      </c>
      <c r="J222" s="20">
        <v>14.0</v>
      </c>
      <c r="K222" s="21">
        <v>27.0</v>
      </c>
      <c r="L222" s="22">
        <v>21.0</v>
      </c>
      <c r="M222" s="60">
        <f t="shared" si="1"/>
        <v>10</v>
      </c>
      <c r="N222" s="60">
        <f t="shared" si="2"/>
        <v>17</v>
      </c>
      <c r="O222" s="60">
        <f t="shared" si="3"/>
        <v>12</v>
      </c>
      <c r="P222" s="60">
        <f t="shared" si="4"/>
        <v>35</v>
      </c>
      <c r="Q222" s="61">
        <f t="shared" si="5"/>
        <v>0.6081081081</v>
      </c>
      <c r="R222" s="61">
        <f t="shared" si="6"/>
        <v>0.3648648649</v>
      </c>
      <c r="S222" s="68">
        <f t="shared" si="7"/>
        <v>0.02860858257</v>
      </c>
      <c r="T222" s="62">
        <f t="shared" si="8"/>
        <v>0.6730769231</v>
      </c>
      <c r="U222" s="27">
        <f t="shared" si="9"/>
        <v>0.6639449133</v>
      </c>
      <c r="V222" s="27">
        <f t="shared" si="10"/>
        <v>-0.01726263943</v>
      </c>
      <c r="W222" s="27">
        <f t="shared" si="11"/>
        <v>0.8519652863</v>
      </c>
      <c r="X222" s="27">
        <f t="shared" si="12"/>
        <v>4.49310066</v>
      </c>
      <c r="Y222" s="27">
        <f t="shared" si="13"/>
        <v>0.0572476189</v>
      </c>
      <c r="Z222" s="27">
        <f t="shared" si="14"/>
        <v>-0.1528863078</v>
      </c>
      <c r="AA222" s="27">
        <f t="shared" si="15"/>
        <v>-0.122124375</v>
      </c>
      <c r="AB222" s="27">
        <f t="shared" si="16"/>
        <v>0.2087921175</v>
      </c>
      <c r="AC222" s="27">
        <f t="shared" si="17"/>
        <v>-2.033482178</v>
      </c>
      <c r="AD222" s="27">
        <f t="shared" si="18"/>
        <v>-3.334839265</v>
      </c>
      <c r="AE222" s="27">
        <f t="shared" si="19"/>
        <v>0.006747212639</v>
      </c>
      <c r="AF222" s="27">
        <f t="shared" si="20"/>
        <v>-0.007427987918</v>
      </c>
      <c r="AG222" s="27">
        <f t="shared" si="21"/>
        <v>0.02312597633</v>
      </c>
      <c r="AH222" s="27">
        <f t="shared" si="22"/>
        <v>-0.01309227682</v>
      </c>
      <c r="AI222" s="27">
        <f t="shared" si="23"/>
        <v>-0.07387972322</v>
      </c>
      <c r="AJ222" s="27">
        <f t="shared" si="24"/>
        <v>0.05143288181</v>
      </c>
      <c r="AK222" s="27">
        <f t="shared" si="25"/>
        <v>0.1822865432</v>
      </c>
      <c r="AL222" s="27">
        <f t="shared" si="26"/>
        <v>-0.05878690268</v>
      </c>
      <c r="AM222" s="27">
        <f t="shared" si="27"/>
        <v>0.9055190351</v>
      </c>
      <c r="AN222" s="27">
        <f t="shared" si="28"/>
        <v>0.8349283852</v>
      </c>
      <c r="AO222" s="27"/>
      <c r="AP222" s="27"/>
      <c r="AQ222" s="27"/>
    </row>
    <row r="223">
      <c r="A223" s="29">
        <v>3435.0</v>
      </c>
      <c r="B223" s="30">
        <v>2794.0</v>
      </c>
      <c r="C223" s="31" t="s">
        <v>0</v>
      </c>
      <c r="D223" s="14">
        <v>24.0</v>
      </c>
      <c r="E223" s="15">
        <v>31.0</v>
      </c>
      <c r="F223" s="16">
        <v>23.0</v>
      </c>
      <c r="G223" s="17">
        <v>63.0</v>
      </c>
      <c r="H223" s="18">
        <v>170.0</v>
      </c>
      <c r="I223" s="19">
        <v>36.0</v>
      </c>
      <c r="J223" s="20">
        <v>38.0</v>
      </c>
      <c r="K223" s="21">
        <v>58.0</v>
      </c>
      <c r="L223" s="22">
        <v>63.0</v>
      </c>
      <c r="M223" s="60">
        <f t="shared" si="1"/>
        <v>24</v>
      </c>
      <c r="N223" s="60">
        <f t="shared" si="2"/>
        <v>99</v>
      </c>
      <c r="O223" s="60">
        <f t="shared" si="3"/>
        <v>23</v>
      </c>
      <c r="P223" s="60">
        <f t="shared" si="4"/>
        <v>101</v>
      </c>
      <c r="Q223" s="61">
        <f t="shared" si="5"/>
        <v>0.5060728745</v>
      </c>
      <c r="R223" s="61">
        <f t="shared" si="6"/>
        <v>0.4979757085</v>
      </c>
      <c r="S223" s="68">
        <f t="shared" si="7"/>
        <v>0.01682176092</v>
      </c>
      <c r="T223" s="62">
        <f t="shared" si="8"/>
        <v>0.505</v>
      </c>
      <c r="U223" s="27">
        <f t="shared" si="9"/>
        <v>0.5057101364</v>
      </c>
      <c r="V223" s="27">
        <f t="shared" si="10"/>
        <v>-0.01015038031</v>
      </c>
      <c r="W223" s="27">
        <f t="shared" si="11"/>
        <v>1.162781232</v>
      </c>
      <c r="X223" s="27">
        <f t="shared" si="12"/>
        <v>3.73919758</v>
      </c>
      <c r="Y223" s="27">
        <f t="shared" si="13"/>
        <v>0.01979281922</v>
      </c>
      <c r="Z223" s="27">
        <f t="shared" si="14"/>
        <v>-0.1226930101</v>
      </c>
      <c r="AA223" s="27">
        <f t="shared" si="15"/>
        <v>-0.2274859515</v>
      </c>
      <c r="AB223" s="27">
        <f t="shared" si="16"/>
        <v>0.1021695498</v>
      </c>
      <c r="AC223" s="27">
        <f t="shared" si="17"/>
        <v>-2.309663706</v>
      </c>
      <c r="AD223" s="27">
        <f t="shared" si="18"/>
        <v>-2.309614183</v>
      </c>
      <c r="AE223" s="27">
        <f t="shared" si="19"/>
        <v>0.001371670323</v>
      </c>
      <c r="AF223" s="27">
        <f t="shared" si="20"/>
        <v>-0.003505076755</v>
      </c>
      <c r="AG223" s="27">
        <f t="shared" si="21"/>
        <v>0.02532954681</v>
      </c>
      <c r="AH223" s="27">
        <f t="shared" si="22"/>
        <v>-0.03328461367</v>
      </c>
      <c r="AI223" s="27">
        <f t="shared" si="23"/>
        <v>-0.02125728306</v>
      </c>
      <c r="AJ223" s="27">
        <f t="shared" si="24"/>
        <v>0.03434981112</v>
      </c>
      <c r="AK223" s="27">
        <f t="shared" si="25"/>
        <v>0.2825784915</v>
      </c>
      <c r="AL223" s="27">
        <f t="shared" si="26"/>
        <v>-0.02393978389</v>
      </c>
      <c r="AM223" s="27">
        <f t="shared" si="27"/>
        <v>0.8559299622</v>
      </c>
      <c r="AN223" s="27">
        <f t="shared" si="28"/>
        <v>0.4812226088</v>
      </c>
      <c r="AO223" s="27"/>
      <c r="AP223" s="27"/>
      <c r="AQ223" s="27"/>
    </row>
    <row r="224">
      <c r="A224" s="29">
        <v>3464.0</v>
      </c>
      <c r="B224" s="30">
        <v>2203.0</v>
      </c>
      <c r="C224" s="31" t="s">
        <v>0</v>
      </c>
      <c r="D224" s="14">
        <v>57.0</v>
      </c>
      <c r="E224" s="15">
        <v>41.0</v>
      </c>
      <c r="F224" s="16">
        <v>17.0</v>
      </c>
      <c r="G224" s="17">
        <v>76.0</v>
      </c>
      <c r="H224" s="18">
        <v>170.0</v>
      </c>
      <c r="I224" s="19">
        <v>35.0</v>
      </c>
      <c r="J224" s="20">
        <v>110.0</v>
      </c>
      <c r="K224" s="21">
        <v>101.0</v>
      </c>
      <c r="L224" s="22">
        <v>37.0</v>
      </c>
      <c r="M224" s="60">
        <f t="shared" si="1"/>
        <v>57</v>
      </c>
      <c r="N224" s="60">
        <f t="shared" si="2"/>
        <v>111</v>
      </c>
      <c r="O224" s="60">
        <f t="shared" si="3"/>
        <v>17</v>
      </c>
      <c r="P224" s="60">
        <f t="shared" si="4"/>
        <v>147</v>
      </c>
      <c r="Q224" s="61">
        <f t="shared" si="5"/>
        <v>0.6144578313</v>
      </c>
      <c r="R224" s="61">
        <f t="shared" si="6"/>
        <v>0.5060240964</v>
      </c>
      <c r="S224" s="68">
        <f t="shared" si="7"/>
        <v>0.03359055833</v>
      </c>
      <c r="T224" s="62">
        <f t="shared" si="8"/>
        <v>0.5697674419</v>
      </c>
      <c r="U224" s="27">
        <f t="shared" si="9"/>
        <v>0.5752942495</v>
      </c>
      <c r="V224" s="27">
        <f t="shared" si="10"/>
        <v>-0.02026880203</v>
      </c>
      <c r="W224" s="27">
        <f t="shared" si="11"/>
        <v>1.181574346</v>
      </c>
      <c r="X224" s="27">
        <f t="shared" si="12"/>
        <v>4.54001657</v>
      </c>
      <c r="Y224" s="27">
        <f t="shared" si="13"/>
        <v>0.07892220144</v>
      </c>
      <c r="Z224" s="27">
        <f t="shared" si="14"/>
        <v>-0.2489594568</v>
      </c>
      <c r="AA224" s="27">
        <f t="shared" si="15"/>
        <v>-0.234898726</v>
      </c>
      <c r="AB224" s="27">
        <f t="shared" si="16"/>
        <v>0.2477115575</v>
      </c>
      <c r="AC224" s="27">
        <f t="shared" si="17"/>
        <v>-2.84964535</v>
      </c>
      <c r="AD224" s="27">
        <f t="shared" si="18"/>
        <v>-3.404846094</v>
      </c>
      <c r="AE224" s="27">
        <f t="shared" si="19"/>
        <v>0.0109216195</v>
      </c>
      <c r="AF224" s="27">
        <f t="shared" si="20"/>
        <v>-0.01420208493</v>
      </c>
      <c r="AG224" s="27">
        <f t="shared" si="21"/>
        <v>0.05222750335</v>
      </c>
      <c r="AH224" s="27">
        <f t="shared" si="22"/>
        <v>-0.03492469644</v>
      </c>
      <c r="AI224" s="27">
        <f t="shared" si="23"/>
        <v>-0.1029149133</v>
      </c>
      <c r="AJ224" s="27">
        <f t="shared" si="24"/>
        <v>0.08462763097</v>
      </c>
      <c r="AK224" s="27">
        <f t="shared" si="25"/>
        <v>0.3542780177</v>
      </c>
      <c r="AL224" s="27">
        <f t="shared" si="26"/>
        <v>-0.07047320776</v>
      </c>
      <c r="AM224" s="27">
        <f t="shared" si="27"/>
        <v>1.282210465</v>
      </c>
      <c r="AN224" s="27">
        <f t="shared" si="28"/>
        <v>0.8613568169</v>
      </c>
      <c r="AO224" s="27"/>
      <c r="AP224" s="27"/>
      <c r="AQ224" s="27"/>
    </row>
    <row r="225">
      <c r="A225" s="29">
        <v>3540.0</v>
      </c>
      <c r="B225" s="30">
        <v>539.0</v>
      </c>
      <c r="C225" s="31" t="s">
        <v>0</v>
      </c>
      <c r="D225" s="14">
        <v>17.0</v>
      </c>
      <c r="E225" s="15">
        <v>22.0</v>
      </c>
      <c r="F225" s="16">
        <v>7.0</v>
      </c>
      <c r="G225" s="17">
        <v>3.0</v>
      </c>
      <c r="H225" s="18">
        <v>34.0</v>
      </c>
      <c r="I225" s="19">
        <v>4.0</v>
      </c>
      <c r="J225" s="20">
        <v>14.0</v>
      </c>
      <c r="K225" s="21">
        <v>29.0</v>
      </c>
      <c r="L225" s="22">
        <v>23.0</v>
      </c>
      <c r="M225" s="60">
        <f t="shared" si="1"/>
        <v>17</v>
      </c>
      <c r="N225" s="60">
        <f t="shared" si="2"/>
        <v>7</v>
      </c>
      <c r="O225" s="60">
        <f t="shared" si="3"/>
        <v>7</v>
      </c>
      <c r="P225" s="60">
        <f t="shared" si="4"/>
        <v>37</v>
      </c>
      <c r="Q225" s="61">
        <f t="shared" si="5"/>
        <v>0.7941176471</v>
      </c>
      <c r="R225" s="61">
        <f t="shared" si="6"/>
        <v>0.3529411765</v>
      </c>
      <c r="S225" s="68">
        <f t="shared" si="7"/>
        <v>0.04452690167</v>
      </c>
      <c r="T225" s="62">
        <f t="shared" si="8"/>
        <v>0.8409090909</v>
      </c>
      <c r="U225" s="27">
        <f t="shared" si="9"/>
        <v>0.807262855</v>
      </c>
      <c r="V225" s="27">
        <f t="shared" si="10"/>
        <v>-0.02686787597</v>
      </c>
      <c r="W225" s="27">
        <f t="shared" si="11"/>
        <v>0.8241232835</v>
      </c>
      <c r="X225" s="27">
        <f t="shared" si="12"/>
        <v>5.867460862</v>
      </c>
      <c r="Y225" s="27">
        <f t="shared" si="13"/>
        <v>0.1386786799</v>
      </c>
      <c r="Z225" s="27">
        <f t="shared" si="14"/>
        <v>-0.2301786362</v>
      </c>
      <c r="AA225" s="27">
        <f t="shared" si="15"/>
        <v>-0.1142728143</v>
      </c>
      <c r="AB225" s="27">
        <f t="shared" si="16"/>
        <v>0.4243696215</v>
      </c>
      <c r="AC225" s="27">
        <f t="shared" si="17"/>
        <v>-2.568707821</v>
      </c>
      <c r="AD225" s="27">
        <f t="shared" si="18"/>
        <v>-5.686997175</v>
      </c>
      <c r="AE225" s="27">
        <f t="shared" si="19"/>
        <v>0.02543916216</v>
      </c>
      <c r="AF225" s="27">
        <f t="shared" si="20"/>
        <v>-0.01740579019</v>
      </c>
      <c r="AG225" s="27">
        <f t="shared" si="21"/>
        <v>0.03367958888</v>
      </c>
      <c r="AH225" s="27">
        <f t="shared" si="22"/>
        <v>-0.01185020963</v>
      </c>
      <c r="AI225" s="27">
        <f t="shared" si="23"/>
        <v>-0.2337123078</v>
      </c>
      <c r="AJ225" s="27">
        <f t="shared" si="24"/>
        <v>0.1011209944</v>
      </c>
      <c r="AK225" s="27">
        <f t="shared" si="25"/>
        <v>0.2227405211</v>
      </c>
      <c r="AL225" s="27">
        <f t="shared" si="26"/>
        <v>-0.1560324115</v>
      </c>
      <c r="AM225" s="27">
        <f t="shared" si="27"/>
        <v>1.493743316</v>
      </c>
      <c r="AN225" s="27">
        <f t="shared" si="28"/>
        <v>1.859351015</v>
      </c>
      <c r="AO225" s="27"/>
      <c r="AP225" s="27"/>
      <c r="AQ225" s="27"/>
    </row>
    <row r="226">
      <c r="A226" s="29">
        <v>3544.0</v>
      </c>
      <c r="B226" s="30">
        <v>1352.0</v>
      </c>
      <c r="C226" s="31" t="s">
        <v>0</v>
      </c>
      <c r="D226" s="14">
        <v>12.0</v>
      </c>
      <c r="E226" s="15">
        <v>25.0</v>
      </c>
      <c r="F226" s="16">
        <v>11.0</v>
      </c>
      <c r="G226" s="17">
        <v>20.0</v>
      </c>
      <c r="H226" s="18">
        <v>90.0</v>
      </c>
      <c r="I226" s="19">
        <v>11.0</v>
      </c>
      <c r="J226" s="20">
        <v>26.0</v>
      </c>
      <c r="K226" s="21">
        <v>41.0</v>
      </c>
      <c r="L226" s="22">
        <v>41.0</v>
      </c>
      <c r="M226" s="60">
        <f t="shared" si="1"/>
        <v>12</v>
      </c>
      <c r="N226" s="60">
        <f t="shared" si="2"/>
        <v>31</v>
      </c>
      <c r="O226" s="60">
        <f t="shared" si="3"/>
        <v>11</v>
      </c>
      <c r="P226" s="60">
        <f t="shared" si="4"/>
        <v>67</v>
      </c>
      <c r="Q226" s="61">
        <f t="shared" si="5"/>
        <v>0.652892562</v>
      </c>
      <c r="R226" s="61">
        <f t="shared" si="6"/>
        <v>0.3553719008</v>
      </c>
      <c r="S226" s="68">
        <f t="shared" si="7"/>
        <v>0.01701183432</v>
      </c>
      <c r="T226" s="62">
        <f t="shared" si="8"/>
        <v>0.6836734694</v>
      </c>
      <c r="U226" s="27">
        <f t="shared" si="9"/>
        <v>0.6837697721</v>
      </c>
      <c r="V226" s="27">
        <f t="shared" si="10"/>
        <v>-0.01026507207</v>
      </c>
      <c r="W226" s="27">
        <f t="shared" si="11"/>
        <v>0.8297990637</v>
      </c>
      <c r="X226" s="27">
        <f t="shared" si="12"/>
        <v>4.823997513</v>
      </c>
      <c r="Y226" s="27">
        <f t="shared" si="13"/>
        <v>0.02024263455</v>
      </c>
      <c r="Z226" s="27">
        <f t="shared" si="14"/>
        <v>-0.08854711928</v>
      </c>
      <c r="AA226" s="27">
        <f t="shared" si="15"/>
        <v>-0.1158522401</v>
      </c>
      <c r="AB226" s="27">
        <f t="shared" si="16"/>
        <v>0.1332999017</v>
      </c>
      <c r="AC226" s="27">
        <f t="shared" si="17"/>
        <v>-2.126436108</v>
      </c>
      <c r="AD226" s="27">
        <f t="shared" si="18"/>
        <v>-3.844118441</v>
      </c>
      <c r="AE226" s="27">
        <f t="shared" si="19"/>
        <v>0.001418694246</v>
      </c>
      <c r="AF226" s="27">
        <f t="shared" si="20"/>
        <v>-0.002558184341</v>
      </c>
      <c r="AG226" s="27">
        <f t="shared" si="21"/>
        <v>0.01304538684</v>
      </c>
      <c r="AH226" s="27">
        <f t="shared" si="22"/>
        <v>-0.01209673876</v>
      </c>
      <c r="AI226" s="27">
        <f t="shared" si="23"/>
        <v>-0.0280476057</v>
      </c>
      <c r="AJ226" s="27">
        <f t="shared" si="24"/>
        <v>0.03198214809</v>
      </c>
      <c r="AK226" s="27">
        <f t="shared" si="25"/>
        <v>0.1856596886</v>
      </c>
      <c r="AL226" s="27">
        <f t="shared" si="26"/>
        <v>-0.04029556377</v>
      </c>
      <c r="AM226" s="27">
        <f t="shared" si="27"/>
        <v>1.016647691</v>
      </c>
      <c r="AN226" s="27">
        <f t="shared" si="28"/>
        <v>1.03331327</v>
      </c>
      <c r="AO226" s="27"/>
      <c r="AP226" s="27"/>
      <c r="AQ226" s="27"/>
    </row>
    <row r="227">
      <c r="A227" s="29">
        <v>3546.0</v>
      </c>
      <c r="B227" s="30">
        <v>3305.0</v>
      </c>
      <c r="C227" s="31" t="s">
        <v>0</v>
      </c>
      <c r="D227" s="14">
        <v>40.0</v>
      </c>
      <c r="E227" s="15">
        <v>21.0</v>
      </c>
      <c r="F227" s="16">
        <v>17.0</v>
      </c>
      <c r="G227" s="17">
        <v>69.0</v>
      </c>
      <c r="H227" s="18">
        <v>154.0</v>
      </c>
      <c r="I227" s="19">
        <v>47.0</v>
      </c>
      <c r="J227" s="20">
        <v>50.0</v>
      </c>
      <c r="K227" s="21">
        <v>77.0</v>
      </c>
      <c r="L227" s="22">
        <v>56.0</v>
      </c>
      <c r="M227" s="60">
        <f t="shared" si="1"/>
        <v>40</v>
      </c>
      <c r="N227" s="60">
        <f t="shared" si="2"/>
        <v>116</v>
      </c>
      <c r="O227" s="60">
        <f t="shared" si="3"/>
        <v>17</v>
      </c>
      <c r="P227" s="60">
        <f t="shared" si="4"/>
        <v>106</v>
      </c>
      <c r="Q227" s="61">
        <f t="shared" si="5"/>
        <v>0.523297491</v>
      </c>
      <c r="R227" s="61">
        <f t="shared" si="6"/>
        <v>0.5591397849</v>
      </c>
      <c r="S227" s="68">
        <f t="shared" si="7"/>
        <v>0.01724659607</v>
      </c>
      <c r="T227" s="62">
        <f t="shared" si="8"/>
        <v>0.4774774775</v>
      </c>
      <c r="U227" s="27">
        <f t="shared" si="9"/>
        <v>0.4767239439</v>
      </c>
      <c r="V227" s="27">
        <f t="shared" si="10"/>
        <v>-0.01040672912</v>
      </c>
      <c r="W227" s="27">
        <f t="shared" si="11"/>
        <v>1.305600327</v>
      </c>
      <c r="X227" s="27">
        <f t="shared" si="12"/>
        <v>3.866464319</v>
      </c>
      <c r="Y227" s="27">
        <f t="shared" si="13"/>
        <v>0.02080518249</v>
      </c>
      <c r="Z227" s="27">
        <f t="shared" si="14"/>
        <v>-0.1412420441</v>
      </c>
      <c r="AA227" s="27">
        <f t="shared" si="15"/>
        <v>-0.2867999396</v>
      </c>
      <c r="AB227" s="27">
        <f t="shared" si="16"/>
        <v>0.1083151008</v>
      </c>
      <c r="AC227" s="27">
        <f t="shared" si="17"/>
        <v>-2.681615947</v>
      </c>
      <c r="AD227" s="27">
        <f t="shared" si="18"/>
        <v>-2.469509057</v>
      </c>
      <c r="AE227" s="27">
        <f t="shared" si="19"/>
        <v>0.001478242042</v>
      </c>
      <c r="AF227" s="27">
        <f t="shared" si="20"/>
        <v>-0.004136886836</v>
      </c>
      <c r="AG227" s="27">
        <f t="shared" si="21"/>
        <v>0.03274038854</v>
      </c>
      <c r="AH227" s="27">
        <f t="shared" si="22"/>
        <v>-0.04711728215</v>
      </c>
      <c r="AI227" s="27">
        <f t="shared" si="23"/>
        <v>-0.02310506634</v>
      </c>
      <c r="AJ227" s="27">
        <f t="shared" si="24"/>
        <v>0.0408887768</v>
      </c>
      <c r="AK227" s="27">
        <f t="shared" si="25"/>
        <v>0.368382651</v>
      </c>
      <c r="AL227" s="27">
        <f t="shared" si="26"/>
        <v>-0.0262435962</v>
      </c>
      <c r="AM227" s="27">
        <f t="shared" si="27"/>
        <v>1.027594217</v>
      </c>
      <c r="AN227" s="27">
        <f t="shared" si="28"/>
        <v>0.5320504336</v>
      </c>
      <c r="AO227" s="27"/>
      <c r="AP227" s="27"/>
      <c r="AQ227" s="27"/>
    </row>
    <row r="228">
      <c r="A228" s="29">
        <v>3547.0</v>
      </c>
      <c r="B228" s="30">
        <v>2029.0</v>
      </c>
      <c r="C228" s="31" t="s">
        <v>0</v>
      </c>
      <c r="D228" s="14">
        <v>26.0</v>
      </c>
      <c r="E228" s="15">
        <v>30.0</v>
      </c>
      <c r="F228" s="16">
        <v>23.0</v>
      </c>
      <c r="G228" s="17">
        <v>53.0</v>
      </c>
      <c r="H228" s="18">
        <v>137.0</v>
      </c>
      <c r="I228" s="19">
        <v>14.0</v>
      </c>
      <c r="J228" s="20">
        <v>64.0</v>
      </c>
      <c r="K228" s="21">
        <v>72.0</v>
      </c>
      <c r="L228" s="22">
        <v>55.0</v>
      </c>
      <c r="M228" s="60">
        <f t="shared" si="1"/>
        <v>26</v>
      </c>
      <c r="N228" s="60">
        <f t="shared" si="2"/>
        <v>67</v>
      </c>
      <c r="O228" s="60">
        <f t="shared" si="3"/>
        <v>23</v>
      </c>
      <c r="P228" s="60">
        <f t="shared" si="4"/>
        <v>119</v>
      </c>
      <c r="Q228" s="61">
        <f t="shared" si="5"/>
        <v>0.6170212766</v>
      </c>
      <c r="R228" s="61">
        <f t="shared" si="6"/>
        <v>0.3957446809</v>
      </c>
      <c r="S228" s="68">
        <f t="shared" si="7"/>
        <v>0.0241498275</v>
      </c>
      <c r="T228" s="62">
        <f t="shared" si="8"/>
        <v>0.6397849462</v>
      </c>
      <c r="U228" s="27">
        <f t="shared" si="9"/>
        <v>0.6445705256</v>
      </c>
      <c r="V228" s="27">
        <f t="shared" si="10"/>
        <v>-0.01457219222</v>
      </c>
      <c r="W228" s="27">
        <f t="shared" si="11"/>
        <v>0.9240701498</v>
      </c>
      <c r="X228" s="27">
        <f t="shared" si="12"/>
        <v>4.558956982</v>
      </c>
      <c r="Y228" s="27">
        <f t="shared" si="13"/>
        <v>0.04079367313</v>
      </c>
      <c r="Z228" s="27">
        <f t="shared" si="14"/>
        <v>-0.1399810756</v>
      </c>
      <c r="AA228" s="27">
        <f t="shared" si="15"/>
        <v>-0.1436707761</v>
      </c>
      <c r="AB228" s="27">
        <f t="shared" si="16"/>
        <v>0.1788344308</v>
      </c>
      <c r="AC228" s="27">
        <f t="shared" si="17"/>
        <v>-2.237910728</v>
      </c>
      <c r="AD228" s="27">
        <f t="shared" si="18"/>
        <v>-3.433314583</v>
      </c>
      <c r="AE228" s="27">
        <f t="shared" si="19"/>
        <v>0.004058611421</v>
      </c>
      <c r="AF228" s="27">
        <f t="shared" si="20"/>
        <v>-0.005741027332</v>
      </c>
      <c r="AG228" s="27">
        <f t="shared" si="21"/>
        <v>0.02296592026</v>
      </c>
      <c r="AH228" s="27">
        <f t="shared" si="22"/>
        <v>-0.01670568564</v>
      </c>
      <c r="AI228" s="27">
        <f t="shared" si="23"/>
        <v>-0.05341706101</v>
      </c>
      <c r="AJ228" s="27">
        <f t="shared" si="24"/>
        <v>0.04778162753</v>
      </c>
      <c r="AK228" s="27">
        <f t="shared" si="25"/>
        <v>0.2175905544</v>
      </c>
      <c r="AL228" s="27">
        <f t="shared" si="26"/>
        <v>-0.05109012471</v>
      </c>
      <c r="AM228" s="27">
        <f t="shared" si="27"/>
        <v>1.011158688</v>
      </c>
      <c r="AN228" s="27">
        <f t="shared" si="28"/>
        <v>0.8721822899</v>
      </c>
      <c r="AO228" s="27"/>
      <c r="AP228" s="27"/>
      <c r="AQ228" s="27"/>
    </row>
    <row r="229">
      <c r="A229" s="29">
        <v>3557.0</v>
      </c>
      <c r="B229" s="30">
        <v>2063.0</v>
      </c>
      <c r="C229" s="31" t="s">
        <v>0</v>
      </c>
      <c r="D229" s="14">
        <v>13.0</v>
      </c>
      <c r="E229" s="15">
        <v>27.0</v>
      </c>
      <c r="F229" s="16">
        <v>27.0</v>
      </c>
      <c r="G229" s="17">
        <v>36.0</v>
      </c>
      <c r="H229" s="18">
        <v>122.0</v>
      </c>
      <c r="I229" s="19">
        <v>27.0</v>
      </c>
      <c r="J229" s="20">
        <v>33.0</v>
      </c>
      <c r="K229" s="21">
        <v>62.0</v>
      </c>
      <c r="L229" s="22">
        <v>35.0</v>
      </c>
      <c r="M229" s="60">
        <f t="shared" si="1"/>
        <v>13</v>
      </c>
      <c r="N229" s="60">
        <f t="shared" si="2"/>
        <v>63</v>
      </c>
      <c r="O229" s="60">
        <f t="shared" si="3"/>
        <v>27</v>
      </c>
      <c r="P229" s="60">
        <f t="shared" si="4"/>
        <v>68</v>
      </c>
      <c r="Q229" s="61">
        <f t="shared" si="5"/>
        <v>0.4736842105</v>
      </c>
      <c r="R229" s="61">
        <f t="shared" si="6"/>
        <v>0.4444444444</v>
      </c>
      <c r="S229" s="68">
        <f t="shared" si="7"/>
        <v>0.01938923897</v>
      </c>
      <c r="T229" s="62">
        <f t="shared" si="8"/>
        <v>0.5190839695</v>
      </c>
      <c r="U229" s="27">
        <f t="shared" si="9"/>
        <v>0.519328841</v>
      </c>
      <c r="V229" s="27">
        <f t="shared" si="10"/>
        <v>-0.01169961637</v>
      </c>
      <c r="W229" s="27">
        <f t="shared" si="11"/>
        <v>1.037784875</v>
      </c>
      <c r="X229" s="27">
        <f t="shared" si="12"/>
        <v>3.499888935</v>
      </c>
      <c r="Y229" s="27">
        <f t="shared" si="13"/>
        <v>0.02629579301</v>
      </c>
      <c r="Z229" s="27">
        <f t="shared" si="14"/>
        <v>-0.1262171741</v>
      </c>
      <c r="AA229" s="27">
        <f t="shared" si="15"/>
        <v>-0.1812062734</v>
      </c>
      <c r="AB229" s="27">
        <f t="shared" si="16"/>
        <v>0.1102266568</v>
      </c>
      <c r="AC229" s="27">
        <f t="shared" si="17"/>
        <v>-1.929451749</v>
      </c>
      <c r="AD229" s="27">
        <f t="shared" si="18"/>
        <v>-2.023443747</v>
      </c>
      <c r="AE229" s="27">
        <f t="shared" si="19"/>
        <v>0.002100475712</v>
      </c>
      <c r="AF229" s="27">
        <f t="shared" si="20"/>
        <v>-0.004156095045</v>
      </c>
      <c r="AG229" s="27">
        <f t="shared" si="21"/>
        <v>0.02325601903</v>
      </c>
      <c r="AH229" s="27">
        <f t="shared" si="22"/>
        <v>-0.02366309197</v>
      </c>
      <c r="AI229" s="27">
        <f t="shared" si="23"/>
        <v>-0.02643395941</v>
      </c>
      <c r="AJ229" s="27">
        <f t="shared" si="24"/>
        <v>0.03307492233</v>
      </c>
      <c r="AK229" s="27">
        <f t="shared" si="25"/>
        <v>0.2106849913</v>
      </c>
      <c r="AL229" s="27">
        <f t="shared" si="26"/>
        <v>-0.02417470762</v>
      </c>
      <c r="AM229" s="27">
        <f t="shared" si="27"/>
        <v>0.6692667519</v>
      </c>
      <c r="AN229" s="27">
        <f t="shared" si="28"/>
        <v>0.3946149817</v>
      </c>
      <c r="AO229" s="27"/>
      <c r="AP229" s="27"/>
      <c r="AQ229" s="27"/>
    </row>
    <row r="230">
      <c r="A230" s="29">
        <v>3565.0</v>
      </c>
      <c r="B230" s="30">
        <v>2787.0</v>
      </c>
      <c r="C230" s="31" t="s">
        <v>0</v>
      </c>
      <c r="D230" s="14">
        <v>28.0</v>
      </c>
      <c r="E230" s="15">
        <v>34.0</v>
      </c>
      <c r="F230" s="16">
        <v>30.0</v>
      </c>
      <c r="G230" s="17">
        <v>38.0</v>
      </c>
      <c r="H230" s="18">
        <v>133.0</v>
      </c>
      <c r="I230" s="19">
        <v>27.0</v>
      </c>
      <c r="J230" s="20">
        <v>36.0</v>
      </c>
      <c r="K230" s="21">
        <v>75.0</v>
      </c>
      <c r="L230" s="22">
        <v>70.0</v>
      </c>
      <c r="M230" s="60">
        <f t="shared" si="1"/>
        <v>28</v>
      </c>
      <c r="N230" s="60">
        <f t="shared" si="2"/>
        <v>65</v>
      </c>
      <c r="O230" s="60">
        <f t="shared" si="3"/>
        <v>30</v>
      </c>
      <c r="P230" s="60">
        <f t="shared" si="4"/>
        <v>106</v>
      </c>
      <c r="Q230" s="61">
        <f t="shared" si="5"/>
        <v>0.5851528384</v>
      </c>
      <c r="R230" s="61">
        <f t="shared" si="6"/>
        <v>0.4061135371</v>
      </c>
      <c r="S230" s="68">
        <f t="shared" si="7"/>
        <v>0.02081090779</v>
      </c>
      <c r="T230" s="62">
        <f t="shared" si="8"/>
        <v>0.6198830409</v>
      </c>
      <c r="U230" s="27">
        <f t="shared" si="9"/>
        <v>0.6157096856</v>
      </c>
      <c r="V230" s="27">
        <f t="shared" si="10"/>
        <v>-0.0125574623</v>
      </c>
      <c r="W230" s="27">
        <f t="shared" si="11"/>
        <v>0.9482815947</v>
      </c>
      <c r="X230" s="27">
        <f t="shared" si="12"/>
        <v>4.323492105</v>
      </c>
      <c r="Y230" s="27">
        <f t="shared" si="13"/>
        <v>0.03029331462</v>
      </c>
      <c r="Z230" s="27">
        <f t="shared" si="14"/>
        <v>-0.1237880433</v>
      </c>
      <c r="AA230" s="27">
        <f t="shared" si="15"/>
        <v>-0.1512980037</v>
      </c>
      <c r="AB230" s="27">
        <f t="shared" si="16"/>
        <v>0.1461494901</v>
      </c>
      <c r="AC230" s="27">
        <f t="shared" si="17"/>
        <v>-2.177931991</v>
      </c>
      <c r="AD230" s="27">
        <f t="shared" si="18"/>
        <v>-3.087819819</v>
      </c>
      <c r="AE230" s="27">
        <f t="shared" si="19"/>
        <v>0.002597218267</v>
      </c>
      <c r="AF230" s="27">
        <f t="shared" si="20"/>
        <v>-0.004374979054</v>
      </c>
      <c r="AG230" s="27">
        <f t="shared" si="21"/>
        <v>0.02084133835</v>
      </c>
      <c r="AH230" s="27">
        <f t="shared" si="22"/>
        <v>-0.01805350143</v>
      </c>
      <c r="AI230" s="27">
        <f t="shared" si="23"/>
        <v>-0.03761864508</v>
      </c>
      <c r="AJ230" s="27">
        <f t="shared" si="24"/>
        <v>0.04007185861</v>
      </c>
      <c r="AK230" s="27">
        <f t="shared" si="25"/>
        <v>0.2173071293</v>
      </c>
      <c r="AL230" s="27">
        <f t="shared" si="26"/>
        <v>-0.03959609037</v>
      </c>
      <c r="AM230" s="27">
        <f t="shared" si="27"/>
        <v>0.9332329192</v>
      </c>
      <c r="AN230" s="27">
        <f t="shared" si="28"/>
        <v>0.7439003996</v>
      </c>
      <c r="AO230" s="27"/>
      <c r="AP230" s="27"/>
      <c r="AQ230" s="27"/>
    </row>
    <row r="231">
      <c r="A231" s="29">
        <v>3576.0</v>
      </c>
      <c r="B231" s="30">
        <v>2447.0</v>
      </c>
      <c r="C231" s="31" t="s">
        <v>0</v>
      </c>
      <c r="D231" s="14">
        <v>36.0</v>
      </c>
      <c r="E231" s="15">
        <v>43.0</v>
      </c>
      <c r="F231" s="16">
        <v>30.0</v>
      </c>
      <c r="G231" s="17">
        <v>35.0</v>
      </c>
      <c r="H231" s="18">
        <v>173.0</v>
      </c>
      <c r="I231" s="19">
        <v>31.0</v>
      </c>
      <c r="J231" s="20">
        <v>62.0</v>
      </c>
      <c r="K231" s="21">
        <v>89.0</v>
      </c>
      <c r="L231" s="22">
        <v>86.0</v>
      </c>
      <c r="M231" s="60">
        <f t="shared" si="1"/>
        <v>36</v>
      </c>
      <c r="N231" s="60">
        <f t="shared" si="2"/>
        <v>66</v>
      </c>
      <c r="O231" s="60">
        <f t="shared" si="3"/>
        <v>30</v>
      </c>
      <c r="P231" s="60">
        <f t="shared" si="4"/>
        <v>148</v>
      </c>
      <c r="Q231" s="61">
        <f t="shared" si="5"/>
        <v>0.6571428571</v>
      </c>
      <c r="R231" s="61">
        <f t="shared" si="6"/>
        <v>0.3642857143</v>
      </c>
      <c r="S231" s="68">
        <f t="shared" si="7"/>
        <v>0.02697180221</v>
      </c>
      <c r="T231" s="62">
        <f t="shared" si="8"/>
        <v>0.691588785</v>
      </c>
      <c r="U231" s="27">
        <f t="shared" si="9"/>
        <v>0.6921262163</v>
      </c>
      <c r="V231" s="27">
        <f t="shared" si="10"/>
        <v>-0.01627499353</v>
      </c>
      <c r="W231" s="27">
        <f t="shared" si="11"/>
        <v>0.8506129604</v>
      </c>
      <c r="X231" s="27">
        <f t="shared" si="12"/>
        <v>4.855401475</v>
      </c>
      <c r="Y231" s="27">
        <f t="shared" si="13"/>
        <v>0.05088440236</v>
      </c>
      <c r="Z231" s="27">
        <f t="shared" si="14"/>
        <v>-0.1439104442</v>
      </c>
      <c r="AA231" s="27">
        <f t="shared" si="15"/>
        <v>-0.1217369863</v>
      </c>
      <c r="AB231" s="27">
        <f t="shared" si="16"/>
        <v>0.212719215</v>
      </c>
      <c r="AC231" s="27">
        <f t="shared" si="17"/>
        <v>-2.193963833</v>
      </c>
      <c r="AD231" s="27">
        <f t="shared" si="18"/>
        <v>-3.894331357</v>
      </c>
      <c r="AE231" s="27">
        <f t="shared" si="19"/>
        <v>0.005654123271</v>
      </c>
      <c r="AF231" s="27">
        <f t="shared" si="20"/>
        <v>-0.006591868498</v>
      </c>
      <c r="AG231" s="27">
        <f t="shared" si="21"/>
        <v>0.02173371131</v>
      </c>
      <c r="AH231" s="27">
        <f t="shared" si="22"/>
        <v>-0.01303003155</v>
      </c>
      <c r="AI231" s="27">
        <f t="shared" si="23"/>
        <v>-0.07096292491</v>
      </c>
      <c r="AJ231" s="27">
        <f t="shared" si="24"/>
        <v>0.05231708976</v>
      </c>
      <c r="AK231" s="27">
        <f t="shared" si="25"/>
        <v>0.1963603506</v>
      </c>
      <c r="AL231" s="27">
        <f t="shared" si="26"/>
        <v>-0.06472204028</v>
      </c>
      <c r="AM231" s="27">
        <f t="shared" si="27"/>
        <v>1.055761147</v>
      </c>
      <c r="AN231" s="27">
        <f t="shared" si="28"/>
        <v>1.053625369</v>
      </c>
      <c r="AO231" s="27"/>
      <c r="AP231" s="27"/>
      <c r="AQ231" s="27"/>
    </row>
    <row r="232">
      <c r="A232" s="29">
        <v>3587.0</v>
      </c>
      <c r="B232" s="30">
        <v>2391.0</v>
      </c>
      <c r="C232" s="31" t="s">
        <v>0</v>
      </c>
      <c r="D232" s="14">
        <v>33.0</v>
      </c>
      <c r="E232" s="15">
        <v>45.0</v>
      </c>
      <c r="F232" s="16">
        <v>11.0</v>
      </c>
      <c r="G232" s="17">
        <v>47.0</v>
      </c>
      <c r="H232" s="18">
        <v>132.0</v>
      </c>
      <c r="I232" s="19">
        <v>18.0</v>
      </c>
      <c r="J232" s="20">
        <v>81.0</v>
      </c>
      <c r="K232" s="21">
        <v>81.0</v>
      </c>
      <c r="L232" s="22">
        <v>65.0</v>
      </c>
      <c r="M232" s="60">
        <f t="shared" si="1"/>
        <v>33</v>
      </c>
      <c r="N232" s="60">
        <f t="shared" si="2"/>
        <v>65</v>
      </c>
      <c r="O232" s="60">
        <f t="shared" si="3"/>
        <v>11</v>
      </c>
      <c r="P232" s="60">
        <f t="shared" si="4"/>
        <v>146</v>
      </c>
      <c r="Q232" s="61">
        <f t="shared" si="5"/>
        <v>0.7019607843</v>
      </c>
      <c r="R232" s="61">
        <f t="shared" si="6"/>
        <v>0.3843137255</v>
      </c>
      <c r="S232" s="68">
        <f t="shared" si="7"/>
        <v>0.01840234212</v>
      </c>
      <c r="T232" s="62">
        <f t="shared" si="8"/>
        <v>0.691943128</v>
      </c>
      <c r="U232" s="27">
        <f t="shared" si="9"/>
        <v>0.7018743821</v>
      </c>
      <c r="V232" s="27">
        <f t="shared" si="10"/>
        <v>-0.0111041152</v>
      </c>
      <c r="W232" s="27">
        <f t="shared" si="11"/>
        <v>0.8973786864</v>
      </c>
      <c r="X232" s="27">
        <f t="shared" si="12"/>
        <v>5.186545651</v>
      </c>
      <c r="Y232" s="27">
        <f t="shared" si="13"/>
        <v>0.02368704835</v>
      </c>
      <c r="Z232" s="27">
        <f t="shared" si="14"/>
        <v>-0.1035855563</v>
      </c>
      <c r="AA232" s="27">
        <f t="shared" si="15"/>
        <v>-0.1354908776</v>
      </c>
      <c r="AB232" s="27">
        <f t="shared" si="16"/>
        <v>0.1550325586</v>
      </c>
      <c r="AC232" s="27">
        <f t="shared" si="17"/>
        <v>-2.472442941</v>
      </c>
      <c r="AD232" s="27">
        <f t="shared" si="18"/>
        <v>-4.443641554</v>
      </c>
      <c r="AE232" s="27">
        <f t="shared" si="19"/>
        <v>0.001795786388</v>
      </c>
      <c r="AF232" s="27">
        <f t="shared" si="20"/>
        <v>-0.003237267284</v>
      </c>
      <c r="AG232" s="27">
        <f t="shared" si="21"/>
        <v>0.01650382226</v>
      </c>
      <c r="AH232" s="27">
        <f t="shared" si="22"/>
        <v>-0.01529948217</v>
      </c>
      <c r="AI232" s="27">
        <f t="shared" si="23"/>
        <v>-0.03528668292</v>
      </c>
      <c r="AJ232" s="27">
        <f t="shared" si="24"/>
        <v>0.04022569213</v>
      </c>
      <c r="AK232" s="27">
        <f t="shared" si="25"/>
        <v>0.2334502629</v>
      </c>
      <c r="AL232" s="27">
        <f t="shared" si="26"/>
        <v>-0.05038734223</v>
      </c>
      <c r="AM232" s="27">
        <f t="shared" si="27"/>
        <v>1.270912198</v>
      </c>
      <c r="AN232" s="27">
        <f t="shared" si="28"/>
        <v>1.284237643</v>
      </c>
      <c r="AO232" s="27"/>
      <c r="AP232" s="27"/>
      <c r="AQ232" s="27"/>
    </row>
    <row r="233">
      <c r="A233" s="29">
        <v>3588.0</v>
      </c>
      <c r="B233" s="30">
        <v>2956.0</v>
      </c>
      <c r="C233" s="31" t="s">
        <v>0</v>
      </c>
      <c r="D233" s="14">
        <v>26.0</v>
      </c>
      <c r="E233" s="15">
        <v>39.0</v>
      </c>
      <c r="F233" s="16">
        <v>18.0</v>
      </c>
      <c r="G233" s="17">
        <v>55.0</v>
      </c>
      <c r="H233" s="18">
        <v>159.0</v>
      </c>
      <c r="I233" s="19">
        <v>35.0</v>
      </c>
      <c r="J233" s="20">
        <v>50.0</v>
      </c>
      <c r="K233" s="21">
        <v>71.0</v>
      </c>
      <c r="L233" s="22">
        <v>89.0</v>
      </c>
      <c r="M233" s="60">
        <f t="shared" si="1"/>
        <v>26</v>
      </c>
      <c r="N233" s="60">
        <f t="shared" si="2"/>
        <v>90</v>
      </c>
      <c r="O233" s="60">
        <f t="shared" si="3"/>
        <v>18</v>
      </c>
      <c r="P233" s="60">
        <f t="shared" si="4"/>
        <v>139</v>
      </c>
      <c r="Q233" s="61">
        <f t="shared" si="5"/>
        <v>0.6043956044</v>
      </c>
      <c r="R233" s="61">
        <f t="shared" si="6"/>
        <v>0.4249084249</v>
      </c>
      <c r="S233" s="68">
        <f t="shared" si="7"/>
        <v>0.0148849797</v>
      </c>
      <c r="T233" s="62">
        <f t="shared" si="8"/>
        <v>0.6069868996</v>
      </c>
      <c r="U233" s="27">
        <f t="shared" si="9"/>
        <v>0.6110033801</v>
      </c>
      <c r="V233" s="27">
        <f t="shared" si="10"/>
        <v>-0.008981711583</v>
      </c>
      <c r="W233" s="27">
        <f t="shared" si="11"/>
        <v>0.9921679579</v>
      </c>
      <c r="X233" s="27">
        <f t="shared" si="12"/>
        <v>4.465670253</v>
      </c>
      <c r="Y233" s="27">
        <f t="shared" si="13"/>
        <v>0.01549748552</v>
      </c>
      <c r="Z233" s="27">
        <f t="shared" si="14"/>
        <v>-0.09263685364</v>
      </c>
      <c r="AA233" s="27">
        <f t="shared" si="15"/>
        <v>-0.1656261664</v>
      </c>
      <c r="AB233" s="27">
        <f t="shared" si="16"/>
        <v>0.1079708468</v>
      </c>
      <c r="AC233" s="27">
        <f t="shared" si="17"/>
        <v>-2.35366241</v>
      </c>
      <c r="AD233" s="27">
        <f t="shared" si="18"/>
        <v>-3.29424513</v>
      </c>
      <c r="AE233" s="27">
        <f t="shared" si="19"/>
        <v>0.0009503424185</v>
      </c>
      <c r="AF233" s="27">
        <f t="shared" si="20"/>
        <v>-0.00234173797</v>
      </c>
      <c r="AG233" s="27">
        <f t="shared" si="21"/>
        <v>0.01631843771</v>
      </c>
      <c r="AH233" s="27">
        <f t="shared" si="22"/>
        <v>-0.02067783533</v>
      </c>
      <c r="AI233" s="27">
        <f t="shared" si="23"/>
        <v>-0.01987785757</v>
      </c>
      <c r="AJ233" s="27">
        <f t="shared" si="24"/>
        <v>0.03097394803</v>
      </c>
      <c r="AK233" s="27">
        <f t="shared" si="25"/>
        <v>0.245709364</v>
      </c>
      <c r="AL233" s="27">
        <f t="shared" si="26"/>
        <v>-0.03021436637</v>
      </c>
      <c r="AM233" s="27">
        <f t="shared" si="27"/>
        <v>1.041698139</v>
      </c>
      <c r="AN233" s="27">
        <f t="shared" si="28"/>
        <v>0.8197298226</v>
      </c>
      <c r="AO233" s="27"/>
      <c r="AP233" s="27"/>
      <c r="AQ233" s="27"/>
    </row>
    <row r="234">
      <c r="A234" s="29">
        <v>3602.0</v>
      </c>
      <c r="B234" s="30">
        <v>2268.0</v>
      </c>
      <c r="C234" s="31" t="s">
        <v>0</v>
      </c>
      <c r="D234" s="14">
        <v>27.0</v>
      </c>
      <c r="E234" s="15">
        <v>35.0</v>
      </c>
      <c r="F234" s="16">
        <v>21.0</v>
      </c>
      <c r="G234" s="17">
        <v>76.0</v>
      </c>
      <c r="H234" s="18">
        <v>126.0</v>
      </c>
      <c r="I234" s="19">
        <v>25.0</v>
      </c>
      <c r="J234" s="20">
        <v>56.0</v>
      </c>
      <c r="K234" s="21">
        <v>61.0</v>
      </c>
      <c r="L234" s="22">
        <v>62.0</v>
      </c>
      <c r="M234" s="60">
        <f t="shared" si="1"/>
        <v>27</v>
      </c>
      <c r="N234" s="60">
        <f t="shared" si="2"/>
        <v>101</v>
      </c>
      <c r="O234" s="60">
        <f t="shared" si="3"/>
        <v>21</v>
      </c>
      <c r="P234" s="60">
        <f t="shared" si="4"/>
        <v>118</v>
      </c>
      <c r="Q234" s="61">
        <f t="shared" si="5"/>
        <v>0.543071161</v>
      </c>
      <c r="R234" s="61">
        <f t="shared" si="6"/>
        <v>0.4794007491</v>
      </c>
      <c r="S234" s="68">
        <f t="shared" si="7"/>
        <v>0.02116402116</v>
      </c>
      <c r="T234" s="62">
        <f t="shared" si="8"/>
        <v>0.5388127854</v>
      </c>
      <c r="U234" s="27">
        <f t="shared" si="9"/>
        <v>0.5415646989</v>
      </c>
      <c r="V234" s="27">
        <f t="shared" si="10"/>
        <v>-0.01277053364</v>
      </c>
      <c r="W234" s="27">
        <f t="shared" si="11"/>
        <v>1.119408405</v>
      </c>
      <c r="X234" s="27">
        <f t="shared" si="12"/>
        <v>4.012565134</v>
      </c>
      <c r="Y234" s="27">
        <f t="shared" si="13"/>
        <v>0.03133005231</v>
      </c>
      <c r="Z234" s="27">
        <f t="shared" si="14"/>
        <v>-0.1486062594</v>
      </c>
      <c r="AA234" s="27">
        <f t="shared" si="15"/>
        <v>-0.210831589</v>
      </c>
      <c r="AB234" s="27">
        <f t="shared" si="16"/>
        <v>0.1379405304</v>
      </c>
      <c r="AC234" s="27">
        <f t="shared" si="17"/>
        <v>-2.386068905</v>
      </c>
      <c r="AD234" s="27">
        <f t="shared" si="18"/>
        <v>-2.659664154</v>
      </c>
      <c r="AE234" s="27">
        <f t="shared" si="19"/>
        <v>0.002731680708</v>
      </c>
      <c r="AF234" s="27">
        <f t="shared" si="20"/>
        <v>-0.005341233261</v>
      </c>
      <c r="AG234" s="27">
        <f t="shared" si="21"/>
        <v>0.02953488272</v>
      </c>
      <c r="AH234" s="27">
        <f t="shared" si="22"/>
        <v>-0.02969717723</v>
      </c>
      <c r="AI234" s="27">
        <f t="shared" si="23"/>
        <v>-0.03610812181</v>
      </c>
      <c r="AJ234" s="27">
        <f t="shared" si="24"/>
        <v>0.0446462838</v>
      </c>
      <c r="AK234" s="27">
        <f t="shared" si="25"/>
        <v>0.2810372478</v>
      </c>
      <c r="AL234" s="27">
        <f t="shared" si="26"/>
        <v>-0.0346844106</v>
      </c>
      <c r="AM234" s="27">
        <f t="shared" si="27"/>
        <v>0.948890594</v>
      </c>
      <c r="AN234" s="27">
        <f t="shared" si="28"/>
        <v>0.5946714198</v>
      </c>
      <c r="AO234" s="27"/>
      <c r="AP234" s="27"/>
      <c r="AQ234" s="27"/>
    </row>
    <row r="235">
      <c r="A235" s="29">
        <v>3604.0</v>
      </c>
      <c r="B235" s="30">
        <v>2505.0</v>
      </c>
      <c r="C235" s="31" t="s">
        <v>0</v>
      </c>
      <c r="D235" s="14">
        <v>17.0</v>
      </c>
      <c r="E235" s="15">
        <v>19.0</v>
      </c>
      <c r="F235" s="16">
        <v>13.0</v>
      </c>
      <c r="G235" s="17">
        <v>39.0</v>
      </c>
      <c r="H235" s="18">
        <v>93.0</v>
      </c>
      <c r="I235" s="19">
        <v>21.0</v>
      </c>
      <c r="J235" s="20">
        <v>27.0</v>
      </c>
      <c r="K235" s="21">
        <v>24.0</v>
      </c>
      <c r="L235" s="22">
        <v>27.0</v>
      </c>
      <c r="M235" s="60">
        <f t="shared" si="1"/>
        <v>17</v>
      </c>
      <c r="N235" s="60">
        <f t="shared" si="2"/>
        <v>60</v>
      </c>
      <c r="O235" s="60">
        <f t="shared" si="3"/>
        <v>13</v>
      </c>
      <c r="P235" s="60">
        <f t="shared" si="4"/>
        <v>54</v>
      </c>
      <c r="Q235" s="61">
        <f t="shared" si="5"/>
        <v>0.4930555556</v>
      </c>
      <c r="R235" s="61">
        <f t="shared" si="6"/>
        <v>0.5347222222</v>
      </c>
      <c r="S235" s="68">
        <f t="shared" si="7"/>
        <v>0.0119760479</v>
      </c>
      <c r="T235" s="62">
        <f t="shared" si="8"/>
        <v>0.4736842105</v>
      </c>
      <c r="U235" s="27">
        <f t="shared" si="9"/>
        <v>0.4751034701</v>
      </c>
      <c r="V235" s="27">
        <f t="shared" si="10"/>
        <v>-0.007226439695</v>
      </c>
      <c r="W235" s="27">
        <f t="shared" si="11"/>
        <v>1.248584928</v>
      </c>
      <c r="X235" s="27">
        <f t="shared" si="12"/>
        <v>3.643017109</v>
      </c>
      <c r="Y235" s="27">
        <f t="shared" si="13"/>
        <v>0.01003209866</v>
      </c>
      <c r="Z235" s="27">
        <f t="shared" si="14"/>
        <v>-0.09379549176</v>
      </c>
      <c r="AA235" s="27">
        <f t="shared" si="15"/>
        <v>-0.2622978504</v>
      </c>
      <c r="AB235" s="27">
        <f t="shared" si="16"/>
        <v>0.07086737475</v>
      </c>
      <c r="AC235" s="27">
        <f t="shared" si="17"/>
        <v>-2.416304272</v>
      </c>
      <c r="AD235" s="27">
        <f t="shared" si="18"/>
        <v>-2.19232548</v>
      </c>
      <c r="AE235" s="27">
        <f t="shared" si="19"/>
        <v>0.0004949666611</v>
      </c>
      <c r="AF235" s="27">
        <f t="shared" si="20"/>
        <v>-0.001907663386</v>
      </c>
      <c r="AG235" s="27">
        <f t="shared" si="21"/>
        <v>0.02079264016</v>
      </c>
      <c r="AH235" s="27">
        <f t="shared" si="22"/>
        <v>-0.04121010729</v>
      </c>
      <c r="AI235" s="27">
        <f t="shared" si="23"/>
        <v>-0.01049722943</v>
      </c>
      <c r="AJ235" s="27">
        <f t="shared" si="24"/>
        <v>0.0255840499</v>
      </c>
      <c r="AK235" s="27">
        <f t="shared" si="25"/>
        <v>0.3174402913</v>
      </c>
      <c r="AL235" s="27">
        <f t="shared" si="26"/>
        <v>-0.01617811386</v>
      </c>
      <c r="AM235" s="27">
        <f t="shared" si="27"/>
        <v>0.8724165545</v>
      </c>
      <c r="AN235" s="27">
        <f t="shared" si="28"/>
        <v>0.4450352523</v>
      </c>
      <c r="AO235" s="27"/>
      <c r="AP235" s="27"/>
      <c r="AQ235" s="27"/>
    </row>
    <row r="236">
      <c r="A236" s="29">
        <v>3606.0</v>
      </c>
      <c r="B236" s="30">
        <v>2948.0</v>
      </c>
      <c r="C236" s="31" t="s">
        <v>0</v>
      </c>
      <c r="D236" s="14">
        <v>47.0</v>
      </c>
      <c r="E236" s="15">
        <v>51.0</v>
      </c>
      <c r="F236" s="16">
        <v>24.0</v>
      </c>
      <c r="G236" s="17">
        <v>83.0</v>
      </c>
      <c r="H236" s="18">
        <v>178.0</v>
      </c>
      <c r="I236" s="19">
        <v>35.0</v>
      </c>
      <c r="J236" s="20">
        <v>84.0</v>
      </c>
      <c r="K236" s="21">
        <v>59.0</v>
      </c>
      <c r="L236" s="22">
        <v>67.0</v>
      </c>
      <c r="M236" s="60">
        <f t="shared" si="1"/>
        <v>47</v>
      </c>
      <c r="N236" s="60">
        <f t="shared" si="2"/>
        <v>118</v>
      </c>
      <c r="O236" s="60">
        <f t="shared" si="3"/>
        <v>24</v>
      </c>
      <c r="P236" s="60">
        <f t="shared" si="4"/>
        <v>151</v>
      </c>
      <c r="Q236" s="61">
        <f t="shared" si="5"/>
        <v>0.5823529412</v>
      </c>
      <c r="R236" s="61">
        <f t="shared" si="6"/>
        <v>0.4852941176</v>
      </c>
      <c r="S236" s="68">
        <f t="shared" si="7"/>
        <v>0.02408412483</v>
      </c>
      <c r="T236" s="62">
        <f t="shared" si="8"/>
        <v>0.56133829</v>
      </c>
      <c r="U236" s="27">
        <f t="shared" si="9"/>
        <v>0.5641466429</v>
      </c>
      <c r="V236" s="27">
        <f t="shared" si="10"/>
        <v>-0.01453254672</v>
      </c>
      <c r="W236" s="27">
        <f t="shared" si="11"/>
        <v>1.133169515</v>
      </c>
      <c r="X236" s="27">
        <f t="shared" si="12"/>
        <v>4.302804632</v>
      </c>
      <c r="Y236" s="27">
        <f t="shared" si="13"/>
        <v>0.04057200635</v>
      </c>
      <c r="Z236" s="27">
        <f t="shared" si="14"/>
        <v>-0.1711890981</v>
      </c>
      <c r="AA236" s="27">
        <f t="shared" si="15"/>
        <v>-0.2160470396</v>
      </c>
      <c r="AB236" s="27">
        <f t="shared" si="16"/>
        <v>0.1683271253</v>
      </c>
      <c r="AC236" s="27">
        <f t="shared" si="17"/>
        <v>-2.59011372</v>
      </c>
      <c r="AD236" s="27">
        <f t="shared" si="18"/>
        <v>-3.058340703</v>
      </c>
      <c r="AE236" s="27">
        <f t="shared" si="19"/>
        <v>0.00402557556</v>
      </c>
      <c r="AF236" s="27">
        <f t="shared" si="20"/>
        <v>-0.007001856864</v>
      </c>
      <c r="AG236" s="27">
        <f t="shared" si="21"/>
        <v>0.03444138209</v>
      </c>
      <c r="AH236" s="27">
        <f t="shared" si="22"/>
        <v>-0.03080591604</v>
      </c>
      <c r="AI236" s="27">
        <f t="shared" si="23"/>
        <v>-0.05014178564</v>
      </c>
      <c r="AJ236" s="27">
        <f t="shared" si="24"/>
        <v>0.05515105812</v>
      </c>
      <c r="AK236" s="27">
        <f t="shared" si="25"/>
        <v>0.3088204517</v>
      </c>
      <c r="AL236" s="27">
        <f t="shared" si="26"/>
        <v>-0.04538643444</v>
      </c>
      <c r="AM236" s="27">
        <f t="shared" si="27"/>
        <v>1.104540196</v>
      </c>
      <c r="AN236" s="27">
        <f t="shared" si="28"/>
        <v>0.7332729486</v>
      </c>
      <c r="AO236" s="27"/>
      <c r="AP236" s="27"/>
      <c r="AQ236" s="27"/>
    </row>
    <row r="237">
      <c r="A237" s="29">
        <v>3607.0</v>
      </c>
      <c r="B237" s="30">
        <v>1734.0</v>
      </c>
      <c r="C237" s="31" t="s">
        <v>0</v>
      </c>
      <c r="D237" s="14">
        <v>5.0</v>
      </c>
      <c r="E237" s="15">
        <v>10.0</v>
      </c>
      <c r="F237" s="16">
        <v>9.0</v>
      </c>
      <c r="G237" s="17">
        <v>23.0</v>
      </c>
      <c r="H237" s="18">
        <v>79.0</v>
      </c>
      <c r="I237" s="19">
        <v>10.0</v>
      </c>
      <c r="J237" s="20">
        <v>15.0</v>
      </c>
      <c r="K237" s="21">
        <v>20.0</v>
      </c>
      <c r="L237" s="22">
        <v>19.0</v>
      </c>
      <c r="M237" s="60">
        <f t="shared" si="1"/>
        <v>5</v>
      </c>
      <c r="N237" s="60">
        <f t="shared" si="2"/>
        <v>33</v>
      </c>
      <c r="O237" s="60">
        <f t="shared" si="3"/>
        <v>9</v>
      </c>
      <c r="P237" s="60">
        <f t="shared" si="4"/>
        <v>34</v>
      </c>
      <c r="Q237" s="61">
        <f t="shared" si="5"/>
        <v>0.4814814815</v>
      </c>
      <c r="R237" s="61">
        <f t="shared" si="6"/>
        <v>0.4691358025</v>
      </c>
      <c r="S237" s="68">
        <f t="shared" si="7"/>
        <v>0.008073817762</v>
      </c>
      <c r="T237" s="62">
        <f t="shared" si="8"/>
        <v>0.5074626866</v>
      </c>
      <c r="U237" s="27">
        <f t="shared" si="9"/>
        <v>0.5087089289</v>
      </c>
      <c r="V237" s="27">
        <f t="shared" si="10"/>
        <v>-0.004871803923</v>
      </c>
      <c r="W237" s="27">
        <f t="shared" si="11"/>
        <v>1.095439591</v>
      </c>
      <c r="X237" s="27">
        <f t="shared" si="12"/>
        <v>3.557500276</v>
      </c>
      <c r="Y237" s="27">
        <f t="shared" si="13"/>
        <v>0.004559556806</v>
      </c>
      <c r="Z237" s="27">
        <f t="shared" si="14"/>
        <v>-0.05547760798</v>
      </c>
      <c r="AA237" s="27">
        <f t="shared" si="15"/>
        <v>-0.2018995825</v>
      </c>
      <c r="AB237" s="27">
        <f t="shared" si="16"/>
        <v>0.04665471002</v>
      </c>
      <c r="AC237" s="27">
        <f t="shared" si="17"/>
        <v>-2.070168509</v>
      </c>
      <c r="AD237" s="27">
        <f t="shared" si="18"/>
        <v>-2.090607454</v>
      </c>
      <c r="AE237" s="27">
        <f t="shared" si="19"/>
        <v>0.0001516604016</v>
      </c>
      <c r="AF237" s="27">
        <f t="shared" si="20"/>
        <v>-0.000760681624</v>
      </c>
      <c r="AG237" s="27">
        <f t="shared" si="21"/>
        <v>0.01078985839</v>
      </c>
      <c r="AH237" s="27">
        <f t="shared" si="22"/>
        <v>-0.02783010079</v>
      </c>
      <c r="AI237" s="27">
        <f t="shared" si="23"/>
        <v>-0.004658962951</v>
      </c>
      <c r="AJ237" s="27">
        <f t="shared" si="24"/>
        <v>0.01477708555</v>
      </c>
      <c r="AK237" s="27">
        <f t="shared" si="25"/>
        <v>0.2386088073</v>
      </c>
      <c r="AL237" s="27">
        <f t="shared" si="26"/>
        <v>-0.01040065687</v>
      </c>
      <c r="AM237" s="27">
        <f t="shared" si="27"/>
        <v>0.7298972135</v>
      </c>
      <c r="AN237" s="27">
        <f t="shared" si="28"/>
        <v>0.4144246777</v>
      </c>
      <c r="AO237" s="27"/>
      <c r="AP237" s="27"/>
      <c r="AQ237" s="27"/>
    </row>
    <row r="238">
      <c r="A238" s="29">
        <v>3609.0</v>
      </c>
      <c r="B238" s="30">
        <v>1497.0</v>
      </c>
      <c r="C238" s="31" t="s">
        <v>0</v>
      </c>
      <c r="D238" s="14">
        <v>39.0</v>
      </c>
      <c r="E238" s="15">
        <v>46.0</v>
      </c>
      <c r="F238" s="16">
        <v>44.0</v>
      </c>
      <c r="G238" s="17">
        <v>37.0</v>
      </c>
      <c r="H238" s="18">
        <v>58.0</v>
      </c>
      <c r="I238" s="19">
        <v>19.0</v>
      </c>
      <c r="J238" s="20">
        <v>81.0</v>
      </c>
      <c r="K238" s="21">
        <v>56.0</v>
      </c>
      <c r="L238" s="22">
        <v>52.0</v>
      </c>
      <c r="M238" s="60">
        <f t="shared" si="1"/>
        <v>39</v>
      </c>
      <c r="N238" s="60">
        <f t="shared" si="2"/>
        <v>56</v>
      </c>
      <c r="O238" s="60">
        <f t="shared" si="3"/>
        <v>44</v>
      </c>
      <c r="P238" s="60">
        <f t="shared" si="4"/>
        <v>133</v>
      </c>
      <c r="Q238" s="61">
        <f t="shared" si="5"/>
        <v>0.6323529412</v>
      </c>
      <c r="R238" s="61">
        <f t="shared" si="6"/>
        <v>0.3492647059</v>
      </c>
      <c r="S238" s="68">
        <f t="shared" si="7"/>
        <v>0.05544422178</v>
      </c>
      <c r="T238" s="62">
        <f t="shared" si="8"/>
        <v>0.7037037037</v>
      </c>
      <c r="U238" s="27">
        <f t="shared" si="9"/>
        <v>0.7162441644</v>
      </c>
      <c r="V238" s="27">
        <f t="shared" si="10"/>
        <v>-0.03345547115</v>
      </c>
      <c r="W238" s="27">
        <f t="shared" si="11"/>
        <v>0.8155386659</v>
      </c>
      <c r="X238" s="27">
        <f t="shared" si="12"/>
        <v>4.672237353</v>
      </c>
      <c r="Y238" s="27">
        <f t="shared" si="13"/>
        <v>0.2150192436</v>
      </c>
      <c r="Z238" s="27">
        <f t="shared" si="14"/>
        <v>-0.2836293701</v>
      </c>
      <c r="AA238" s="27">
        <f t="shared" si="15"/>
        <v>-0.1119045301</v>
      </c>
      <c r="AB238" s="27">
        <f t="shared" si="16"/>
        <v>0.4207777806</v>
      </c>
      <c r="AC238" s="27">
        <f t="shared" si="17"/>
        <v>-2.024145727</v>
      </c>
      <c r="AD238" s="27">
        <f t="shared" si="18"/>
        <v>-3.606055479</v>
      </c>
      <c r="AE238" s="27">
        <f t="shared" si="19"/>
        <v>0.04911388062</v>
      </c>
      <c r="AF238" s="27">
        <f t="shared" si="20"/>
        <v>-0.02670630149</v>
      </c>
      <c r="AG238" s="27">
        <f t="shared" si="21"/>
        <v>0.04106816909</v>
      </c>
      <c r="AH238" s="27">
        <f t="shared" si="22"/>
        <v>-0.01148373467</v>
      </c>
      <c r="AI238" s="27">
        <f t="shared" si="23"/>
        <v>-0.2885518816</v>
      </c>
      <c r="AJ238" s="27">
        <f t="shared" si="24"/>
        <v>0.09922068372</v>
      </c>
      <c r="AK238" s="27">
        <f t="shared" si="25"/>
        <v>0.1736915424</v>
      </c>
      <c r="AL238" s="27">
        <f t="shared" si="26"/>
        <v>-0.123196403</v>
      </c>
      <c r="AM238" s="27">
        <f t="shared" si="27"/>
        <v>0.9372981042</v>
      </c>
      <c r="AN238" s="27">
        <f t="shared" si="28"/>
        <v>0.938826787</v>
      </c>
      <c r="AO238" s="27"/>
      <c r="AP238" s="27"/>
      <c r="AQ238" s="27"/>
    </row>
    <row r="239">
      <c r="A239" s="29">
        <v>3613.0</v>
      </c>
      <c r="B239" s="30">
        <v>1295.0</v>
      </c>
      <c r="C239" s="31" t="s">
        <v>0</v>
      </c>
      <c r="D239" s="14">
        <v>10.0</v>
      </c>
      <c r="E239" s="15">
        <v>8.0</v>
      </c>
      <c r="F239" s="16">
        <v>3.0</v>
      </c>
      <c r="G239" s="17">
        <v>21.0</v>
      </c>
      <c r="H239" s="18">
        <v>86.0</v>
      </c>
      <c r="I239" s="19">
        <v>20.0</v>
      </c>
      <c r="J239" s="20">
        <v>5.0</v>
      </c>
      <c r="K239" s="21">
        <v>12.0</v>
      </c>
      <c r="L239" s="22">
        <v>13.0</v>
      </c>
      <c r="M239" s="60">
        <f t="shared" si="1"/>
        <v>10</v>
      </c>
      <c r="N239" s="60">
        <f t="shared" si="2"/>
        <v>41</v>
      </c>
      <c r="O239" s="60">
        <f t="shared" si="3"/>
        <v>3</v>
      </c>
      <c r="P239" s="60">
        <f t="shared" si="4"/>
        <v>18</v>
      </c>
      <c r="Q239" s="61">
        <f t="shared" si="5"/>
        <v>0.3888888889</v>
      </c>
      <c r="R239" s="61">
        <f t="shared" si="6"/>
        <v>0.7083333333</v>
      </c>
      <c r="S239" s="68">
        <f t="shared" si="7"/>
        <v>0.01003861004</v>
      </c>
      <c r="T239" s="62">
        <f t="shared" si="8"/>
        <v>0.3050847458</v>
      </c>
      <c r="U239" s="27">
        <f t="shared" si="9"/>
        <v>0.3030237041</v>
      </c>
      <c r="V239" s="27">
        <f t="shared" si="10"/>
        <v>-0.00605737474</v>
      </c>
      <c r="W239" s="27">
        <f t="shared" si="11"/>
        <v>1.653969645</v>
      </c>
      <c r="X239" s="27">
        <f t="shared" si="12"/>
        <v>2.873365607</v>
      </c>
      <c r="Y239" s="27">
        <f t="shared" si="13"/>
        <v>0.00704874685</v>
      </c>
      <c r="Z239" s="27">
        <f t="shared" si="14"/>
        <v>-0.1041481286</v>
      </c>
      <c r="AA239" s="27">
        <f t="shared" si="15"/>
        <v>-0.4602710129</v>
      </c>
      <c r="AB239" s="27">
        <f t="shared" si="16"/>
        <v>0.04685285743</v>
      </c>
      <c r="AC239" s="27">
        <f t="shared" si="17"/>
        <v>-2.524589354</v>
      </c>
      <c r="AD239" s="27">
        <f t="shared" si="18"/>
        <v>-1.363843028</v>
      </c>
      <c r="AE239" s="27">
        <f t="shared" si="19"/>
        <v>0.0002915117911</v>
      </c>
      <c r="AF239" s="27">
        <f t="shared" si="20"/>
        <v>-0.001775543471</v>
      </c>
      <c r="AG239" s="27">
        <f t="shared" si="21"/>
        <v>0.03058359896</v>
      </c>
      <c r="AH239" s="27">
        <f t="shared" si="22"/>
        <v>-0.09579262734</v>
      </c>
      <c r="AI239" s="27">
        <f t="shared" si="23"/>
        <v>-0.005817340523</v>
      </c>
      <c r="AJ239" s="27">
        <f t="shared" si="24"/>
        <v>0.0224062139</v>
      </c>
      <c r="AK239" s="27">
        <f t="shared" si="25"/>
        <v>0.4393499897</v>
      </c>
      <c r="AL239" s="27">
        <f t="shared" si="26"/>
        <v>-0.008436208478</v>
      </c>
      <c r="AM239" s="27">
        <f t="shared" si="27"/>
        <v>0.718940089</v>
      </c>
      <c r="AN239" s="27">
        <f t="shared" si="28"/>
        <v>0.2183652105</v>
      </c>
      <c r="AO239" s="27"/>
      <c r="AP239" s="27"/>
      <c r="AQ239" s="27"/>
    </row>
    <row r="240">
      <c r="A240" s="29">
        <v>3705.0</v>
      </c>
      <c r="B240" s="30">
        <v>1153.0</v>
      </c>
      <c r="C240" s="31" t="s">
        <v>0</v>
      </c>
      <c r="D240" s="14">
        <v>21.0</v>
      </c>
      <c r="E240" s="15">
        <v>12.0</v>
      </c>
      <c r="F240" s="16">
        <v>6.0</v>
      </c>
      <c r="G240" s="17">
        <v>16.0</v>
      </c>
      <c r="H240" s="18">
        <v>54.0</v>
      </c>
      <c r="I240" s="19">
        <v>18.0</v>
      </c>
      <c r="J240" s="20">
        <v>20.0</v>
      </c>
      <c r="K240" s="21">
        <v>35.0</v>
      </c>
      <c r="L240" s="22">
        <v>36.0</v>
      </c>
      <c r="M240" s="60">
        <f t="shared" si="1"/>
        <v>21</v>
      </c>
      <c r="N240" s="60">
        <f t="shared" si="2"/>
        <v>34</v>
      </c>
      <c r="O240" s="60">
        <f t="shared" si="3"/>
        <v>6</v>
      </c>
      <c r="P240" s="60">
        <f t="shared" si="4"/>
        <v>56</v>
      </c>
      <c r="Q240" s="61">
        <f t="shared" si="5"/>
        <v>0.6581196581</v>
      </c>
      <c r="R240" s="61">
        <f t="shared" si="6"/>
        <v>0.4700854701</v>
      </c>
      <c r="S240" s="68">
        <f t="shared" si="7"/>
        <v>0.02341717259</v>
      </c>
      <c r="T240" s="62">
        <f t="shared" si="8"/>
        <v>0.6222222222</v>
      </c>
      <c r="U240" s="27">
        <f t="shared" si="9"/>
        <v>0.6285280316</v>
      </c>
      <c r="V240" s="27">
        <f t="shared" si="10"/>
        <v>-0.01413010259</v>
      </c>
      <c r="W240" s="27">
        <f t="shared" si="11"/>
        <v>1.09765708</v>
      </c>
      <c r="X240" s="27">
        <f t="shared" si="12"/>
        <v>4.86261872</v>
      </c>
      <c r="Y240" s="27">
        <f t="shared" si="13"/>
        <v>0.03835603087</v>
      </c>
      <c r="Z240" s="27">
        <f t="shared" si="14"/>
        <v>-0.161232093</v>
      </c>
      <c r="AA240" s="27">
        <f t="shared" si="15"/>
        <v>-0.202717817</v>
      </c>
      <c r="AB240" s="27">
        <f t="shared" si="16"/>
        <v>0.1849593472</v>
      </c>
      <c r="AC240" s="27">
        <f t="shared" si="17"/>
        <v>-2.835366626</v>
      </c>
      <c r="AD240" s="27">
        <f t="shared" si="18"/>
        <v>-3.905917312</v>
      </c>
      <c r="AE240" s="27">
        <f t="shared" si="19"/>
        <v>0.003700315413</v>
      </c>
      <c r="AF240" s="27">
        <f t="shared" si="20"/>
        <v>-0.006411980659</v>
      </c>
      <c r="AG240" s="27">
        <f t="shared" si="21"/>
        <v>0.03142156119</v>
      </c>
      <c r="AH240" s="27">
        <f t="shared" si="22"/>
        <v>-0.02799945185</v>
      </c>
      <c r="AI240" s="27">
        <f t="shared" si="23"/>
        <v>-0.05357048284</v>
      </c>
      <c r="AJ240" s="27">
        <f t="shared" si="24"/>
        <v>0.0587013146</v>
      </c>
      <c r="AK240" s="27">
        <f t="shared" si="25"/>
        <v>0.3274675309</v>
      </c>
      <c r="AL240" s="27">
        <f t="shared" si="26"/>
        <v>-0.05635946134</v>
      </c>
      <c r="AM240" s="27">
        <f t="shared" si="27"/>
        <v>1.36643981</v>
      </c>
      <c r="AN240" s="27">
        <f t="shared" si="28"/>
        <v>1.058330797</v>
      </c>
      <c r="AO240" s="27"/>
      <c r="AP240" s="27"/>
      <c r="AQ240" s="27"/>
    </row>
    <row r="241">
      <c r="A241" s="29">
        <v>3706.0</v>
      </c>
      <c r="B241" s="30">
        <v>1851.0</v>
      </c>
      <c r="C241" s="31" t="s">
        <v>0</v>
      </c>
      <c r="D241" s="14">
        <v>24.0</v>
      </c>
      <c r="E241" s="15">
        <v>26.0</v>
      </c>
      <c r="F241" s="16">
        <v>13.0</v>
      </c>
      <c r="G241" s="17">
        <v>36.0</v>
      </c>
      <c r="H241" s="18">
        <v>122.0</v>
      </c>
      <c r="I241" s="19">
        <v>29.0</v>
      </c>
      <c r="J241" s="20">
        <v>49.0</v>
      </c>
      <c r="K241" s="21">
        <v>39.0</v>
      </c>
      <c r="L241" s="22">
        <v>40.0</v>
      </c>
      <c r="M241" s="60">
        <f t="shared" si="1"/>
        <v>24</v>
      </c>
      <c r="N241" s="60">
        <f t="shared" si="2"/>
        <v>65</v>
      </c>
      <c r="O241" s="60">
        <f t="shared" si="3"/>
        <v>13</v>
      </c>
      <c r="P241" s="60">
        <f t="shared" si="4"/>
        <v>89</v>
      </c>
      <c r="Q241" s="61">
        <f t="shared" si="5"/>
        <v>0.5916230366</v>
      </c>
      <c r="R241" s="61">
        <f t="shared" si="6"/>
        <v>0.4659685864</v>
      </c>
      <c r="S241" s="68">
        <f t="shared" si="7"/>
        <v>0.01998919503</v>
      </c>
      <c r="T241" s="62">
        <f t="shared" si="8"/>
        <v>0.5779220779</v>
      </c>
      <c r="U241" s="27">
        <f t="shared" si="9"/>
        <v>0.5812144143</v>
      </c>
      <c r="V241" s="27">
        <f t="shared" si="10"/>
        <v>-0.01206163449</v>
      </c>
      <c r="W241" s="27">
        <f t="shared" si="11"/>
        <v>1.088044091</v>
      </c>
      <c r="X241" s="27">
        <f t="shared" si="12"/>
        <v>4.371298164</v>
      </c>
      <c r="Y241" s="27">
        <f t="shared" si="13"/>
        <v>0.02794829742</v>
      </c>
      <c r="Z241" s="27">
        <f t="shared" si="14"/>
        <v>-0.1364244312</v>
      </c>
      <c r="AA241" s="27">
        <f t="shared" si="15"/>
        <v>-0.1991826674</v>
      </c>
      <c r="AB241" s="27">
        <f t="shared" si="16"/>
        <v>0.141931027</v>
      </c>
      <c r="AC241" s="27">
        <f t="shared" si="17"/>
        <v>-2.526557856</v>
      </c>
      <c r="AD241" s="27">
        <f t="shared" si="18"/>
        <v>-3.156483117</v>
      </c>
      <c r="AE241" s="27">
        <f t="shared" si="19"/>
        <v>0.002301554642</v>
      </c>
      <c r="AF241" s="27">
        <f t="shared" si="20"/>
        <v>-0.004631201873</v>
      </c>
      <c r="AG241" s="27">
        <f t="shared" si="21"/>
        <v>0.02635410252</v>
      </c>
      <c r="AH241" s="27">
        <f t="shared" si="22"/>
        <v>-0.02727024025</v>
      </c>
      <c r="AI241" s="27">
        <f t="shared" si="23"/>
        <v>-0.03509033146</v>
      </c>
      <c r="AJ241" s="27">
        <f t="shared" si="24"/>
        <v>0.04465074404</v>
      </c>
      <c r="AK241" s="27">
        <f t="shared" si="25"/>
        <v>0.2892464792</v>
      </c>
      <c r="AL241" s="27">
        <f t="shared" si="26"/>
        <v>-0.03887837529</v>
      </c>
      <c r="AM241" s="27">
        <f t="shared" si="27"/>
        <v>1.094588153</v>
      </c>
      <c r="AN241" s="27">
        <f t="shared" si="28"/>
        <v>0.7688508037</v>
      </c>
      <c r="AO241" s="27"/>
      <c r="AP241" s="27"/>
      <c r="AQ241" s="27"/>
    </row>
    <row r="242">
      <c r="A242" s="29">
        <v>3710.0</v>
      </c>
      <c r="B242" s="30">
        <v>571.0</v>
      </c>
      <c r="C242" s="31" t="s">
        <v>0</v>
      </c>
      <c r="D242" s="14">
        <v>15.0</v>
      </c>
      <c r="E242" s="15">
        <v>16.0</v>
      </c>
      <c r="F242" s="16">
        <v>13.0</v>
      </c>
      <c r="G242" s="17">
        <v>17.0</v>
      </c>
      <c r="H242" s="18">
        <v>26.0</v>
      </c>
      <c r="I242" s="19">
        <v>8.0</v>
      </c>
      <c r="J242" s="20">
        <v>21.0</v>
      </c>
      <c r="K242" s="21">
        <v>16.0</v>
      </c>
      <c r="L242" s="22">
        <v>17.0</v>
      </c>
      <c r="M242" s="60">
        <f t="shared" si="1"/>
        <v>15</v>
      </c>
      <c r="N242" s="60">
        <f t="shared" si="2"/>
        <v>25</v>
      </c>
      <c r="O242" s="60">
        <f t="shared" si="3"/>
        <v>13</v>
      </c>
      <c r="P242" s="60">
        <f t="shared" si="4"/>
        <v>38</v>
      </c>
      <c r="Q242" s="61">
        <f t="shared" si="5"/>
        <v>0.5824175824</v>
      </c>
      <c r="R242" s="61">
        <f t="shared" si="6"/>
        <v>0.4395604396</v>
      </c>
      <c r="S242" s="68">
        <f t="shared" si="7"/>
        <v>0.04903677758</v>
      </c>
      <c r="T242" s="62">
        <f t="shared" si="8"/>
        <v>0.6031746032</v>
      </c>
      <c r="U242" s="27">
        <f t="shared" si="9"/>
        <v>0.6066581801</v>
      </c>
      <c r="V242" s="27">
        <f t="shared" si="10"/>
        <v>-0.02958916989</v>
      </c>
      <c r="W242" s="27">
        <f t="shared" si="11"/>
        <v>1.026380646</v>
      </c>
      <c r="X242" s="27">
        <f t="shared" si="12"/>
        <v>4.303282244</v>
      </c>
      <c r="Y242" s="27">
        <f t="shared" si="13"/>
        <v>0.1681932614</v>
      </c>
      <c r="Z242" s="27">
        <f t="shared" si="14"/>
        <v>-0.3157044687</v>
      </c>
      <c r="AA242" s="27">
        <f t="shared" si="15"/>
        <v>-0.1772456002</v>
      </c>
      <c r="AB242" s="27">
        <f t="shared" si="16"/>
        <v>0.3427625492</v>
      </c>
      <c r="AC242" s="27">
        <f t="shared" si="17"/>
        <v>-2.346284158</v>
      </c>
      <c r="AD242" s="27">
        <f t="shared" si="18"/>
        <v>-3.059019693</v>
      </c>
      <c r="AE242" s="27">
        <f t="shared" si="19"/>
        <v>0.03397826064</v>
      </c>
      <c r="AF242" s="27">
        <f t="shared" si="20"/>
        <v>-0.0262911091</v>
      </c>
      <c r="AG242" s="27">
        <f t="shared" si="21"/>
        <v>0.05753058207</v>
      </c>
      <c r="AH242" s="27">
        <f t="shared" si="22"/>
        <v>-0.02289153118</v>
      </c>
      <c r="AI242" s="27">
        <f t="shared" si="23"/>
        <v>-0.2078883284</v>
      </c>
      <c r="AJ242" s="27">
        <f t="shared" si="24"/>
        <v>0.1017200766</v>
      </c>
      <c r="AK242" s="27">
        <f t="shared" si="25"/>
        <v>0.2533852916</v>
      </c>
      <c r="AL242" s="27">
        <f t="shared" si="26"/>
        <v>-0.09243012227</v>
      </c>
      <c r="AM242" s="27">
        <f t="shared" si="27"/>
        <v>1.000671441</v>
      </c>
      <c r="AN242" s="27">
        <f t="shared" si="28"/>
        <v>0.7335171559</v>
      </c>
      <c r="AO242" s="27"/>
      <c r="AP242" s="27"/>
      <c r="AQ242" s="27"/>
    </row>
    <row r="243">
      <c r="A243" s="29">
        <v>3715.0</v>
      </c>
      <c r="B243" s="30">
        <v>1889.0</v>
      </c>
      <c r="C243" s="31" t="s">
        <v>0</v>
      </c>
      <c r="D243" s="14">
        <v>56.0</v>
      </c>
      <c r="E243" s="15">
        <v>40.0</v>
      </c>
      <c r="F243" s="16">
        <v>34.0</v>
      </c>
      <c r="G243" s="17">
        <v>41.0</v>
      </c>
      <c r="H243" s="18">
        <v>107.0</v>
      </c>
      <c r="I243" s="19">
        <v>8.0</v>
      </c>
      <c r="J243" s="20">
        <v>101.0</v>
      </c>
      <c r="K243" s="21">
        <v>84.0</v>
      </c>
      <c r="L243" s="22">
        <v>85.0</v>
      </c>
      <c r="M243" s="60">
        <f t="shared" si="1"/>
        <v>56</v>
      </c>
      <c r="N243" s="60">
        <f t="shared" si="2"/>
        <v>49</v>
      </c>
      <c r="O243" s="60">
        <f t="shared" si="3"/>
        <v>34</v>
      </c>
      <c r="P243" s="60">
        <f t="shared" si="4"/>
        <v>186</v>
      </c>
      <c r="Q243" s="61">
        <f t="shared" si="5"/>
        <v>0.7446153846</v>
      </c>
      <c r="R243" s="61">
        <f t="shared" si="6"/>
        <v>0.3230769231</v>
      </c>
      <c r="S243" s="68">
        <f t="shared" si="7"/>
        <v>0.04764425622</v>
      </c>
      <c r="T243" s="62">
        <f t="shared" si="8"/>
        <v>0.7914893617</v>
      </c>
      <c r="U243" s="27">
        <f t="shared" si="9"/>
        <v>0.7876754002</v>
      </c>
      <c r="V243" s="27">
        <f t="shared" si="10"/>
        <v>-0.02874891176</v>
      </c>
      <c r="W243" s="27">
        <f t="shared" si="11"/>
        <v>0.7543897749</v>
      </c>
      <c r="X243" s="27">
        <f t="shared" si="12"/>
        <v>5.501705752</v>
      </c>
      <c r="Y243" s="27">
        <f t="shared" si="13"/>
        <v>0.1587763627</v>
      </c>
      <c r="Z243" s="27">
        <f t="shared" si="14"/>
        <v>-0.225453352</v>
      </c>
      <c r="AA243" s="27">
        <f t="shared" si="15"/>
        <v>-0.09575250435</v>
      </c>
      <c r="AB243" s="27">
        <f t="shared" si="16"/>
        <v>0.4257743751</v>
      </c>
      <c r="AC243" s="27">
        <f t="shared" si="17"/>
        <v>-2.204781088</v>
      </c>
      <c r="AD243" s="27">
        <f t="shared" si="18"/>
        <v>-5.00008432</v>
      </c>
      <c r="AE243" s="27">
        <f t="shared" si="19"/>
        <v>0.03116499264</v>
      </c>
      <c r="AF243" s="27">
        <f t="shared" si="20"/>
        <v>-0.01824204419</v>
      </c>
      <c r="AG243" s="27">
        <f t="shared" si="21"/>
        <v>0.03019688011</v>
      </c>
      <c r="AH243" s="27">
        <f t="shared" si="22"/>
        <v>-0.009089434413</v>
      </c>
      <c r="AI243" s="27">
        <f t="shared" si="23"/>
        <v>-0.250902444</v>
      </c>
      <c r="AJ243" s="27">
        <f t="shared" si="24"/>
        <v>0.09287101111</v>
      </c>
      <c r="AK243" s="27">
        <f t="shared" si="25"/>
        <v>0.1750062696</v>
      </c>
      <c r="AL243" s="27">
        <f t="shared" si="26"/>
        <v>-0.1467902504</v>
      </c>
      <c r="AM243" s="27">
        <f t="shared" si="27"/>
        <v>1.202192183</v>
      </c>
      <c r="AN243" s="27">
        <f t="shared" si="28"/>
        <v>1.532861297</v>
      </c>
      <c r="AO243" s="27"/>
      <c r="AP243" s="27"/>
      <c r="AQ243" s="27"/>
    </row>
    <row r="244">
      <c r="A244" s="29">
        <v>3717.0</v>
      </c>
      <c r="B244" s="30">
        <v>1062.0</v>
      </c>
      <c r="C244" s="31" t="s">
        <v>0</v>
      </c>
      <c r="D244" s="14">
        <v>25.0</v>
      </c>
      <c r="E244" s="15">
        <v>21.0</v>
      </c>
      <c r="F244" s="16">
        <v>23.0</v>
      </c>
      <c r="G244" s="17">
        <v>27.0</v>
      </c>
      <c r="H244" s="18">
        <v>61.0</v>
      </c>
      <c r="I244" s="19">
        <v>16.0</v>
      </c>
      <c r="J244" s="20">
        <v>55.0</v>
      </c>
      <c r="K244" s="21">
        <v>36.0</v>
      </c>
      <c r="L244" s="22">
        <v>35.0</v>
      </c>
      <c r="M244" s="60">
        <f t="shared" si="1"/>
        <v>25</v>
      </c>
      <c r="N244" s="60">
        <f t="shared" si="2"/>
        <v>43</v>
      </c>
      <c r="O244" s="60">
        <f t="shared" si="3"/>
        <v>23</v>
      </c>
      <c r="P244" s="60">
        <f t="shared" si="4"/>
        <v>90</v>
      </c>
      <c r="Q244" s="61">
        <f t="shared" si="5"/>
        <v>0.635359116</v>
      </c>
      <c r="R244" s="61">
        <f t="shared" si="6"/>
        <v>0.3756906077</v>
      </c>
      <c r="S244" s="68">
        <f t="shared" si="7"/>
        <v>0.04519774011</v>
      </c>
      <c r="T244" s="62">
        <f t="shared" si="8"/>
        <v>0.6766917293</v>
      </c>
      <c r="U244" s="27">
        <f t="shared" si="9"/>
        <v>0.6856349511</v>
      </c>
      <c r="V244" s="27">
        <f t="shared" si="10"/>
        <v>-0.02727266506</v>
      </c>
      <c r="W244" s="27">
        <f t="shared" si="11"/>
        <v>0.8772435688</v>
      </c>
      <c r="X244" s="27">
        <f t="shared" si="12"/>
        <v>4.69444894</v>
      </c>
      <c r="Y244" s="27">
        <f t="shared" si="13"/>
        <v>0.1428887993</v>
      </c>
      <c r="Z244" s="27">
        <f t="shared" si="14"/>
        <v>-0.2487065743</v>
      </c>
      <c r="AA244" s="27">
        <f t="shared" si="15"/>
        <v>-0.1294788821</v>
      </c>
      <c r="AB244" s="27">
        <f t="shared" si="16"/>
        <v>0.3446457678</v>
      </c>
      <c r="AC244" s="27">
        <f t="shared" si="17"/>
        <v>-2.187646446</v>
      </c>
      <c r="AD244" s="27">
        <f t="shared" si="18"/>
        <v>-3.640422997</v>
      </c>
      <c r="AE244" s="27">
        <f t="shared" si="19"/>
        <v>0.02660636447</v>
      </c>
      <c r="AF244" s="27">
        <f t="shared" si="20"/>
        <v>-0.01909018958</v>
      </c>
      <c r="AG244" s="27">
        <f t="shared" si="21"/>
        <v>0.03873620257</v>
      </c>
      <c r="AH244" s="27">
        <f t="shared" si="22"/>
        <v>-0.01429256117</v>
      </c>
      <c r="AI244" s="27">
        <f t="shared" si="23"/>
        <v>-0.192665738</v>
      </c>
      <c r="AJ244" s="27">
        <f t="shared" si="24"/>
        <v>0.08741742371</v>
      </c>
      <c r="AK244" s="27">
        <f t="shared" si="25"/>
        <v>0.2019248028</v>
      </c>
      <c r="AL244" s="27">
        <f t="shared" si="26"/>
        <v>-0.1013859796</v>
      </c>
      <c r="AM244" s="27">
        <f t="shared" si="27"/>
        <v>1.017824312</v>
      </c>
      <c r="AN244" s="27">
        <f t="shared" si="28"/>
        <v>0.9522799498</v>
      </c>
      <c r="AO244" s="27"/>
      <c r="AP244" s="27"/>
      <c r="AQ244" s="27"/>
    </row>
    <row r="245">
      <c r="A245" s="29">
        <v>3719.0</v>
      </c>
      <c r="B245" s="30">
        <v>3325.0</v>
      </c>
      <c r="C245" s="31" t="s">
        <v>0</v>
      </c>
      <c r="D245" s="14">
        <v>30.0</v>
      </c>
      <c r="E245" s="15">
        <v>49.0</v>
      </c>
      <c r="F245" s="16">
        <v>29.0</v>
      </c>
      <c r="G245" s="17">
        <v>82.0</v>
      </c>
      <c r="H245" s="18">
        <v>192.0</v>
      </c>
      <c r="I245" s="19">
        <v>28.0</v>
      </c>
      <c r="J245" s="20">
        <v>40.0</v>
      </c>
      <c r="K245" s="21">
        <v>70.0</v>
      </c>
      <c r="L245" s="22">
        <v>76.0</v>
      </c>
      <c r="M245" s="60">
        <f t="shared" si="1"/>
        <v>30</v>
      </c>
      <c r="N245" s="60">
        <f t="shared" si="2"/>
        <v>110</v>
      </c>
      <c r="O245" s="60">
        <f t="shared" si="3"/>
        <v>29</v>
      </c>
      <c r="P245" s="60">
        <f t="shared" si="4"/>
        <v>116</v>
      </c>
      <c r="Q245" s="61">
        <f t="shared" si="5"/>
        <v>0.5122807018</v>
      </c>
      <c r="R245" s="61">
        <f t="shared" si="6"/>
        <v>0.4912280702</v>
      </c>
      <c r="S245" s="68">
        <f t="shared" si="7"/>
        <v>0.0177443609</v>
      </c>
      <c r="T245" s="62">
        <f t="shared" si="8"/>
        <v>0.5132743363</v>
      </c>
      <c r="U245" s="27">
        <f t="shared" si="9"/>
        <v>0.513954771</v>
      </c>
      <c r="V245" s="27">
        <f t="shared" si="10"/>
        <v>-0.01070708426</v>
      </c>
      <c r="W245" s="27">
        <f t="shared" si="11"/>
        <v>1.147025389</v>
      </c>
      <c r="X245" s="27">
        <f t="shared" si="12"/>
        <v>3.785065071</v>
      </c>
      <c r="Y245" s="27">
        <f t="shared" si="13"/>
        <v>0.02202345593</v>
      </c>
      <c r="Z245" s="27">
        <f t="shared" si="14"/>
        <v>-0.1276684968</v>
      </c>
      <c r="AA245" s="27">
        <f t="shared" si="15"/>
        <v>-0.2213627883</v>
      </c>
      <c r="AB245" s="27">
        <f t="shared" si="16"/>
        <v>0.1090951193</v>
      </c>
      <c r="AC245" s="27">
        <f t="shared" si="17"/>
        <v>-2.306315424</v>
      </c>
      <c r="AD245" s="27">
        <f t="shared" si="18"/>
        <v>-2.366624247</v>
      </c>
      <c r="AE245" s="27">
        <f t="shared" si="19"/>
        <v>0.001609965094</v>
      </c>
      <c r="AF245" s="27">
        <f t="shared" si="20"/>
        <v>-0.003847249589</v>
      </c>
      <c r="AG245" s="27">
        <f t="shared" si="21"/>
        <v>0.02599958167</v>
      </c>
      <c r="AH245" s="27">
        <f t="shared" si="22"/>
        <v>-0.03194983157</v>
      </c>
      <c r="AI245" s="27">
        <f t="shared" si="23"/>
        <v>-0.02394310684</v>
      </c>
      <c r="AJ245" s="27">
        <f t="shared" si="24"/>
        <v>0.03618122049</v>
      </c>
      <c r="AK245" s="27">
        <f t="shared" si="25"/>
        <v>0.278345416</v>
      </c>
      <c r="AL245" s="27">
        <f t="shared" si="26"/>
        <v>-0.02587611088</v>
      </c>
      <c r="AM245" s="27">
        <f t="shared" si="27"/>
        <v>0.865173321</v>
      </c>
      <c r="AN245" s="27">
        <f t="shared" si="28"/>
        <v>0.4991497194</v>
      </c>
      <c r="AO245" s="27"/>
      <c r="AP245" s="27"/>
      <c r="AQ245" s="27"/>
    </row>
    <row r="246">
      <c r="A246" s="29">
        <v>3724.0</v>
      </c>
      <c r="B246" s="30">
        <v>3182.0</v>
      </c>
      <c r="C246" s="31" t="s">
        <v>0</v>
      </c>
      <c r="D246" s="14">
        <v>41.0</v>
      </c>
      <c r="E246" s="15">
        <v>26.0</v>
      </c>
      <c r="F246" s="16">
        <v>28.0</v>
      </c>
      <c r="G246" s="17">
        <v>83.0</v>
      </c>
      <c r="H246" s="18">
        <v>179.0</v>
      </c>
      <c r="I246" s="19">
        <v>40.0</v>
      </c>
      <c r="J246" s="20">
        <v>34.0</v>
      </c>
      <c r="K246" s="21">
        <v>61.0</v>
      </c>
      <c r="L246" s="22">
        <v>44.0</v>
      </c>
      <c r="M246" s="60">
        <f t="shared" si="1"/>
        <v>41</v>
      </c>
      <c r="N246" s="60">
        <f t="shared" si="2"/>
        <v>123</v>
      </c>
      <c r="O246" s="60">
        <f t="shared" si="3"/>
        <v>28</v>
      </c>
      <c r="P246" s="60">
        <f t="shared" si="4"/>
        <v>78</v>
      </c>
      <c r="Q246" s="61">
        <f t="shared" si="5"/>
        <v>0.4407407407</v>
      </c>
      <c r="R246" s="61">
        <f t="shared" si="6"/>
        <v>0.6074074074</v>
      </c>
      <c r="S246" s="68">
        <f t="shared" si="7"/>
        <v>0.02168447517</v>
      </c>
      <c r="T246" s="62">
        <f t="shared" si="8"/>
        <v>0.3880597015</v>
      </c>
      <c r="U246" s="27">
        <f t="shared" si="9"/>
        <v>0.3879588457</v>
      </c>
      <c r="V246" s="27">
        <f t="shared" si="10"/>
        <v>-0.0130845796</v>
      </c>
      <c r="W246" s="27">
        <f t="shared" si="11"/>
        <v>1.418305996</v>
      </c>
      <c r="X246" s="27">
        <f t="shared" si="12"/>
        <v>3.256481021</v>
      </c>
      <c r="Y246" s="27">
        <f t="shared" si="13"/>
        <v>0.03288990178</v>
      </c>
      <c r="Z246" s="27">
        <f t="shared" si="14"/>
        <v>-0.1929164255</v>
      </c>
      <c r="AA246" s="27">
        <f t="shared" si="15"/>
        <v>-0.3384530507</v>
      </c>
      <c r="AB246" s="27">
        <f t="shared" si="16"/>
        <v>0.1147014944</v>
      </c>
      <c r="AC246" s="27">
        <f t="shared" si="17"/>
        <v>-2.453526839</v>
      </c>
      <c r="AD246" s="27">
        <f t="shared" si="18"/>
        <v>-1.751780601</v>
      </c>
      <c r="AE246" s="27">
        <f t="shared" si="19"/>
        <v>0.002938205182</v>
      </c>
      <c r="AF246" s="27">
        <f t="shared" si="20"/>
        <v>-0.007104350456</v>
      </c>
      <c r="AG246" s="27">
        <f t="shared" si="21"/>
        <v>0.04857901785</v>
      </c>
      <c r="AH246" s="27">
        <f t="shared" si="22"/>
        <v>-0.06040310968</v>
      </c>
      <c r="AI246" s="27">
        <f t="shared" si="23"/>
        <v>-0.03076329228</v>
      </c>
      <c r="AJ246" s="27">
        <f t="shared" si="24"/>
        <v>0.04703746149</v>
      </c>
      <c r="AK246" s="27">
        <f t="shared" si="25"/>
        <v>0.366144986</v>
      </c>
      <c r="AL246" s="27">
        <f t="shared" si="26"/>
        <v>-0.02340657986</v>
      </c>
      <c r="AM246" s="27">
        <f t="shared" si="27"/>
        <v>0.7918636911</v>
      </c>
      <c r="AN246" s="27">
        <f t="shared" si="28"/>
        <v>0.3178750457</v>
      </c>
      <c r="AO246" s="27"/>
      <c r="AP246" s="27"/>
      <c r="AQ246" s="27"/>
    </row>
    <row r="247">
      <c r="A247" s="29">
        <v>3727.0</v>
      </c>
      <c r="B247" s="30">
        <v>2249.0</v>
      </c>
      <c r="C247" s="31" t="s">
        <v>0</v>
      </c>
      <c r="D247" s="14">
        <v>62.0</v>
      </c>
      <c r="E247" s="15">
        <v>114.0</v>
      </c>
      <c r="F247" s="16">
        <v>56.0</v>
      </c>
      <c r="G247" s="17">
        <v>59.0</v>
      </c>
      <c r="H247" s="18">
        <v>322.0</v>
      </c>
      <c r="I247" s="19">
        <v>38.0</v>
      </c>
      <c r="J247" s="20">
        <v>87.0</v>
      </c>
      <c r="K247" s="21">
        <v>190.0</v>
      </c>
      <c r="L247" s="22">
        <v>125.0</v>
      </c>
      <c r="M247" s="60">
        <f t="shared" si="1"/>
        <v>62</v>
      </c>
      <c r="N247" s="60">
        <f t="shared" si="2"/>
        <v>97</v>
      </c>
      <c r="O247" s="60">
        <f t="shared" si="3"/>
        <v>56</v>
      </c>
      <c r="P247" s="60">
        <f t="shared" si="4"/>
        <v>212</v>
      </c>
      <c r="Q247" s="61">
        <f t="shared" si="5"/>
        <v>0.6416861827</v>
      </c>
      <c r="R247" s="61">
        <f t="shared" si="6"/>
        <v>0.3723653396</v>
      </c>
      <c r="S247" s="68">
        <f t="shared" si="7"/>
        <v>0.05246776345</v>
      </c>
      <c r="T247" s="62">
        <f t="shared" si="8"/>
        <v>0.6860841424</v>
      </c>
      <c r="U247" s="27">
        <f t="shared" si="9"/>
        <v>0.6977597697</v>
      </c>
      <c r="V247" s="27">
        <f t="shared" si="10"/>
        <v>-0.03165945323</v>
      </c>
      <c r="W247" s="27">
        <f t="shared" si="11"/>
        <v>0.8694790145</v>
      </c>
      <c r="X247" s="27">
        <f t="shared" si="12"/>
        <v>4.741197449</v>
      </c>
      <c r="Y247" s="27">
        <f t="shared" si="13"/>
        <v>0.192552805</v>
      </c>
      <c r="Z247" s="27">
        <f t="shared" si="14"/>
        <v>-0.2861554411</v>
      </c>
      <c r="AA247" s="27">
        <f t="shared" si="15"/>
        <v>-0.1271969694</v>
      </c>
      <c r="AB247" s="27">
        <f t="shared" si="16"/>
        <v>0.4040659023</v>
      </c>
      <c r="AC247" s="27">
        <f t="shared" si="17"/>
        <v>-2.189875723</v>
      </c>
      <c r="AD247" s="27">
        <f t="shared" si="18"/>
        <v>-3.713288511</v>
      </c>
      <c r="AE247" s="27">
        <f t="shared" si="19"/>
        <v>0.04162104976</v>
      </c>
      <c r="AF247" s="27">
        <f t="shared" si="20"/>
        <v>-0.02549768874</v>
      </c>
      <c r="AG247" s="27">
        <f t="shared" si="21"/>
        <v>0.04417440387</v>
      </c>
      <c r="AH247" s="27">
        <f t="shared" si="22"/>
        <v>-0.0139163965</v>
      </c>
      <c r="AI247" s="27">
        <f t="shared" si="23"/>
        <v>-0.2622162337</v>
      </c>
      <c r="AJ247" s="27">
        <f t="shared" si="24"/>
        <v>0.1015818618</v>
      </c>
      <c r="AK247" s="27">
        <f t="shared" si="25"/>
        <v>0.2003414961</v>
      </c>
      <c r="AL247" s="27">
        <f t="shared" si="26"/>
        <v>-0.1200495613</v>
      </c>
      <c r="AM247" s="27">
        <f t="shared" si="27"/>
        <v>1.029007586</v>
      </c>
      <c r="AN247" s="27">
        <f t="shared" si="28"/>
        <v>0.9810133271</v>
      </c>
      <c r="AO247" s="27"/>
      <c r="AP247" s="27"/>
      <c r="AQ247" s="27"/>
    </row>
    <row r="248">
      <c r="A248" s="29">
        <v>3729.0</v>
      </c>
      <c r="B248" s="30">
        <v>1147.0</v>
      </c>
      <c r="C248" s="31" t="s">
        <v>0</v>
      </c>
      <c r="D248" s="14">
        <v>16.0</v>
      </c>
      <c r="E248" s="15">
        <v>19.0</v>
      </c>
      <c r="F248" s="16">
        <v>14.0</v>
      </c>
      <c r="G248" s="17">
        <v>21.0</v>
      </c>
      <c r="H248" s="18">
        <v>50.0</v>
      </c>
      <c r="I248" s="19">
        <v>17.0</v>
      </c>
      <c r="J248" s="20">
        <v>14.0</v>
      </c>
      <c r="K248" s="21">
        <v>32.0</v>
      </c>
      <c r="L248" s="22">
        <v>29.0</v>
      </c>
      <c r="M248" s="60">
        <f t="shared" si="1"/>
        <v>16</v>
      </c>
      <c r="N248" s="60">
        <f t="shared" si="2"/>
        <v>38</v>
      </c>
      <c r="O248" s="60">
        <f t="shared" si="3"/>
        <v>14</v>
      </c>
      <c r="P248" s="60">
        <f t="shared" si="4"/>
        <v>43</v>
      </c>
      <c r="Q248" s="61">
        <f t="shared" si="5"/>
        <v>0.5315315315</v>
      </c>
      <c r="R248" s="61">
        <f t="shared" si="6"/>
        <v>0.4864864865</v>
      </c>
      <c r="S248" s="68">
        <f t="shared" si="7"/>
        <v>0.02615518745</v>
      </c>
      <c r="T248" s="62">
        <f t="shared" si="8"/>
        <v>0.5308641975</v>
      </c>
      <c r="U248" s="27">
        <f t="shared" si="9"/>
        <v>0.5299998472</v>
      </c>
      <c r="V248" s="27">
        <f t="shared" si="10"/>
        <v>-0.01578224188</v>
      </c>
      <c r="W248" s="27">
        <f t="shared" si="11"/>
        <v>1.135953715</v>
      </c>
      <c r="X248" s="27">
        <f t="shared" si="12"/>
        <v>3.927302799</v>
      </c>
      <c r="Y248" s="27">
        <f t="shared" si="13"/>
        <v>0.04784983223</v>
      </c>
      <c r="Z248" s="27">
        <f t="shared" si="14"/>
        <v>-0.1863669187</v>
      </c>
      <c r="AA248" s="27">
        <f t="shared" si="15"/>
        <v>-0.21711</v>
      </c>
      <c r="AB248" s="27">
        <f t="shared" si="16"/>
        <v>0.1668490866</v>
      </c>
      <c r="AC248" s="27">
        <f t="shared" si="17"/>
        <v>-2.369885402</v>
      </c>
      <c r="AD248" s="27">
        <f t="shared" si="18"/>
        <v>-2.547835497</v>
      </c>
      <c r="AE248" s="27">
        <f t="shared" si="19"/>
        <v>0.005155952226</v>
      </c>
      <c r="AF248" s="27">
        <f t="shared" si="20"/>
        <v>-0.008278142858</v>
      </c>
      <c r="AG248" s="27">
        <f t="shared" si="21"/>
        <v>0.0375871196</v>
      </c>
      <c r="AH248" s="27">
        <f t="shared" si="22"/>
        <v>-0.03103354505</v>
      </c>
      <c r="AI248" s="27">
        <f t="shared" si="23"/>
        <v>-0.05397547714</v>
      </c>
      <c r="AJ248" s="27">
        <f t="shared" si="24"/>
        <v>0.05480110681</v>
      </c>
      <c r="AK248" s="27">
        <f t="shared" si="25"/>
        <v>0.2832567848</v>
      </c>
      <c r="AL248" s="27">
        <f t="shared" si="26"/>
        <v>-0.04106185381</v>
      </c>
      <c r="AM248" s="27">
        <f t="shared" si="27"/>
        <v>0.9224286818</v>
      </c>
      <c r="AN248" s="27">
        <f t="shared" si="28"/>
        <v>0.5575629953</v>
      </c>
      <c r="AO248" s="27"/>
      <c r="AP248" s="27"/>
      <c r="AQ248" s="27"/>
    </row>
    <row r="249">
      <c r="A249" s="29">
        <v>3730.0</v>
      </c>
      <c r="B249" s="30">
        <v>1857.0</v>
      </c>
      <c r="C249" s="31" t="s">
        <v>0</v>
      </c>
      <c r="D249" s="14">
        <v>13.0</v>
      </c>
      <c r="E249" s="15">
        <v>18.0</v>
      </c>
      <c r="F249" s="16">
        <v>15.0</v>
      </c>
      <c r="G249" s="17">
        <v>32.0</v>
      </c>
      <c r="H249" s="18">
        <v>99.0</v>
      </c>
      <c r="I249" s="19">
        <v>22.0</v>
      </c>
      <c r="J249" s="20">
        <v>32.0</v>
      </c>
      <c r="K249" s="21">
        <v>29.0</v>
      </c>
      <c r="L249" s="22">
        <v>36.0</v>
      </c>
      <c r="M249" s="60">
        <f t="shared" si="1"/>
        <v>13</v>
      </c>
      <c r="N249" s="60">
        <f t="shared" si="2"/>
        <v>54</v>
      </c>
      <c r="O249" s="60">
        <f t="shared" si="3"/>
        <v>15</v>
      </c>
      <c r="P249" s="60">
        <f t="shared" si="4"/>
        <v>68</v>
      </c>
      <c r="Q249" s="61">
        <f t="shared" si="5"/>
        <v>0.54</v>
      </c>
      <c r="R249" s="61">
        <f t="shared" si="6"/>
        <v>0.4466666667</v>
      </c>
      <c r="S249" s="68">
        <f t="shared" si="7"/>
        <v>0.01507808293</v>
      </c>
      <c r="T249" s="62">
        <f t="shared" si="8"/>
        <v>0.5573770492</v>
      </c>
      <c r="U249" s="27">
        <f t="shared" si="9"/>
        <v>0.5589207505</v>
      </c>
      <c r="V249" s="27">
        <f t="shared" si="10"/>
        <v>-0.00909823156</v>
      </c>
      <c r="W249" s="27">
        <f t="shared" si="11"/>
        <v>1.0429738</v>
      </c>
      <c r="X249" s="27">
        <f t="shared" si="12"/>
        <v>3.989873386</v>
      </c>
      <c r="Y249" s="27">
        <f t="shared" si="13"/>
        <v>0.0159021923</v>
      </c>
      <c r="Z249" s="27">
        <f t="shared" si="14"/>
        <v>-0.09864381916</v>
      </c>
      <c r="AA249" s="27">
        <f t="shared" si="15"/>
        <v>-0.1830228663</v>
      </c>
      <c r="AB249" s="27">
        <f t="shared" si="16"/>
        <v>0.09771851334</v>
      </c>
      <c r="AC249" s="27">
        <f t="shared" si="17"/>
        <v>-2.210572869</v>
      </c>
      <c r="AD249" s="27">
        <f t="shared" si="18"/>
        <v>-2.629667494</v>
      </c>
      <c r="AE249" s="27">
        <f t="shared" si="19"/>
        <v>0.00098781077</v>
      </c>
      <c r="AF249" s="27">
        <f t="shared" si="20"/>
        <v>-0.002525935526</v>
      </c>
      <c r="AG249" s="27">
        <f t="shared" si="21"/>
        <v>0.01826639572</v>
      </c>
      <c r="AH249" s="27">
        <f t="shared" si="22"/>
        <v>-0.02401981604</v>
      </c>
      <c r="AI249" s="27">
        <f t="shared" si="23"/>
        <v>-0.01822375209</v>
      </c>
      <c r="AJ249" s="27">
        <f t="shared" si="24"/>
        <v>0.02946830189</v>
      </c>
      <c r="AK249" s="27">
        <f t="shared" si="25"/>
        <v>0.2425887035</v>
      </c>
      <c r="AL249" s="27">
        <f t="shared" si="26"/>
        <v>-0.02443184684</v>
      </c>
      <c r="AM249" s="27">
        <f t="shared" si="27"/>
        <v>0.8741279661</v>
      </c>
      <c r="AN249" s="27">
        <f t="shared" si="28"/>
        <v>0.5846394585</v>
      </c>
      <c r="AO249" s="27"/>
      <c r="AP249" s="27"/>
      <c r="AQ249" s="27"/>
    </row>
    <row r="250">
      <c r="A250" s="29">
        <v>3732.0</v>
      </c>
      <c r="B250" s="30">
        <v>2726.0</v>
      </c>
      <c r="C250" s="31" t="s">
        <v>0</v>
      </c>
      <c r="D250" s="14">
        <v>31.0</v>
      </c>
      <c r="E250" s="15">
        <v>42.0</v>
      </c>
      <c r="F250" s="16">
        <v>29.0</v>
      </c>
      <c r="G250" s="17">
        <v>75.0</v>
      </c>
      <c r="H250" s="18">
        <v>191.0</v>
      </c>
      <c r="I250" s="19">
        <v>32.0</v>
      </c>
      <c r="J250" s="20">
        <v>65.0</v>
      </c>
      <c r="K250" s="21">
        <v>56.0</v>
      </c>
      <c r="L250" s="22">
        <v>61.0</v>
      </c>
      <c r="M250" s="60">
        <f t="shared" si="1"/>
        <v>31</v>
      </c>
      <c r="N250" s="60">
        <f t="shared" si="2"/>
        <v>107</v>
      </c>
      <c r="O250" s="60">
        <f t="shared" si="3"/>
        <v>29</v>
      </c>
      <c r="P250" s="60">
        <f t="shared" si="4"/>
        <v>126</v>
      </c>
      <c r="Q250" s="61">
        <f t="shared" si="5"/>
        <v>0.5358361775</v>
      </c>
      <c r="R250" s="61">
        <f t="shared" si="6"/>
        <v>0.4709897611</v>
      </c>
      <c r="S250" s="68">
        <f t="shared" si="7"/>
        <v>0.02201027146</v>
      </c>
      <c r="T250" s="62">
        <f t="shared" si="8"/>
        <v>0.5407725322</v>
      </c>
      <c r="U250" s="27">
        <f t="shared" si="9"/>
        <v>0.5427052499</v>
      </c>
      <c r="V250" s="27">
        <f t="shared" si="10"/>
        <v>-0.0132811676</v>
      </c>
      <c r="W250" s="27">
        <f t="shared" si="11"/>
        <v>1.099768614</v>
      </c>
      <c r="X250" s="27">
        <f t="shared" si="12"/>
        <v>3.95910834</v>
      </c>
      <c r="Y250" s="27">
        <f t="shared" si="13"/>
        <v>0.03388562837</v>
      </c>
      <c r="Z250" s="27">
        <f t="shared" si="14"/>
        <v>-0.1518368104</v>
      </c>
      <c r="AA250" s="27">
        <f t="shared" si="15"/>
        <v>-0.203498493</v>
      </c>
      <c r="AB250" s="27">
        <f t="shared" si="16"/>
        <v>0.141544955</v>
      </c>
      <c r="AC250" s="27">
        <f t="shared" si="17"/>
        <v>-2.312975487</v>
      </c>
      <c r="AD250" s="27">
        <f t="shared" si="18"/>
        <v>-2.589270256</v>
      </c>
      <c r="AE250" s="27">
        <f t="shared" si="19"/>
        <v>0.003072639228</v>
      </c>
      <c r="AF250" s="27">
        <f t="shared" si="20"/>
        <v>-0.005675560089</v>
      </c>
      <c r="AG250" s="27">
        <f t="shared" si="21"/>
        <v>0.02964749319</v>
      </c>
      <c r="AH250" s="27">
        <f t="shared" si="22"/>
        <v>-0.02816134831</v>
      </c>
      <c r="AI250" s="27">
        <f t="shared" si="23"/>
        <v>-0.03853315891</v>
      </c>
      <c r="AJ250" s="27">
        <f t="shared" si="24"/>
        <v>0.04500912563</v>
      </c>
      <c r="AK250" s="27">
        <f t="shared" si="25"/>
        <v>0.267648424</v>
      </c>
      <c r="AL250" s="27">
        <f t="shared" si="26"/>
        <v>-0.03511657187</v>
      </c>
      <c r="AM250" s="27">
        <f t="shared" si="27"/>
        <v>0.9075686418</v>
      </c>
      <c r="AN250" s="27">
        <f t="shared" si="28"/>
        <v>0.5712193887</v>
      </c>
      <c r="AO250" s="27"/>
      <c r="AP250" s="27"/>
      <c r="AQ250" s="27"/>
    </row>
    <row r="251">
      <c r="A251" s="29">
        <v>3740.0</v>
      </c>
      <c r="B251" s="30">
        <v>3156.0</v>
      </c>
      <c r="C251" s="31" t="s">
        <v>0</v>
      </c>
      <c r="D251" s="14">
        <v>30.0</v>
      </c>
      <c r="E251" s="15">
        <v>71.0</v>
      </c>
      <c r="F251" s="16">
        <v>31.0</v>
      </c>
      <c r="G251" s="17">
        <v>29.0</v>
      </c>
      <c r="H251" s="18">
        <v>194.0</v>
      </c>
      <c r="I251" s="19">
        <v>32.0</v>
      </c>
      <c r="J251" s="20">
        <v>55.0</v>
      </c>
      <c r="K251" s="21">
        <v>120.0</v>
      </c>
      <c r="L251" s="22">
        <v>108.0</v>
      </c>
      <c r="M251" s="60">
        <f t="shared" si="1"/>
        <v>30</v>
      </c>
      <c r="N251" s="60">
        <f t="shared" si="2"/>
        <v>61</v>
      </c>
      <c r="O251" s="60">
        <f t="shared" si="3"/>
        <v>31</v>
      </c>
      <c r="P251" s="60">
        <f t="shared" si="4"/>
        <v>163</v>
      </c>
      <c r="Q251" s="61">
        <f t="shared" si="5"/>
        <v>0.6771929825</v>
      </c>
      <c r="R251" s="61">
        <f t="shared" si="6"/>
        <v>0.3192982456</v>
      </c>
      <c r="S251" s="68">
        <f t="shared" si="7"/>
        <v>0.01932826362</v>
      </c>
      <c r="T251" s="62">
        <f t="shared" si="8"/>
        <v>0.7276785714</v>
      </c>
      <c r="U251" s="27">
        <f t="shared" si="9"/>
        <v>0.722608858</v>
      </c>
      <c r="V251" s="27">
        <f t="shared" si="10"/>
        <v>-0.01166282338</v>
      </c>
      <c r="W251" s="27">
        <f t="shared" si="11"/>
        <v>0.7455665026</v>
      </c>
      <c r="X251" s="27">
        <f t="shared" si="12"/>
        <v>5.003544922</v>
      </c>
      <c r="Y251" s="27">
        <f t="shared" si="13"/>
        <v>0.02613066286</v>
      </c>
      <c r="Z251" s="27">
        <f t="shared" si="14"/>
        <v>-0.09039191347</v>
      </c>
      <c r="AA251" s="27">
        <f t="shared" si="15"/>
        <v>-0.09352577807</v>
      </c>
      <c r="AB251" s="27">
        <f t="shared" si="16"/>
        <v>0.1570877261</v>
      </c>
      <c r="AC251" s="27">
        <f t="shared" si="17"/>
        <v>-1.98169363</v>
      </c>
      <c r="AD251" s="27">
        <f t="shared" si="18"/>
        <v>-4.135597044</v>
      </c>
      <c r="AE251" s="27">
        <f t="shared" si="19"/>
        <v>0.002080721216</v>
      </c>
      <c r="AF251" s="27">
        <f t="shared" si="20"/>
        <v>-0.002967076033</v>
      </c>
      <c r="AG251" s="27">
        <f t="shared" si="21"/>
        <v>0.011965354</v>
      </c>
      <c r="AH251" s="27">
        <f t="shared" si="22"/>
        <v>-0.008774222494</v>
      </c>
      <c r="AI251" s="27">
        <f t="shared" si="23"/>
        <v>-0.03755345624</v>
      </c>
      <c r="AJ251" s="27">
        <f t="shared" si="24"/>
        <v>0.03386362928</v>
      </c>
      <c r="AK251" s="27">
        <f t="shared" si="25"/>
        <v>0.1554587745</v>
      </c>
      <c r="AL251" s="27">
        <f t="shared" si="26"/>
        <v>-0.04925387324</v>
      </c>
      <c r="AM251" s="27">
        <f t="shared" si="27"/>
        <v>0.9827100147</v>
      </c>
      <c r="AN251" s="27">
        <f t="shared" si="28"/>
        <v>1.153039515</v>
      </c>
      <c r="AO251" s="27"/>
      <c r="AP251" s="27"/>
      <c r="AQ251" s="27"/>
    </row>
    <row r="252">
      <c r="A252" s="29">
        <v>3747.0</v>
      </c>
      <c r="B252" s="30">
        <v>2205.0</v>
      </c>
      <c r="C252" s="31" t="s">
        <v>0</v>
      </c>
      <c r="D252" s="14">
        <v>23.0</v>
      </c>
      <c r="E252" s="15">
        <v>31.0</v>
      </c>
      <c r="F252" s="16">
        <v>33.0</v>
      </c>
      <c r="G252" s="17">
        <v>50.0</v>
      </c>
      <c r="H252" s="18">
        <v>156.0</v>
      </c>
      <c r="I252" s="19">
        <v>29.0</v>
      </c>
      <c r="J252" s="20">
        <v>41.0</v>
      </c>
      <c r="K252" s="21">
        <v>40.0</v>
      </c>
      <c r="L252" s="22">
        <v>54.0</v>
      </c>
      <c r="M252" s="60">
        <f t="shared" si="1"/>
        <v>23</v>
      </c>
      <c r="N252" s="60">
        <f t="shared" si="2"/>
        <v>79</v>
      </c>
      <c r="O252" s="60">
        <f t="shared" si="3"/>
        <v>33</v>
      </c>
      <c r="P252" s="60">
        <f t="shared" si="4"/>
        <v>95</v>
      </c>
      <c r="Q252" s="61">
        <f t="shared" si="5"/>
        <v>0.5130434783</v>
      </c>
      <c r="R252" s="61">
        <f t="shared" si="6"/>
        <v>0.4434782609</v>
      </c>
      <c r="S252" s="68">
        <f t="shared" si="7"/>
        <v>0.0253968254</v>
      </c>
      <c r="T252" s="62">
        <f t="shared" si="8"/>
        <v>0.5459770115</v>
      </c>
      <c r="U252" s="27">
        <f t="shared" si="9"/>
        <v>0.547649957</v>
      </c>
      <c r="V252" s="27">
        <f t="shared" si="10"/>
        <v>-0.01532464037</v>
      </c>
      <c r="W252" s="27">
        <f t="shared" si="11"/>
        <v>1.035528821</v>
      </c>
      <c r="X252" s="27">
        <f t="shared" si="12"/>
        <v>3.790700963</v>
      </c>
      <c r="Y252" s="27">
        <f t="shared" si="13"/>
        <v>0.04511527533</v>
      </c>
      <c r="Z252" s="27">
        <f t="shared" si="14"/>
        <v>-0.1649650626</v>
      </c>
      <c r="AA252" s="27">
        <f t="shared" si="15"/>
        <v>-0.1804192764</v>
      </c>
      <c r="AB252" s="27">
        <f t="shared" si="16"/>
        <v>0.1563761686</v>
      </c>
      <c r="AC252" s="27">
        <f t="shared" si="17"/>
        <v>-2.085230358</v>
      </c>
      <c r="AD252" s="27">
        <f t="shared" si="18"/>
        <v>-2.373677214</v>
      </c>
      <c r="AE252" s="27">
        <f t="shared" si="19"/>
        <v>0.004720344264</v>
      </c>
      <c r="AF252" s="27">
        <f t="shared" si="20"/>
        <v>-0.007115045216</v>
      </c>
      <c r="AG252" s="27">
        <f t="shared" si="21"/>
        <v>0.03032939531</v>
      </c>
      <c r="AH252" s="27">
        <f t="shared" si="22"/>
        <v>-0.0235091027</v>
      </c>
      <c r="AI252" s="27">
        <f t="shared" si="23"/>
        <v>-0.04912073101</v>
      </c>
      <c r="AJ252" s="27">
        <f t="shared" si="24"/>
        <v>0.0468206695</v>
      </c>
      <c r="AK252" s="27">
        <f t="shared" si="25"/>
        <v>0.2272001266</v>
      </c>
      <c r="AL252" s="27">
        <f t="shared" si="26"/>
        <v>-0.03714586069</v>
      </c>
      <c r="AM252" s="27">
        <f t="shared" si="27"/>
        <v>0.783401917</v>
      </c>
      <c r="AN252" s="27">
        <f t="shared" si="28"/>
        <v>0.5013827151</v>
      </c>
      <c r="AO252" s="27"/>
      <c r="AP252" s="27"/>
      <c r="AQ252" s="27"/>
    </row>
    <row r="253">
      <c r="A253" s="29">
        <v>3748.0</v>
      </c>
      <c r="B253" s="30">
        <v>2305.0</v>
      </c>
      <c r="C253" s="31" t="s">
        <v>0</v>
      </c>
      <c r="D253" s="14">
        <v>35.0</v>
      </c>
      <c r="E253" s="15">
        <v>40.0</v>
      </c>
      <c r="F253" s="16">
        <v>28.0</v>
      </c>
      <c r="G253" s="17">
        <v>59.0</v>
      </c>
      <c r="H253" s="18">
        <v>183.0</v>
      </c>
      <c r="I253" s="19">
        <v>35.0</v>
      </c>
      <c r="J253" s="20">
        <v>83.0</v>
      </c>
      <c r="K253" s="21">
        <v>96.0</v>
      </c>
      <c r="L253" s="22">
        <v>71.0</v>
      </c>
      <c r="M253" s="60">
        <f t="shared" si="1"/>
        <v>35</v>
      </c>
      <c r="N253" s="60">
        <f t="shared" si="2"/>
        <v>94</v>
      </c>
      <c r="O253" s="60">
        <f t="shared" si="3"/>
        <v>28</v>
      </c>
      <c r="P253" s="60">
        <f t="shared" si="4"/>
        <v>154</v>
      </c>
      <c r="Q253" s="61">
        <f t="shared" si="5"/>
        <v>0.6077170418</v>
      </c>
      <c r="R253" s="61">
        <f t="shared" si="6"/>
        <v>0.4147909968</v>
      </c>
      <c r="S253" s="68">
        <f t="shared" si="7"/>
        <v>0.0273318872</v>
      </c>
      <c r="T253" s="62">
        <f t="shared" si="8"/>
        <v>0.6209677419</v>
      </c>
      <c r="U253" s="27">
        <f t="shared" si="9"/>
        <v>0.6284551322</v>
      </c>
      <c r="V253" s="27">
        <f t="shared" si="10"/>
        <v>-0.01649227159</v>
      </c>
      <c r="W253" s="27">
        <f t="shared" si="11"/>
        <v>0.9685436016</v>
      </c>
      <c r="X253" s="27">
        <f t="shared" si="12"/>
        <v>4.490211206</v>
      </c>
      <c r="Y253" s="27">
        <f t="shared" si="13"/>
        <v>0.05225212838</v>
      </c>
      <c r="Z253" s="27">
        <f t="shared" si="14"/>
        <v>-0.1660501025</v>
      </c>
      <c r="AA253" s="27">
        <f t="shared" si="15"/>
        <v>-0.1578326716</v>
      </c>
      <c r="AB253" s="27">
        <f t="shared" si="16"/>
        <v>0.1993462171</v>
      </c>
      <c r="AC253" s="27">
        <f t="shared" si="17"/>
        <v>-2.31024622</v>
      </c>
      <c r="AD253" s="27">
        <f t="shared" si="18"/>
        <v>-3.330551462</v>
      </c>
      <c r="AE253" s="27">
        <f t="shared" si="19"/>
        <v>0.005883614821</v>
      </c>
      <c r="AF253" s="27">
        <f t="shared" si="20"/>
        <v>-0.007707526435</v>
      </c>
      <c r="AG253" s="27">
        <f t="shared" si="21"/>
        <v>0.02855406273</v>
      </c>
      <c r="AH253" s="27">
        <f t="shared" si="22"/>
        <v>-0.01923565635</v>
      </c>
      <c r="AI253" s="27">
        <f t="shared" si="23"/>
        <v>-0.06738953167</v>
      </c>
      <c r="AJ253" s="27">
        <f t="shared" si="24"/>
        <v>0.05582542466</v>
      </c>
      <c r="AK253" s="27">
        <f t="shared" si="25"/>
        <v>0.2354343267</v>
      </c>
      <c r="AL253" s="27">
        <f t="shared" si="26"/>
        <v>-0.05609124761</v>
      </c>
      <c r="AM253" s="27">
        <f t="shared" si="27"/>
        <v>1.028101761</v>
      </c>
      <c r="AN253" s="27">
        <f t="shared" si="28"/>
        <v>0.8333186265</v>
      </c>
      <c r="AO253" s="27"/>
      <c r="AP253" s="27"/>
      <c r="AQ253" s="27"/>
    </row>
    <row r="254">
      <c r="A254" s="29">
        <v>3754.0</v>
      </c>
      <c r="B254" s="30">
        <v>2368.0</v>
      </c>
      <c r="C254" s="31" t="s">
        <v>0</v>
      </c>
      <c r="D254" s="14">
        <v>15.0</v>
      </c>
      <c r="E254" s="15">
        <v>6.0</v>
      </c>
      <c r="F254" s="16">
        <v>14.0</v>
      </c>
      <c r="G254" s="17">
        <v>27.0</v>
      </c>
      <c r="H254" s="18">
        <v>90.0</v>
      </c>
      <c r="I254" s="19">
        <v>29.0</v>
      </c>
      <c r="J254" s="20">
        <v>29.0</v>
      </c>
      <c r="K254" s="21">
        <v>21.0</v>
      </c>
      <c r="L254" s="22">
        <v>16.0</v>
      </c>
      <c r="M254" s="60">
        <f t="shared" si="1"/>
        <v>15</v>
      </c>
      <c r="N254" s="60">
        <f t="shared" si="2"/>
        <v>56</v>
      </c>
      <c r="O254" s="60">
        <f t="shared" si="3"/>
        <v>14</v>
      </c>
      <c r="P254" s="60">
        <f t="shared" si="4"/>
        <v>45</v>
      </c>
      <c r="Q254" s="61">
        <f t="shared" si="5"/>
        <v>0.4615384615</v>
      </c>
      <c r="R254" s="61">
        <f t="shared" si="6"/>
        <v>0.5461538462</v>
      </c>
      <c r="S254" s="68">
        <f t="shared" si="7"/>
        <v>0.01224662162</v>
      </c>
      <c r="T254" s="62">
        <f t="shared" si="8"/>
        <v>0.4455445545</v>
      </c>
      <c r="U254" s="27">
        <f t="shared" si="9"/>
        <v>0.4489510557</v>
      </c>
      <c r="V254" s="27">
        <f t="shared" si="10"/>
        <v>-0.007389705963</v>
      </c>
      <c r="W254" s="27">
        <f t="shared" si="11"/>
        <v>1.275277953</v>
      </c>
      <c r="X254" s="27">
        <f t="shared" si="12"/>
        <v>3.410148193</v>
      </c>
      <c r="Y254" s="27">
        <f t="shared" si="13"/>
        <v>0.01049052796</v>
      </c>
      <c r="Z254" s="27">
        <f t="shared" si="14"/>
        <v>-0.09796512645</v>
      </c>
      <c r="AA254" s="27">
        <f t="shared" si="15"/>
        <v>-0.2736328653</v>
      </c>
      <c r="AB254" s="27">
        <f t="shared" si="16"/>
        <v>0.06783614528</v>
      </c>
      <c r="AC254" s="27">
        <f t="shared" si="17"/>
        <v>-2.310204505</v>
      </c>
      <c r="AD254" s="27">
        <f t="shared" si="18"/>
        <v>-1.921007739</v>
      </c>
      <c r="AE254" s="27">
        <f t="shared" si="19"/>
        <v>0.0005292785255</v>
      </c>
      <c r="AF254" s="27">
        <f t="shared" si="20"/>
        <v>-0.002037483303</v>
      </c>
      <c r="AG254" s="27">
        <f t="shared" si="21"/>
        <v>0.02218124607</v>
      </c>
      <c r="AH254" s="27">
        <f t="shared" si="22"/>
        <v>-0.04391006047</v>
      </c>
      <c r="AI254" s="27">
        <f t="shared" si="23"/>
        <v>-0.01027524726</v>
      </c>
      <c r="AJ254" s="27">
        <f t="shared" si="24"/>
        <v>0.02501329319</v>
      </c>
      <c r="AK254" s="27">
        <f t="shared" si="25"/>
        <v>0.3099899522</v>
      </c>
      <c r="AL254" s="27">
        <f t="shared" si="26"/>
        <v>-0.01449621915</v>
      </c>
      <c r="AM254" s="27">
        <f t="shared" si="27"/>
        <v>0.780790902</v>
      </c>
      <c r="AN254" s="27">
        <f t="shared" si="28"/>
        <v>0.365031664</v>
      </c>
      <c r="AO254" s="27"/>
      <c r="AP254" s="27"/>
      <c r="AQ254" s="27"/>
    </row>
    <row r="255">
      <c r="A255" s="29">
        <v>3755.0</v>
      </c>
      <c r="B255" s="30">
        <v>2071.0</v>
      </c>
      <c r="C255" s="31" t="s">
        <v>0</v>
      </c>
      <c r="D255" s="14">
        <v>10.0</v>
      </c>
      <c r="E255" s="15">
        <v>37.0</v>
      </c>
      <c r="F255" s="16">
        <v>20.0</v>
      </c>
      <c r="G255" s="17">
        <v>58.0</v>
      </c>
      <c r="H255" s="18">
        <v>157.0</v>
      </c>
      <c r="I255" s="19">
        <v>25.0</v>
      </c>
      <c r="J255" s="20">
        <v>25.0</v>
      </c>
      <c r="K255" s="21">
        <v>44.0</v>
      </c>
      <c r="L255" s="22">
        <v>34.0</v>
      </c>
      <c r="M255" s="60">
        <f t="shared" si="1"/>
        <v>10</v>
      </c>
      <c r="N255" s="60">
        <f t="shared" si="2"/>
        <v>83</v>
      </c>
      <c r="O255" s="60">
        <f t="shared" si="3"/>
        <v>20</v>
      </c>
      <c r="P255" s="60">
        <f t="shared" si="4"/>
        <v>59</v>
      </c>
      <c r="Q255" s="61">
        <f t="shared" si="5"/>
        <v>0.4011627907</v>
      </c>
      <c r="R255" s="61">
        <f t="shared" si="6"/>
        <v>0.5406976744</v>
      </c>
      <c r="S255" s="68">
        <f t="shared" si="7"/>
        <v>0.01448575567</v>
      </c>
      <c r="T255" s="62">
        <f t="shared" si="8"/>
        <v>0.4154929577</v>
      </c>
      <c r="U255" s="27">
        <f t="shared" si="9"/>
        <v>0.4116470743</v>
      </c>
      <c r="V255" s="27">
        <f t="shared" si="10"/>
        <v>-0.008740816724</v>
      </c>
      <c r="W255" s="27">
        <f t="shared" si="11"/>
        <v>1.262537705</v>
      </c>
      <c r="X255" s="27">
        <f t="shared" si="12"/>
        <v>2.964053226</v>
      </c>
      <c r="Y255" s="27">
        <f t="shared" si="13"/>
        <v>0.01467732995</v>
      </c>
      <c r="Z255" s="27">
        <f t="shared" si="14"/>
        <v>-0.1147191352</v>
      </c>
      <c r="AA255" s="27">
        <f t="shared" si="15"/>
        <v>-0.2681928952</v>
      </c>
      <c r="AB255" s="27">
        <f t="shared" si="16"/>
        <v>0.0697427011</v>
      </c>
      <c r="AC255" s="27">
        <f t="shared" si="17"/>
        <v>-1.987937277</v>
      </c>
      <c r="AD255" s="27">
        <f t="shared" si="18"/>
        <v>-1.451291347</v>
      </c>
      <c r="AE255" s="27">
        <f t="shared" si="19"/>
        <v>0.0008759087032</v>
      </c>
      <c r="AF255" s="27">
        <f t="shared" si="20"/>
        <v>-0.002822170679</v>
      </c>
      <c r="AG255" s="27">
        <f t="shared" si="21"/>
        <v>0.02571519406</v>
      </c>
      <c r="AH255" s="27">
        <f t="shared" si="22"/>
        <v>-0.04260715645</v>
      </c>
      <c r="AI255" s="27">
        <f t="shared" si="23"/>
        <v>-0.01249553166</v>
      </c>
      <c r="AJ255" s="27">
        <f t="shared" si="24"/>
        <v>0.02545938922</v>
      </c>
      <c r="AK255" s="27">
        <f t="shared" si="25"/>
        <v>0.2640823484</v>
      </c>
      <c r="AL255" s="27">
        <f t="shared" si="26"/>
        <v>-0.01295403581</v>
      </c>
      <c r="AM255" s="27">
        <f t="shared" si="27"/>
        <v>0.5839823762</v>
      </c>
      <c r="AN255" s="27">
        <f t="shared" si="28"/>
        <v>0.2397004092</v>
      </c>
      <c r="AO255" s="27"/>
      <c r="AP255" s="27"/>
      <c r="AQ255" s="27"/>
    </row>
    <row r="256">
      <c r="A256" s="29">
        <v>3757.0</v>
      </c>
      <c r="B256" s="30">
        <v>1047.0</v>
      </c>
      <c r="C256" s="31" t="s">
        <v>0</v>
      </c>
      <c r="D256" s="14">
        <v>36.0</v>
      </c>
      <c r="E256" s="15">
        <v>31.0</v>
      </c>
      <c r="F256" s="16">
        <v>32.0</v>
      </c>
      <c r="G256" s="17">
        <v>17.0</v>
      </c>
      <c r="H256" s="18">
        <v>53.0</v>
      </c>
      <c r="I256" s="19">
        <v>12.0</v>
      </c>
      <c r="J256" s="20">
        <v>60.0</v>
      </c>
      <c r="K256" s="21">
        <v>35.0</v>
      </c>
      <c r="L256" s="22">
        <v>31.0</v>
      </c>
      <c r="M256" s="60">
        <f t="shared" si="1"/>
        <v>36</v>
      </c>
      <c r="N256" s="60">
        <f t="shared" si="2"/>
        <v>29</v>
      </c>
      <c r="O256" s="60">
        <f t="shared" si="3"/>
        <v>32</v>
      </c>
      <c r="P256" s="60">
        <f t="shared" si="4"/>
        <v>91</v>
      </c>
      <c r="Q256" s="61">
        <f t="shared" si="5"/>
        <v>0.6755319149</v>
      </c>
      <c r="R256" s="61">
        <f t="shared" si="6"/>
        <v>0.3457446809</v>
      </c>
      <c r="S256" s="68">
        <f t="shared" si="7"/>
        <v>0.06494746896</v>
      </c>
      <c r="T256" s="62">
        <f t="shared" si="8"/>
        <v>0.7583333333</v>
      </c>
      <c r="U256" s="27">
        <f t="shared" si="9"/>
        <v>0.7483313945</v>
      </c>
      <c r="V256" s="27">
        <f t="shared" si="10"/>
        <v>-0.03918980381</v>
      </c>
      <c r="W256" s="27">
        <f t="shared" si="11"/>
        <v>0.8073193513</v>
      </c>
      <c r="X256" s="27">
        <f t="shared" si="12"/>
        <v>4.991271868</v>
      </c>
      <c r="Y256" s="27">
        <f t="shared" si="13"/>
        <v>0.2950456444</v>
      </c>
      <c r="Z256" s="27">
        <f t="shared" si="14"/>
        <v>-0.3288955107</v>
      </c>
      <c r="AA256" s="27">
        <f t="shared" si="15"/>
        <v>-0.1096602622</v>
      </c>
      <c r="AB256" s="27">
        <f t="shared" si="16"/>
        <v>0.5265566069</v>
      </c>
      <c r="AC256" s="27">
        <f t="shared" si="17"/>
        <v>-2.14056742</v>
      </c>
      <c r="AD256" s="27">
        <f t="shared" si="18"/>
        <v>-4.115333748</v>
      </c>
      <c r="AE256" s="27">
        <f t="shared" si="19"/>
        <v>0.07894453431</v>
      </c>
      <c r="AF256" s="27">
        <f t="shared" si="20"/>
        <v>-0.03627658791</v>
      </c>
      <c r="AG256" s="27">
        <f t="shared" si="21"/>
        <v>0.04714253072</v>
      </c>
      <c r="AH256" s="27">
        <f t="shared" si="22"/>
        <v>-0.01114000968</v>
      </c>
      <c r="AI256" s="27">
        <f t="shared" si="23"/>
        <v>-0.422982225</v>
      </c>
      <c r="AJ256" s="27">
        <f t="shared" si="24"/>
        <v>0.1229122841</v>
      </c>
      <c r="AK256" s="27">
        <f t="shared" si="25"/>
        <v>0.1818304497</v>
      </c>
      <c r="AL256" s="27">
        <f t="shared" si="26"/>
        <v>-0.1646935627</v>
      </c>
      <c r="AM256" s="27">
        <f t="shared" si="27"/>
        <v>1.058890867</v>
      </c>
      <c r="AN256" s="27">
        <f t="shared" si="28"/>
        <v>1.144575536</v>
      </c>
      <c r="AO256" s="27"/>
      <c r="AP256" s="27"/>
      <c r="AQ256" s="27"/>
    </row>
    <row r="257">
      <c r="A257" s="29">
        <v>3758.0</v>
      </c>
      <c r="B257" s="30">
        <v>342.0</v>
      </c>
      <c r="C257" s="31" t="s">
        <v>0</v>
      </c>
      <c r="D257" s="14">
        <v>11.0</v>
      </c>
      <c r="E257" s="15">
        <v>5.0</v>
      </c>
      <c r="F257" s="16">
        <v>10.0</v>
      </c>
      <c r="G257" s="17">
        <v>14.0</v>
      </c>
      <c r="H257" s="18">
        <v>7.0</v>
      </c>
      <c r="I257" s="19">
        <v>4.0</v>
      </c>
      <c r="J257" s="20">
        <v>8.0</v>
      </c>
      <c r="K257" s="21">
        <v>17.0</v>
      </c>
      <c r="L257" s="22">
        <v>24.0</v>
      </c>
      <c r="M257" s="60">
        <f t="shared" si="1"/>
        <v>11</v>
      </c>
      <c r="N257" s="60">
        <f t="shared" si="2"/>
        <v>18</v>
      </c>
      <c r="O257" s="60">
        <f t="shared" si="3"/>
        <v>10</v>
      </c>
      <c r="P257" s="60">
        <f t="shared" si="4"/>
        <v>32</v>
      </c>
      <c r="Q257" s="61">
        <f t="shared" si="5"/>
        <v>0.6056338028</v>
      </c>
      <c r="R257" s="61">
        <f t="shared" si="6"/>
        <v>0.4084507042</v>
      </c>
      <c r="S257" s="68">
        <f t="shared" si="7"/>
        <v>0.06140350877</v>
      </c>
      <c r="T257" s="62">
        <f t="shared" si="8"/>
        <v>0.64</v>
      </c>
      <c r="U257" s="27">
        <f t="shared" si="9"/>
        <v>0.6577998933</v>
      </c>
      <c r="V257" s="27">
        <f t="shared" si="10"/>
        <v>-0.03705135089</v>
      </c>
      <c r="W257" s="27">
        <f t="shared" si="11"/>
        <v>0.9537389172</v>
      </c>
      <c r="X257" s="27">
        <f t="shared" si="12"/>
        <v>4.474818873</v>
      </c>
      <c r="Y257" s="27">
        <f t="shared" si="13"/>
        <v>0.263724892</v>
      </c>
      <c r="Z257" s="27">
        <f t="shared" si="14"/>
        <v>-0.3673440797</v>
      </c>
      <c r="AA257" s="27">
        <f t="shared" si="15"/>
        <v>-0.1530444425</v>
      </c>
      <c r="AB257" s="27">
        <f t="shared" si="16"/>
        <v>0.4463137423</v>
      </c>
      <c r="AC257" s="27">
        <f t="shared" si="17"/>
        <v>-2.267134511</v>
      </c>
      <c r="AD257" s="27">
        <f t="shared" si="18"/>
        <v>-3.307756503</v>
      </c>
      <c r="AE257" s="27">
        <f t="shared" si="19"/>
        <v>0.06671368656</v>
      </c>
      <c r="AF257" s="27">
        <f t="shared" si="20"/>
        <v>-0.03830650138</v>
      </c>
      <c r="AG257" s="27">
        <f t="shared" si="21"/>
        <v>0.06220311503</v>
      </c>
      <c r="AH257" s="27">
        <f t="shared" si="22"/>
        <v>-0.01836699017</v>
      </c>
      <c r="AI257" s="27">
        <f t="shared" si="23"/>
        <v>-0.3389598571</v>
      </c>
      <c r="AJ257" s="27">
        <f t="shared" si="24"/>
        <v>0.1230763545</v>
      </c>
      <c r="AK257" s="27">
        <f t="shared" si="25"/>
        <v>0.2275092881</v>
      </c>
      <c r="AL257" s="27">
        <f t="shared" si="26"/>
        <v>-0.125151498</v>
      </c>
      <c r="AM257" s="27">
        <f t="shared" si="27"/>
        <v>1.005457723</v>
      </c>
      <c r="AN257" s="27">
        <f t="shared" si="28"/>
        <v>0.8247781831</v>
      </c>
      <c r="AO257" s="27"/>
      <c r="AP257" s="27"/>
      <c r="AQ257" s="27"/>
    </row>
    <row r="258">
      <c r="A258" s="29">
        <v>3762.0</v>
      </c>
      <c r="B258" s="30">
        <v>2724.0</v>
      </c>
      <c r="C258" s="31" t="s">
        <v>0</v>
      </c>
      <c r="D258" s="14">
        <v>19.0</v>
      </c>
      <c r="E258" s="15">
        <v>28.0</v>
      </c>
      <c r="F258" s="16">
        <v>19.0</v>
      </c>
      <c r="G258" s="17">
        <v>62.0</v>
      </c>
      <c r="H258" s="18">
        <v>140.0</v>
      </c>
      <c r="I258" s="19">
        <v>30.0</v>
      </c>
      <c r="J258" s="20">
        <v>28.0</v>
      </c>
      <c r="K258" s="21">
        <v>38.0</v>
      </c>
      <c r="L258" s="22">
        <v>32.0</v>
      </c>
      <c r="M258" s="60">
        <f t="shared" si="1"/>
        <v>19</v>
      </c>
      <c r="N258" s="60">
        <f t="shared" si="2"/>
        <v>92</v>
      </c>
      <c r="O258" s="60">
        <f t="shared" si="3"/>
        <v>19</v>
      </c>
      <c r="P258" s="60">
        <f t="shared" si="4"/>
        <v>60</v>
      </c>
      <c r="Q258" s="61">
        <f t="shared" si="5"/>
        <v>0.4157894737</v>
      </c>
      <c r="R258" s="61">
        <f t="shared" si="6"/>
        <v>0.5842105263</v>
      </c>
      <c r="S258" s="68">
        <f t="shared" si="7"/>
        <v>0.01395007342</v>
      </c>
      <c r="T258" s="62">
        <f t="shared" si="8"/>
        <v>0.3947368421</v>
      </c>
      <c r="U258" s="27">
        <f t="shared" si="9"/>
        <v>0.3953268583</v>
      </c>
      <c r="V258" s="27">
        <f t="shared" si="10"/>
        <v>-0.008417581921</v>
      </c>
      <c r="W258" s="27">
        <f t="shared" si="11"/>
        <v>1.364140909</v>
      </c>
      <c r="X258" s="27">
        <f t="shared" si="12"/>
        <v>3.072124732</v>
      </c>
      <c r="Y258" s="27">
        <f t="shared" si="13"/>
        <v>0.01361186811</v>
      </c>
      <c r="Z258" s="27">
        <f t="shared" si="14"/>
        <v>-0.1193674945</v>
      </c>
      <c r="AA258" s="27">
        <f t="shared" si="15"/>
        <v>-0.3130956408</v>
      </c>
      <c r="AB258" s="27">
        <f t="shared" si="16"/>
        <v>0.06961245456</v>
      </c>
      <c r="AC258" s="27">
        <f t="shared" si="17"/>
        <v>-2.226231893</v>
      </c>
      <c r="AD258" s="27">
        <f t="shared" si="18"/>
        <v>-1.559050917</v>
      </c>
      <c r="AE258" s="27">
        <f t="shared" si="19"/>
        <v>0.0007822847323</v>
      </c>
      <c r="AF258" s="27">
        <f t="shared" si="20"/>
        <v>-0.002827931118</v>
      </c>
      <c r="AG258" s="27">
        <f t="shared" si="21"/>
        <v>0.02891045295</v>
      </c>
      <c r="AH258" s="27">
        <f t="shared" si="22"/>
        <v>-0.05374365263</v>
      </c>
      <c r="AI258" s="27">
        <f t="shared" si="23"/>
        <v>-0.01201097494</v>
      </c>
      <c r="AJ258" s="27">
        <f t="shared" si="24"/>
        <v>0.02745687084</v>
      </c>
      <c r="AK258" s="27">
        <f t="shared" si="25"/>
        <v>0.3195376024</v>
      </c>
      <c r="AL258" s="27">
        <f t="shared" si="26"/>
        <v>-0.01340127515</v>
      </c>
      <c r="AM258" s="27">
        <f t="shared" si="27"/>
        <v>0.6778292568</v>
      </c>
      <c r="AN258" s="27">
        <f t="shared" si="28"/>
        <v>0.2668869355</v>
      </c>
      <c r="AO258" s="27"/>
      <c r="AP258" s="27"/>
      <c r="AQ258" s="27"/>
    </row>
    <row r="259">
      <c r="A259" s="29">
        <v>3763.0</v>
      </c>
      <c r="B259" s="30">
        <v>385.0</v>
      </c>
      <c r="C259" s="31" t="s">
        <v>0</v>
      </c>
      <c r="D259" s="14">
        <v>3.0</v>
      </c>
      <c r="E259" s="15">
        <v>12.0</v>
      </c>
      <c r="F259" s="16">
        <v>8.0</v>
      </c>
      <c r="G259" s="17">
        <v>7.0</v>
      </c>
      <c r="H259" s="18">
        <v>32.0</v>
      </c>
      <c r="I259" s="19">
        <v>6.0</v>
      </c>
      <c r="J259" s="20">
        <v>16.0</v>
      </c>
      <c r="K259" s="21">
        <v>12.0</v>
      </c>
      <c r="L259" s="22">
        <v>9.0</v>
      </c>
      <c r="M259" s="60">
        <f t="shared" si="1"/>
        <v>3</v>
      </c>
      <c r="N259" s="60">
        <f t="shared" si="2"/>
        <v>13</v>
      </c>
      <c r="O259" s="60">
        <f t="shared" si="3"/>
        <v>8</v>
      </c>
      <c r="P259" s="60">
        <f t="shared" si="4"/>
        <v>25</v>
      </c>
      <c r="Q259" s="61">
        <f t="shared" si="5"/>
        <v>0.5714285714</v>
      </c>
      <c r="R259" s="61">
        <f t="shared" si="6"/>
        <v>0.3265306122</v>
      </c>
      <c r="S259" s="68">
        <f t="shared" si="7"/>
        <v>0.02857142857</v>
      </c>
      <c r="T259" s="62">
        <f t="shared" si="8"/>
        <v>0.6578947368</v>
      </c>
      <c r="U259" s="27">
        <f t="shared" si="9"/>
        <v>0.6705774989</v>
      </c>
      <c r="V259" s="27">
        <f t="shared" si="10"/>
        <v>-0.01724022041</v>
      </c>
      <c r="W259" s="27">
        <f t="shared" si="11"/>
        <v>0.7624541942</v>
      </c>
      <c r="X259" s="27">
        <f t="shared" si="12"/>
        <v>4.222088239</v>
      </c>
      <c r="Y259" s="27">
        <f t="shared" si="13"/>
        <v>0.05709902034</v>
      </c>
      <c r="Z259" s="27">
        <f t="shared" si="14"/>
        <v>-0.1366457301</v>
      </c>
      <c r="AA259" s="27">
        <f t="shared" si="15"/>
        <v>-0.09781063323</v>
      </c>
      <c r="AB259" s="27">
        <f t="shared" si="16"/>
        <v>0.1959435042</v>
      </c>
      <c r="AC259" s="27">
        <f t="shared" si="17"/>
        <v>-1.710068022</v>
      </c>
      <c r="AD259" s="27">
        <f t="shared" si="18"/>
        <v>-2.944673994</v>
      </c>
      <c r="AE259" s="27">
        <f t="shared" si="19"/>
        <v>0.006720958923</v>
      </c>
      <c r="AF259" s="27">
        <f t="shared" si="20"/>
        <v>-0.006630316745</v>
      </c>
      <c r="AG259" s="27">
        <f t="shared" si="21"/>
        <v>0.01849777139</v>
      </c>
      <c r="AH259" s="27">
        <f t="shared" si="22"/>
        <v>-0.009384059523</v>
      </c>
      <c r="AI259" s="27">
        <f t="shared" si="23"/>
        <v>-0.06924328229</v>
      </c>
      <c r="AJ259" s="27">
        <f t="shared" si="24"/>
        <v>0.04319659244</v>
      </c>
      <c r="AK259" s="27">
        <f t="shared" si="25"/>
        <v>0.1371890608</v>
      </c>
      <c r="AL259" s="27">
        <f t="shared" si="26"/>
        <v>-0.05184161329</v>
      </c>
      <c r="AM259" s="27">
        <f t="shared" si="27"/>
        <v>0.715569394</v>
      </c>
      <c r="AN259" s="27">
        <f t="shared" si="28"/>
        <v>0.692775783</v>
      </c>
      <c r="AO259" s="27"/>
      <c r="AP259" s="27"/>
      <c r="AQ259" s="27"/>
    </row>
    <row r="260">
      <c r="A260" s="29">
        <v>3764.0</v>
      </c>
      <c r="B260" s="30">
        <v>3206.0</v>
      </c>
      <c r="C260" s="31" t="s">
        <v>0</v>
      </c>
      <c r="D260" s="14">
        <v>37.0</v>
      </c>
      <c r="E260" s="15">
        <v>17.0</v>
      </c>
      <c r="F260" s="16">
        <v>13.0</v>
      </c>
      <c r="G260" s="17">
        <v>57.0</v>
      </c>
      <c r="H260" s="18">
        <v>170.0</v>
      </c>
      <c r="I260" s="19">
        <v>34.0</v>
      </c>
      <c r="J260" s="20">
        <v>31.0</v>
      </c>
      <c r="K260" s="21">
        <v>32.0</v>
      </c>
      <c r="L260" s="22">
        <v>37.0</v>
      </c>
      <c r="M260" s="60">
        <f t="shared" si="1"/>
        <v>37</v>
      </c>
      <c r="N260" s="60">
        <f t="shared" si="2"/>
        <v>91</v>
      </c>
      <c r="O260" s="60">
        <f t="shared" si="3"/>
        <v>13</v>
      </c>
      <c r="P260" s="60">
        <f t="shared" si="4"/>
        <v>68</v>
      </c>
      <c r="Q260" s="61">
        <f t="shared" si="5"/>
        <v>0.5023923445</v>
      </c>
      <c r="R260" s="61">
        <f t="shared" si="6"/>
        <v>0.6124401914</v>
      </c>
      <c r="S260" s="68">
        <f t="shared" si="7"/>
        <v>0.01559575795</v>
      </c>
      <c r="T260" s="62">
        <f t="shared" si="8"/>
        <v>0.427672956</v>
      </c>
      <c r="U260" s="27">
        <f t="shared" si="9"/>
        <v>0.4286349902</v>
      </c>
      <c r="V260" s="27">
        <f t="shared" si="10"/>
        <v>-0.009410600663</v>
      </c>
      <c r="W260" s="27">
        <f t="shared" si="11"/>
        <v>1.430057627</v>
      </c>
      <c r="X260" s="27">
        <f t="shared" si="12"/>
        <v>3.712003416</v>
      </c>
      <c r="Y260" s="27">
        <f t="shared" si="13"/>
        <v>0.01701287528</v>
      </c>
      <c r="Z260" s="27">
        <f t="shared" si="14"/>
        <v>-0.1398976364</v>
      </c>
      <c r="AA260" s="27">
        <f t="shared" si="15"/>
        <v>-0.3440849144</v>
      </c>
      <c r="AB260" s="27">
        <f t="shared" si="16"/>
        <v>0.09403433616</v>
      </c>
      <c r="AC260" s="27">
        <f t="shared" si="17"/>
        <v>-2.819903382</v>
      </c>
      <c r="AD260" s="27">
        <f t="shared" si="18"/>
        <v>-2.276141956</v>
      </c>
      <c r="AE260" s="27">
        <f t="shared" si="19"/>
        <v>0.001093087261</v>
      </c>
      <c r="AF260" s="27">
        <f t="shared" si="20"/>
        <v>-0.003705297798</v>
      </c>
      <c r="AG260" s="27">
        <f t="shared" si="21"/>
        <v>0.03552004443</v>
      </c>
      <c r="AH260" s="27">
        <f t="shared" si="22"/>
        <v>-0.0619170272</v>
      </c>
      <c r="AI260" s="27">
        <f t="shared" si="23"/>
        <v>-0.0181387673</v>
      </c>
      <c r="AJ260" s="27">
        <f t="shared" si="24"/>
        <v>0.03888166571</v>
      </c>
      <c r="AK260" s="27">
        <f t="shared" si="25"/>
        <v>0.4243069118</v>
      </c>
      <c r="AL260" s="27">
        <f t="shared" si="26"/>
        <v>-0.02187334294</v>
      </c>
      <c r="AM260" s="27">
        <f t="shared" si="27"/>
        <v>1.037417718</v>
      </c>
      <c r="AN260" s="27">
        <f t="shared" si="28"/>
        <v>0.4707993806</v>
      </c>
      <c r="AO260" s="27"/>
      <c r="AP260" s="27"/>
      <c r="AQ260" s="27"/>
    </row>
    <row r="261">
      <c r="A261" s="29">
        <v>3765.0</v>
      </c>
      <c r="B261" s="30">
        <v>1841.0</v>
      </c>
      <c r="C261" s="31" t="s">
        <v>0</v>
      </c>
      <c r="D261" s="14">
        <v>19.0</v>
      </c>
      <c r="E261" s="15">
        <v>13.0</v>
      </c>
      <c r="F261" s="16">
        <v>10.0</v>
      </c>
      <c r="G261" s="17">
        <v>47.0</v>
      </c>
      <c r="H261" s="18">
        <v>78.0</v>
      </c>
      <c r="I261" s="19">
        <v>18.0</v>
      </c>
      <c r="J261" s="20">
        <v>24.0</v>
      </c>
      <c r="K261" s="21">
        <v>19.0</v>
      </c>
      <c r="L261" s="22">
        <v>10.0</v>
      </c>
      <c r="M261" s="60">
        <f t="shared" si="1"/>
        <v>19</v>
      </c>
      <c r="N261" s="60">
        <f t="shared" si="2"/>
        <v>65</v>
      </c>
      <c r="O261" s="60">
        <f t="shared" si="3"/>
        <v>10</v>
      </c>
      <c r="P261" s="60">
        <f t="shared" si="4"/>
        <v>34</v>
      </c>
      <c r="Q261" s="61">
        <f t="shared" si="5"/>
        <v>0.4140625</v>
      </c>
      <c r="R261" s="61">
        <f t="shared" si="6"/>
        <v>0.65625</v>
      </c>
      <c r="S261" s="68">
        <f t="shared" si="7"/>
        <v>0.01575230853</v>
      </c>
      <c r="T261" s="62">
        <f t="shared" si="8"/>
        <v>0.3434343434</v>
      </c>
      <c r="U261" s="27">
        <f t="shared" si="9"/>
        <v>0.3441756738</v>
      </c>
      <c r="V261" s="27">
        <f t="shared" si="10"/>
        <v>-0.009505064487</v>
      </c>
      <c r="W261" s="27">
        <f t="shared" si="11"/>
        <v>1.53235423</v>
      </c>
      <c r="X261" s="27">
        <f t="shared" si="12"/>
        <v>3.05936472</v>
      </c>
      <c r="Y261" s="27">
        <f t="shared" si="13"/>
        <v>0.01735614079</v>
      </c>
      <c r="Z261" s="27">
        <f t="shared" si="14"/>
        <v>-0.1514097118</v>
      </c>
      <c r="AA261" s="27">
        <f t="shared" si="15"/>
        <v>-0.3950725887</v>
      </c>
      <c r="AB261" s="27">
        <f t="shared" si="16"/>
        <v>0.07827932517</v>
      </c>
      <c r="AC261" s="27">
        <f t="shared" si="17"/>
        <v>-2.490363533</v>
      </c>
      <c r="AD261" s="27">
        <f t="shared" si="18"/>
        <v>-1.546126836</v>
      </c>
      <c r="AE261" s="27">
        <f t="shared" si="19"/>
        <v>0.001126336096</v>
      </c>
      <c r="AF261" s="27">
        <f t="shared" si="20"/>
        <v>-0.004050458598</v>
      </c>
      <c r="AG261" s="27">
        <f t="shared" si="21"/>
        <v>0.04119291154</v>
      </c>
      <c r="AH261" s="27">
        <f t="shared" si="22"/>
        <v>-0.076177549</v>
      </c>
      <c r="AI261" s="27">
        <f t="shared" si="23"/>
        <v>-0.01525127326</v>
      </c>
      <c r="AJ261" s="27">
        <f t="shared" si="24"/>
        <v>0.03468255671</v>
      </c>
      <c r="AK261" s="27">
        <f t="shared" si="25"/>
        <v>0.4015265424</v>
      </c>
      <c r="AL261" s="27">
        <f t="shared" si="26"/>
        <v>-0.01500716506</v>
      </c>
      <c r="AM261" s="27">
        <f t="shared" si="27"/>
        <v>0.7551010391</v>
      </c>
      <c r="AN261" s="27">
        <f t="shared" si="28"/>
        <v>0.2635751994</v>
      </c>
      <c r="AO261" s="27"/>
      <c r="AP261" s="27"/>
      <c r="AQ261" s="27"/>
    </row>
    <row r="262">
      <c r="A262" s="29">
        <v>3766.0</v>
      </c>
      <c r="B262" s="30">
        <v>2207.0</v>
      </c>
      <c r="C262" s="31" t="s">
        <v>0</v>
      </c>
      <c r="D262" s="14">
        <v>49.0</v>
      </c>
      <c r="E262" s="15">
        <v>49.0</v>
      </c>
      <c r="F262" s="16">
        <v>33.0</v>
      </c>
      <c r="G262" s="17">
        <v>71.0</v>
      </c>
      <c r="H262" s="18">
        <v>141.0</v>
      </c>
      <c r="I262" s="19">
        <v>33.0</v>
      </c>
      <c r="J262" s="20">
        <v>75.0</v>
      </c>
      <c r="K262" s="21">
        <v>82.0</v>
      </c>
      <c r="L262" s="22">
        <v>72.0</v>
      </c>
      <c r="M262" s="60">
        <f t="shared" si="1"/>
        <v>49</v>
      </c>
      <c r="N262" s="60">
        <f t="shared" si="2"/>
        <v>104</v>
      </c>
      <c r="O262" s="60">
        <f t="shared" si="3"/>
        <v>33</v>
      </c>
      <c r="P262" s="60">
        <f t="shared" si="4"/>
        <v>147</v>
      </c>
      <c r="Q262" s="61">
        <f t="shared" si="5"/>
        <v>0.5885885886</v>
      </c>
      <c r="R262" s="61">
        <f t="shared" si="6"/>
        <v>0.4594594595</v>
      </c>
      <c r="S262" s="68">
        <f t="shared" si="7"/>
        <v>0.03715450838</v>
      </c>
      <c r="T262" s="62">
        <f t="shared" si="8"/>
        <v>0.5856573705</v>
      </c>
      <c r="U262" s="27">
        <f t="shared" si="9"/>
        <v>0.5894164805</v>
      </c>
      <c r="V262" s="27">
        <f t="shared" si="10"/>
        <v>-0.02241931699</v>
      </c>
      <c r="W262" s="27">
        <f t="shared" si="11"/>
        <v>1.072845175</v>
      </c>
      <c r="X262" s="27">
        <f t="shared" si="12"/>
        <v>4.348877676</v>
      </c>
      <c r="Y262" s="27">
        <f t="shared" si="13"/>
        <v>0.09655789384</v>
      </c>
      <c r="Z262" s="27">
        <f t="shared" si="14"/>
        <v>-0.2500339165</v>
      </c>
      <c r="AA262" s="27">
        <f t="shared" si="15"/>
        <v>-0.1936567593</v>
      </c>
      <c r="AB262" s="27">
        <f t="shared" si="16"/>
        <v>0.2624583056</v>
      </c>
      <c r="AC262" s="27">
        <f t="shared" si="17"/>
        <v>-2.478486554</v>
      </c>
      <c r="AD262" s="27">
        <f t="shared" si="18"/>
        <v>-3.124186806</v>
      </c>
      <c r="AE262" s="27">
        <f t="shared" si="19"/>
        <v>0.01477984678</v>
      </c>
      <c r="AF262" s="27">
        <f t="shared" si="20"/>
        <v>-0.01577671928</v>
      </c>
      <c r="AG262" s="27">
        <f t="shared" si="21"/>
        <v>0.04762615936</v>
      </c>
      <c r="AH262" s="27">
        <f t="shared" si="22"/>
        <v>-0.02614331393</v>
      </c>
      <c r="AI262" s="27">
        <f t="shared" si="23"/>
        <v>-0.1206109283</v>
      </c>
      <c r="AJ262" s="27">
        <f t="shared" si="24"/>
        <v>0.08141458878</v>
      </c>
      <c r="AK262" s="27">
        <f t="shared" si="25"/>
        <v>0.2797795445</v>
      </c>
      <c r="AL262" s="27">
        <f t="shared" si="26"/>
        <v>-0.07152499643</v>
      </c>
      <c r="AM262" s="27">
        <f t="shared" si="27"/>
        <v>1.06825473</v>
      </c>
      <c r="AN262" s="27">
        <f t="shared" si="28"/>
        <v>0.7570810181</v>
      </c>
      <c r="AO262" s="27"/>
      <c r="AP262" s="27"/>
      <c r="AQ262" s="27"/>
    </row>
    <row r="263">
      <c r="A263" s="29">
        <v>3769.0</v>
      </c>
      <c r="B263" s="30">
        <v>1088.0</v>
      </c>
      <c r="C263" s="31" t="s">
        <v>0</v>
      </c>
      <c r="D263" s="14">
        <v>13.0</v>
      </c>
      <c r="E263" s="15">
        <v>7.0</v>
      </c>
      <c r="F263" s="16">
        <v>14.0</v>
      </c>
      <c r="G263" s="17">
        <v>25.0</v>
      </c>
      <c r="H263" s="18">
        <v>74.0</v>
      </c>
      <c r="I263" s="19">
        <v>16.0</v>
      </c>
      <c r="J263" s="20">
        <v>25.0</v>
      </c>
      <c r="K263" s="21">
        <v>20.0</v>
      </c>
      <c r="L263" s="22">
        <v>40.0</v>
      </c>
      <c r="M263" s="60">
        <f t="shared" si="1"/>
        <v>13</v>
      </c>
      <c r="N263" s="60">
        <f t="shared" si="2"/>
        <v>41</v>
      </c>
      <c r="O263" s="60">
        <f t="shared" si="3"/>
        <v>14</v>
      </c>
      <c r="P263" s="60">
        <f t="shared" si="4"/>
        <v>65</v>
      </c>
      <c r="Q263" s="61">
        <f t="shared" si="5"/>
        <v>0.5864661654</v>
      </c>
      <c r="R263" s="61">
        <f t="shared" si="6"/>
        <v>0.4060150376</v>
      </c>
      <c r="S263" s="68">
        <f t="shared" si="7"/>
        <v>0.02481617647</v>
      </c>
      <c r="T263" s="62">
        <f t="shared" si="8"/>
        <v>0.6132075472</v>
      </c>
      <c r="U263" s="27">
        <f t="shared" si="9"/>
        <v>0.6194425647</v>
      </c>
      <c r="V263" s="27">
        <f t="shared" si="10"/>
        <v>-0.01497427233</v>
      </c>
      <c r="W263" s="27">
        <f t="shared" si="11"/>
        <v>0.9480515968</v>
      </c>
      <c r="X263" s="27">
        <f t="shared" si="12"/>
        <v>4.333195824</v>
      </c>
      <c r="Y263" s="27">
        <f t="shared" si="13"/>
        <v>0.04307591222</v>
      </c>
      <c r="Z263" s="27">
        <f t="shared" si="14"/>
        <v>-0.1475764961</v>
      </c>
      <c r="AA263" s="27">
        <f t="shared" si="15"/>
        <v>-0.1512246204</v>
      </c>
      <c r="AB263" s="27">
        <f t="shared" si="16"/>
        <v>0.1746685819</v>
      </c>
      <c r="AC263" s="27">
        <f t="shared" si="17"/>
        <v>-2.182290754</v>
      </c>
      <c r="AD263" s="27">
        <f t="shared" si="18"/>
        <v>-3.101696084</v>
      </c>
      <c r="AE263" s="27">
        <f t="shared" si="19"/>
        <v>0.004403925672</v>
      </c>
      <c r="AF263" s="27">
        <f t="shared" si="20"/>
        <v>-0.006219540765</v>
      </c>
      <c r="AG263" s="27">
        <f t="shared" si="21"/>
        <v>0.02484040964</v>
      </c>
      <c r="AH263" s="27">
        <f t="shared" si="22"/>
        <v>-0.01804036842</v>
      </c>
      <c r="AI263" s="27">
        <f t="shared" si="23"/>
        <v>-0.05361230541</v>
      </c>
      <c r="AJ263" s="27">
        <f t="shared" si="24"/>
        <v>0.04787972294</v>
      </c>
      <c r="AK263" s="27">
        <f t="shared" si="25"/>
        <v>0.2176892212</v>
      </c>
      <c r="AL263" s="27">
        <f t="shared" si="26"/>
        <v>-0.04742894257</v>
      </c>
      <c r="AM263" s="27">
        <f t="shared" si="27"/>
        <v>0.9371993828</v>
      </c>
      <c r="AN263" s="27">
        <f t="shared" si="28"/>
        <v>0.7489205182</v>
      </c>
      <c r="AO263" s="27"/>
      <c r="AP263" s="27"/>
      <c r="AQ263" s="27"/>
    </row>
    <row r="264">
      <c r="A264" s="29">
        <v>3771.0</v>
      </c>
      <c r="B264" s="30">
        <v>932.0</v>
      </c>
      <c r="C264" s="31" t="s">
        <v>0</v>
      </c>
      <c r="D264" s="14">
        <v>6.0</v>
      </c>
      <c r="E264" s="15">
        <v>9.0</v>
      </c>
      <c r="F264" s="16">
        <v>4.0</v>
      </c>
      <c r="G264" s="17">
        <v>26.0</v>
      </c>
      <c r="H264" s="18">
        <v>49.0</v>
      </c>
      <c r="I264" s="19">
        <v>21.0</v>
      </c>
      <c r="J264" s="20">
        <v>31.0</v>
      </c>
      <c r="K264" s="21">
        <v>11.0</v>
      </c>
      <c r="L264" s="22">
        <v>13.0</v>
      </c>
      <c r="M264" s="60">
        <f t="shared" si="1"/>
        <v>6</v>
      </c>
      <c r="N264" s="60">
        <f t="shared" si="2"/>
        <v>47</v>
      </c>
      <c r="O264" s="60">
        <f t="shared" si="3"/>
        <v>4</v>
      </c>
      <c r="P264" s="60">
        <f t="shared" si="4"/>
        <v>44</v>
      </c>
      <c r="Q264" s="61">
        <f t="shared" si="5"/>
        <v>0.495049505</v>
      </c>
      <c r="R264" s="61">
        <f t="shared" si="6"/>
        <v>0.5247524752</v>
      </c>
      <c r="S264" s="68">
        <f t="shared" si="7"/>
        <v>0.01072961373</v>
      </c>
      <c r="T264" s="62">
        <f t="shared" si="8"/>
        <v>0.4835164835</v>
      </c>
      <c r="U264" s="27">
        <f t="shared" si="9"/>
        <v>0.4828067108</v>
      </c>
      <c r="V264" s="27">
        <f t="shared" si="10"/>
        <v>-0.006474331701</v>
      </c>
      <c r="W264" s="27">
        <f t="shared" si="11"/>
        <v>1.22530541</v>
      </c>
      <c r="X264" s="27">
        <f t="shared" si="12"/>
        <v>3.657749712</v>
      </c>
      <c r="Y264" s="27">
        <f t="shared" si="13"/>
        <v>0.00805254056</v>
      </c>
      <c r="Z264" s="27">
        <f t="shared" si="14"/>
        <v>-0.08246673313</v>
      </c>
      <c r="AA264" s="27">
        <f t="shared" si="15"/>
        <v>-0.2526080911</v>
      </c>
      <c r="AB264" s="27">
        <f t="shared" si="16"/>
        <v>0.06374845767</v>
      </c>
      <c r="AC264" s="27">
        <f t="shared" si="17"/>
        <v>-2.380842455</v>
      </c>
      <c r="AD264" s="27">
        <f t="shared" si="18"/>
        <v>-2.210093154</v>
      </c>
      <c r="AE264" s="27">
        <f t="shared" si="19"/>
        <v>0.0003559488852</v>
      </c>
      <c r="AF264" s="27">
        <f t="shared" si="20"/>
        <v>-0.00150268909</v>
      </c>
      <c r="AG264" s="27">
        <f t="shared" si="21"/>
        <v>0.01794042497</v>
      </c>
      <c r="AH264" s="27">
        <f t="shared" si="22"/>
        <v>-0.03894776433</v>
      </c>
      <c r="AI264" s="27">
        <f t="shared" si="23"/>
        <v>-0.008459965451</v>
      </c>
      <c r="AJ264" s="27">
        <f t="shared" si="24"/>
        <v>0.02258493751</v>
      </c>
      <c r="AK264" s="27">
        <f t="shared" si="25"/>
        <v>0.3069497956</v>
      </c>
      <c r="AL264" s="27">
        <f t="shared" si="26"/>
        <v>-0.0146118094</v>
      </c>
      <c r="AM264" s="27">
        <f t="shared" si="27"/>
        <v>0.8630892523</v>
      </c>
      <c r="AN264" s="27">
        <f t="shared" si="28"/>
        <v>0.450456373</v>
      </c>
      <c r="AO264" s="27"/>
      <c r="AP264" s="27"/>
      <c r="AQ264" s="27"/>
    </row>
    <row r="265">
      <c r="A265" s="29">
        <v>3773.0</v>
      </c>
      <c r="B265" s="30">
        <v>1223.0</v>
      </c>
      <c r="C265" s="31" t="s">
        <v>0</v>
      </c>
      <c r="D265" s="14">
        <v>13.0</v>
      </c>
      <c r="E265" s="15">
        <v>4.0</v>
      </c>
      <c r="F265" s="16">
        <v>5.0</v>
      </c>
      <c r="G265" s="17">
        <v>30.0</v>
      </c>
      <c r="H265" s="18">
        <v>80.0</v>
      </c>
      <c r="I265" s="19">
        <v>14.0</v>
      </c>
      <c r="J265" s="20">
        <v>10.0</v>
      </c>
      <c r="K265" s="21">
        <v>25.0</v>
      </c>
      <c r="L265" s="22">
        <v>21.0</v>
      </c>
      <c r="M265" s="60">
        <f t="shared" si="1"/>
        <v>13</v>
      </c>
      <c r="N265" s="60">
        <f t="shared" si="2"/>
        <v>44</v>
      </c>
      <c r="O265" s="60">
        <f t="shared" si="3"/>
        <v>5</v>
      </c>
      <c r="P265" s="60">
        <f t="shared" si="4"/>
        <v>31</v>
      </c>
      <c r="Q265" s="61">
        <f t="shared" si="5"/>
        <v>0.4731182796</v>
      </c>
      <c r="R265" s="61">
        <f t="shared" si="6"/>
        <v>0.6129032258</v>
      </c>
      <c r="S265" s="68">
        <f t="shared" si="7"/>
        <v>0.01471790679</v>
      </c>
      <c r="T265" s="62">
        <f t="shared" si="8"/>
        <v>0.4133333333</v>
      </c>
      <c r="U265" s="27">
        <f t="shared" si="9"/>
        <v>0.4106486604</v>
      </c>
      <c r="V265" s="27">
        <f t="shared" si="10"/>
        <v>-0.008880898497</v>
      </c>
      <c r="W265" s="27">
        <f t="shared" si="11"/>
        <v>1.43113882</v>
      </c>
      <c r="X265" s="27">
        <f t="shared" si="12"/>
        <v>3.495707467</v>
      </c>
      <c r="Y265" s="27">
        <f t="shared" si="13"/>
        <v>0.01515154227</v>
      </c>
      <c r="Z265" s="27">
        <f t="shared" si="14"/>
        <v>-0.1321229197</v>
      </c>
      <c r="AA265" s="27">
        <f t="shared" si="15"/>
        <v>-0.3446054008</v>
      </c>
      <c r="AB265" s="27">
        <f t="shared" si="16"/>
        <v>0.08357044981</v>
      </c>
      <c r="AC265" s="27">
        <f t="shared" si="17"/>
        <v>-2.657597258</v>
      </c>
      <c r="AD265" s="27">
        <f t="shared" si="18"/>
        <v>-2.018611644</v>
      </c>
      <c r="AE265" s="27">
        <f t="shared" si="19"/>
        <v>0.0009186995811</v>
      </c>
      <c r="AF265" s="27">
        <f t="shared" si="20"/>
        <v>-0.003302406006</v>
      </c>
      <c r="AG265" s="27">
        <f t="shared" si="21"/>
        <v>0.03357140438</v>
      </c>
      <c r="AH265" s="27">
        <f t="shared" si="22"/>
        <v>-0.06205757021</v>
      </c>
      <c r="AI265" s="27">
        <f t="shared" si="23"/>
        <v>-0.01521295595</v>
      </c>
      <c r="AJ265" s="27">
        <f t="shared" si="24"/>
        <v>0.03458114448</v>
      </c>
      <c r="AK265" s="27">
        <f t="shared" si="25"/>
        <v>0.400187269</v>
      </c>
      <c r="AL265" s="27">
        <f t="shared" si="26"/>
        <v>-0.01830661946</v>
      </c>
      <c r="AM265" s="27">
        <f t="shared" si="27"/>
        <v>0.920736404</v>
      </c>
      <c r="AN265" s="27">
        <f t="shared" si="28"/>
        <v>0.3932022803</v>
      </c>
      <c r="AO265" s="27"/>
      <c r="AP265" s="27"/>
      <c r="AQ265" s="27"/>
    </row>
    <row r="266">
      <c r="A266" s="29">
        <v>3780.0</v>
      </c>
      <c r="B266" s="30">
        <v>1589.0</v>
      </c>
      <c r="C266" s="31" t="s">
        <v>0</v>
      </c>
      <c r="D266" s="14">
        <v>32.0</v>
      </c>
      <c r="E266" s="15">
        <v>26.0</v>
      </c>
      <c r="F266" s="16">
        <v>24.0</v>
      </c>
      <c r="G266" s="17">
        <v>48.0</v>
      </c>
      <c r="H266" s="18">
        <v>74.0</v>
      </c>
      <c r="I266" s="19">
        <v>20.0</v>
      </c>
      <c r="J266" s="20">
        <v>37.0</v>
      </c>
      <c r="K266" s="21">
        <v>48.0</v>
      </c>
      <c r="L266" s="22">
        <v>49.0</v>
      </c>
      <c r="M266" s="60">
        <f t="shared" si="1"/>
        <v>32</v>
      </c>
      <c r="N266" s="60">
        <f t="shared" si="2"/>
        <v>68</v>
      </c>
      <c r="O266" s="60">
        <f t="shared" si="3"/>
        <v>24</v>
      </c>
      <c r="P266" s="60">
        <f t="shared" si="4"/>
        <v>86</v>
      </c>
      <c r="Q266" s="61">
        <f t="shared" si="5"/>
        <v>0.5619047619</v>
      </c>
      <c r="R266" s="61">
        <f t="shared" si="6"/>
        <v>0.4761904762</v>
      </c>
      <c r="S266" s="68">
        <f t="shared" si="7"/>
        <v>0.03524229075</v>
      </c>
      <c r="T266" s="62">
        <f t="shared" si="8"/>
        <v>0.5584415584</v>
      </c>
      <c r="U266" s="27">
        <f t="shared" si="9"/>
        <v>0.5590060318</v>
      </c>
      <c r="V266" s="27">
        <f t="shared" si="10"/>
        <v>-0.02126547012</v>
      </c>
      <c r="W266" s="27">
        <f t="shared" si="11"/>
        <v>1.111912367</v>
      </c>
      <c r="X266" s="27">
        <f t="shared" si="12"/>
        <v>4.151720102</v>
      </c>
      <c r="Y266" s="27">
        <f t="shared" si="13"/>
        <v>0.08687463748</v>
      </c>
      <c r="Z266" s="27">
        <f t="shared" si="14"/>
        <v>-0.2458017905</v>
      </c>
      <c r="AA266" s="27">
        <f t="shared" si="15"/>
        <v>-0.2080174057</v>
      </c>
      <c r="AB266" s="27">
        <f t="shared" si="16"/>
        <v>0.237664221</v>
      </c>
      <c r="AC266" s="27">
        <f t="shared" si="17"/>
        <v>-2.452285046</v>
      </c>
      <c r="AD266" s="27">
        <f t="shared" si="18"/>
        <v>-2.847336159</v>
      </c>
      <c r="AE266" s="27">
        <f t="shared" si="19"/>
        <v>0.01261327207</v>
      </c>
      <c r="AF266" s="27">
        <f t="shared" si="20"/>
        <v>-0.0147114482</v>
      </c>
      <c r="AG266" s="27">
        <f t="shared" si="21"/>
        <v>0.04852496014</v>
      </c>
      <c r="AH266" s="27">
        <f t="shared" si="22"/>
        <v>-0.02910456829</v>
      </c>
      <c r="AI266" s="27">
        <f t="shared" si="23"/>
        <v>-0.1035959449</v>
      </c>
      <c r="AJ266" s="27">
        <f t="shared" si="24"/>
        <v>0.07640806946</v>
      </c>
      <c r="AK266" s="27">
        <f t="shared" si="25"/>
        <v>0.2869021808</v>
      </c>
      <c r="AL266" s="27">
        <f t="shared" si="26"/>
        <v>-0.06183184489</v>
      </c>
      <c r="AM266" s="27">
        <f t="shared" si="27"/>
        <v>1.009043948</v>
      </c>
      <c r="AN266" s="27">
        <f t="shared" si="28"/>
        <v>0.6587110997</v>
      </c>
      <c r="AO266" s="27"/>
      <c r="AP266" s="27"/>
      <c r="AQ266" s="27"/>
    </row>
    <row r="267">
      <c r="A267" s="29">
        <v>3781.0</v>
      </c>
      <c r="B267" s="30">
        <v>2416.0</v>
      </c>
      <c r="C267" s="31" t="s">
        <v>0</v>
      </c>
      <c r="D267" s="14">
        <v>18.0</v>
      </c>
      <c r="E267" s="15">
        <v>28.0</v>
      </c>
      <c r="F267" s="16">
        <v>16.0</v>
      </c>
      <c r="G267" s="17">
        <v>29.0</v>
      </c>
      <c r="H267" s="18">
        <v>116.0</v>
      </c>
      <c r="I267" s="19">
        <v>23.0</v>
      </c>
      <c r="J267" s="20">
        <v>29.0</v>
      </c>
      <c r="K267" s="21">
        <v>42.0</v>
      </c>
      <c r="L267" s="22">
        <v>37.0</v>
      </c>
      <c r="M267" s="60">
        <f t="shared" si="1"/>
        <v>18</v>
      </c>
      <c r="N267" s="60">
        <f t="shared" si="2"/>
        <v>52</v>
      </c>
      <c r="O267" s="60">
        <f t="shared" si="3"/>
        <v>16</v>
      </c>
      <c r="P267" s="60">
        <f t="shared" si="4"/>
        <v>66</v>
      </c>
      <c r="Q267" s="61">
        <f t="shared" si="5"/>
        <v>0.5526315789</v>
      </c>
      <c r="R267" s="61">
        <f t="shared" si="6"/>
        <v>0.4605263158</v>
      </c>
      <c r="S267" s="68">
        <f t="shared" si="7"/>
        <v>0.01407284768</v>
      </c>
      <c r="T267" s="62">
        <f t="shared" si="8"/>
        <v>0.5593220339</v>
      </c>
      <c r="U267" s="27">
        <f t="shared" si="9"/>
        <v>0.5574021665</v>
      </c>
      <c r="V267" s="27">
        <f t="shared" si="10"/>
        <v>-0.008491664857</v>
      </c>
      <c r="W267" s="27">
        <f t="shared" si="11"/>
        <v>1.075336302</v>
      </c>
      <c r="X267" s="27">
        <f t="shared" si="12"/>
        <v>4.083203758</v>
      </c>
      <c r="Y267" s="27">
        <f t="shared" si="13"/>
        <v>0.0138525179</v>
      </c>
      <c r="Z267" s="27">
        <f t="shared" si="14"/>
        <v>-0.09492413456</v>
      </c>
      <c r="AA267" s="27">
        <f t="shared" si="15"/>
        <v>-0.1945571382</v>
      </c>
      <c r="AB267" s="27">
        <f t="shared" si="16"/>
        <v>0.09333717431</v>
      </c>
      <c r="AC267" s="27">
        <f t="shared" si="17"/>
        <v>-2.332478677</v>
      </c>
      <c r="AD267" s="27">
        <f t="shared" si="18"/>
        <v>-2.754131767</v>
      </c>
      <c r="AE267" s="27">
        <f t="shared" si="19"/>
        <v>0.0008031216536</v>
      </c>
      <c r="AF267" s="27">
        <f t="shared" si="20"/>
        <v>-0.002268636361</v>
      </c>
      <c r="AG267" s="27">
        <f t="shared" si="21"/>
        <v>0.01812301868</v>
      </c>
      <c r="AH267" s="27">
        <f t="shared" si="22"/>
        <v>-0.02632584998</v>
      </c>
      <c r="AI267" s="27">
        <f t="shared" si="23"/>
        <v>-0.0162461873</v>
      </c>
      <c r="AJ267" s="27">
        <f t="shared" si="24"/>
        <v>0.02902042822</v>
      </c>
      <c r="AK267" s="27">
        <f t="shared" si="25"/>
        <v>0.2639090774</v>
      </c>
      <c r="AL267" s="27">
        <f t="shared" si="26"/>
        <v>-0.02388229361</v>
      </c>
      <c r="AM267" s="27">
        <f t="shared" si="27"/>
        <v>0.943908289</v>
      </c>
      <c r="AN267" s="27">
        <f t="shared" si="28"/>
        <v>0.6266339756</v>
      </c>
      <c r="AO267" s="27"/>
      <c r="AP267" s="27"/>
      <c r="AQ267" s="27"/>
    </row>
    <row r="268">
      <c r="A268" s="29">
        <v>3787.0</v>
      </c>
      <c r="B268" s="30">
        <v>1493.0</v>
      </c>
      <c r="C268" s="31" t="s">
        <v>0</v>
      </c>
      <c r="D268" s="14">
        <v>20.0</v>
      </c>
      <c r="E268" s="15">
        <v>14.0</v>
      </c>
      <c r="F268" s="16">
        <v>15.0</v>
      </c>
      <c r="G268" s="17">
        <v>35.0</v>
      </c>
      <c r="H268" s="18">
        <v>112.0</v>
      </c>
      <c r="I268" s="19">
        <v>16.0</v>
      </c>
      <c r="J268" s="20">
        <v>40.0</v>
      </c>
      <c r="K268" s="21">
        <v>34.0</v>
      </c>
      <c r="L268" s="22">
        <v>43.0</v>
      </c>
      <c r="M268" s="60">
        <f t="shared" si="1"/>
        <v>20</v>
      </c>
      <c r="N268" s="60">
        <f t="shared" si="2"/>
        <v>51</v>
      </c>
      <c r="O268" s="60">
        <f t="shared" si="3"/>
        <v>15</v>
      </c>
      <c r="P268" s="60">
        <f t="shared" si="4"/>
        <v>83</v>
      </c>
      <c r="Q268" s="61">
        <f t="shared" si="5"/>
        <v>0.6094674556</v>
      </c>
      <c r="R268" s="61">
        <f t="shared" si="6"/>
        <v>0.4201183432</v>
      </c>
      <c r="S268" s="68">
        <f t="shared" si="7"/>
        <v>0.02344273275</v>
      </c>
      <c r="T268" s="62">
        <f t="shared" si="8"/>
        <v>0.6194029851</v>
      </c>
      <c r="U268" s="27">
        <f t="shared" si="9"/>
        <v>0.6235962108</v>
      </c>
      <c r="V268" s="27">
        <f t="shared" si="10"/>
        <v>-0.01414552579</v>
      </c>
      <c r="W268" s="27">
        <f t="shared" si="11"/>
        <v>0.9809830406</v>
      </c>
      <c r="X268" s="27">
        <f t="shared" si="12"/>
        <v>4.503144409</v>
      </c>
      <c r="Y268" s="27">
        <f t="shared" si="13"/>
        <v>0.03843980881</v>
      </c>
      <c r="Z268" s="27">
        <f t="shared" si="14"/>
        <v>-0.144251417</v>
      </c>
      <c r="AA268" s="27">
        <f t="shared" si="15"/>
        <v>-0.1619129381</v>
      </c>
      <c r="AB268" s="27">
        <f t="shared" si="16"/>
        <v>0.1714729899</v>
      </c>
      <c r="AC268" s="27">
        <f t="shared" si="17"/>
        <v>-2.346657436</v>
      </c>
      <c r="AD268" s="27">
        <f t="shared" si="18"/>
        <v>-3.349765138</v>
      </c>
      <c r="AE268" s="27">
        <f t="shared" si="19"/>
        <v>0.003712445476</v>
      </c>
      <c r="AF268" s="27">
        <f t="shared" si="20"/>
        <v>-0.005742943975</v>
      </c>
      <c r="AG268" s="27">
        <f t="shared" si="21"/>
        <v>0.02512413809</v>
      </c>
      <c r="AH268" s="27">
        <f t="shared" si="22"/>
        <v>-0.01998637254</v>
      </c>
      <c r="AI268" s="27">
        <f t="shared" si="23"/>
        <v>-0.04971858694</v>
      </c>
      <c r="AJ268" s="27">
        <f t="shared" si="24"/>
        <v>0.04863647375</v>
      </c>
      <c r="AK268" s="27">
        <f t="shared" si="25"/>
        <v>0.2422163942</v>
      </c>
      <c r="AL268" s="27">
        <f t="shared" si="26"/>
        <v>-0.04838735988</v>
      </c>
      <c r="AM268" s="27">
        <f t="shared" si="27"/>
        <v>1.047313341</v>
      </c>
      <c r="AN268" s="27">
        <f t="shared" si="28"/>
        <v>0.8405400359</v>
      </c>
      <c r="AO268" s="27"/>
      <c r="AP268" s="27"/>
      <c r="AQ268" s="27"/>
    </row>
    <row r="269">
      <c r="A269" s="29">
        <v>3793.0</v>
      </c>
      <c r="B269" s="30">
        <v>2128.0</v>
      </c>
      <c r="C269" s="31" t="s">
        <v>0</v>
      </c>
      <c r="D269" s="14">
        <v>14.0</v>
      </c>
      <c r="E269" s="15">
        <v>36.0</v>
      </c>
      <c r="F269" s="16">
        <v>31.0</v>
      </c>
      <c r="G269" s="17">
        <v>17.0</v>
      </c>
      <c r="H269" s="18">
        <v>152.0</v>
      </c>
      <c r="I269" s="19">
        <v>28.0</v>
      </c>
      <c r="J269" s="20">
        <v>25.0</v>
      </c>
      <c r="K269" s="21">
        <v>76.0</v>
      </c>
      <c r="L269" s="22">
        <v>47.0</v>
      </c>
      <c r="M269" s="60">
        <f t="shared" si="1"/>
        <v>14</v>
      </c>
      <c r="N269" s="60">
        <f t="shared" si="2"/>
        <v>45</v>
      </c>
      <c r="O269" s="60">
        <f t="shared" si="3"/>
        <v>31</v>
      </c>
      <c r="P269" s="60">
        <f t="shared" si="4"/>
        <v>72</v>
      </c>
      <c r="Q269" s="61">
        <f t="shared" si="5"/>
        <v>0.5308641975</v>
      </c>
      <c r="R269" s="61">
        <f t="shared" si="6"/>
        <v>0.3641975309</v>
      </c>
      <c r="S269" s="68">
        <f t="shared" si="7"/>
        <v>0.02114661654</v>
      </c>
      <c r="T269" s="62">
        <f t="shared" si="8"/>
        <v>0.6153846154</v>
      </c>
      <c r="U269" s="27">
        <f t="shared" si="9"/>
        <v>0.6110475689</v>
      </c>
      <c r="V269" s="27">
        <f t="shared" si="10"/>
        <v>-0.01276003156</v>
      </c>
      <c r="W269" s="27">
        <f t="shared" si="11"/>
        <v>0.8504070507</v>
      </c>
      <c r="X269" s="27">
        <f t="shared" si="12"/>
        <v>3.922372099</v>
      </c>
      <c r="Y269" s="27">
        <f t="shared" si="13"/>
        <v>0.03127854381</v>
      </c>
      <c r="Z269" s="27">
        <f t="shared" si="14"/>
        <v>-0.1128023362</v>
      </c>
      <c r="AA269" s="27">
        <f t="shared" si="15"/>
        <v>-0.1216780551</v>
      </c>
      <c r="AB269" s="27">
        <f t="shared" si="16"/>
        <v>0.1347290634</v>
      </c>
      <c r="AC269" s="27">
        <f t="shared" si="17"/>
        <v>-1.771935731</v>
      </c>
      <c r="AD269" s="27">
        <f t="shared" si="18"/>
        <v>-2.541441935</v>
      </c>
      <c r="AE269" s="27">
        <f t="shared" si="19"/>
        <v>0.002724946905</v>
      </c>
      <c r="AF269" s="27">
        <f t="shared" si="20"/>
        <v>-0.00405102795</v>
      </c>
      <c r="AG269" s="27">
        <f t="shared" si="21"/>
        <v>0.01703156402</v>
      </c>
      <c r="AH269" s="27">
        <f t="shared" si="22"/>
        <v>-0.01302057122</v>
      </c>
      <c r="AI269" s="27">
        <f t="shared" si="23"/>
        <v>-0.0352384665</v>
      </c>
      <c r="AJ269" s="27">
        <f t="shared" si="24"/>
        <v>0.03312783109</v>
      </c>
      <c r="AK269" s="27">
        <f t="shared" si="25"/>
        <v>0.1585503325</v>
      </c>
      <c r="AL269" s="27">
        <f t="shared" si="26"/>
        <v>-0.03311543113</v>
      </c>
      <c r="AM269" s="27">
        <f t="shared" si="27"/>
        <v>0.688823289</v>
      </c>
      <c r="AN269" s="27">
        <f t="shared" si="28"/>
        <v>0.5554655819</v>
      </c>
      <c r="AO269" s="27"/>
      <c r="AP269" s="27"/>
      <c r="AQ269" s="27"/>
    </row>
    <row r="270">
      <c r="A270" s="29">
        <v>3800.0</v>
      </c>
      <c r="B270" s="30">
        <v>2895.0</v>
      </c>
      <c r="C270" s="31" t="s">
        <v>0</v>
      </c>
      <c r="D270" s="14">
        <v>58.0</v>
      </c>
      <c r="E270" s="15">
        <v>42.0</v>
      </c>
      <c r="F270" s="16">
        <v>40.0</v>
      </c>
      <c r="G270" s="17">
        <v>76.0</v>
      </c>
      <c r="H270" s="18">
        <v>190.0</v>
      </c>
      <c r="I270" s="19">
        <v>45.0</v>
      </c>
      <c r="J270" s="20">
        <v>79.0</v>
      </c>
      <c r="K270" s="21">
        <v>85.0</v>
      </c>
      <c r="L270" s="22">
        <v>65.0</v>
      </c>
      <c r="M270" s="60">
        <f t="shared" si="1"/>
        <v>58</v>
      </c>
      <c r="N270" s="60">
        <f t="shared" si="2"/>
        <v>121</v>
      </c>
      <c r="O270" s="60">
        <f t="shared" si="3"/>
        <v>40</v>
      </c>
      <c r="P270" s="60">
        <f t="shared" si="4"/>
        <v>144</v>
      </c>
      <c r="Q270" s="61">
        <f t="shared" si="5"/>
        <v>0.5564738292</v>
      </c>
      <c r="R270" s="61">
        <f t="shared" si="6"/>
        <v>0.4931129477</v>
      </c>
      <c r="S270" s="68">
        <f t="shared" si="7"/>
        <v>0.03385146805</v>
      </c>
      <c r="T270" s="62">
        <f t="shared" si="8"/>
        <v>0.5433962264</v>
      </c>
      <c r="U270" s="27">
        <f t="shared" si="9"/>
        <v>0.542823778</v>
      </c>
      <c r="V270" s="27">
        <f t="shared" si="10"/>
        <v>-0.02042623697</v>
      </c>
      <c r="W270" s="27">
        <f t="shared" si="11"/>
        <v>1.151426608</v>
      </c>
      <c r="X270" s="27">
        <f t="shared" si="12"/>
        <v>4.111592817</v>
      </c>
      <c r="Y270" s="27">
        <f t="shared" si="13"/>
        <v>0.08015299613</v>
      </c>
      <c r="Z270" s="27">
        <f t="shared" si="14"/>
        <v>-0.2444917002</v>
      </c>
      <c r="AA270" s="27">
        <f t="shared" si="15"/>
        <v>-0.2230648174</v>
      </c>
      <c r="AB270" s="27">
        <f t="shared" si="16"/>
        <v>0.2260784754</v>
      </c>
      <c r="AC270" s="27">
        <f t="shared" si="17"/>
        <v>-2.514888195</v>
      </c>
      <c r="AD270" s="27">
        <f t="shared" si="18"/>
        <v>-2.792561891</v>
      </c>
      <c r="AE270" s="27">
        <f t="shared" si="19"/>
        <v>0.01117809759</v>
      </c>
      <c r="AF270" s="27">
        <f t="shared" si="20"/>
        <v>-0.01405555126</v>
      </c>
      <c r="AG270" s="27">
        <f t="shared" si="21"/>
        <v>0.04998157836</v>
      </c>
      <c r="AH270" s="27">
        <f t="shared" si="22"/>
        <v>-0.03231902599</v>
      </c>
      <c r="AI270" s="27">
        <f t="shared" si="23"/>
        <v>-0.09465674003</v>
      </c>
      <c r="AJ270" s="27">
        <f t="shared" si="24"/>
        <v>0.07526626015</v>
      </c>
      <c r="AK270" s="27">
        <f t="shared" si="25"/>
        <v>0.3046823401</v>
      </c>
      <c r="AL270" s="27">
        <f t="shared" si="26"/>
        <v>-0.05824915725</v>
      </c>
      <c r="AM270" s="27">
        <f t="shared" si="27"/>
        <v>1.024801722</v>
      </c>
      <c r="AN270" s="27">
        <f t="shared" si="28"/>
        <v>0.6397953468</v>
      </c>
      <c r="AO270" s="27"/>
      <c r="AP270" s="27"/>
      <c r="AQ270" s="27"/>
    </row>
    <row r="271">
      <c r="A271" s="29">
        <v>3863.0</v>
      </c>
      <c r="B271" s="30">
        <v>2726.0</v>
      </c>
      <c r="C271" s="31" t="s">
        <v>0</v>
      </c>
      <c r="D271" s="14">
        <v>12.0</v>
      </c>
      <c r="E271" s="15">
        <v>27.0</v>
      </c>
      <c r="F271" s="16">
        <v>12.0</v>
      </c>
      <c r="G271" s="17">
        <v>57.0</v>
      </c>
      <c r="H271" s="18">
        <v>134.0</v>
      </c>
      <c r="I271" s="19">
        <v>50.0</v>
      </c>
      <c r="J271" s="20">
        <v>45.0</v>
      </c>
      <c r="K271" s="21">
        <v>29.0</v>
      </c>
      <c r="L271" s="22">
        <v>67.0</v>
      </c>
      <c r="M271" s="60">
        <f t="shared" si="1"/>
        <v>12</v>
      </c>
      <c r="N271" s="60">
        <f t="shared" si="2"/>
        <v>107</v>
      </c>
      <c r="O271" s="60">
        <f t="shared" si="3"/>
        <v>12</v>
      </c>
      <c r="P271" s="60">
        <f t="shared" si="4"/>
        <v>112</v>
      </c>
      <c r="Q271" s="61">
        <f t="shared" si="5"/>
        <v>0.5102880658</v>
      </c>
      <c r="R271" s="61">
        <f t="shared" si="6"/>
        <v>0.4897119342</v>
      </c>
      <c r="S271" s="68">
        <f t="shared" si="7"/>
        <v>0.008804108584</v>
      </c>
      <c r="T271" s="62">
        <f t="shared" si="8"/>
        <v>0.5114155251</v>
      </c>
      <c r="U271" s="27">
        <f t="shared" si="9"/>
        <v>0.5131278675</v>
      </c>
      <c r="V271" s="27">
        <f t="shared" si="10"/>
        <v>-0.005312467039</v>
      </c>
      <c r="W271" s="27">
        <f t="shared" si="11"/>
        <v>1.143485187</v>
      </c>
      <c r="X271" s="27">
        <f t="shared" si="12"/>
        <v>3.770342172</v>
      </c>
      <c r="Y271" s="27">
        <f t="shared" si="13"/>
        <v>0.005421700539</v>
      </c>
      <c r="Z271" s="27">
        <f t="shared" si="14"/>
        <v>-0.063148972</v>
      </c>
      <c r="AA271" s="27">
        <f t="shared" si="15"/>
        <v>-0.2199984601</v>
      </c>
      <c r="AB271" s="27">
        <f t="shared" si="16"/>
        <v>0.0539184955</v>
      </c>
      <c r="AC271" s="27">
        <f t="shared" si="17"/>
        <v>-2.2902539</v>
      </c>
      <c r="AD271" s="27">
        <f t="shared" si="18"/>
        <v>-2.348248975</v>
      </c>
      <c r="AE271" s="27">
        <f t="shared" si="19"/>
        <v>0.0001966489106</v>
      </c>
      <c r="AF271" s="27">
        <f t="shared" si="20"/>
        <v>-0.0009441868127</v>
      </c>
      <c r="AG271" s="27">
        <f t="shared" si="21"/>
        <v>0.0128205428</v>
      </c>
      <c r="AH271" s="27">
        <f t="shared" si="22"/>
        <v>-0.03165491191</v>
      </c>
      <c r="AI271" s="27">
        <f t="shared" si="23"/>
        <v>-0.005871350075</v>
      </c>
      <c r="AJ271" s="27">
        <f t="shared" si="24"/>
        <v>0.01782679083</v>
      </c>
      <c r="AK271" s="27">
        <f t="shared" si="25"/>
        <v>0.2755538691</v>
      </c>
      <c r="AL271" s="27">
        <f t="shared" si="26"/>
        <v>-0.01273910342</v>
      </c>
      <c r="AM271" s="27">
        <f t="shared" si="27"/>
        <v>0.8558062671</v>
      </c>
      <c r="AN271" s="27">
        <f t="shared" si="28"/>
        <v>0.4933476668</v>
      </c>
      <c r="AO271" s="27"/>
      <c r="AP271" s="27"/>
      <c r="AQ271" s="27"/>
    </row>
    <row r="272">
      <c r="A272" s="29">
        <v>4000.0</v>
      </c>
      <c r="B272" s="30">
        <v>1091.0</v>
      </c>
      <c r="C272" s="31" t="s">
        <v>0</v>
      </c>
      <c r="D272" s="14">
        <v>2.0</v>
      </c>
      <c r="E272" s="15">
        <v>11.0</v>
      </c>
      <c r="F272" s="16">
        <v>5.0</v>
      </c>
      <c r="G272" s="17">
        <v>23.0</v>
      </c>
      <c r="H272" s="18">
        <v>32.0</v>
      </c>
      <c r="I272" s="19">
        <v>9.0</v>
      </c>
      <c r="J272" s="20">
        <v>6.0</v>
      </c>
      <c r="K272" s="21">
        <v>9.0</v>
      </c>
      <c r="L272" s="22">
        <v>14.0</v>
      </c>
      <c r="M272" s="60">
        <f t="shared" si="1"/>
        <v>2</v>
      </c>
      <c r="N272" s="60">
        <f t="shared" si="2"/>
        <v>32</v>
      </c>
      <c r="O272" s="60">
        <f t="shared" si="3"/>
        <v>5</v>
      </c>
      <c r="P272" s="60">
        <f t="shared" si="4"/>
        <v>20</v>
      </c>
      <c r="Q272" s="61">
        <f t="shared" si="5"/>
        <v>0.3728813559</v>
      </c>
      <c r="R272" s="61">
        <f t="shared" si="6"/>
        <v>0.5762711864</v>
      </c>
      <c r="S272" s="68">
        <f t="shared" si="7"/>
        <v>0.006416131989</v>
      </c>
      <c r="T272" s="62">
        <f t="shared" si="8"/>
        <v>0.3846153846</v>
      </c>
      <c r="U272" s="27">
        <f t="shared" si="9"/>
        <v>0.3827992484</v>
      </c>
      <c r="V272" s="27">
        <f t="shared" si="10"/>
        <v>-0.00387154354</v>
      </c>
      <c r="W272" s="27">
        <f t="shared" si="11"/>
        <v>1.345602423</v>
      </c>
      <c r="X272" s="27">
        <f t="shared" si="12"/>
        <v>2.755091478</v>
      </c>
      <c r="Y272" s="27">
        <f t="shared" si="13"/>
        <v>0.002879461821</v>
      </c>
      <c r="Z272" s="27">
        <f t="shared" si="14"/>
        <v>-0.05415522966</v>
      </c>
      <c r="AA272" s="27">
        <f t="shared" si="15"/>
        <v>-0.3046436121</v>
      </c>
      <c r="AB272" s="27">
        <f t="shared" si="16"/>
        <v>0.02871315546</v>
      </c>
      <c r="AC272" s="27">
        <f t="shared" si="17"/>
        <v>-1.969359972</v>
      </c>
      <c r="AD272" s="27">
        <f t="shared" si="18"/>
        <v>-1.253876193</v>
      </c>
      <c r="AE272" s="27">
        <f t="shared" si="19"/>
        <v>0.0000761123695</v>
      </c>
      <c r="AF272" s="27">
        <f t="shared" si="20"/>
        <v>-0.0005900922984</v>
      </c>
      <c r="AG272" s="27">
        <f t="shared" si="21"/>
        <v>0.0129379881</v>
      </c>
      <c r="AH272" s="27">
        <f t="shared" si="22"/>
        <v>-0.05158218826</v>
      </c>
      <c r="AI272" s="27">
        <f t="shared" si="23"/>
        <v>-0.002278604925</v>
      </c>
      <c r="AJ272" s="27">
        <f t="shared" si="24"/>
        <v>0.01117126987</v>
      </c>
      <c r="AK272" s="27">
        <f t="shared" si="25"/>
        <v>0.2788266021</v>
      </c>
      <c r="AL272" s="27">
        <f t="shared" si="26"/>
        <v>-0.00495720955</v>
      </c>
      <c r="AM272" s="27">
        <f t="shared" si="27"/>
        <v>0.5377398174</v>
      </c>
      <c r="AN272" s="27">
        <f t="shared" si="28"/>
        <v>0.1924947332</v>
      </c>
      <c r="AO272" s="27"/>
      <c r="AP272" s="27"/>
      <c r="AQ272" s="27"/>
    </row>
    <row r="273">
      <c r="A273" s="29">
        <v>4007.0</v>
      </c>
      <c r="B273" s="30">
        <v>1235.0</v>
      </c>
      <c r="C273" s="31" t="s">
        <v>0</v>
      </c>
      <c r="D273" s="14">
        <v>7.0</v>
      </c>
      <c r="E273" s="15">
        <v>12.0</v>
      </c>
      <c r="F273" s="16">
        <v>4.0</v>
      </c>
      <c r="G273" s="17">
        <v>17.0</v>
      </c>
      <c r="H273" s="18">
        <v>47.0</v>
      </c>
      <c r="I273" s="19">
        <v>7.0</v>
      </c>
      <c r="J273" s="20">
        <v>7.0</v>
      </c>
      <c r="K273" s="21">
        <v>12.0</v>
      </c>
      <c r="L273" s="22">
        <v>22.0</v>
      </c>
      <c r="M273" s="60">
        <f t="shared" si="1"/>
        <v>7</v>
      </c>
      <c r="N273" s="60">
        <f t="shared" si="2"/>
        <v>24</v>
      </c>
      <c r="O273" s="60">
        <f t="shared" si="3"/>
        <v>4</v>
      </c>
      <c r="P273" s="60">
        <f t="shared" si="4"/>
        <v>29</v>
      </c>
      <c r="Q273" s="61">
        <f t="shared" si="5"/>
        <v>0.5625</v>
      </c>
      <c r="R273" s="61">
        <f t="shared" si="6"/>
        <v>0.484375</v>
      </c>
      <c r="S273" s="68">
        <f t="shared" si="7"/>
        <v>0.008906882591</v>
      </c>
      <c r="T273" s="62">
        <f t="shared" si="8"/>
        <v>0.5471698113</v>
      </c>
      <c r="U273" s="27">
        <f t="shared" si="9"/>
        <v>0.5463766664</v>
      </c>
      <c r="V273" s="27">
        <f t="shared" si="10"/>
        <v>-0.005374481668</v>
      </c>
      <c r="W273" s="27">
        <f t="shared" si="11"/>
        <v>1.13102336</v>
      </c>
      <c r="X273" s="27">
        <f t="shared" si="12"/>
        <v>4.15611811</v>
      </c>
      <c r="Y273" s="27">
        <f t="shared" si="13"/>
        <v>0.005549018859</v>
      </c>
      <c r="Z273" s="27">
        <f t="shared" si="14"/>
        <v>-0.06318989803</v>
      </c>
      <c r="AA273" s="27">
        <f t="shared" si="15"/>
        <v>-0.2152294545</v>
      </c>
      <c r="AB273" s="27">
        <f t="shared" si="16"/>
        <v>0.06012917125</v>
      </c>
      <c r="AC273" s="27">
        <f t="shared" si="17"/>
        <v>-2.497076104</v>
      </c>
      <c r="AD273" s="27">
        <f t="shared" si="18"/>
        <v>-2.853371846</v>
      </c>
      <c r="AE273" s="27">
        <f t="shared" si="19"/>
        <v>0.0002036163072</v>
      </c>
      <c r="AF273" s="27">
        <f t="shared" si="20"/>
        <v>-0.0009558277548</v>
      </c>
      <c r="AG273" s="27">
        <f t="shared" si="21"/>
        <v>0.0126890414</v>
      </c>
      <c r="AH273" s="27">
        <f t="shared" si="22"/>
        <v>-0.03063121372</v>
      </c>
      <c r="AI273" s="27">
        <f t="shared" si="23"/>
        <v>-0.006624083</v>
      </c>
      <c r="AJ273" s="27">
        <f t="shared" si="24"/>
        <v>0.01966353762</v>
      </c>
      <c r="AK273" s="27">
        <f t="shared" si="25"/>
        <v>0.2971636559</v>
      </c>
      <c r="AL273" s="27">
        <f t="shared" si="26"/>
        <v>-0.01566006034</v>
      </c>
      <c r="AM273" s="27">
        <f t="shared" si="27"/>
        <v>1.028562591</v>
      </c>
      <c r="AN273" s="27">
        <f t="shared" si="28"/>
        <v>0.6608066796</v>
      </c>
      <c r="AO273" s="27"/>
      <c r="AP273" s="27"/>
      <c r="AQ273" s="27"/>
    </row>
    <row r="274">
      <c r="A274" s="29">
        <v>4009.0</v>
      </c>
      <c r="B274" s="30">
        <v>1116.0</v>
      </c>
      <c r="C274" s="31" t="s">
        <v>0</v>
      </c>
      <c r="D274" s="14">
        <v>4.0</v>
      </c>
      <c r="E274" s="15">
        <v>1.0</v>
      </c>
      <c r="F274" s="16">
        <v>9.0</v>
      </c>
      <c r="G274" s="17">
        <v>20.0</v>
      </c>
      <c r="H274" s="18">
        <v>48.0</v>
      </c>
      <c r="I274" s="19">
        <v>7.0</v>
      </c>
      <c r="J274" s="20">
        <v>7.0</v>
      </c>
      <c r="K274" s="21">
        <v>11.0</v>
      </c>
      <c r="L274" s="22">
        <v>6.0</v>
      </c>
      <c r="M274" s="60">
        <f t="shared" si="1"/>
        <v>4</v>
      </c>
      <c r="N274" s="60">
        <f t="shared" si="2"/>
        <v>27</v>
      </c>
      <c r="O274" s="60">
        <f t="shared" si="3"/>
        <v>9</v>
      </c>
      <c r="P274" s="60">
        <f t="shared" si="4"/>
        <v>13</v>
      </c>
      <c r="Q274" s="61">
        <f t="shared" si="5"/>
        <v>0.320754717</v>
      </c>
      <c r="R274" s="61">
        <f t="shared" si="6"/>
        <v>0.5849056604</v>
      </c>
      <c r="S274" s="68">
        <f t="shared" si="7"/>
        <v>0.01164874552</v>
      </c>
      <c r="T274" s="62">
        <f t="shared" si="8"/>
        <v>0.325</v>
      </c>
      <c r="U274" s="27">
        <f t="shared" si="9"/>
        <v>0.3315231633</v>
      </c>
      <c r="V274" s="27">
        <f t="shared" si="10"/>
        <v>-0.007028942911</v>
      </c>
      <c r="W274" s="27">
        <f t="shared" si="11"/>
        <v>1.365764058</v>
      </c>
      <c r="X274" s="27">
        <f t="shared" si="12"/>
        <v>2.369945757</v>
      </c>
      <c r="Y274" s="27">
        <f t="shared" si="13"/>
        <v>0.009491242313</v>
      </c>
      <c r="Z274" s="27">
        <f t="shared" si="14"/>
        <v>-0.09979417428</v>
      </c>
      <c r="AA274" s="27">
        <f t="shared" si="15"/>
        <v>-0.3138411697</v>
      </c>
      <c r="AB274" s="27">
        <f t="shared" si="16"/>
        <v>0.04484243354</v>
      </c>
      <c r="AC274" s="27">
        <f t="shared" si="17"/>
        <v>-1.719437554</v>
      </c>
      <c r="AD274" s="27">
        <f t="shared" si="18"/>
        <v>-0.9278107963</v>
      </c>
      <c r="AE274" s="27">
        <f t="shared" si="19"/>
        <v>0.0004554837077</v>
      </c>
      <c r="AF274" s="27">
        <f t="shared" si="20"/>
        <v>-0.001974197519</v>
      </c>
      <c r="AG274" s="27">
        <f t="shared" si="21"/>
        <v>0.02419861183</v>
      </c>
      <c r="AH274" s="27">
        <f t="shared" si="22"/>
        <v>-0.05393572473</v>
      </c>
      <c r="AI274" s="27">
        <f t="shared" si="23"/>
        <v>-0.006460753192</v>
      </c>
      <c r="AJ274" s="27">
        <f t="shared" si="24"/>
        <v>0.01770800814</v>
      </c>
      <c r="AK274" s="27">
        <f t="shared" si="25"/>
        <v>0.2470895773</v>
      </c>
      <c r="AL274" s="27">
        <f t="shared" si="26"/>
        <v>-0.00665959642</v>
      </c>
      <c r="AM274" s="27">
        <f t="shared" si="27"/>
        <v>0.4038646854</v>
      </c>
      <c r="AN274" s="27">
        <f t="shared" si="28"/>
        <v>0.1225253634</v>
      </c>
      <c r="AO274" s="27"/>
      <c r="AP274" s="27"/>
      <c r="AQ274" s="27"/>
    </row>
    <row r="275">
      <c r="A275" s="29">
        <v>4010.0</v>
      </c>
      <c r="B275" s="30">
        <v>2785.0</v>
      </c>
      <c r="C275" s="31" t="s">
        <v>0</v>
      </c>
      <c r="D275" s="14">
        <v>29.0</v>
      </c>
      <c r="E275" s="15">
        <v>27.0</v>
      </c>
      <c r="F275" s="16">
        <v>21.0</v>
      </c>
      <c r="G275" s="17">
        <v>105.0</v>
      </c>
      <c r="H275" s="18">
        <v>186.0</v>
      </c>
      <c r="I275" s="19">
        <v>65.0</v>
      </c>
      <c r="J275" s="20">
        <v>61.0</v>
      </c>
      <c r="K275" s="21">
        <v>49.0</v>
      </c>
      <c r="L275" s="22">
        <v>61.0</v>
      </c>
      <c r="M275" s="60">
        <f t="shared" si="1"/>
        <v>29</v>
      </c>
      <c r="N275" s="60">
        <f t="shared" si="2"/>
        <v>170</v>
      </c>
      <c r="O275" s="60">
        <f t="shared" si="3"/>
        <v>21</v>
      </c>
      <c r="P275" s="60">
        <f t="shared" si="4"/>
        <v>122</v>
      </c>
      <c r="Q275" s="61">
        <f t="shared" si="5"/>
        <v>0.4415204678</v>
      </c>
      <c r="R275" s="61">
        <f t="shared" si="6"/>
        <v>0.581871345</v>
      </c>
      <c r="S275" s="68">
        <f t="shared" si="7"/>
        <v>0.01795332136</v>
      </c>
      <c r="T275" s="62">
        <f t="shared" si="8"/>
        <v>0.4178082192</v>
      </c>
      <c r="U275" s="27">
        <f t="shared" si="9"/>
        <v>0.4092623571</v>
      </c>
      <c r="V275" s="27">
        <f t="shared" si="10"/>
        <v>-0.01083317261</v>
      </c>
      <c r="W275" s="27">
        <f t="shared" si="11"/>
        <v>1.358678883</v>
      </c>
      <c r="X275" s="27">
        <f t="shared" si="12"/>
        <v>3.262242156</v>
      </c>
      <c r="Y275" s="27">
        <f t="shared" si="13"/>
        <v>0.02254521366</v>
      </c>
      <c r="Z275" s="27">
        <f t="shared" si="14"/>
        <v>-0.1530072404</v>
      </c>
      <c r="AA275" s="27">
        <f t="shared" si="15"/>
        <v>-0.3105933879</v>
      </c>
      <c r="AB275" s="27">
        <f t="shared" si="16"/>
        <v>0.09513331049</v>
      </c>
      <c r="AC275" s="27">
        <f t="shared" si="17"/>
        <v>-2.354536046</v>
      </c>
      <c r="AD275" s="27">
        <f t="shared" si="18"/>
        <v>-1.757984334</v>
      </c>
      <c r="AE275" s="27">
        <f t="shared" si="19"/>
        <v>0.001667515151</v>
      </c>
      <c r="AF275" s="27">
        <f t="shared" si="20"/>
        <v>-0.004665122392</v>
      </c>
      <c r="AG275" s="27">
        <f t="shared" si="21"/>
        <v>0.03690951959</v>
      </c>
      <c r="AH275" s="27">
        <f t="shared" si="22"/>
        <v>-0.05310066464</v>
      </c>
      <c r="AI275" s="27">
        <f t="shared" si="23"/>
        <v>-0.02112478193</v>
      </c>
      <c r="AJ275" s="27">
        <f t="shared" si="24"/>
        <v>0.03737268459</v>
      </c>
      <c r="AK275" s="27">
        <f t="shared" si="25"/>
        <v>0.3366003074</v>
      </c>
      <c r="AL275" s="27">
        <f t="shared" si="26"/>
        <v>-0.01944773989</v>
      </c>
      <c r="AM275" s="27">
        <f t="shared" si="27"/>
        <v>0.761259288</v>
      </c>
      <c r="AN275" s="27">
        <f t="shared" si="28"/>
        <v>0.3195651178</v>
      </c>
      <c r="AO275" s="27"/>
      <c r="AP275" s="27"/>
      <c r="AQ275" s="27"/>
    </row>
    <row r="276">
      <c r="A276" s="29">
        <v>4011.0</v>
      </c>
      <c r="B276" s="30">
        <v>1015.0</v>
      </c>
      <c r="C276" s="31" t="s">
        <v>0</v>
      </c>
      <c r="D276" s="14">
        <v>5.0</v>
      </c>
      <c r="E276" s="15">
        <v>10.0</v>
      </c>
      <c r="F276" s="16">
        <v>3.0</v>
      </c>
      <c r="G276" s="17">
        <v>27.0</v>
      </c>
      <c r="H276" s="18">
        <v>65.0</v>
      </c>
      <c r="I276" s="19">
        <v>19.0</v>
      </c>
      <c r="J276" s="20">
        <v>9.0</v>
      </c>
      <c r="K276" s="21">
        <v>17.0</v>
      </c>
      <c r="L276" s="22">
        <v>10.0</v>
      </c>
      <c r="M276" s="60">
        <f t="shared" si="1"/>
        <v>5</v>
      </c>
      <c r="N276" s="60">
        <f t="shared" si="2"/>
        <v>46</v>
      </c>
      <c r="O276" s="60">
        <f t="shared" si="3"/>
        <v>3</v>
      </c>
      <c r="P276" s="60">
        <f t="shared" si="4"/>
        <v>19</v>
      </c>
      <c r="Q276" s="61">
        <f t="shared" si="5"/>
        <v>0.3287671233</v>
      </c>
      <c r="R276" s="61">
        <f t="shared" si="6"/>
        <v>0.698630137</v>
      </c>
      <c r="S276" s="68">
        <f t="shared" si="7"/>
        <v>0.007881773399</v>
      </c>
      <c r="T276" s="62">
        <f t="shared" si="8"/>
        <v>0.2923076923</v>
      </c>
      <c r="U276" s="27">
        <f t="shared" si="9"/>
        <v>0.2829965735</v>
      </c>
      <c r="V276" s="27">
        <f t="shared" si="10"/>
        <v>-0.004755922873</v>
      </c>
      <c r="W276" s="27">
        <f t="shared" si="11"/>
        <v>1.631312527</v>
      </c>
      <c r="X276" s="27">
        <f t="shared" si="12"/>
        <v>2.429146658</v>
      </c>
      <c r="Y276" s="27">
        <f t="shared" si="13"/>
        <v>0.004345228658</v>
      </c>
      <c r="Z276" s="27">
        <f t="shared" si="14"/>
        <v>-0.08065131778</v>
      </c>
      <c r="AA276" s="27">
        <f t="shared" si="15"/>
        <v>-0.4477472192</v>
      </c>
      <c r="AB276" s="27">
        <f t="shared" si="16"/>
        <v>0.03109920521</v>
      </c>
      <c r="AC276" s="27">
        <f t="shared" si="17"/>
        <v>-2.105053944</v>
      </c>
      <c r="AD276" s="27">
        <f t="shared" si="18"/>
        <v>-0.9747429021</v>
      </c>
      <c r="AE276" s="27">
        <f t="shared" si="19"/>
        <v>0.0001410935655</v>
      </c>
      <c r="AF276" s="27">
        <f t="shared" si="20"/>
        <v>-0.00107954728</v>
      </c>
      <c r="AG276" s="27">
        <f t="shared" si="21"/>
        <v>0.02335921391</v>
      </c>
      <c r="AH276" s="27">
        <f t="shared" si="22"/>
        <v>-0.09190962495</v>
      </c>
      <c r="AI276" s="27">
        <f t="shared" si="23"/>
        <v>-0.003031712782</v>
      </c>
      <c r="AJ276" s="27">
        <f t="shared" si="24"/>
        <v>0.0146686897</v>
      </c>
      <c r="AK276" s="27">
        <f t="shared" si="25"/>
        <v>0.3613206142</v>
      </c>
      <c r="AL276" s="27">
        <f t="shared" si="26"/>
        <v>-0.004733946634</v>
      </c>
      <c r="AM276" s="27">
        <f t="shared" si="27"/>
        <v>0.506789993</v>
      </c>
      <c r="AN276" s="27">
        <f t="shared" si="28"/>
        <v>0.1319386356</v>
      </c>
      <c r="AO276" s="27"/>
      <c r="AP276" s="27"/>
      <c r="AQ276" s="27"/>
    </row>
    <row r="277">
      <c r="A277" s="29">
        <v>4012.0</v>
      </c>
      <c r="B277" s="30">
        <v>2201.0</v>
      </c>
      <c r="C277" s="31" t="s">
        <v>0</v>
      </c>
      <c r="D277" s="14">
        <v>30.0</v>
      </c>
      <c r="E277" s="15">
        <v>25.0</v>
      </c>
      <c r="F277" s="16">
        <v>12.0</v>
      </c>
      <c r="G277" s="17">
        <v>63.0</v>
      </c>
      <c r="H277" s="18">
        <v>154.0</v>
      </c>
      <c r="I277" s="19">
        <v>37.0</v>
      </c>
      <c r="J277" s="20">
        <v>47.0</v>
      </c>
      <c r="K277" s="21">
        <v>55.0</v>
      </c>
      <c r="L277" s="22">
        <v>32.0</v>
      </c>
      <c r="M277" s="60">
        <f t="shared" si="1"/>
        <v>30</v>
      </c>
      <c r="N277" s="60">
        <f t="shared" si="2"/>
        <v>100</v>
      </c>
      <c r="O277" s="60">
        <f t="shared" si="3"/>
        <v>12</v>
      </c>
      <c r="P277" s="60">
        <f t="shared" si="4"/>
        <v>79</v>
      </c>
      <c r="Q277" s="61">
        <f t="shared" si="5"/>
        <v>0.4932126697</v>
      </c>
      <c r="R277" s="61">
        <f t="shared" si="6"/>
        <v>0.5882352941</v>
      </c>
      <c r="S277" s="68">
        <f t="shared" si="7"/>
        <v>0.01908223535</v>
      </c>
      <c r="T277" s="62">
        <f t="shared" si="8"/>
        <v>0.4413407821</v>
      </c>
      <c r="U277" s="27">
        <f t="shared" si="9"/>
        <v>0.4370728241</v>
      </c>
      <c r="V277" s="27">
        <f t="shared" si="10"/>
        <v>-0.01151436802</v>
      </c>
      <c r="W277" s="27">
        <f t="shared" si="11"/>
        <v>1.373538806</v>
      </c>
      <c r="X277" s="27">
        <f t="shared" si="12"/>
        <v>3.644177971</v>
      </c>
      <c r="Y277" s="27">
        <f t="shared" si="13"/>
        <v>0.02546966551</v>
      </c>
      <c r="Z277" s="27">
        <f t="shared" si="14"/>
        <v>-0.1644070867</v>
      </c>
      <c r="AA277" s="27">
        <f t="shared" si="15"/>
        <v>-0.3174244842</v>
      </c>
      <c r="AB277" s="27">
        <f t="shared" si="16"/>
        <v>0.1129536933</v>
      </c>
      <c r="AC277" s="27">
        <f t="shared" si="17"/>
        <v>-2.658966311</v>
      </c>
      <c r="AD277" s="27">
        <f t="shared" si="18"/>
        <v>-2.19372289</v>
      </c>
      <c r="AE277" s="27">
        <f t="shared" si="19"/>
        <v>0.0020022722</v>
      </c>
      <c r="AF277" s="27">
        <f t="shared" si="20"/>
        <v>-0.005327899652</v>
      </c>
      <c r="AG277" s="27">
        <f t="shared" si="21"/>
        <v>0.04009323062</v>
      </c>
      <c r="AH277" s="27">
        <f t="shared" si="22"/>
        <v>-0.05486208161</v>
      </c>
      <c r="AI277" s="27">
        <f t="shared" si="23"/>
        <v>-0.02665903983</v>
      </c>
      <c r="AJ277" s="27">
        <f t="shared" si="24"/>
        <v>0.04485865314</v>
      </c>
      <c r="AK277" s="27">
        <f t="shared" si="25"/>
        <v>0.3842785186</v>
      </c>
      <c r="AL277" s="27">
        <f t="shared" si="26"/>
        <v>-0.02579409804</v>
      </c>
      <c r="AM277" s="27">
        <f t="shared" si="27"/>
        <v>0.9603365953</v>
      </c>
      <c r="AN277" s="27">
        <f t="shared" si="28"/>
        <v>0.4454608247</v>
      </c>
      <c r="AO277" s="27"/>
      <c r="AP277" s="27"/>
      <c r="AQ277" s="27"/>
    </row>
    <row r="278">
      <c r="A278" s="29">
        <v>4013.0</v>
      </c>
      <c r="B278" s="30">
        <v>3213.0</v>
      </c>
      <c r="C278" s="31" t="s">
        <v>0</v>
      </c>
      <c r="D278" s="14">
        <v>16.0</v>
      </c>
      <c r="E278" s="15">
        <v>20.0</v>
      </c>
      <c r="F278" s="16">
        <v>16.0</v>
      </c>
      <c r="G278" s="17">
        <v>88.0</v>
      </c>
      <c r="H278" s="18">
        <v>131.0</v>
      </c>
      <c r="I278" s="19">
        <v>38.0</v>
      </c>
      <c r="J278" s="20">
        <v>42.0</v>
      </c>
      <c r="K278" s="21">
        <v>31.0</v>
      </c>
      <c r="L278" s="22">
        <v>23.0</v>
      </c>
      <c r="M278" s="60">
        <f t="shared" si="1"/>
        <v>16</v>
      </c>
      <c r="N278" s="60">
        <f t="shared" si="2"/>
        <v>126</v>
      </c>
      <c r="O278" s="60">
        <f t="shared" si="3"/>
        <v>16</v>
      </c>
      <c r="P278" s="60">
        <f t="shared" si="4"/>
        <v>65</v>
      </c>
      <c r="Q278" s="61">
        <f t="shared" si="5"/>
        <v>0.3632286996</v>
      </c>
      <c r="R278" s="61">
        <f t="shared" si="6"/>
        <v>0.6367713004</v>
      </c>
      <c r="S278" s="68">
        <f t="shared" si="7"/>
        <v>0.009959539371</v>
      </c>
      <c r="T278" s="62">
        <f t="shared" si="8"/>
        <v>0.3403141361</v>
      </c>
      <c r="U278" s="27">
        <f t="shared" si="9"/>
        <v>0.3361788662</v>
      </c>
      <c r="V278" s="27">
        <f t="shared" si="10"/>
        <v>-0.00600966289</v>
      </c>
      <c r="W278" s="27">
        <f t="shared" si="11"/>
        <v>1.486871156</v>
      </c>
      <c r="X278" s="27">
        <f t="shared" si="12"/>
        <v>2.683771336</v>
      </c>
      <c r="Y278" s="27">
        <f t="shared" si="13"/>
        <v>0.006938143073</v>
      </c>
      <c r="Z278" s="27">
        <f t="shared" si="14"/>
        <v>-0.09288871205</v>
      </c>
      <c r="AA278" s="27">
        <f t="shared" si="15"/>
        <v>-0.3719676988</v>
      </c>
      <c r="AB278" s="27">
        <f t="shared" si="16"/>
        <v>0.04341665617</v>
      </c>
      <c r="AC278" s="27">
        <f t="shared" si="17"/>
        <v>-2.119781849</v>
      </c>
      <c r="AD278" s="27">
        <f t="shared" si="18"/>
        <v>-1.189799083</v>
      </c>
      <c r="AE278" s="27">
        <f t="shared" si="19"/>
        <v>0.0002846774929</v>
      </c>
      <c r="AF278" s="27">
        <f t="shared" si="20"/>
        <v>-0.001571116715</v>
      </c>
      <c r="AG278" s="27">
        <f t="shared" si="21"/>
        <v>0.02452143392</v>
      </c>
      <c r="AH278" s="27">
        <f t="shared" si="22"/>
        <v>-0.06959363002</v>
      </c>
      <c r="AI278" s="27">
        <f t="shared" si="23"/>
        <v>-0.005348234547</v>
      </c>
      <c r="AJ278" s="27">
        <f t="shared" si="24"/>
        <v>0.01866528258</v>
      </c>
      <c r="AK278" s="27">
        <f t="shared" si="25"/>
        <v>0.3316323167</v>
      </c>
      <c r="AL278" s="27">
        <f t="shared" si="26"/>
        <v>-0.007301670223</v>
      </c>
      <c r="AM278" s="27">
        <f t="shared" si="27"/>
        <v>0.5638294349</v>
      </c>
      <c r="AN278" s="27">
        <f t="shared" si="28"/>
        <v>0.177929235</v>
      </c>
      <c r="AO278" s="27"/>
      <c r="AP278" s="27"/>
      <c r="AQ278" s="27"/>
    </row>
    <row r="279">
      <c r="A279" s="29">
        <v>4017.0</v>
      </c>
      <c r="B279" s="30">
        <v>2502.0</v>
      </c>
      <c r="C279" s="31" t="s">
        <v>0</v>
      </c>
      <c r="D279" s="14">
        <v>3.0</v>
      </c>
      <c r="E279" s="15">
        <v>4.0</v>
      </c>
      <c r="F279" s="16">
        <v>6.0</v>
      </c>
      <c r="G279" s="17">
        <v>97.0</v>
      </c>
      <c r="H279" s="18">
        <v>202.0</v>
      </c>
      <c r="I279" s="19">
        <v>57.0</v>
      </c>
      <c r="J279" s="20">
        <v>4.0</v>
      </c>
      <c r="K279" s="21">
        <v>5.0</v>
      </c>
      <c r="L279" s="22">
        <v>4.0</v>
      </c>
      <c r="M279" s="60">
        <f t="shared" si="1"/>
        <v>3</v>
      </c>
      <c r="N279" s="60">
        <f t="shared" si="2"/>
        <v>154</v>
      </c>
      <c r="O279" s="60">
        <f t="shared" si="3"/>
        <v>6</v>
      </c>
      <c r="P279" s="60">
        <f t="shared" si="4"/>
        <v>8</v>
      </c>
      <c r="Q279" s="61">
        <f t="shared" si="5"/>
        <v>0.06432748538</v>
      </c>
      <c r="R279" s="61">
        <f t="shared" si="6"/>
        <v>0.918128655</v>
      </c>
      <c r="S279" s="68">
        <f t="shared" si="7"/>
        <v>0.003597122302</v>
      </c>
      <c r="T279" s="62">
        <f t="shared" si="8"/>
        <v>0.04938271605</v>
      </c>
      <c r="U279" s="27">
        <f t="shared" si="9"/>
        <v>0.04258231655</v>
      </c>
      <c r="V279" s="27">
        <f t="shared" si="10"/>
        <v>-0.002170531347</v>
      </c>
      <c r="W279" s="27">
        <f t="shared" si="11"/>
        <v>2.143845072</v>
      </c>
      <c r="X279" s="27">
        <f t="shared" si="12"/>
        <v>0.4752935591</v>
      </c>
      <c r="Y279" s="27">
        <f t="shared" si="13"/>
        <v>0.0009050553791</v>
      </c>
      <c r="Z279" s="27">
        <f t="shared" si="14"/>
        <v>-0.04837254677</v>
      </c>
      <c r="AA279" s="27">
        <f t="shared" si="15"/>
        <v>-0.7732952622</v>
      </c>
      <c r="AB279" s="27">
        <f t="shared" si="16"/>
        <v>0.00277708225</v>
      </c>
      <c r="AC279" s="27">
        <f t="shared" si="17"/>
        <v>-0.5412870647</v>
      </c>
      <c r="AD279" s="27">
        <f t="shared" si="18"/>
        <v>-0.03731697811</v>
      </c>
      <c r="AE279" s="27">
        <f t="shared" si="19"/>
        <v>0.00001341222982</v>
      </c>
      <c r="AF279" s="27">
        <f t="shared" si="20"/>
        <v>-0.0002955019917</v>
      </c>
      <c r="AG279" s="27">
        <f t="shared" si="21"/>
        <v>0.01841204108</v>
      </c>
      <c r="AH279" s="27">
        <f t="shared" si="22"/>
        <v>-0.2086073816</v>
      </c>
      <c r="AI279" s="27">
        <f t="shared" si="23"/>
        <v>-0.0001235545566</v>
      </c>
      <c r="AJ279" s="27">
        <f t="shared" si="24"/>
        <v>0.001721420617</v>
      </c>
      <c r="AK279" s="27">
        <f t="shared" si="25"/>
        <v>0.1220993593</v>
      </c>
      <c r="AL279" s="27">
        <f t="shared" si="26"/>
        <v>-0.00008271247255</v>
      </c>
      <c r="AM279" s="27">
        <f t="shared" si="27"/>
        <v>0.02549767864</v>
      </c>
      <c r="AN279" s="27">
        <f t="shared" si="28"/>
        <v>0.0009883176885</v>
      </c>
      <c r="AO279" s="27"/>
      <c r="AP279" s="27"/>
      <c r="AQ279" s="27"/>
    </row>
    <row r="280">
      <c r="A280" s="29">
        <v>4018.0</v>
      </c>
      <c r="B280" s="30">
        <v>615.0</v>
      </c>
      <c r="C280" s="31" t="s">
        <v>0</v>
      </c>
      <c r="D280" s="14">
        <v>9.0</v>
      </c>
      <c r="E280" s="15">
        <v>6.0</v>
      </c>
      <c r="F280" s="16">
        <v>9.0</v>
      </c>
      <c r="G280" s="17">
        <v>5.0</v>
      </c>
      <c r="H280" s="18">
        <v>41.0</v>
      </c>
      <c r="I280" s="19">
        <v>6.0</v>
      </c>
      <c r="J280" s="20">
        <v>7.0</v>
      </c>
      <c r="K280" s="21">
        <v>12.0</v>
      </c>
      <c r="L280" s="22">
        <v>15.0</v>
      </c>
      <c r="M280" s="60">
        <f t="shared" si="1"/>
        <v>9</v>
      </c>
      <c r="N280" s="60">
        <f t="shared" si="2"/>
        <v>11</v>
      </c>
      <c r="O280" s="60">
        <f t="shared" si="3"/>
        <v>9</v>
      </c>
      <c r="P280" s="60">
        <f t="shared" si="4"/>
        <v>22</v>
      </c>
      <c r="Q280" s="61">
        <f t="shared" si="5"/>
        <v>0.6078431373</v>
      </c>
      <c r="R280" s="61">
        <f t="shared" si="6"/>
        <v>0.3921568627</v>
      </c>
      <c r="S280" s="68">
        <f t="shared" si="7"/>
        <v>0.02926829268</v>
      </c>
      <c r="T280" s="62">
        <f t="shared" si="8"/>
        <v>0.6666666667</v>
      </c>
      <c r="U280" s="27">
        <f t="shared" si="9"/>
        <v>0.6452482805</v>
      </c>
      <c r="V280" s="27">
        <f t="shared" si="10"/>
        <v>-0.0176607136</v>
      </c>
      <c r="W280" s="27">
        <f t="shared" si="11"/>
        <v>0.9156925372</v>
      </c>
      <c r="X280" s="27">
        <f t="shared" si="12"/>
        <v>4.491142882</v>
      </c>
      <c r="Y280" s="27">
        <f t="shared" si="13"/>
        <v>0.0599183057</v>
      </c>
      <c r="Z280" s="27">
        <f t="shared" si="14"/>
        <v>-0.1681114972</v>
      </c>
      <c r="AA280" s="27">
        <f t="shared" si="15"/>
        <v>-0.1410775485</v>
      </c>
      <c r="AB280" s="27">
        <f t="shared" si="16"/>
        <v>0.2135137611</v>
      </c>
      <c r="AC280" s="27">
        <f t="shared" si="17"/>
        <v>-2.18463491</v>
      </c>
      <c r="AD280" s="27">
        <f t="shared" si="18"/>
        <v>-3.33193372</v>
      </c>
      <c r="AE280" s="27">
        <f t="shared" si="19"/>
        <v>0.007224828495</v>
      </c>
      <c r="AF280" s="27">
        <f t="shared" si="20"/>
        <v>-0.008356050586</v>
      </c>
      <c r="AG280" s="27">
        <f t="shared" si="21"/>
        <v>0.02733107258</v>
      </c>
      <c r="AH280" s="27">
        <f t="shared" si="22"/>
        <v>-0.01625543159</v>
      </c>
      <c r="AI280" s="27">
        <f t="shared" si="23"/>
        <v>-0.0772926291</v>
      </c>
      <c r="AJ280" s="27">
        <f t="shared" si="24"/>
        <v>0.05653018489</v>
      </c>
      <c r="AK280" s="27">
        <f t="shared" si="25"/>
        <v>0.2104848698</v>
      </c>
      <c r="AL280" s="27">
        <f t="shared" si="26"/>
        <v>-0.06009012047</v>
      </c>
      <c r="AM280" s="27">
        <f t="shared" si="27"/>
        <v>0.9724041567</v>
      </c>
      <c r="AN280" s="27">
        <f t="shared" si="28"/>
        <v>0.833837451</v>
      </c>
      <c r="AO280" s="27"/>
      <c r="AP280" s="27"/>
      <c r="AQ280" s="27"/>
    </row>
    <row r="281">
      <c r="A281" s="29">
        <v>4019.0</v>
      </c>
      <c r="B281" s="30">
        <v>2418.0</v>
      </c>
      <c r="C281" s="31" t="s">
        <v>0</v>
      </c>
      <c r="D281" s="14">
        <v>5.0</v>
      </c>
      <c r="E281" s="15">
        <v>5.0</v>
      </c>
      <c r="F281" s="16">
        <v>3.0</v>
      </c>
      <c r="G281" s="17">
        <v>20.0</v>
      </c>
      <c r="H281" s="18">
        <v>85.0</v>
      </c>
      <c r="I281" s="19">
        <v>21.0</v>
      </c>
      <c r="J281" s="20">
        <v>7.0</v>
      </c>
      <c r="K281" s="21">
        <v>8.0</v>
      </c>
      <c r="L281" s="22">
        <v>11.0</v>
      </c>
      <c r="M281" s="60">
        <f t="shared" si="1"/>
        <v>5</v>
      </c>
      <c r="N281" s="60">
        <f t="shared" si="2"/>
        <v>41</v>
      </c>
      <c r="O281" s="60">
        <f t="shared" si="3"/>
        <v>3</v>
      </c>
      <c r="P281" s="60">
        <f t="shared" si="4"/>
        <v>18</v>
      </c>
      <c r="Q281" s="61">
        <f t="shared" si="5"/>
        <v>0.3432835821</v>
      </c>
      <c r="R281" s="61">
        <f t="shared" si="6"/>
        <v>0.6865671642</v>
      </c>
      <c r="S281" s="68">
        <f t="shared" si="7"/>
        <v>0.003308519438</v>
      </c>
      <c r="T281" s="62">
        <f t="shared" si="8"/>
        <v>0.3050847458</v>
      </c>
      <c r="U281" s="27">
        <f t="shared" si="9"/>
        <v>0.3092763</v>
      </c>
      <c r="V281" s="27">
        <f t="shared" si="10"/>
        <v>-0.001996386152</v>
      </c>
      <c r="W281" s="27">
        <f t="shared" si="11"/>
        <v>1.603145293</v>
      </c>
      <c r="X281" s="27">
        <f t="shared" si="12"/>
        <v>2.536403756</v>
      </c>
      <c r="Y281" s="27">
        <f t="shared" si="13"/>
        <v>0.0007656532435</v>
      </c>
      <c r="Z281" s="27">
        <f t="shared" si="14"/>
        <v>-0.03327031606</v>
      </c>
      <c r="AA281" s="27">
        <f t="shared" si="15"/>
        <v>-0.4324185571</v>
      </c>
      <c r="AB281" s="27">
        <f t="shared" si="16"/>
        <v>0.0136308735</v>
      </c>
      <c r="AC281" s="27">
        <f t="shared" si="17"/>
        <v>-2.160048956</v>
      </c>
      <c r="AD281" s="27">
        <f t="shared" si="18"/>
        <v>-1.062721299</v>
      </c>
      <c r="AE281" s="27">
        <f t="shared" si="19"/>
        <v>0.00001043605707</v>
      </c>
      <c r="AF281" s="27">
        <f t="shared" si="20"/>
        <v>-0.0001869376901</v>
      </c>
      <c r="AG281" s="27">
        <f t="shared" si="21"/>
        <v>0.009469769222</v>
      </c>
      <c r="AH281" s="27">
        <f t="shared" si="22"/>
        <v>-0.08723045402</v>
      </c>
      <c r="AI281" s="27">
        <f t="shared" si="23"/>
        <v>-0.000557791893</v>
      </c>
      <c r="AJ281" s="27">
        <f t="shared" si="24"/>
        <v>0.0063183173</v>
      </c>
      <c r="AK281" s="27">
        <f t="shared" si="25"/>
        <v>0.3643584262</v>
      </c>
      <c r="AL281" s="27">
        <f t="shared" si="26"/>
        <v>-0.002166518526</v>
      </c>
      <c r="AM281" s="27">
        <f t="shared" si="27"/>
        <v>0.5429915201</v>
      </c>
      <c r="AN281" s="27">
        <f t="shared" si="28"/>
        <v>0.1501986205</v>
      </c>
      <c r="AO281" s="27"/>
      <c r="AP281" s="27"/>
      <c r="AQ281" s="27"/>
    </row>
    <row r="282">
      <c r="A282" s="29">
        <v>4020.0</v>
      </c>
      <c r="B282" s="30">
        <v>1472.0</v>
      </c>
      <c r="C282" s="31" t="s">
        <v>0</v>
      </c>
      <c r="D282" s="14">
        <v>2.0</v>
      </c>
      <c r="E282" s="15">
        <v>7.0</v>
      </c>
      <c r="F282" s="16">
        <v>3.0</v>
      </c>
      <c r="G282" s="17">
        <v>9.0</v>
      </c>
      <c r="H282" s="18">
        <v>84.0</v>
      </c>
      <c r="I282" s="19">
        <v>33.0</v>
      </c>
      <c r="J282" s="20">
        <v>2.0</v>
      </c>
      <c r="K282" s="21">
        <v>22.0</v>
      </c>
      <c r="L282" s="22">
        <v>8.0</v>
      </c>
      <c r="M282" s="60">
        <f t="shared" si="1"/>
        <v>2</v>
      </c>
      <c r="N282" s="60">
        <f t="shared" si="2"/>
        <v>42</v>
      </c>
      <c r="O282" s="60">
        <f t="shared" si="3"/>
        <v>3</v>
      </c>
      <c r="P282" s="60">
        <f t="shared" si="4"/>
        <v>10</v>
      </c>
      <c r="Q282" s="61">
        <f t="shared" si="5"/>
        <v>0.2105263158</v>
      </c>
      <c r="R282" s="61">
        <f t="shared" si="6"/>
        <v>0.7719298246</v>
      </c>
      <c r="S282" s="68">
        <f t="shared" si="7"/>
        <v>0.00339673913</v>
      </c>
      <c r="T282" s="62">
        <f t="shared" si="8"/>
        <v>0.1923076923</v>
      </c>
      <c r="U282" s="27">
        <f t="shared" si="9"/>
        <v>0.1918672035</v>
      </c>
      <c r="V282" s="27">
        <f t="shared" si="10"/>
        <v>-0.002049618596</v>
      </c>
      <c r="W282" s="27">
        <f t="shared" si="11"/>
        <v>1.802468468</v>
      </c>
      <c r="X282" s="27">
        <f t="shared" si="12"/>
        <v>1.555506193</v>
      </c>
      <c r="Y282" s="27">
        <f t="shared" si="13"/>
        <v>0.0008070289876</v>
      </c>
      <c r="Z282" s="27">
        <f t="shared" si="14"/>
        <v>-0.0384043326</v>
      </c>
      <c r="AA282" s="27">
        <f t="shared" si="15"/>
        <v>-0.546630559</v>
      </c>
      <c r="AB282" s="27">
        <f t="shared" si="16"/>
        <v>0.008582336695</v>
      </c>
      <c r="AC282" s="27">
        <f t="shared" si="17"/>
        <v>-1.48940135</v>
      </c>
      <c r="AD282" s="27">
        <f t="shared" si="18"/>
        <v>-0.399692592</v>
      </c>
      <c r="AE282" s="27">
        <f t="shared" si="19"/>
        <v>0.0000112933284</v>
      </c>
      <c r="AF282" s="27">
        <f t="shared" si="20"/>
        <v>-0.000221538225</v>
      </c>
      <c r="AG282" s="27">
        <f t="shared" si="21"/>
        <v>0.01229015848</v>
      </c>
      <c r="AH282" s="27">
        <f t="shared" si="22"/>
        <v>-0.1239802502</v>
      </c>
      <c r="AI282" s="27">
        <f t="shared" si="23"/>
        <v>-0.0003605641658</v>
      </c>
      <c r="AJ282" s="27">
        <f t="shared" si="24"/>
        <v>0.004472785638</v>
      </c>
      <c r="AK282" s="27">
        <f t="shared" si="25"/>
        <v>0.2824696282</v>
      </c>
      <c r="AL282" s="27">
        <f t="shared" si="26"/>
        <v>-0.0008365610209</v>
      </c>
      <c r="AM282" s="27">
        <f t="shared" si="27"/>
        <v>0.2296119851</v>
      </c>
      <c r="AN282" s="27">
        <f t="shared" si="28"/>
        <v>0.03464383927</v>
      </c>
      <c r="AO282" s="27"/>
      <c r="AP282" s="27"/>
      <c r="AQ282" s="27"/>
    </row>
    <row r="283">
      <c r="A283" s="29">
        <v>4021.0</v>
      </c>
      <c r="B283" s="30">
        <v>1018.0</v>
      </c>
      <c r="C283" s="31" t="s">
        <v>0</v>
      </c>
      <c r="D283" s="14">
        <v>13.0</v>
      </c>
      <c r="E283" s="15">
        <v>8.0</v>
      </c>
      <c r="F283" s="16">
        <v>2.0</v>
      </c>
      <c r="G283" s="17">
        <v>41.0</v>
      </c>
      <c r="H283" s="18">
        <v>89.0</v>
      </c>
      <c r="I283" s="19">
        <v>13.0</v>
      </c>
      <c r="J283" s="20">
        <v>16.0</v>
      </c>
      <c r="K283" s="21">
        <v>8.0</v>
      </c>
      <c r="L283" s="22">
        <v>20.0</v>
      </c>
      <c r="M283" s="60">
        <f t="shared" si="1"/>
        <v>13</v>
      </c>
      <c r="N283" s="60">
        <f t="shared" si="2"/>
        <v>54</v>
      </c>
      <c r="O283" s="60">
        <f t="shared" si="3"/>
        <v>2</v>
      </c>
      <c r="P283" s="60">
        <f t="shared" si="4"/>
        <v>36</v>
      </c>
      <c r="Q283" s="61">
        <f t="shared" si="5"/>
        <v>0.4666666667</v>
      </c>
      <c r="R283" s="61">
        <f t="shared" si="6"/>
        <v>0.6380952381</v>
      </c>
      <c r="S283" s="68">
        <f t="shared" si="7"/>
        <v>0.01473477407</v>
      </c>
      <c r="T283" s="62">
        <f t="shared" si="8"/>
        <v>0.4</v>
      </c>
      <c r="U283" s="27">
        <f t="shared" si="9"/>
        <v>0.389494631</v>
      </c>
      <c r="V283" s="27">
        <f t="shared" si="10"/>
        <v>-0.008891076344</v>
      </c>
      <c r="W283" s="27">
        <f t="shared" si="11"/>
        <v>1.489962571</v>
      </c>
      <c r="X283" s="27">
        <f t="shared" si="12"/>
        <v>3.448038729</v>
      </c>
      <c r="Y283" s="27">
        <f t="shared" si="13"/>
        <v>0.01518629066</v>
      </c>
      <c r="Z283" s="27">
        <f t="shared" si="14"/>
        <v>-0.1377111775</v>
      </c>
      <c r="AA283" s="27">
        <f t="shared" si="15"/>
        <v>-0.3735160538</v>
      </c>
      <c r="AB283" s="27">
        <f t="shared" si="16"/>
        <v>0.08252532165</v>
      </c>
      <c r="AC283" s="27">
        <f t="shared" si="17"/>
        <v>-2.729102307</v>
      </c>
      <c r="AD283" s="27">
        <f t="shared" si="18"/>
        <v>-1.963933961</v>
      </c>
      <c r="AE283" s="27">
        <f t="shared" si="19"/>
        <v>0.0009218617962</v>
      </c>
      <c r="AF283" s="27">
        <f t="shared" si="20"/>
        <v>-0.003446029</v>
      </c>
      <c r="AG283" s="27">
        <f t="shared" si="21"/>
        <v>0.03642957757</v>
      </c>
      <c r="AH283" s="27">
        <f t="shared" si="22"/>
        <v>-0.07002861818</v>
      </c>
      <c r="AI283" s="27">
        <f t="shared" si="23"/>
        <v>-0.01503992002</v>
      </c>
      <c r="AJ283" s="27">
        <f t="shared" si="24"/>
        <v>0.03555227896</v>
      </c>
      <c r="AK283" s="27">
        <f t="shared" si="25"/>
        <v>0.4278460379</v>
      </c>
      <c r="AL283" s="27">
        <f t="shared" si="26"/>
        <v>-0.01783116394</v>
      </c>
      <c r="AM283" s="27">
        <f t="shared" si="27"/>
        <v>0.9326163333</v>
      </c>
      <c r="AN283" s="27">
        <f t="shared" si="28"/>
        <v>0.3773350838</v>
      </c>
      <c r="AO283" s="27"/>
      <c r="AP283" s="27"/>
      <c r="AQ283" s="27"/>
    </row>
    <row r="284">
      <c r="A284" s="29">
        <v>4022.0</v>
      </c>
      <c r="B284" s="30">
        <v>1715.0</v>
      </c>
      <c r="C284" s="31" t="s">
        <v>0</v>
      </c>
      <c r="D284" s="14">
        <v>9.0</v>
      </c>
      <c r="E284" s="15">
        <v>15.0</v>
      </c>
      <c r="F284" s="16">
        <v>6.0</v>
      </c>
      <c r="G284" s="17">
        <v>37.0</v>
      </c>
      <c r="H284" s="18">
        <v>111.0</v>
      </c>
      <c r="I284" s="19">
        <v>29.0</v>
      </c>
      <c r="J284" s="20">
        <v>22.0</v>
      </c>
      <c r="K284" s="21">
        <v>18.0</v>
      </c>
      <c r="L284" s="22">
        <v>15.0</v>
      </c>
      <c r="M284" s="60">
        <f t="shared" si="1"/>
        <v>9</v>
      </c>
      <c r="N284" s="60">
        <f t="shared" si="2"/>
        <v>66</v>
      </c>
      <c r="O284" s="60">
        <f t="shared" si="3"/>
        <v>6</v>
      </c>
      <c r="P284" s="60">
        <f t="shared" si="4"/>
        <v>37</v>
      </c>
      <c r="Q284" s="61">
        <f t="shared" si="5"/>
        <v>0.3898305085</v>
      </c>
      <c r="R284" s="61">
        <f t="shared" si="6"/>
        <v>0.6355932203</v>
      </c>
      <c r="S284" s="68">
        <f t="shared" si="7"/>
        <v>0.008746355685</v>
      </c>
      <c r="T284" s="62">
        <f t="shared" si="8"/>
        <v>0.359223301</v>
      </c>
      <c r="U284" s="27">
        <f t="shared" si="9"/>
        <v>0.3545023278</v>
      </c>
      <c r="V284" s="27">
        <f t="shared" si="10"/>
        <v>-0.005277618494</v>
      </c>
      <c r="W284" s="27">
        <f t="shared" si="11"/>
        <v>1.48412032</v>
      </c>
      <c r="X284" s="27">
        <f t="shared" si="12"/>
        <v>2.880322909</v>
      </c>
      <c r="Y284" s="27">
        <f t="shared" si="13"/>
        <v>0.005350803655</v>
      </c>
      <c r="Z284" s="27">
        <f t="shared" si="14"/>
        <v>-0.0814229059</v>
      </c>
      <c r="AA284" s="27">
        <f t="shared" si="15"/>
        <v>-0.3705926294</v>
      </c>
      <c r="AB284" s="27">
        <f t="shared" si="16"/>
        <v>0.04092040494</v>
      </c>
      <c r="AC284" s="27">
        <f t="shared" si="17"/>
        <v>-2.270819487</v>
      </c>
      <c r="AD284" s="27">
        <f t="shared" si="18"/>
        <v>-1.370455591</v>
      </c>
      <c r="AE284" s="27">
        <f t="shared" si="19"/>
        <v>0.0001928043278</v>
      </c>
      <c r="AF284" s="27">
        <f t="shared" si="20"/>
        <v>-0.001209427913</v>
      </c>
      <c r="AG284" s="27">
        <f t="shared" si="21"/>
        <v>0.02145484068</v>
      </c>
      <c r="AH284" s="27">
        <f t="shared" si="22"/>
        <v>-0.0692080821</v>
      </c>
      <c r="AI284" s="27">
        <f t="shared" si="23"/>
        <v>-0.004426718212</v>
      </c>
      <c r="AJ284" s="27">
        <f t="shared" si="24"/>
        <v>0.01755957072</v>
      </c>
      <c r="AK284" s="27">
        <f t="shared" si="25"/>
        <v>0.3546043532</v>
      </c>
      <c r="AL284" s="27">
        <f t="shared" si="26"/>
        <v>-0.007385866157</v>
      </c>
      <c r="AM284" s="27">
        <f t="shared" si="27"/>
        <v>0.648238553</v>
      </c>
      <c r="AN284" s="27">
        <f t="shared" si="28"/>
        <v>0.2199552422</v>
      </c>
      <c r="AO284" s="27"/>
      <c r="AP284" s="27"/>
      <c r="AQ284" s="27"/>
    </row>
    <row r="285">
      <c r="A285" s="29">
        <v>4024.0</v>
      </c>
      <c r="B285" s="30">
        <v>1993.0</v>
      </c>
      <c r="C285" s="31" t="s">
        <v>0</v>
      </c>
      <c r="D285" s="14">
        <v>5.0</v>
      </c>
      <c r="E285" s="15">
        <v>4.0</v>
      </c>
      <c r="F285" s="16">
        <v>16.0</v>
      </c>
      <c r="G285" s="17">
        <v>45.0</v>
      </c>
      <c r="H285" s="18">
        <v>80.0</v>
      </c>
      <c r="I285" s="19">
        <v>29.0</v>
      </c>
      <c r="J285" s="20">
        <v>8.0</v>
      </c>
      <c r="K285" s="21">
        <v>10.0</v>
      </c>
      <c r="L285" s="22">
        <v>6.0</v>
      </c>
      <c r="M285" s="60">
        <f t="shared" si="1"/>
        <v>5</v>
      </c>
      <c r="N285" s="60">
        <f t="shared" si="2"/>
        <v>74</v>
      </c>
      <c r="O285" s="60">
        <f t="shared" si="3"/>
        <v>16</v>
      </c>
      <c r="P285" s="60">
        <f t="shared" si="4"/>
        <v>14</v>
      </c>
      <c r="Q285" s="61">
        <f t="shared" si="5"/>
        <v>0.1743119266</v>
      </c>
      <c r="R285" s="61">
        <f t="shared" si="6"/>
        <v>0.7247706422</v>
      </c>
      <c r="S285" s="68">
        <f t="shared" si="7"/>
        <v>0.01053687908</v>
      </c>
      <c r="T285" s="62">
        <f t="shared" si="8"/>
        <v>0.1590909091</v>
      </c>
      <c r="U285" s="27">
        <f t="shared" si="9"/>
        <v>0.1498068577</v>
      </c>
      <c r="V285" s="27">
        <f t="shared" si="10"/>
        <v>-0.006358034122</v>
      </c>
      <c r="W285" s="27">
        <f t="shared" si="11"/>
        <v>1.692351024</v>
      </c>
      <c r="X285" s="27">
        <f t="shared" si="12"/>
        <v>1.287930587</v>
      </c>
      <c r="Y285" s="27">
        <f t="shared" si="13"/>
        <v>0.007765845352</v>
      </c>
      <c r="Z285" s="27">
        <f t="shared" si="14"/>
        <v>-0.1118543289</v>
      </c>
      <c r="AA285" s="27">
        <f t="shared" si="15"/>
        <v>-0.4818806106</v>
      </c>
      <c r="AB285" s="27">
        <f t="shared" si="16"/>
        <v>0.02204327216</v>
      </c>
      <c r="AC285" s="27">
        <f t="shared" si="17"/>
        <v>-1.157857807</v>
      </c>
      <c r="AD285" s="27">
        <f t="shared" si="18"/>
        <v>-0.2740107013</v>
      </c>
      <c r="AE285" s="27">
        <f t="shared" si="19"/>
        <v>0.0003371097878</v>
      </c>
      <c r="AF285" s="27">
        <f t="shared" si="20"/>
        <v>-0.002001571219</v>
      </c>
      <c r="AG285" s="27">
        <f t="shared" si="21"/>
        <v>0.03360878633</v>
      </c>
      <c r="AH285" s="27">
        <f t="shared" si="22"/>
        <v>-0.1026173573</v>
      </c>
      <c r="AI285" s="27">
        <f t="shared" si="23"/>
        <v>-0.002872783374</v>
      </c>
      <c r="AJ285" s="27">
        <f t="shared" si="24"/>
        <v>0.0107862721</v>
      </c>
      <c r="AK285" s="27">
        <f t="shared" si="25"/>
        <v>0.2061759555</v>
      </c>
      <c r="AL285" s="27">
        <f t="shared" si="26"/>
        <v>-0.001779052859</v>
      </c>
      <c r="AM285" s="27">
        <f t="shared" si="27"/>
        <v>0.1477946628</v>
      </c>
      <c r="AN285" s="27">
        <f t="shared" si="28"/>
        <v>0.01966473748</v>
      </c>
      <c r="AO285" s="27"/>
      <c r="AP285" s="27"/>
      <c r="AQ285" s="27"/>
    </row>
    <row r="286">
      <c r="A286" s="29">
        <v>4027.0</v>
      </c>
      <c r="B286" s="30">
        <v>1722.0</v>
      </c>
      <c r="C286" s="31" t="s">
        <v>0</v>
      </c>
      <c r="D286" s="14">
        <v>10.0</v>
      </c>
      <c r="E286" s="15">
        <v>4.0</v>
      </c>
      <c r="F286" s="16">
        <v>5.0</v>
      </c>
      <c r="G286" s="17">
        <v>23.0</v>
      </c>
      <c r="H286" s="18">
        <v>87.0</v>
      </c>
      <c r="I286" s="19">
        <v>12.0</v>
      </c>
      <c r="J286" s="20">
        <v>10.0</v>
      </c>
      <c r="K286" s="21">
        <v>21.0</v>
      </c>
      <c r="L286" s="22">
        <v>7.0</v>
      </c>
      <c r="M286" s="60">
        <f t="shared" si="1"/>
        <v>10</v>
      </c>
      <c r="N286" s="60">
        <f t="shared" si="2"/>
        <v>35</v>
      </c>
      <c r="O286" s="60">
        <f t="shared" si="3"/>
        <v>5</v>
      </c>
      <c r="P286" s="60">
        <f t="shared" si="4"/>
        <v>17</v>
      </c>
      <c r="Q286" s="61">
        <f t="shared" si="5"/>
        <v>0.4029850746</v>
      </c>
      <c r="R286" s="61">
        <f t="shared" si="6"/>
        <v>0.671641791</v>
      </c>
      <c r="S286" s="68">
        <f t="shared" si="7"/>
        <v>0.008710801394</v>
      </c>
      <c r="T286" s="62">
        <f t="shared" si="8"/>
        <v>0.3269230769</v>
      </c>
      <c r="U286" s="27">
        <f t="shared" si="9"/>
        <v>0.3381173737</v>
      </c>
      <c r="V286" s="27">
        <f t="shared" si="10"/>
        <v>-0.005256164761</v>
      </c>
      <c r="W286" s="27">
        <f t="shared" si="11"/>
        <v>1.568294308</v>
      </c>
      <c r="X286" s="27">
        <f t="shared" si="12"/>
        <v>2.977517452</v>
      </c>
      <c r="Y286" s="27">
        <f t="shared" si="13"/>
        <v>0.005307389606</v>
      </c>
      <c r="Z286" s="27">
        <f t="shared" si="14"/>
        <v>-0.08569116162</v>
      </c>
      <c r="AA286" s="27">
        <f t="shared" si="15"/>
        <v>-0.4138221069</v>
      </c>
      <c r="AB286" s="27">
        <f t="shared" si="16"/>
        <v>0.04212928001</v>
      </c>
      <c r="AC286" s="27">
        <f t="shared" si="17"/>
        <v>-2.480585521</v>
      </c>
      <c r="AD286" s="27">
        <f t="shared" si="18"/>
        <v>-1.46450629</v>
      </c>
      <c r="AE286" s="27">
        <f t="shared" si="19"/>
        <v>0.0001904626006</v>
      </c>
      <c r="AF286" s="27">
        <f t="shared" si="20"/>
        <v>-0.001267653025</v>
      </c>
      <c r="AG286" s="27">
        <f t="shared" si="21"/>
        <v>0.02386015063</v>
      </c>
      <c r="AH286" s="27">
        <f t="shared" si="22"/>
        <v>-0.08166428785</v>
      </c>
      <c r="AI286" s="27">
        <f t="shared" si="23"/>
        <v>-0.004538966412</v>
      </c>
      <c r="AJ286" s="27">
        <f t="shared" si="24"/>
        <v>0.01910365488</v>
      </c>
      <c r="AK286" s="27">
        <f t="shared" si="25"/>
        <v>0.4093305037</v>
      </c>
      <c r="AL286" s="27">
        <f t="shared" si="26"/>
        <v>-0.007860654077</v>
      </c>
      <c r="AM286" s="27">
        <f t="shared" si="27"/>
        <v>0.7320143345</v>
      </c>
      <c r="AN286" s="27">
        <f t="shared" si="28"/>
        <v>0.2429817907</v>
      </c>
      <c r="AO286" s="27"/>
      <c r="AP286" s="27"/>
      <c r="AQ286" s="27"/>
    </row>
    <row r="287">
      <c r="A287" s="29">
        <v>4028.0</v>
      </c>
      <c r="B287" s="30">
        <v>2031.0</v>
      </c>
      <c r="C287" s="31" t="s">
        <v>0</v>
      </c>
      <c r="D287" s="14">
        <v>1.0</v>
      </c>
      <c r="E287" s="15">
        <v>0.0</v>
      </c>
      <c r="F287" s="16">
        <v>0.0</v>
      </c>
      <c r="G287" s="17">
        <v>39.0</v>
      </c>
      <c r="H287" s="18">
        <v>120.0</v>
      </c>
      <c r="I287" s="19">
        <v>35.0</v>
      </c>
      <c r="J287" s="20">
        <v>1.0</v>
      </c>
      <c r="K287" s="21">
        <v>2.0</v>
      </c>
      <c r="L287" s="22">
        <v>4.0</v>
      </c>
      <c r="M287" s="60">
        <f t="shared" si="1"/>
        <v>1</v>
      </c>
      <c r="N287" s="60">
        <f t="shared" si="2"/>
        <v>74</v>
      </c>
      <c r="O287" s="60">
        <f t="shared" si="3"/>
        <v>0</v>
      </c>
      <c r="P287" s="60">
        <f t="shared" si="4"/>
        <v>5</v>
      </c>
      <c r="Q287" s="61">
        <f t="shared" si="5"/>
        <v>0.075</v>
      </c>
      <c r="R287" s="61">
        <f t="shared" si="6"/>
        <v>0.9375</v>
      </c>
      <c r="S287" s="68">
        <f t="shared" si="7"/>
        <v>0.0004923682915</v>
      </c>
      <c r="T287" s="62">
        <f t="shared" si="8"/>
        <v>0.06329113924</v>
      </c>
      <c r="U287" s="27">
        <f t="shared" si="9"/>
        <v>0.06398314064</v>
      </c>
      <c r="V287" s="27">
        <f t="shared" si="10"/>
        <v>-0.0002970988255</v>
      </c>
      <c r="W287" s="27">
        <f t="shared" si="11"/>
        <v>2.189077472</v>
      </c>
      <c r="X287" s="27">
        <f t="shared" si="12"/>
        <v>0.5541490814</v>
      </c>
      <c r="Y287" s="27">
        <f t="shared" si="13"/>
        <v>0.00001695683909</v>
      </c>
      <c r="Z287" s="27">
        <f t="shared" si="14"/>
        <v>-0.006760854041</v>
      </c>
      <c r="AA287" s="27">
        <f t="shared" si="15"/>
        <v>-0.8062705893</v>
      </c>
      <c r="AB287" s="27">
        <f t="shared" si="16"/>
        <v>0.0004431883174</v>
      </c>
      <c r="AC287" s="27">
        <f t="shared" si="17"/>
        <v>-0.6444067364</v>
      </c>
      <c r="AD287" s="27">
        <f t="shared" si="18"/>
        <v>-0.0507266106</v>
      </c>
      <c r="AE287" s="27">
        <f t="shared" si="19"/>
        <v>0.00000003439581496</v>
      </c>
      <c r="AF287" s="27">
        <f t="shared" si="20"/>
        <v>-0.0000056532461</v>
      </c>
      <c r="AG287" s="27">
        <f t="shared" si="21"/>
        <v>0.002627678795</v>
      </c>
      <c r="AH287" s="27">
        <f t="shared" si="22"/>
        <v>-0.2220919796</v>
      </c>
      <c r="AI287" s="27">
        <f t="shared" si="23"/>
        <v>-0.000002698939816</v>
      </c>
      <c r="AJ287" s="27">
        <f t="shared" si="24"/>
        <v>0.0002805138415</v>
      </c>
      <c r="AK287" s="27">
        <f t="shared" si="25"/>
        <v>0.1484272163</v>
      </c>
      <c r="AL287" s="27">
        <f t="shared" si="26"/>
        <v>-0.0000153898807</v>
      </c>
      <c r="AM287" s="27">
        <f t="shared" si="27"/>
        <v>0.03539140099</v>
      </c>
      <c r="AN287" s="27">
        <f t="shared" si="28"/>
        <v>0.001566356574</v>
      </c>
      <c r="AO287" s="27"/>
      <c r="AP287" s="27"/>
      <c r="AQ287" s="27"/>
    </row>
    <row r="288">
      <c r="A288" s="29">
        <v>4030.0</v>
      </c>
      <c r="B288" s="30">
        <v>1978.0</v>
      </c>
      <c r="C288" s="31" t="s">
        <v>0</v>
      </c>
      <c r="D288" s="14">
        <v>0.0</v>
      </c>
      <c r="E288" s="15">
        <v>3.0</v>
      </c>
      <c r="F288" s="16">
        <v>2.0</v>
      </c>
      <c r="G288" s="17">
        <v>34.0</v>
      </c>
      <c r="H288" s="18">
        <v>103.0</v>
      </c>
      <c r="I288" s="19">
        <v>28.0</v>
      </c>
      <c r="J288" s="20">
        <v>1.0</v>
      </c>
      <c r="K288" s="21">
        <v>1.0</v>
      </c>
      <c r="L288" s="22">
        <v>3.0</v>
      </c>
      <c r="M288" s="60">
        <f t="shared" si="1"/>
        <v>0</v>
      </c>
      <c r="N288" s="60">
        <f t="shared" si="2"/>
        <v>62</v>
      </c>
      <c r="O288" s="60">
        <f t="shared" si="3"/>
        <v>2</v>
      </c>
      <c r="P288" s="60">
        <f t="shared" si="4"/>
        <v>4</v>
      </c>
      <c r="Q288" s="61">
        <f t="shared" si="5"/>
        <v>0.05882352941</v>
      </c>
      <c r="R288" s="61">
        <f t="shared" si="6"/>
        <v>0.9117647059</v>
      </c>
      <c r="S288" s="68">
        <f t="shared" si="7"/>
        <v>0.001011122346</v>
      </c>
      <c r="T288" s="62">
        <f t="shared" si="8"/>
        <v>0.06060606061</v>
      </c>
      <c r="U288" s="27">
        <f t="shared" si="9"/>
        <v>0.06073703739</v>
      </c>
      <c r="V288" s="27">
        <f t="shared" si="10"/>
        <v>-0.0006101190238</v>
      </c>
      <c r="W288" s="27">
        <f t="shared" si="11"/>
        <v>2.128985149</v>
      </c>
      <c r="X288" s="27">
        <f t="shared" si="12"/>
        <v>0.4346267305</v>
      </c>
      <c r="Y288" s="27">
        <f t="shared" si="13"/>
        <v>0.0000715108866</v>
      </c>
      <c r="Z288" s="27">
        <f t="shared" si="14"/>
        <v>-0.01350288884</v>
      </c>
      <c r="AA288" s="27">
        <f t="shared" si="15"/>
        <v>-0.7626123233</v>
      </c>
      <c r="AB288" s="27">
        <f t="shared" si="16"/>
        <v>0.0007138249946</v>
      </c>
      <c r="AC288" s="27">
        <f t="shared" si="17"/>
        <v>-0.4915428547</v>
      </c>
      <c r="AD288" s="27">
        <f t="shared" si="18"/>
        <v>-0.03120437407</v>
      </c>
      <c r="AE288" s="27">
        <f t="shared" si="19"/>
        <v>0.0000002978835352</v>
      </c>
      <c r="AF288" s="27">
        <f t="shared" si="20"/>
        <v>-0.00002318657789</v>
      </c>
      <c r="AG288" s="27">
        <f t="shared" si="21"/>
        <v>0.005103979354</v>
      </c>
      <c r="AH288" s="27">
        <f t="shared" si="22"/>
        <v>-0.2042995341</v>
      </c>
      <c r="AI288" s="27">
        <f t="shared" si="23"/>
        <v>-0.00000892709752</v>
      </c>
      <c r="AJ288" s="27">
        <f t="shared" si="24"/>
        <v>0.0004394092986</v>
      </c>
      <c r="AK288" s="27">
        <f t="shared" si="25"/>
        <v>0.1101098975</v>
      </c>
      <c r="AL288" s="27">
        <f t="shared" si="26"/>
        <v>-0.00001944144386</v>
      </c>
      <c r="AM288" s="27">
        <f t="shared" si="27"/>
        <v>0.02117331632</v>
      </c>
      <c r="AN288" s="27">
        <f t="shared" si="28"/>
        <v>0.0007557185451</v>
      </c>
      <c r="AO288" s="27"/>
      <c r="AP288" s="27"/>
      <c r="AQ288" s="27"/>
    </row>
    <row r="289">
      <c r="A289" s="29">
        <v>4032.0</v>
      </c>
      <c r="B289" s="30">
        <v>1293.0</v>
      </c>
      <c r="C289" s="31" t="s">
        <v>0</v>
      </c>
      <c r="D289" s="14">
        <v>3.0</v>
      </c>
      <c r="E289" s="15">
        <v>10.0</v>
      </c>
      <c r="F289" s="16">
        <v>5.0</v>
      </c>
      <c r="G289" s="17">
        <v>28.0</v>
      </c>
      <c r="H289" s="18">
        <v>61.0</v>
      </c>
      <c r="I289" s="19">
        <v>13.0</v>
      </c>
      <c r="J289" s="20">
        <v>9.0</v>
      </c>
      <c r="K289" s="21">
        <v>20.0</v>
      </c>
      <c r="L289" s="22">
        <v>14.0</v>
      </c>
      <c r="M289" s="60">
        <f t="shared" si="1"/>
        <v>3</v>
      </c>
      <c r="N289" s="60">
        <f t="shared" si="2"/>
        <v>41</v>
      </c>
      <c r="O289" s="60">
        <f t="shared" si="3"/>
        <v>5</v>
      </c>
      <c r="P289" s="60">
        <f t="shared" si="4"/>
        <v>23</v>
      </c>
      <c r="Q289" s="61">
        <f t="shared" si="5"/>
        <v>0.3611111111</v>
      </c>
      <c r="R289" s="61">
        <f t="shared" si="6"/>
        <v>0.6111111111</v>
      </c>
      <c r="S289" s="68">
        <f t="shared" si="7"/>
        <v>0.00618716164</v>
      </c>
      <c r="T289" s="62">
        <f t="shared" si="8"/>
        <v>0.359375</v>
      </c>
      <c r="U289" s="27">
        <f t="shared" si="9"/>
        <v>0.3568246956</v>
      </c>
      <c r="V289" s="27">
        <f t="shared" si="10"/>
        <v>-0.003733381064</v>
      </c>
      <c r="W289" s="27">
        <f t="shared" si="11"/>
        <v>1.426954204</v>
      </c>
      <c r="X289" s="27">
        <f t="shared" si="12"/>
        <v>2.668125207</v>
      </c>
      <c r="Y289" s="27">
        <f t="shared" si="13"/>
        <v>0.00267761215</v>
      </c>
      <c r="Z289" s="27">
        <f t="shared" si="14"/>
        <v>-0.05537985946</v>
      </c>
      <c r="AA289" s="27">
        <f t="shared" si="15"/>
        <v>-0.3425931107</v>
      </c>
      <c r="AB289" s="27">
        <f t="shared" si="16"/>
        <v>0.0268144737</v>
      </c>
      <c r="AC289" s="27">
        <f t="shared" si="17"/>
        <v>-2.022500155</v>
      </c>
      <c r="AD289" s="27">
        <f t="shared" si="18"/>
        <v>-1.175966693</v>
      </c>
      <c r="AE289" s="27">
        <f t="shared" si="19"/>
        <v>0.00006825111653</v>
      </c>
      <c r="AF289" s="27">
        <f t="shared" si="20"/>
        <v>-0.0005819016203</v>
      </c>
      <c r="AG289" s="27">
        <f t="shared" si="21"/>
        <v>0.01403044576</v>
      </c>
      <c r="AH289" s="27">
        <f t="shared" si="22"/>
        <v>-0.06151479572</v>
      </c>
      <c r="AI289" s="27">
        <f t="shared" si="23"/>
        <v>-0.002051991509</v>
      </c>
      <c r="AJ289" s="27">
        <f t="shared" si="24"/>
        <v>0.01106328685</v>
      </c>
      <c r="AK289" s="27">
        <f t="shared" si="25"/>
        <v>0.3036623425</v>
      </c>
      <c r="AL289" s="27">
        <f t="shared" si="26"/>
        <v>-0.004483279503</v>
      </c>
      <c r="AM289" s="27">
        <f t="shared" si="27"/>
        <v>0.5348177773</v>
      </c>
      <c r="AN289" s="27">
        <f t="shared" si="28"/>
        <v>0.1748354109</v>
      </c>
      <c r="AO289" s="27"/>
      <c r="AP289" s="27"/>
      <c r="AQ289" s="27"/>
    </row>
    <row r="290">
      <c r="A290" s="29">
        <v>4036.0</v>
      </c>
      <c r="B290" s="30">
        <v>2152.0</v>
      </c>
      <c r="C290" s="31" t="s">
        <v>0</v>
      </c>
      <c r="D290" s="14">
        <v>12.0</v>
      </c>
      <c r="E290" s="15">
        <v>5.0</v>
      </c>
      <c r="F290" s="16">
        <v>4.0</v>
      </c>
      <c r="G290" s="17">
        <v>30.0</v>
      </c>
      <c r="H290" s="18">
        <v>96.0</v>
      </c>
      <c r="I290" s="19">
        <v>25.0</v>
      </c>
      <c r="J290" s="20">
        <v>9.0</v>
      </c>
      <c r="K290" s="21">
        <v>8.0</v>
      </c>
      <c r="L290" s="22">
        <v>13.0</v>
      </c>
      <c r="M290" s="60">
        <f t="shared" si="1"/>
        <v>12</v>
      </c>
      <c r="N290" s="60">
        <f t="shared" si="2"/>
        <v>55</v>
      </c>
      <c r="O290" s="60">
        <f t="shared" si="3"/>
        <v>4</v>
      </c>
      <c r="P290" s="60">
        <f t="shared" si="4"/>
        <v>22</v>
      </c>
      <c r="Q290" s="61">
        <f t="shared" si="5"/>
        <v>0.3655913978</v>
      </c>
      <c r="R290" s="61">
        <f t="shared" si="6"/>
        <v>0.7204301075</v>
      </c>
      <c r="S290" s="68">
        <f t="shared" si="7"/>
        <v>0.007434944238</v>
      </c>
      <c r="T290" s="62">
        <f t="shared" si="8"/>
        <v>0.2857142857</v>
      </c>
      <c r="U290" s="27">
        <f t="shared" si="9"/>
        <v>0.2882741259</v>
      </c>
      <c r="V290" s="27">
        <f t="shared" si="10"/>
        <v>-0.00448630271</v>
      </c>
      <c r="W290" s="27">
        <f t="shared" si="11"/>
        <v>1.682215806</v>
      </c>
      <c r="X290" s="27">
        <f t="shared" si="12"/>
        <v>2.701228497</v>
      </c>
      <c r="Y290" s="27">
        <f t="shared" si="13"/>
        <v>0.003866519253</v>
      </c>
      <c r="Z290" s="27">
        <f t="shared" si="14"/>
        <v>-0.07845304001</v>
      </c>
      <c r="AA290" s="27">
        <f t="shared" si="15"/>
        <v>-0.4761260831</v>
      </c>
      <c r="AB290" s="27">
        <f t="shared" si="16"/>
        <v>0.03262200484</v>
      </c>
      <c r="AC290" s="27">
        <f t="shared" si="17"/>
        <v>-2.413878211</v>
      </c>
      <c r="AD290" s="27">
        <f t="shared" si="18"/>
        <v>-1.205328027</v>
      </c>
      <c r="AE290" s="27">
        <f t="shared" si="19"/>
        <v>0.0001184318521</v>
      </c>
      <c r="AF290" s="27">
        <f t="shared" si="20"/>
        <v>-0.0009905895625</v>
      </c>
      <c r="AG290" s="27">
        <f t="shared" si="21"/>
        <v>0.02343155285</v>
      </c>
      <c r="AH290" s="27">
        <f t="shared" si="22"/>
        <v>-0.1007847002</v>
      </c>
      <c r="AI290" s="27">
        <f t="shared" si="23"/>
        <v>-0.002999875171</v>
      </c>
      <c r="AJ290" s="27">
        <f t="shared" si="24"/>
        <v>0.01586708753</v>
      </c>
      <c r="AK290" s="27">
        <f t="shared" si="25"/>
        <v>0.4272572128</v>
      </c>
      <c r="AL290" s="27">
        <f t="shared" si="26"/>
        <v>-0.005521947872</v>
      </c>
      <c r="AM290" s="27">
        <f t="shared" si="27"/>
        <v>0.6462309334</v>
      </c>
      <c r="AN290" s="27">
        <f t="shared" si="28"/>
        <v>0.1814240048</v>
      </c>
      <c r="AO290" s="27"/>
      <c r="AP290" s="27"/>
      <c r="AQ290" s="27"/>
    </row>
    <row r="291">
      <c r="A291" s="29">
        <v>4044.0</v>
      </c>
      <c r="B291" s="30">
        <v>2605.0</v>
      </c>
      <c r="C291" s="31" t="s">
        <v>0</v>
      </c>
      <c r="D291" s="14">
        <v>24.0</v>
      </c>
      <c r="E291" s="15">
        <v>8.0</v>
      </c>
      <c r="F291" s="16">
        <v>8.0</v>
      </c>
      <c r="G291" s="17">
        <v>36.0</v>
      </c>
      <c r="H291" s="18">
        <v>99.0</v>
      </c>
      <c r="I291" s="19">
        <v>36.0</v>
      </c>
      <c r="J291" s="20">
        <v>21.0</v>
      </c>
      <c r="K291" s="21">
        <v>20.0</v>
      </c>
      <c r="L291" s="22">
        <v>38.0</v>
      </c>
      <c r="M291" s="60">
        <f t="shared" si="1"/>
        <v>24</v>
      </c>
      <c r="N291" s="60">
        <f t="shared" si="2"/>
        <v>72</v>
      </c>
      <c r="O291" s="60">
        <f t="shared" si="3"/>
        <v>8</v>
      </c>
      <c r="P291" s="60">
        <f t="shared" si="4"/>
        <v>59</v>
      </c>
      <c r="Q291" s="61">
        <f t="shared" si="5"/>
        <v>0.509202454</v>
      </c>
      <c r="R291" s="61">
        <f t="shared" si="6"/>
        <v>0.5889570552</v>
      </c>
      <c r="S291" s="68">
        <f t="shared" si="7"/>
        <v>0.0122840691</v>
      </c>
      <c r="T291" s="62">
        <f t="shared" si="8"/>
        <v>0.4503816794</v>
      </c>
      <c r="U291" s="27">
        <f t="shared" si="9"/>
        <v>0.4500276862</v>
      </c>
      <c r="V291" s="27">
        <f t="shared" si="10"/>
        <v>-0.007412302059</v>
      </c>
      <c r="W291" s="27">
        <f t="shared" si="11"/>
        <v>1.375224129</v>
      </c>
      <c r="X291" s="27">
        <f t="shared" si="12"/>
        <v>3.762320962</v>
      </c>
      <c r="Y291" s="27">
        <f t="shared" si="13"/>
        <v>0.0105547815</v>
      </c>
      <c r="Z291" s="27">
        <f t="shared" si="14"/>
        <v>-0.1059658891</v>
      </c>
      <c r="AA291" s="27">
        <f t="shared" si="15"/>
        <v>-0.3182039179</v>
      </c>
      <c r="AB291" s="27">
        <f t="shared" si="16"/>
        <v>0.07507056809</v>
      </c>
      <c r="AC291" s="27">
        <f t="shared" si="17"/>
        <v>-2.748537385</v>
      </c>
      <c r="AD291" s="27">
        <f t="shared" si="18"/>
        <v>-2.338268043</v>
      </c>
      <c r="AE291" s="27">
        <f t="shared" si="19"/>
        <v>0.000534148639</v>
      </c>
      <c r="AF291" s="27">
        <f t="shared" si="20"/>
        <v>-0.002210622532</v>
      </c>
      <c r="AG291" s="27">
        <f t="shared" si="21"/>
        <v>0.02587314098</v>
      </c>
      <c r="AH291" s="27">
        <f t="shared" si="22"/>
        <v>-0.05506427581</v>
      </c>
      <c r="AI291" s="27">
        <f t="shared" si="23"/>
        <v>-0.01140582681</v>
      </c>
      <c r="AJ291" s="27">
        <f t="shared" si="24"/>
        <v>0.02985025507</v>
      </c>
      <c r="AK291" s="27">
        <f t="shared" si="25"/>
        <v>0.3977108796</v>
      </c>
      <c r="AL291" s="27">
        <f t="shared" si="26"/>
        <v>-0.01769888374</v>
      </c>
      <c r="AM291" s="27">
        <f t="shared" si="27"/>
        <v>1.02486947</v>
      </c>
      <c r="AN291" s="27">
        <f t="shared" si="28"/>
        <v>0.4902056447</v>
      </c>
      <c r="AO291" s="27"/>
      <c r="AP291" s="27"/>
      <c r="AQ291" s="27"/>
    </row>
    <row r="292">
      <c r="A292" s="29">
        <v>4046.0</v>
      </c>
      <c r="B292" s="30">
        <v>797.0</v>
      </c>
      <c r="C292" s="31" t="s">
        <v>0</v>
      </c>
      <c r="D292" s="14">
        <v>23.0</v>
      </c>
      <c r="E292" s="15">
        <v>25.0</v>
      </c>
      <c r="F292" s="16">
        <v>17.0</v>
      </c>
      <c r="G292" s="17">
        <v>29.0</v>
      </c>
      <c r="H292" s="18">
        <v>51.0</v>
      </c>
      <c r="I292" s="19">
        <v>10.0</v>
      </c>
      <c r="J292" s="20">
        <v>23.0</v>
      </c>
      <c r="K292" s="21">
        <v>23.0</v>
      </c>
      <c r="L292" s="22">
        <v>13.0</v>
      </c>
      <c r="M292" s="60">
        <f t="shared" si="1"/>
        <v>23</v>
      </c>
      <c r="N292" s="60">
        <f t="shared" si="2"/>
        <v>39</v>
      </c>
      <c r="O292" s="60">
        <f t="shared" si="3"/>
        <v>17</v>
      </c>
      <c r="P292" s="60">
        <f t="shared" si="4"/>
        <v>36</v>
      </c>
      <c r="Q292" s="61">
        <f t="shared" si="5"/>
        <v>0.5130434783</v>
      </c>
      <c r="R292" s="61">
        <f t="shared" si="6"/>
        <v>0.5391304348</v>
      </c>
      <c r="S292" s="68">
        <f t="shared" si="7"/>
        <v>0.05018820577</v>
      </c>
      <c r="T292" s="62">
        <f t="shared" si="8"/>
        <v>0.48</v>
      </c>
      <c r="U292" s="27">
        <f t="shared" si="9"/>
        <v>0.481241271</v>
      </c>
      <c r="V292" s="27">
        <f t="shared" si="10"/>
        <v>-0.03028395054</v>
      </c>
      <c r="W292" s="27">
        <f t="shared" si="11"/>
        <v>1.258878175</v>
      </c>
      <c r="X292" s="27">
        <f t="shared" si="12"/>
        <v>3.790700963</v>
      </c>
      <c r="Y292" s="27">
        <f t="shared" si="13"/>
        <v>0.1761846571</v>
      </c>
      <c r="Z292" s="27">
        <f t="shared" si="14"/>
        <v>-0.3963106344</v>
      </c>
      <c r="AA292" s="27">
        <f t="shared" si="15"/>
        <v>-0.266640407</v>
      </c>
      <c r="AB292" s="27">
        <f t="shared" si="16"/>
        <v>0.3090244235</v>
      </c>
      <c r="AC292" s="27">
        <f t="shared" si="17"/>
        <v>-2.534985925</v>
      </c>
      <c r="AD292" s="27">
        <f t="shared" si="18"/>
        <v>-2.373677214</v>
      </c>
      <c r="AE292" s="27">
        <f t="shared" si="19"/>
        <v>0.03642842409</v>
      </c>
      <c r="AF292" s="27">
        <f t="shared" si="20"/>
        <v>-0.03377875599</v>
      </c>
      <c r="AG292" s="27">
        <f t="shared" si="21"/>
        <v>0.08857864146</v>
      </c>
      <c r="AH292" s="27">
        <f t="shared" si="22"/>
        <v>-0.04223773231</v>
      </c>
      <c r="AI292" s="27">
        <f t="shared" si="23"/>
        <v>-0.1918268056</v>
      </c>
      <c r="AJ292" s="27">
        <f t="shared" si="24"/>
        <v>0.11248157</v>
      </c>
      <c r="AK292" s="27">
        <f t="shared" si="25"/>
        <v>0.3357775035</v>
      </c>
      <c r="AL292" s="27">
        <f t="shared" si="26"/>
        <v>-0.07340618644</v>
      </c>
      <c r="AM292" s="27">
        <f t="shared" si="27"/>
        <v>0.9523709579</v>
      </c>
      <c r="AN292" s="27">
        <f t="shared" si="28"/>
        <v>0.5013827151</v>
      </c>
      <c r="AO292" s="27"/>
      <c r="AP292" s="27"/>
      <c r="AQ292" s="27"/>
    </row>
    <row r="293">
      <c r="A293" s="29">
        <v>4304.0</v>
      </c>
      <c r="B293" s="30">
        <v>3152.0</v>
      </c>
      <c r="C293" s="31" t="s">
        <v>0</v>
      </c>
      <c r="D293" s="14">
        <v>7.0</v>
      </c>
      <c r="E293" s="15">
        <v>7.0</v>
      </c>
      <c r="F293" s="16">
        <v>11.0</v>
      </c>
      <c r="G293" s="17">
        <v>85.0</v>
      </c>
      <c r="H293" s="18">
        <v>183.0</v>
      </c>
      <c r="I293" s="19">
        <v>43.0</v>
      </c>
      <c r="J293" s="20">
        <v>15.0</v>
      </c>
      <c r="K293" s="21">
        <v>27.0</v>
      </c>
      <c r="L293" s="22">
        <v>23.0</v>
      </c>
      <c r="M293" s="60">
        <f t="shared" si="1"/>
        <v>7</v>
      </c>
      <c r="N293" s="60">
        <f t="shared" si="2"/>
        <v>128</v>
      </c>
      <c r="O293" s="60">
        <f t="shared" si="3"/>
        <v>11</v>
      </c>
      <c r="P293" s="60">
        <f t="shared" si="4"/>
        <v>38</v>
      </c>
      <c r="Q293" s="61">
        <f t="shared" si="5"/>
        <v>0.2445652174</v>
      </c>
      <c r="R293" s="61">
        <f t="shared" si="6"/>
        <v>0.7336956522</v>
      </c>
      <c r="S293" s="68">
        <f t="shared" si="7"/>
        <v>0.005710659898</v>
      </c>
      <c r="T293" s="62">
        <f t="shared" si="8"/>
        <v>0.2289156627</v>
      </c>
      <c r="U293" s="27">
        <f t="shared" si="9"/>
        <v>0.2214387875</v>
      </c>
      <c r="V293" s="27">
        <f t="shared" si="10"/>
        <v>-0.003445856238</v>
      </c>
      <c r="W293" s="27">
        <f t="shared" si="11"/>
        <v>1.713191065</v>
      </c>
      <c r="X293" s="27">
        <f t="shared" si="12"/>
        <v>1.807007874</v>
      </c>
      <c r="Y293" s="27">
        <f t="shared" si="13"/>
        <v>0.002281063306</v>
      </c>
      <c r="Z293" s="27">
        <f t="shared" si="14"/>
        <v>-0.06136806771</v>
      </c>
      <c r="AA293" s="27">
        <f t="shared" si="15"/>
        <v>-0.4938216842</v>
      </c>
      <c r="AB293" s="27">
        <f t="shared" si="16"/>
        <v>0.01676169565</v>
      </c>
      <c r="AC293" s="27">
        <f t="shared" si="17"/>
        <v>-1.644516246</v>
      </c>
      <c r="AD293" s="27">
        <f t="shared" si="18"/>
        <v>-0.539389763</v>
      </c>
      <c r="AE293" s="27">
        <f t="shared" si="19"/>
        <v>0.00005366538668</v>
      </c>
      <c r="AF293" s="27">
        <f t="shared" si="20"/>
        <v>-0.0005951617338</v>
      </c>
      <c r="AG293" s="27">
        <f t="shared" si="21"/>
        <v>0.0186662825</v>
      </c>
      <c r="AH293" s="27">
        <f t="shared" si="22"/>
        <v>-0.1064552005</v>
      </c>
      <c r="AI293" s="27">
        <f t="shared" si="23"/>
        <v>-0.001183911031</v>
      </c>
      <c r="AJ293" s="27">
        <f t="shared" si="24"/>
        <v>0.008302877144</v>
      </c>
      <c r="AK293" s="27">
        <f t="shared" si="25"/>
        <v>0.296439661</v>
      </c>
      <c r="AL293" s="27">
        <f t="shared" si="26"/>
        <v>-0.001898009263</v>
      </c>
      <c r="AM293" s="27">
        <f t="shared" si="27"/>
        <v>0.2945162612</v>
      </c>
      <c r="AN293" s="27">
        <f t="shared" si="28"/>
        <v>0.05431138979</v>
      </c>
      <c r="AO293" s="27"/>
      <c r="AP293" s="27"/>
      <c r="AQ293" s="27"/>
    </row>
    <row r="294">
      <c r="A294" s="29">
        <v>4306.0</v>
      </c>
      <c r="B294" s="30">
        <v>1830.0</v>
      </c>
      <c r="C294" s="31" t="s">
        <v>0</v>
      </c>
      <c r="D294" s="14">
        <v>5.0</v>
      </c>
      <c r="E294" s="15">
        <v>4.0</v>
      </c>
      <c r="F294" s="16">
        <v>5.0</v>
      </c>
      <c r="G294" s="17">
        <v>44.0</v>
      </c>
      <c r="H294" s="18">
        <v>118.0</v>
      </c>
      <c r="I294" s="19">
        <v>26.0</v>
      </c>
      <c r="J294" s="20">
        <v>7.0</v>
      </c>
      <c r="K294" s="21">
        <v>6.0</v>
      </c>
      <c r="L294" s="22">
        <v>8.0</v>
      </c>
      <c r="M294" s="60">
        <f t="shared" si="1"/>
        <v>5</v>
      </c>
      <c r="N294" s="60">
        <f t="shared" si="2"/>
        <v>70</v>
      </c>
      <c r="O294" s="60">
        <f t="shared" si="3"/>
        <v>5</v>
      </c>
      <c r="P294" s="60">
        <f t="shared" si="4"/>
        <v>15</v>
      </c>
      <c r="Q294" s="61">
        <f t="shared" si="5"/>
        <v>0.2105263158</v>
      </c>
      <c r="R294" s="61">
        <f t="shared" si="6"/>
        <v>0.7894736842</v>
      </c>
      <c r="S294" s="68">
        <f t="shared" si="7"/>
        <v>0.005464480874</v>
      </c>
      <c r="T294" s="62">
        <f t="shared" si="8"/>
        <v>0.1764705882</v>
      </c>
      <c r="U294" s="27">
        <f t="shared" si="9"/>
        <v>0.1737519359</v>
      </c>
      <c r="V294" s="27">
        <f t="shared" si="10"/>
        <v>-0.003297309915</v>
      </c>
      <c r="W294" s="27">
        <f t="shared" si="11"/>
        <v>1.84343366</v>
      </c>
      <c r="X294" s="27">
        <f t="shared" si="12"/>
        <v>1.555506193</v>
      </c>
      <c r="Y294" s="27">
        <f t="shared" si="13"/>
        <v>0.002088635072</v>
      </c>
      <c r="Z294" s="27">
        <f t="shared" si="14"/>
        <v>-0.0631868602</v>
      </c>
      <c r="AA294" s="27">
        <f t="shared" si="15"/>
        <v>-0.5717597531</v>
      </c>
      <c r="AB294" s="27">
        <f t="shared" si="16"/>
        <v>0.01380677554</v>
      </c>
      <c r="AC294" s="27">
        <f t="shared" si="17"/>
        <v>-1.523251381</v>
      </c>
      <c r="AD294" s="27">
        <f t="shared" si="18"/>
        <v>-0.399692592</v>
      </c>
      <c r="AE294" s="27">
        <f t="shared" si="19"/>
        <v>0.00004701994372</v>
      </c>
      <c r="AF294" s="27">
        <f t="shared" si="20"/>
        <v>-0.0005863837693</v>
      </c>
      <c r="AG294" s="27">
        <f t="shared" si="21"/>
        <v>0.02068063518</v>
      </c>
      <c r="AH294" s="27">
        <f t="shared" si="22"/>
        <v>-0.1326270227</v>
      </c>
      <c r="AI294" s="27">
        <f t="shared" si="23"/>
        <v>-0.0009331597424</v>
      </c>
      <c r="AJ294" s="27">
        <f t="shared" si="24"/>
        <v>0.007359098874</v>
      </c>
      <c r="AK294" s="27">
        <f t="shared" si="25"/>
        <v>0.2954550605</v>
      </c>
      <c r="AL294" s="27">
        <f t="shared" si="26"/>
        <v>-0.001345811828</v>
      </c>
      <c r="AM294" s="27">
        <f t="shared" si="27"/>
        <v>0.2348304393</v>
      </c>
      <c r="AN294" s="27">
        <f t="shared" si="28"/>
        <v>0.03464383927</v>
      </c>
      <c r="AO294" s="27"/>
      <c r="AP294" s="27"/>
      <c r="AQ294" s="27"/>
    </row>
    <row r="295">
      <c r="A295" s="29">
        <v>4387.0</v>
      </c>
      <c r="B295" s="30">
        <v>2206.0</v>
      </c>
      <c r="C295" s="31" t="s">
        <v>0</v>
      </c>
      <c r="D295" s="14">
        <v>2.0</v>
      </c>
      <c r="E295" s="15">
        <v>2.0</v>
      </c>
      <c r="F295" s="16">
        <v>2.0</v>
      </c>
      <c r="G295" s="17">
        <v>16.0</v>
      </c>
      <c r="H295" s="18">
        <v>57.0</v>
      </c>
      <c r="I295" s="19">
        <v>8.0</v>
      </c>
      <c r="J295" s="20">
        <v>8.0</v>
      </c>
      <c r="K295" s="21">
        <v>5.0</v>
      </c>
      <c r="L295" s="22">
        <v>6.0</v>
      </c>
      <c r="M295" s="60">
        <f t="shared" si="1"/>
        <v>2</v>
      </c>
      <c r="N295" s="60">
        <f t="shared" si="2"/>
        <v>24</v>
      </c>
      <c r="O295" s="60">
        <f t="shared" si="3"/>
        <v>2</v>
      </c>
      <c r="P295" s="60">
        <f t="shared" si="4"/>
        <v>14</v>
      </c>
      <c r="Q295" s="61">
        <f t="shared" si="5"/>
        <v>0.380952381</v>
      </c>
      <c r="R295" s="61">
        <f t="shared" si="6"/>
        <v>0.619047619</v>
      </c>
      <c r="S295" s="68">
        <f t="shared" si="7"/>
        <v>0.001813236627</v>
      </c>
      <c r="T295" s="62">
        <f t="shared" si="8"/>
        <v>0.3684210526</v>
      </c>
      <c r="U295" s="27">
        <f t="shared" si="9"/>
        <v>0.3711149134</v>
      </c>
      <c r="V295" s="27">
        <f t="shared" si="10"/>
        <v>-0.001094120969</v>
      </c>
      <c r="W295" s="27">
        <f t="shared" si="11"/>
        <v>1.445486077</v>
      </c>
      <c r="X295" s="27">
        <f t="shared" si="12"/>
        <v>2.814725493</v>
      </c>
      <c r="Y295" s="27">
        <f t="shared" si="13"/>
        <v>0.0002299713381</v>
      </c>
      <c r="Z295" s="27">
        <f t="shared" si="14"/>
        <v>-0.01644064107</v>
      </c>
      <c r="AA295" s="27">
        <f t="shared" si="15"/>
        <v>-0.3515494157</v>
      </c>
      <c r="AB295" s="27">
        <f t="shared" si="16"/>
        <v>0.008290145238</v>
      </c>
      <c r="AC295" s="27">
        <f t="shared" si="17"/>
        <v>-2.161335973</v>
      </c>
      <c r="AD295" s="27">
        <f t="shared" si="18"/>
        <v>-1.308743997</v>
      </c>
      <c r="AE295" s="27">
        <f t="shared" si="19"/>
        <v>0.000001717903735</v>
      </c>
      <c r="AF295" s="27">
        <f t="shared" si="20"/>
        <v>-0.00005062668444</v>
      </c>
      <c r="AG295" s="27">
        <f t="shared" si="21"/>
        <v>0.004219317874</v>
      </c>
      <c r="AH295" s="27">
        <f t="shared" si="22"/>
        <v>-0.06394273653</v>
      </c>
      <c r="AI295" s="27">
        <f t="shared" si="23"/>
        <v>-0.0001859222825</v>
      </c>
      <c r="AJ295" s="27">
        <f t="shared" si="24"/>
        <v>0.003464821872</v>
      </c>
      <c r="AK295" s="27">
        <f t="shared" si="25"/>
        <v>0.3287218207</v>
      </c>
      <c r="AL295" s="27">
        <f t="shared" si="26"/>
        <v>-0.001462239521</v>
      </c>
      <c r="AM295" s="27">
        <f t="shared" si="27"/>
        <v>0.6029334709</v>
      </c>
      <c r="AN295" s="27">
        <f t="shared" si="28"/>
        <v>0.2052668987</v>
      </c>
      <c r="AO295" s="27"/>
      <c r="AP295" s="27"/>
      <c r="AQ295" s="27"/>
    </row>
    <row r="296">
      <c r="A296" s="29">
        <v>4400.0</v>
      </c>
      <c r="B296" s="30">
        <v>3024.0</v>
      </c>
      <c r="C296" s="31" t="s">
        <v>0</v>
      </c>
      <c r="D296" s="14">
        <v>18.0</v>
      </c>
      <c r="E296" s="15">
        <v>10.0</v>
      </c>
      <c r="F296" s="16">
        <v>9.0</v>
      </c>
      <c r="G296" s="17">
        <v>68.0</v>
      </c>
      <c r="H296" s="18">
        <v>138.0</v>
      </c>
      <c r="I296" s="19">
        <v>46.0</v>
      </c>
      <c r="J296" s="20">
        <v>20.0</v>
      </c>
      <c r="K296" s="21">
        <v>32.0</v>
      </c>
      <c r="L296" s="22">
        <v>21.0</v>
      </c>
      <c r="M296" s="60">
        <f t="shared" si="1"/>
        <v>18</v>
      </c>
      <c r="N296" s="60">
        <f t="shared" si="2"/>
        <v>114</v>
      </c>
      <c r="O296" s="60">
        <f t="shared" si="3"/>
        <v>9</v>
      </c>
      <c r="P296" s="60">
        <f t="shared" si="4"/>
        <v>41</v>
      </c>
      <c r="Q296" s="61">
        <f t="shared" si="5"/>
        <v>0.3241758242</v>
      </c>
      <c r="R296" s="61">
        <f t="shared" si="6"/>
        <v>0.7252747253</v>
      </c>
      <c r="S296" s="68">
        <f t="shared" si="7"/>
        <v>0.008928571429</v>
      </c>
      <c r="T296" s="62">
        <f t="shared" si="8"/>
        <v>0.264516129</v>
      </c>
      <c r="U296" s="27">
        <f t="shared" si="9"/>
        <v>0.2607288276</v>
      </c>
      <c r="V296" s="27">
        <f t="shared" si="10"/>
        <v>-0.00538756888</v>
      </c>
      <c r="W296" s="27">
        <f t="shared" si="11"/>
        <v>1.693528066</v>
      </c>
      <c r="X296" s="27">
        <f t="shared" si="12"/>
        <v>2.395223136</v>
      </c>
      <c r="Y296" s="27">
        <f t="shared" si="13"/>
        <v>0.005576076205</v>
      </c>
      <c r="Z296" s="27">
        <f t="shared" si="14"/>
        <v>-0.09484724655</v>
      </c>
      <c r="AA296" s="27">
        <f t="shared" si="15"/>
        <v>-0.4825511464</v>
      </c>
      <c r="AB296" s="27">
        <f t="shared" si="16"/>
        <v>0.03473758038</v>
      </c>
      <c r="AC296" s="27">
        <f t="shared" si="17"/>
        <v>-2.154818517</v>
      </c>
      <c r="AD296" s="27">
        <f t="shared" si="18"/>
        <v>-0.9477080412</v>
      </c>
      <c r="AE296" s="27">
        <f t="shared" si="19"/>
        <v>0.000205107389</v>
      </c>
      <c r="AF296" s="27">
        <f t="shared" si="20"/>
        <v>-0.001438179057</v>
      </c>
      <c r="AG296" s="27">
        <f t="shared" si="21"/>
        <v>0.02851850208</v>
      </c>
      <c r="AH296" s="27">
        <f t="shared" si="22"/>
        <v>-0.1028316195</v>
      </c>
      <c r="AI296" s="27">
        <f t="shared" si="23"/>
        <v>-0.003836156903</v>
      </c>
      <c r="AJ296" s="27">
        <f t="shared" si="24"/>
        <v>0.01700970664</v>
      </c>
      <c r="AK296" s="27">
        <f t="shared" si="25"/>
        <v>0.3839683578</v>
      </c>
      <c r="AL296" s="27">
        <f t="shared" si="26"/>
        <v>-0.005213938144</v>
      </c>
      <c r="AM296" s="27">
        <f t="shared" si="27"/>
        <v>0.5115260343</v>
      </c>
      <c r="AN296" s="27">
        <f t="shared" si="28"/>
        <v>0.1264878221</v>
      </c>
      <c r="AO296" s="27"/>
      <c r="AP296" s="27"/>
      <c r="AQ296" s="27"/>
    </row>
    <row r="297">
      <c r="A297" s="29">
        <v>4402.0</v>
      </c>
      <c r="B297" s="30">
        <v>745.0</v>
      </c>
      <c r="C297" s="31" t="s">
        <v>0</v>
      </c>
      <c r="D297" s="14">
        <v>8.0</v>
      </c>
      <c r="E297" s="15">
        <v>5.0</v>
      </c>
      <c r="F297" s="16">
        <v>1.0</v>
      </c>
      <c r="G297" s="17">
        <v>27.0</v>
      </c>
      <c r="H297" s="18">
        <v>34.0</v>
      </c>
      <c r="I297" s="19">
        <v>3.0</v>
      </c>
      <c r="J297" s="20">
        <v>14.0</v>
      </c>
      <c r="K297" s="21">
        <v>15.0</v>
      </c>
      <c r="L297" s="22">
        <v>11.0</v>
      </c>
      <c r="M297" s="60">
        <f t="shared" si="1"/>
        <v>8</v>
      </c>
      <c r="N297" s="60">
        <f t="shared" si="2"/>
        <v>30</v>
      </c>
      <c r="O297" s="60">
        <f t="shared" si="3"/>
        <v>1</v>
      </c>
      <c r="P297" s="60">
        <f t="shared" si="4"/>
        <v>25</v>
      </c>
      <c r="Q297" s="61">
        <f t="shared" si="5"/>
        <v>0.515625</v>
      </c>
      <c r="R297" s="61">
        <f t="shared" si="6"/>
        <v>0.59375</v>
      </c>
      <c r="S297" s="68">
        <f t="shared" si="7"/>
        <v>0.01208053691</v>
      </c>
      <c r="T297" s="62">
        <f t="shared" si="8"/>
        <v>0.4545454545</v>
      </c>
      <c r="U297" s="27">
        <f t="shared" si="9"/>
        <v>0.450985813</v>
      </c>
      <c r="V297" s="27">
        <f t="shared" si="10"/>
        <v>-0.007289489169</v>
      </c>
      <c r="W297" s="27">
        <f t="shared" si="11"/>
        <v>1.386415732</v>
      </c>
      <c r="X297" s="27">
        <f t="shared" si="12"/>
        <v>3.809774935</v>
      </c>
      <c r="Y297" s="27">
        <f t="shared" si="13"/>
        <v>0.01020791909</v>
      </c>
      <c r="Z297" s="27">
        <f t="shared" si="14"/>
        <v>-0.1050582268</v>
      </c>
      <c r="AA297" s="27">
        <f t="shared" si="15"/>
        <v>-0.3234040919</v>
      </c>
      <c r="AB297" s="27">
        <f t="shared" si="16"/>
        <v>0.07475791257</v>
      </c>
      <c r="AC297" s="27">
        <f t="shared" si="17"/>
        <v>-2.805854332</v>
      </c>
      <c r="AD297" s="27">
        <f t="shared" si="18"/>
        <v>-2.397624954</v>
      </c>
      <c r="AE297" s="27">
        <f t="shared" si="19"/>
        <v>0.0005080355277</v>
      </c>
      <c r="AF297" s="27">
        <f t="shared" si="20"/>
        <v>-0.002155373596</v>
      </c>
      <c r="AG297" s="27">
        <f t="shared" si="21"/>
        <v>0.02586027441</v>
      </c>
      <c r="AH297" s="27">
        <f t="shared" si="22"/>
        <v>-0.05641958845</v>
      </c>
      <c r="AI297" s="27">
        <f t="shared" si="23"/>
        <v>-0.01117012988</v>
      </c>
      <c r="AJ297" s="27">
        <f t="shared" si="24"/>
        <v>0.02996784436</v>
      </c>
      <c r="AK297" s="27">
        <f t="shared" si="25"/>
        <v>0.4093086638</v>
      </c>
      <c r="AL297" s="27">
        <f t="shared" si="26"/>
        <v>-0.01784747648</v>
      </c>
      <c r="AM297" s="27">
        <f t="shared" si="27"/>
        <v>1.059437902</v>
      </c>
      <c r="AN297" s="27">
        <f t="shared" si="28"/>
        <v>0.5089894043</v>
      </c>
      <c r="AO297" s="27"/>
      <c r="AP297" s="27"/>
      <c r="AQ297" s="27"/>
    </row>
    <row r="298">
      <c r="A298" s="29">
        <v>4404.0</v>
      </c>
      <c r="B298" s="30">
        <v>2685.0</v>
      </c>
      <c r="C298" s="31" t="s">
        <v>0</v>
      </c>
      <c r="D298" s="14">
        <v>9.0</v>
      </c>
      <c r="E298" s="15">
        <v>13.0</v>
      </c>
      <c r="F298" s="16">
        <v>7.0</v>
      </c>
      <c r="G298" s="17">
        <v>68.0</v>
      </c>
      <c r="H298" s="18">
        <v>158.0</v>
      </c>
      <c r="I298" s="19">
        <v>38.0</v>
      </c>
      <c r="J298" s="20">
        <v>20.0</v>
      </c>
      <c r="K298" s="21">
        <v>25.0</v>
      </c>
      <c r="L298" s="22">
        <v>16.0</v>
      </c>
      <c r="M298" s="60">
        <f t="shared" si="1"/>
        <v>9</v>
      </c>
      <c r="N298" s="60">
        <f t="shared" si="2"/>
        <v>106</v>
      </c>
      <c r="O298" s="60">
        <f t="shared" si="3"/>
        <v>7</v>
      </c>
      <c r="P298" s="60">
        <f t="shared" si="4"/>
        <v>36</v>
      </c>
      <c r="Q298" s="61">
        <f t="shared" si="5"/>
        <v>0.2848101266</v>
      </c>
      <c r="R298" s="61">
        <f t="shared" si="6"/>
        <v>0.7278481013</v>
      </c>
      <c r="S298" s="68">
        <f t="shared" si="7"/>
        <v>0.005959031657</v>
      </c>
      <c r="T298" s="62">
        <f t="shared" si="8"/>
        <v>0.2535211268</v>
      </c>
      <c r="U298" s="27">
        <f t="shared" si="9"/>
        <v>0.2470780776</v>
      </c>
      <c r="V298" s="27">
        <f t="shared" si="10"/>
        <v>-0.003595725673</v>
      </c>
      <c r="W298" s="27">
        <f t="shared" si="11"/>
        <v>1.69953694</v>
      </c>
      <c r="X298" s="27">
        <f t="shared" si="12"/>
        <v>2.1043636</v>
      </c>
      <c r="Y298" s="27">
        <f t="shared" si="13"/>
        <v>0.002483797187</v>
      </c>
      <c r="Z298" s="27">
        <f t="shared" si="14"/>
        <v>-0.06352675227</v>
      </c>
      <c r="AA298" s="27">
        <f t="shared" si="15"/>
        <v>-0.4859815391</v>
      </c>
      <c r="AB298" s="27">
        <f t="shared" si="16"/>
        <v>0.02036892378</v>
      </c>
      <c r="AC298" s="27">
        <f t="shared" si="17"/>
        <v>-1.899869244</v>
      </c>
      <c r="AD298" s="27">
        <f t="shared" si="18"/>
        <v>-0.7315165765</v>
      </c>
      <c r="AE298" s="27">
        <f t="shared" si="19"/>
        <v>0.0000609764943</v>
      </c>
      <c r="AF298" s="27">
        <f t="shared" si="20"/>
        <v>-0.0006428928576</v>
      </c>
      <c r="AG298" s="27">
        <f t="shared" si="21"/>
        <v>0.01916888476</v>
      </c>
      <c r="AH298" s="27">
        <f t="shared" si="22"/>
        <v>-0.1039300907</v>
      </c>
      <c r="AI298" s="27">
        <f t="shared" si="23"/>
        <v>-0.001501269273</v>
      </c>
      <c r="AJ298" s="27">
        <f t="shared" si="24"/>
        <v>0.01000929645</v>
      </c>
      <c r="AK298" s="27">
        <f t="shared" si="25"/>
        <v>0.3397399823</v>
      </c>
      <c r="AL298" s="27">
        <f t="shared" si="26"/>
        <v>-0.002686019716</v>
      </c>
      <c r="AM298" s="27">
        <f t="shared" si="27"/>
        <v>0.3962374852</v>
      </c>
      <c r="AN298" s="27">
        <f t="shared" si="28"/>
        <v>0.08577744863</v>
      </c>
      <c r="AO298" s="27"/>
      <c r="AP298" s="27"/>
      <c r="AQ298" s="27"/>
    </row>
    <row r="299">
      <c r="A299" s="29">
        <v>4411.0</v>
      </c>
      <c r="B299" s="30">
        <v>1706.0</v>
      </c>
      <c r="C299" s="31" t="s">
        <v>0</v>
      </c>
      <c r="D299" s="14">
        <v>10.0</v>
      </c>
      <c r="E299" s="15">
        <v>14.0</v>
      </c>
      <c r="F299" s="16">
        <v>9.0</v>
      </c>
      <c r="G299" s="17">
        <v>31.0</v>
      </c>
      <c r="H299" s="18">
        <v>99.0</v>
      </c>
      <c r="I299" s="19">
        <v>15.0</v>
      </c>
      <c r="J299" s="20">
        <v>26.0</v>
      </c>
      <c r="K299" s="21">
        <v>15.0</v>
      </c>
      <c r="L299" s="22">
        <v>27.0</v>
      </c>
      <c r="M299" s="60">
        <f t="shared" si="1"/>
        <v>10</v>
      </c>
      <c r="N299" s="60">
        <f t="shared" si="2"/>
        <v>46</v>
      </c>
      <c r="O299" s="60">
        <f t="shared" si="3"/>
        <v>9</v>
      </c>
      <c r="P299" s="60">
        <f t="shared" si="4"/>
        <v>53</v>
      </c>
      <c r="Q299" s="61">
        <f t="shared" si="5"/>
        <v>0.5338983051</v>
      </c>
      <c r="R299" s="61">
        <f t="shared" si="6"/>
        <v>0.4745762712</v>
      </c>
      <c r="S299" s="68">
        <f t="shared" si="7"/>
        <v>0.01113716295</v>
      </c>
      <c r="T299" s="62">
        <f t="shared" si="8"/>
        <v>0.5353535354</v>
      </c>
      <c r="U299" s="27">
        <f t="shared" si="9"/>
        <v>0.5365011535</v>
      </c>
      <c r="V299" s="27">
        <f t="shared" si="10"/>
        <v>-0.006720250044</v>
      </c>
      <c r="W299" s="27">
        <f t="shared" si="11"/>
        <v>1.108143172</v>
      </c>
      <c r="X299" s="27">
        <f t="shared" si="12"/>
        <v>3.944790071</v>
      </c>
      <c r="Y299" s="27">
        <f t="shared" si="13"/>
        <v>0.008675887142</v>
      </c>
      <c r="Z299" s="27">
        <f t="shared" si="14"/>
        <v>-0.07741423044</v>
      </c>
      <c r="AA299" s="27">
        <f t="shared" si="15"/>
        <v>-0.2066095086</v>
      </c>
      <c r="AB299" s="27">
        <f t="shared" si="16"/>
        <v>0.07136250394</v>
      </c>
      <c r="AC299" s="27">
        <f t="shared" si="17"/>
        <v>-2.322159753</v>
      </c>
      <c r="AD299" s="27">
        <f t="shared" si="18"/>
        <v>-2.570575728</v>
      </c>
      <c r="AE299" s="27">
        <f t="shared" si="19"/>
        <v>0.0003980696771</v>
      </c>
      <c r="AF299" s="27">
        <f t="shared" si="20"/>
        <v>-0.001464204139</v>
      </c>
      <c r="AG299" s="27">
        <f t="shared" si="21"/>
        <v>0.01523092433</v>
      </c>
      <c r="AH299" s="27">
        <f t="shared" si="22"/>
        <v>-0.02880959181</v>
      </c>
      <c r="AI299" s="27">
        <f t="shared" si="23"/>
        <v>-0.009830134816</v>
      </c>
      <c r="AJ299" s="27">
        <f t="shared" si="24"/>
        <v>0.02286497944</v>
      </c>
      <c r="AK299" s="27">
        <f t="shared" si="25"/>
        <v>0.270757383</v>
      </c>
      <c r="AL299" s="27">
        <f t="shared" si="26"/>
        <v>-0.01764063883</v>
      </c>
      <c r="AM299" s="27">
        <f t="shared" si="27"/>
        <v>0.9078770872</v>
      </c>
      <c r="AN299" s="27">
        <f t="shared" si="28"/>
        <v>0.5650442638</v>
      </c>
      <c r="AO299" s="27"/>
      <c r="AP299" s="27"/>
      <c r="AQ299" s="27"/>
    </row>
    <row r="300">
      <c r="A300" s="29">
        <v>4413.0</v>
      </c>
      <c r="B300" s="30">
        <v>892.0</v>
      </c>
      <c r="C300" s="31" t="s">
        <v>0</v>
      </c>
      <c r="D300" s="14">
        <v>27.0</v>
      </c>
      <c r="E300" s="15">
        <v>14.0</v>
      </c>
      <c r="F300" s="16">
        <v>8.0</v>
      </c>
      <c r="G300" s="17">
        <v>36.0</v>
      </c>
      <c r="H300" s="18">
        <v>60.0</v>
      </c>
      <c r="I300" s="19">
        <v>17.0</v>
      </c>
      <c r="J300" s="20">
        <v>15.0</v>
      </c>
      <c r="K300" s="21">
        <v>22.0</v>
      </c>
      <c r="L300" s="22">
        <v>16.0</v>
      </c>
      <c r="M300" s="60">
        <f t="shared" si="1"/>
        <v>27</v>
      </c>
      <c r="N300" s="60">
        <f t="shared" si="2"/>
        <v>53</v>
      </c>
      <c r="O300" s="60">
        <f t="shared" si="3"/>
        <v>8</v>
      </c>
      <c r="P300" s="60">
        <f t="shared" si="4"/>
        <v>31</v>
      </c>
      <c r="Q300" s="61">
        <f t="shared" si="5"/>
        <v>0.487394958</v>
      </c>
      <c r="R300" s="61">
        <f t="shared" si="6"/>
        <v>0.6722689076</v>
      </c>
      <c r="S300" s="68">
        <f t="shared" si="7"/>
        <v>0.03923766816</v>
      </c>
      <c r="T300" s="62">
        <f t="shared" si="8"/>
        <v>0.369047619</v>
      </c>
      <c r="U300" s="27">
        <f t="shared" si="9"/>
        <v>0.356969371</v>
      </c>
      <c r="V300" s="27">
        <f t="shared" si="10"/>
        <v>-0.02367631167</v>
      </c>
      <c r="W300" s="27">
        <f t="shared" si="11"/>
        <v>1.569758635</v>
      </c>
      <c r="X300" s="27">
        <f t="shared" si="12"/>
        <v>3.60119291</v>
      </c>
      <c r="Y300" s="27">
        <f t="shared" si="13"/>
        <v>0.1076889458</v>
      </c>
      <c r="Z300" s="27">
        <f t="shared" si="14"/>
        <v>-0.3863548983</v>
      </c>
      <c r="AA300" s="27">
        <f t="shared" si="15"/>
        <v>-0.4145952447</v>
      </c>
      <c r="AB300" s="27">
        <f t="shared" si="16"/>
        <v>0.2295203438</v>
      </c>
      <c r="AC300" s="27">
        <f t="shared" si="17"/>
        <v>-3.002974122</v>
      </c>
      <c r="AD300" s="27">
        <f t="shared" si="18"/>
        <v>-2.142275804</v>
      </c>
      <c r="AE300" s="27">
        <f t="shared" si="19"/>
        <v>0.01740784231</v>
      </c>
      <c r="AF300" s="27">
        <f t="shared" si="20"/>
        <v>-0.02574517616</v>
      </c>
      <c r="AG300" s="27">
        <f t="shared" si="21"/>
        <v>0.107678473</v>
      </c>
      <c r="AH300" s="27">
        <f t="shared" si="22"/>
        <v>-0.08189325301</v>
      </c>
      <c r="AI300" s="27">
        <f t="shared" si="23"/>
        <v>-0.1113882025</v>
      </c>
      <c r="AJ300" s="27">
        <f t="shared" si="24"/>
        <v>0.1041739009</v>
      </c>
      <c r="AK300" s="27">
        <f t="shared" si="25"/>
        <v>0.4959944417</v>
      </c>
      <c r="AL300" s="27">
        <f t="shared" si="26"/>
        <v>-0.05179500797</v>
      </c>
      <c r="AM300" s="27">
        <f t="shared" si="27"/>
        <v>1.071788373</v>
      </c>
      <c r="AN300" s="27">
        <f t="shared" si="28"/>
        <v>0.4298826728</v>
      </c>
      <c r="AO300" s="27"/>
      <c r="AP300" s="27"/>
      <c r="AQ300" s="27"/>
    </row>
    <row r="301">
      <c r="A301" s="29">
        <v>4414.0</v>
      </c>
      <c r="B301" s="30">
        <v>2817.0</v>
      </c>
      <c r="C301" s="31" t="s">
        <v>0</v>
      </c>
      <c r="D301" s="14">
        <v>30.0</v>
      </c>
      <c r="E301" s="15">
        <v>15.0</v>
      </c>
      <c r="F301" s="16">
        <v>21.0</v>
      </c>
      <c r="G301" s="17">
        <v>64.0</v>
      </c>
      <c r="H301" s="18">
        <v>182.0</v>
      </c>
      <c r="I301" s="19">
        <v>35.0</v>
      </c>
      <c r="J301" s="20">
        <v>42.0</v>
      </c>
      <c r="K301" s="21">
        <v>54.0</v>
      </c>
      <c r="L301" s="22">
        <v>45.0</v>
      </c>
      <c r="M301" s="60">
        <f t="shared" si="1"/>
        <v>30</v>
      </c>
      <c r="N301" s="60">
        <f t="shared" si="2"/>
        <v>99</v>
      </c>
      <c r="O301" s="60">
        <f t="shared" si="3"/>
        <v>21</v>
      </c>
      <c r="P301" s="60">
        <f t="shared" si="4"/>
        <v>87</v>
      </c>
      <c r="Q301" s="61">
        <f t="shared" si="5"/>
        <v>0.4936708861</v>
      </c>
      <c r="R301" s="61">
        <f t="shared" si="6"/>
        <v>0.5443037975</v>
      </c>
      <c r="S301" s="68">
        <f t="shared" si="7"/>
        <v>0.01810436635</v>
      </c>
      <c r="T301" s="62">
        <f t="shared" si="8"/>
        <v>0.4677419355</v>
      </c>
      <c r="U301" s="27">
        <f t="shared" si="9"/>
        <v>0.4673391618</v>
      </c>
      <c r="V301" s="27">
        <f t="shared" si="10"/>
        <v>-0.01092431432</v>
      </c>
      <c r="W301" s="27">
        <f t="shared" si="11"/>
        <v>1.27095806</v>
      </c>
      <c r="X301" s="27">
        <f t="shared" si="12"/>
        <v>3.647563574</v>
      </c>
      <c r="Y301" s="27">
        <f t="shared" si="13"/>
        <v>0.02292616448</v>
      </c>
      <c r="Z301" s="27">
        <f t="shared" si="14"/>
        <v>-0.1443327547</v>
      </c>
      <c r="AA301" s="27">
        <f t="shared" si="15"/>
        <v>-0.27178219</v>
      </c>
      <c r="AB301" s="27">
        <f t="shared" si="16"/>
        <v>0.1072649436</v>
      </c>
      <c r="AC301" s="27">
        <f t="shared" si="17"/>
        <v>-2.462671089</v>
      </c>
      <c r="AD301" s="27">
        <f t="shared" si="18"/>
        <v>-2.197800914</v>
      </c>
      <c r="AE301" s="27">
        <f t="shared" si="19"/>
        <v>0.001709957678</v>
      </c>
      <c r="AF301" s="27">
        <f t="shared" si="20"/>
        <v>-0.004437664699</v>
      </c>
      <c r="AG301" s="27">
        <f t="shared" si="21"/>
        <v>0.03256909603</v>
      </c>
      <c r="AH301" s="27">
        <f t="shared" si="22"/>
        <v>-0.04346534577</v>
      </c>
      <c r="AI301" s="27">
        <f t="shared" si="23"/>
        <v>-0.02401905727</v>
      </c>
      <c r="AJ301" s="27">
        <f t="shared" si="24"/>
        <v>0.03941793676</v>
      </c>
      <c r="AK301" s="27">
        <f t="shared" si="25"/>
        <v>0.3293289963</v>
      </c>
      <c r="AL301" s="27">
        <f t="shared" si="26"/>
        <v>-0.02451777248</v>
      </c>
      <c r="AM301" s="27">
        <f t="shared" si="27"/>
        <v>0.8902671474</v>
      </c>
      <c r="AN301" s="27">
        <f t="shared" si="28"/>
        <v>0.4467035369</v>
      </c>
      <c r="AO301" s="27"/>
      <c r="AP301" s="27"/>
      <c r="AQ301" s="27"/>
    </row>
    <row r="302">
      <c r="A302" s="29">
        <v>4415.0</v>
      </c>
      <c r="B302" s="30">
        <v>2014.0</v>
      </c>
      <c r="C302" s="31" t="s">
        <v>0</v>
      </c>
      <c r="D302" s="14">
        <v>3.0</v>
      </c>
      <c r="E302" s="15">
        <v>5.0</v>
      </c>
      <c r="F302" s="16">
        <v>1.0</v>
      </c>
      <c r="G302" s="17">
        <v>28.0</v>
      </c>
      <c r="H302" s="18">
        <v>74.0</v>
      </c>
      <c r="I302" s="19">
        <v>10.0</v>
      </c>
      <c r="J302" s="20">
        <v>2.0</v>
      </c>
      <c r="K302" s="21">
        <v>11.0</v>
      </c>
      <c r="L302" s="22">
        <v>3.0</v>
      </c>
      <c r="M302" s="60">
        <f t="shared" si="1"/>
        <v>3</v>
      </c>
      <c r="N302" s="60">
        <f t="shared" si="2"/>
        <v>38</v>
      </c>
      <c r="O302" s="60">
        <f t="shared" si="3"/>
        <v>1</v>
      </c>
      <c r="P302" s="60">
        <f t="shared" si="4"/>
        <v>5</v>
      </c>
      <c r="Q302" s="61">
        <f t="shared" si="5"/>
        <v>0.170212766</v>
      </c>
      <c r="R302" s="61">
        <f t="shared" si="6"/>
        <v>0.8723404255</v>
      </c>
      <c r="S302" s="68">
        <f t="shared" si="7"/>
        <v>0.001986097319</v>
      </c>
      <c r="T302" s="62">
        <f t="shared" si="8"/>
        <v>0.1162790698</v>
      </c>
      <c r="U302" s="27">
        <f t="shared" si="9"/>
        <v>0.1264360943</v>
      </c>
      <c r="V302" s="27">
        <f t="shared" si="10"/>
        <v>-0.001198426444</v>
      </c>
      <c r="W302" s="27">
        <f t="shared" si="11"/>
        <v>2.036928825</v>
      </c>
      <c r="X302" s="27">
        <f t="shared" si="12"/>
        <v>1.257643305</v>
      </c>
      <c r="Y302" s="27">
        <f t="shared" si="13"/>
        <v>0.0002759089548</v>
      </c>
      <c r="Z302" s="27">
        <f t="shared" si="14"/>
        <v>-0.02537620833</v>
      </c>
      <c r="AA302" s="27">
        <f t="shared" si="15"/>
        <v>-0.6980881451</v>
      </c>
      <c r="AB302" s="27">
        <f t="shared" si="16"/>
        <v>0.004057229905</v>
      </c>
      <c r="AC302" s="27">
        <f t="shared" si="17"/>
        <v>-1.360835593</v>
      </c>
      <c r="AD302" s="27">
        <f t="shared" si="18"/>
        <v>-0.2612748315</v>
      </c>
      <c r="AE302" s="27">
        <f t="shared" si="19"/>
        <v>0.000002257547773</v>
      </c>
      <c r="AF302" s="27">
        <f t="shared" si="20"/>
        <v>-0.00008559206636</v>
      </c>
      <c r="AG302" s="27">
        <f t="shared" si="21"/>
        <v>0.009177241697</v>
      </c>
      <c r="AH302" s="27">
        <f t="shared" si="22"/>
        <v>-0.1789274787</v>
      </c>
      <c r="AI302" s="27">
        <f t="shared" si="23"/>
        <v>-0.00009966552595</v>
      </c>
      <c r="AJ302" s="27">
        <f t="shared" si="24"/>
        <v>0.002389518142</v>
      </c>
      <c r="AK302" s="27">
        <f t="shared" si="25"/>
        <v>0.2916579728</v>
      </c>
      <c r="AL302" s="27">
        <f t="shared" si="26"/>
        <v>-0.0003197477029</v>
      </c>
      <c r="AM302" s="27">
        <f t="shared" si="27"/>
        <v>0.1696188868</v>
      </c>
      <c r="AN302" s="27">
        <f t="shared" si="28"/>
        <v>0.01830978443</v>
      </c>
      <c r="AO302" s="27"/>
      <c r="AP302" s="27"/>
      <c r="AQ302" s="27"/>
    </row>
    <row r="303">
      <c r="A303" s="29">
        <v>4417.0</v>
      </c>
      <c r="B303" s="30">
        <v>2780.0</v>
      </c>
      <c r="C303" s="31" t="s">
        <v>0</v>
      </c>
      <c r="D303" s="14">
        <v>25.0</v>
      </c>
      <c r="E303" s="15">
        <v>25.0</v>
      </c>
      <c r="F303" s="16">
        <v>10.0</v>
      </c>
      <c r="G303" s="17">
        <v>68.0</v>
      </c>
      <c r="H303" s="18">
        <v>154.0</v>
      </c>
      <c r="I303" s="19">
        <v>40.0</v>
      </c>
      <c r="J303" s="20">
        <v>47.0</v>
      </c>
      <c r="K303" s="21">
        <v>32.0</v>
      </c>
      <c r="L303" s="22">
        <v>45.0</v>
      </c>
      <c r="M303" s="60">
        <f t="shared" si="1"/>
        <v>25</v>
      </c>
      <c r="N303" s="60">
        <f t="shared" si="2"/>
        <v>108</v>
      </c>
      <c r="O303" s="60">
        <f t="shared" si="3"/>
        <v>10</v>
      </c>
      <c r="P303" s="60">
        <f t="shared" si="4"/>
        <v>92</v>
      </c>
      <c r="Q303" s="61">
        <f t="shared" si="5"/>
        <v>0.4978723404</v>
      </c>
      <c r="R303" s="61">
        <f t="shared" si="6"/>
        <v>0.5659574468</v>
      </c>
      <c r="S303" s="68">
        <f t="shared" si="7"/>
        <v>0.01258992806</v>
      </c>
      <c r="T303" s="62">
        <f t="shared" si="8"/>
        <v>0.46</v>
      </c>
      <c r="U303" s="27">
        <f t="shared" si="9"/>
        <v>0.4578756698</v>
      </c>
      <c r="V303" s="27">
        <f t="shared" si="10"/>
        <v>-0.007596859715</v>
      </c>
      <c r="W303" s="27">
        <f t="shared" si="11"/>
        <v>1.321519677</v>
      </c>
      <c r="X303" s="27">
        <f t="shared" si="12"/>
        <v>3.678606668</v>
      </c>
      <c r="Y303" s="27">
        <f t="shared" si="13"/>
        <v>0.01108692839</v>
      </c>
      <c r="Z303" s="27">
        <f t="shared" si="14"/>
        <v>-0.1043631633</v>
      </c>
      <c r="AA303" s="27">
        <f t="shared" si="15"/>
        <v>-0.2938365544</v>
      </c>
      <c r="AB303" s="27">
        <f t="shared" si="16"/>
        <v>0.07522777408</v>
      </c>
      <c r="AC303" s="27">
        <f t="shared" si="17"/>
        <v>-2.582434471</v>
      </c>
      <c r="AD303" s="27">
        <f t="shared" si="18"/>
        <v>-2.23536948</v>
      </c>
      <c r="AE303" s="27">
        <f t="shared" si="19"/>
        <v>0.0005750493534</v>
      </c>
      <c r="AF303" s="27">
        <f t="shared" si="20"/>
        <v>-0.00223139645</v>
      </c>
      <c r="AG303" s="27">
        <f t="shared" si="21"/>
        <v>0.02448671084</v>
      </c>
      <c r="AH303" s="27">
        <f t="shared" si="22"/>
        <v>-0.04886190354</v>
      </c>
      <c r="AI303" s="27">
        <f t="shared" si="23"/>
        <v>-0.01171429833</v>
      </c>
      <c r="AJ303" s="27">
        <f t="shared" si="24"/>
        <v>0.02874462888</v>
      </c>
      <c r="AK303" s="27">
        <f t="shared" si="25"/>
        <v>0.3590833623</v>
      </c>
      <c r="AL303" s="27">
        <f t="shared" si="26"/>
        <v>-0.01734130981</v>
      </c>
      <c r="AM303" s="27">
        <f t="shared" si="27"/>
        <v>0.9415073815</v>
      </c>
      <c r="AN303" s="27">
        <f t="shared" si="28"/>
        <v>0.4582060745</v>
      </c>
      <c r="AO303" s="27"/>
      <c r="AP303" s="27"/>
      <c r="AQ303" s="27"/>
    </row>
    <row r="304">
      <c r="A304" s="29">
        <v>4421.0</v>
      </c>
      <c r="B304" s="30">
        <v>2298.0</v>
      </c>
      <c r="C304" s="31" t="s">
        <v>0</v>
      </c>
      <c r="D304" s="14">
        <v>17.0</v>
      </c>
      <c r="E304" s="15">
        <v>14.0</v>
      </c>
      <c r="F304" s="16">
        <v>7.0</v>
      </c>
      <c r="G304" s="17">
        <v>47.0</v>
      </c>
      <c r="H304" s="18">
        <v>155.0</v>
      </c>
      <c r="I304" s="19">
        <v>30.0</v>
      </c>
      <c r="J304" s="20">
        <v>41.0</v>
      </c>
      <c r="K304" s="21">
        <v>32.0</v>
      </c>
      <c r="L304" s="22">
        <v>34.0</v>
      </c>
      <c r="M304" s="60">
        <f t="shared" si="1"/>
        <v>17</v>
      </c>
      <c r="N304" s="60">
        <f t="shared" si="2"/>
        <v>77</v>
      </c>
      <c r="O304" s="60">
        <f t="shared" si="3"/>
        <v>7</v>
      </c>
      <c r="P304" s="60">
        <f t="shared" si="4"/>
        <v>75</v>
      </c>
      <c r="Q304" s="61">
        <f t="shared" si="5"/>
        <v>0.5227272727</v>
      </c>
      <c r="R304" s="61">
        <f t="shared" si="6"/>
        <v>0.5340909091</v>
      </c>
      <c r="S304" s="68">
        <f t="shared" si="7"/>
        <v>0.01044386423</v>
      </c>
      <c r="T304" s="62">
        <f t="shared" si="8"/>
        <v>0.4934210526</v>
      </c>
      <c r="U304" s="27">
        <f t="shared" si="9"/>
        <v>0.4932838254</v>
      </c>
      <c r="V304" s="27">
        <f t="shared" si="10"/>
        <v>-0.006301908246</v>
      </c>
      <c r="W304" s="27">
        <f t="shared" si="11"/>
        <v>1.247110802</v>
      </c>
      <c r="X304" s="27">
        <f t="shared" si="12"/>
        <v>3.862251173</v>
      </c>
      <c r="Y304" s="27">
        <f t="shared" si="13"/>
        <v>0.007629343704</v>
      </c>
      <c r="Z304" s="27">
        <f t="shared" si="14"/>
        <v>-0.08169897545</v>
      </c>
      <c r="AA304" s="27">
        <f t="shared" si="15"/>
        <v>-0.2616788586</v>
      </c>
      <c r="AB304" s="27">
        <f t="shared" si="16"/>
        <v>0.0655199173</v>
      </c>
      <c r="AC304" s="27">
        <f t="shared" si="17"/>
        <v>-2.558691211</v>
      </c>
      <c r="AD304" s="27">
        <f t="shared" si="18"/>
        <v>-2.46413012</v>
      </c>
      <c r="AE304" s="27">
        <f t="shared" si="19"/>
        <v>0.000328260802</v>
      </c>
      <c r="AF304" s="27">
        <f t="shared" si="20"/>
        <v>-0.001449052374</v>
      </c>
      <c r="AG304" s="27">
        <f t="shared" si="21"/>
        <v>0.01808969464</v>
      </c>
      <c r="AH304" s="27">
        <f t="shared" si="22"/>
        <v>-0.04106431695</v>
      </c>
      <c r="AI304" s="27">
        <f t="shared" si="23"/>
        <v>-0.008463487905</v>
      </c>
      <c r="AJ304" s="27">
        <f t="shared" si="24"/>
        <v>0.0236256215</v>
      </c>
      <c r="AK304" s="27">
        <f t="shared" si="25"/>
        <v>0.3357494094</v>
      </c>
      <c r="AL304" s="27">
        <f t="shared" si="26"/>
        <v>-0.01585748051</v>
      </c>
      <c r="AM304" s="27">
        <f t="shared" si="27"/>
        <v>0.9794211012</v>
      </c>
      <c r="AN304" s="27">
        <f t="shared" si="28"/>
        <v>0.5303130599</v>
      </c>
      <c r="AO304" s="27"/>
      <c r="AP304" s="27"/>
      <c r="AQ304" s="27"/>
    </row>
    <row r="305">
      <c r="A305" s="29">
        <v>4422.0</v>
      </c>
      <c r="B305" s="30">
        <v>2440.0</v>
      </c>
      <c r="C305" s="31" t="s">
        <v>0</v>
      </c>
      <c r="D305" s="14">
        <v>9.0</v>
      </c>
      <c r="E305" s="15">
        <v>18.0</v>
      </c>
      <c r="F305" s="16">
        <v>11.0</v>
      </c>
      <c r="G305" s="17">
        <v>49.0</v>
      </c>
      <c r="H305" s="18">
        <v>136.0</v>
      </c>
      <c r="I305" s="19">
        <v>22.0</v>
      </c>
      <c r="J305" s="20">
        <v>18.0</v>
      </c>
      <c r="K305" s="21">
        <v>21.0</v>
      </c>
      <c r="L305" s="22">
        <v>32.0</v>
      </c>
      <c r="M305" s="60">
        <f t="shared" si="1"/>
        <v>9</v>
      </c>
      <c r="N305" s="60">
        <f t="shared" si="2"/>
        <v>71</v>
      </c>
      <c r="O305" s="60">
        <f t="shared" si="3"/>
        <v>11</v>
      </c>
      <c r="P305" s="60">
        <f t="shared" si="4"/>
        <v>50</v>
      </c>
      <c r="Q305" s="61">
        <f t="shared" si="5"/>
        <v>0.4184397163</v>
      </c>
      <c r="R305" s="61">
        <f t="shared" si="6"/>
        <v>0.5673758865</v>
      </c>
      <c r="S305" s="68">
        <f t="shared" si="7"/>
        <v>0.008196721311</v>
      </c>
      <c r="T305" s="62">
        <f t="shared" si="8"/>
        <v>0.4132231405</v>
      </c>
      <c r="U305" s="27">
        <f t="shared" si="9"/>
        <v>0.4134266123</v>
      </c>
      <c r="V305" s="27">
        <f t="shared" si="10"/>
        <v>-0.004945964873</v>
      </c>
      <c r="W305" s="27">
        <f t="shared" si="11"/>
        <v>1.324831756</v>
      </c>
      <c r="X305" s="27">
        <f t="shared" si="12"/>
        <v>3.091706459</v>
      </c>
      <c r="Y305" s="27">
        <f t="shared" si="13"/>
        <v>0.004699428911</v>
      </c>
      <c r="Z305" s="27">
        <f t="shared" si="14"/>
        <v>-0.06811633156</v>
      </c>
      <c r="AA305" s="27">
        <f t="shared" si="15"/>
        <v>-0.295311265</v>
      </c>
      <c r="AB305" s="27">
        <f t="shared" si="16"/>
        <v>0.04116328557</v>
      </c>
      <c r="AC305" s="27">
        <f t="shared" si="17"/>
        <v>-2.175861788</v>
      </c>
      <c r="AD305" s="27">
        <f t="shared" si="18"/>
        <v>-1.578989043</v>
      </c>
      <c r="AE305" s="27">
        <f t="shared" si="19"/>
        <v>0.00015869231</v>
      </c>
      <c r="AF305" s="27">
        <f t="shared" si="20"/>
        <v>-0.0009481950313</v>
      </c>
      <c r="AG305" s="27">
        <f t="shared" si="21"/>
        <v>0.01602217847</v>
      </c>
      <c r="AH305" s="27">
        <f t="shared" si="22"/>
        <v>-0.04923020781</v>
      </c>
      <c r="AI305" s="27">
        <f t="shared" si="23"/>
        <v>-0.004173159859</v>
      </c>
      <c r="AJ305" s="27">
        <f t="shared" si="24"/>
        <v>0.01576796408</v>
      </c>
      <c r="AK305" s="27">
        <f t="shared" si="25"/>
        <v>0.3033083552</v>
      </c>
      <c r="AL305" s="27">
        <f t="shared" si="26"/>
        <v>-0.007974961905</v>
      </c>
      <c r="AM305" s="27">
        <f t="shared" si="27"/>
        <v>0.6667156106</v>
      </c>
      <c r="AN305" s="27">
        <f t="shared" si="28"/>
        <v>0.2720229468</v>
      </c>
      <c r="AO305" s="27"/>
      <c r="AP305" s="27"/>
      <c r="AQ305" s="27"/>
    </row>
    <row r="306">
      <c r="A306" s="29">
        <v>4423.0</v>
      </c>
      <c r="B306" s="30">
        <v>3301.0</v>
      </c>
      <c r="C306" s="31" t="s">
        <v>0</v>
      </c>
      <c r="D306" s="14">
        <v>30.0</v>
      </c>
      <c r="E306" s="15">
        <v>24.0</v>
      </c>
      <c r="F306" s="16">
        <v>9.0</v>
      </c>
      <c r="G306" s="17">
        <v>82.0</v>
      </c>
      <c r="H306" s="18">
        <v>161.0</v>
      </c>
      <c r="I306" s="19">
        <v>52.0</v>
      </c>
      <c r="J306" s="20">
        <v>30.0</v>
      </c>
      <c r="K306" s="21">
        <v>44.0</v>
      </c>
      <c r="L306" s="22">
        <v>31.0</v>
      </c>
      <c r="M306" s="60">
        <f t="shared" si="1"/>
        <v>30</v>
      </c>
      <c r="N306" s="60">
        <f t="shared" si="2"/>
        <v>134</v>
      </c>
      <c r="O306" s="60">
        <f t="shared" si="3"/>
        <v>9</v>
      </c>
      <c r="P306" s="60">
        <f t="shared" si="4"/>
        <v>61</v>
      </c>
      <c r="Q306" s="61">
        <f t="shared" si="5"/>
        <v>0.3888888889</v>
      </c>
      <c r="R306" s="61">
        <f t="shared" si="6"/>
        <v>0.7008547009</v>
      </c>
      <c r="S306" s="68">
        <f t="shared" si="7"/>
        <v>0.01181460164</v>
      </c>
      <c r="T306" s="62">
        <f t="shared" si="8"/>
        <v>0.3128205128</v>
      </c>
      <c r="U306" s="27">
        <f t="shared" si="9"/>
        <v>0.3050007486</v>
      </c>
      <c r="V306" s="27">
        <f t="shared" si="10"/>
        <v>-0.007129021771</v>
      </c>
      <c r="W306" s="27">
        <f t="shared" si="11"/>
        <v>1.636506919</v>
      </c>
      <c r="X306" s="27">
        <f t="shared" si="12"/>
        <v>2.873365607</v>
      </c>
      <c r="Y306" s="27">
        <f t="shared" si="13"/>
        <v>0.009763441111</v>
      </c>
      <c r="Z306" s="27">
        <f t="shared" si="14"/>
        <v>-0.1212794672</v>
      </c>
      <c r="AA306" s="27">
        <f t="shared" si="15"/>
        <v>-0.4506031741</v>
      </c>
      <c r="AB306" s="27">
        <f t="shared" si="16"/>
        <v>0.05514188159</v>
      </c>
      <c r="AC306" s="27">
        <f t="shared" si="17"/>
        <v>-2.497934565</v>
      </c>
      <c r="AD306" s="27">
        <f t="shared" si="18"/>
        <v>-1.363843028</v>
      </c>
      <c r="AE306" s="27">
        <f t="shared" si="19"/>
        <v>0.0004752177155</v>
      </c>
      <c r="AF306" s="27">
        <f t="shared" si="20"/>
        <v>-0.002433395039</v>
      </c>
      <c r="AG306" s="27">
        <f t="shared" si="21"/>
        <v>0.03523828072</v>
      </c>
      <c r="AH306" s="27">
        <f t="shared" si="22"/>
        <v>-0.0927903938</v>
      </c>
      <c r="AI306" s="27">
        <f t="shared" si="23"/>
        <v>-0.008057781451</v>
      </c>
      <c r="AJ306" s="27">
        <f t="shared" si="24"/>
        <v>0.02609181482</v>
      </c>
      <c r="AK306" s="27">
        <f t="shared" si="25"/>
        <v>0.4301215899</v>
      </c>
      <c r="AL306" s="27">
        <f t="shared" si="26"/>
        <v>-0.009928709463</v>
      </c>
      <c r="AM306" s="27">
        <f t="shared" si="27"/>
        <v>0.7113494697</v>
      </c>
      <c r="AN306" s="27">
        <f t="shared" si="28"/>
        <v>0.2183652105</v>
      </c>
      <c r="AO306" s="27"/>
      <c r="AP306" s="27"/>
      <c r="AQ306" s="27"/>
    </row>
    <row r="307">
      <c r="A307" s="29">
        <v>4501.0</v>
      </c>
      <c r="B307" s="30">
        <v>2884.0</v>
      </c>
      <c r="C307" s="31" t="s">
        <v>0</v>
      </c>
      <c r="D307" s="14">
        <v>23.0</v>
      </c>
      <c r="E307" s="15">
        <v>23.0</v>
      </c>
      <c r="F307" s="16">
        <v>12.0</v>
      </c>
      <c r="G307" s="17">
        <v>50.0</v>
      </c>
      <c r="H307" s="18">
        <v>173.0</v>
      </c>
      <c r="I307" s="19">
        <v>22.0</v>
      </c>
      <c r="J307" s="20">
        <v>34.0</v>
      </c>
      <c r="K307" s="21">
        <v>45.0</v>
      </c>
      <c r="L307" s="22">
        <v>29.0</v>
      </c>
      <c r="M307" s="60">
        <f t="shared" si="1"/>
        <v>23</v>
      </c>
      <c r="N307" s="60">
        <f t="shared" si="2"/>
        <v>72</v>
      </c>
      <c r="O307" s="60">
        <f t="shared" si="3"/>
        <v>12</v>
      </c>
      <c r="P307" s="60">
        <f t="shared" si="4"/>
        <v>63</v>
      </c>
      <c r="Q307" s="61">
        <f t="shared" si="5"/>
        <v>0.5058823529</v>
      </c>
      <c r="R307" s="61">
        <f t="shared" si="6"/>
        <v>0.5588235294</v>
      </c>
      <c r="S307" s="68">
        <f t="shared" si="7"/>
        <v>0.01213592233</v>
      </c>
      <c r="T307" s="62">
        <f t="shared" si="8"/>
        <v>0.4666666667</v>
      </c>
      <c r="U307" s="27">
        <f t="shared" si="9"/>
        <v>0.4674204854</v>
      </c>
      <c r="V307" s="27">
        <f t="shared" si="10"/>
        <v>-0.007322909157</v>
      </c>
      <c r="W307" s="27">
        <f t="shared" si="11"/>
        <v>1.304861865</v>
      </c>
      <c r="X307" s="27">
        <f t="shared" si="12"/>
        <v>3.737789882</v>
      </c>
      <c r="Y307" s="27">
        <f t="shared" si="13"/>
        <v>0.01030173377</v>
      </c>
      <c r="Z307" s="27">
        <f t="shared" si="14"/>
        <v>-0.0993316568</v>
      </c>
      <c r="AA307" s="27">
        <f t="shared" si="15"/>
        <v>-0.286475597</v>
      </c>
      <c r="AB307" s="27">
        <f t="shared" si="16"/>
        <v>0.07368163968</v>
      </c>
      <c r="AC307" s="27">
        <f t="shared" si="17"/>
        <v>-2.590906531</v>
      </c>
      <c r="AD307" s="27">
        <f t="shared" si="18"/>
        <v>-2.307875506</v>
      </c>
      <c r="AE307" s="27">
        <f t="shared" si="19"/>
        <v>0.000515055156</v>
      </c>
      <c r="AF307" s="27">
        <f t="shared" si="20"/>
        <v>-0.002047230404</v>
      </c>
      <c r="AG307" s="27">
        <f t="shared" si="21"/>
        <v>0.02301239411</v>
      </c>
      <c r="AH307" s="27">
        <f t="shared" si="22"/>
        <v>-0.04703737722</v>
      </c>
      <c r="AI307" s="27">
        <f t="shared" si="23"/>
        <v>-0.01105979024</v>
      </c>
      <c r="AJ307" s="27">
        <f t="shared" si="24"/>
        <v>0.02779896849</v>
      </c>
      <c r="AK307" s="27">
        <f t="shared" si="25"/>
        <v>0.3557202787</v>
      </c>
      <c r="AL307" s="27">
        <f t="shared" si="26"/>
        <v>-0.01725816028</v>
      </c>
      <c r="AM307" s="27">
        <f t="shared" si="27"/>
        <v>0.9597932587</v>
      </c>
      <c r="AN307" s="27">
        <f t="shared" si="28"/>
        <v>0.4806793149</v>
      </c>
      <c r="AO307" s="27"/>
      <c r="AP307" s="27"/>
      <c r="AQ307" s="27"/>
    </row>
    <row r="308">
      <c r="A308" s="29">
        <v>4502.0</v>
      </c>
      <c r="B308" s="30">
        <v>1124.0</v>
      </c>
      <c r="C308" s="31" t="s">
        <v>0</v>
      </c>
      <c r="D308" s="14">
        <v>9.0</v>
      </c>
      <c r="E308" s="15">
        <v>3.0</v>
      </c>
      <c r="F308" s="16">
        <v>15.0</v>
      </c>
      <c r="G308" s="17">
        <v>29.0</v>
      </c>
      <c r="H308" s="18">
        <v>59.0</v>
      </c>
      <c r="I308" s="19">
        <v>20.0</v>
      </c>
      <c r="J308" s="20">
        <v>9.0</v>
      </c>
      <c r="K308" s="21">
        <v>15.0</v>
      </c>
      <c r="L308" s="22">
        <v>9.0</v>
      </c>
      <c r="M308" s="60">
        <f t="shared" si="1"/>
        <v>9</v>
      </c>
      <c r="N308" s="60">
        <f t="shared" si="2"/>
        <v>49</v>
      </c>
      <c r="O308" s="60">
        <f t="shared" si="3"/>
        <v>15</v>
      </c>
      <c r="P308" s="60">
        <f t="shared" si="4"/>
        <v>18</v>
      </c>
      <c r="Q308" s="61">
        <f t="shared" si="5"/>
        <v>0.2967032967</v>
      </c>
      <c r="R308" s="61">
        <f t="shared" si="6"/>
        <v>0.6373626374</v>
      </c>
      <c r="S308" s="68">
        <f t="shared" si="7"/>
        <v>0.02135231317</v>
      </c>
      <c r="T308" s="62">
        <f t="shared" si="8"/>
        <v>0.2686567164</v>
      </c>
      <c r="U308" s="27">
        <f t="shared" si="9"/>
        <v>0.2646723224</v>
      </c>
      <c r="V308" s="27">
        <f t="shared" si="10"/>
        <v>-0.01288415049</v>
      </c>
      <c r="W308" s="27">
        <f t="shared" si="11"/>
        <v>1.488251937</v>
      </c>
      <c r="X308" s="27">
        <f t="shared" si="12"/>
        <v>2.192238124</v>
      </c>
      <c r="Y308" s="27">
        <f t="shared" si="13"/>
        <v>0.03189000642</v>
      </c>
      <c r="Z308" s="27">
        <f t="shared" si="14"/>
        <v>-0.1993295741</v>
      </c>
      <c r="AA308" s="27">
        <f t="shared" si="15"/>
        <v>-0.3726588743</v>
      </c>
      <c r="AB308" s="27">
        <f t="shared" si="16"/>
        <v>0.07603337456</v>
      </c>
      <c r="AC308" s="27">
        <f t="shared" si="17"/>
        <v>-1.733151411</v>
      </c>
      <c r="AD308" s="27">
        <f t="shared" si="18"/>
        <v>-0.7938858512</v>
      </c>
      <c r="AE308" s="27">
        <f t="shared" si="19"/>
        <v>0.002805240922</v>
      </c>
      <c r="AF308" s="27">
        <f t="shared" si="20"/>
        <v>-0.007228079563</v>
      </c>
      <c r="AG308" s="27">
        <f t="shared" si="21"/>
        <v>0.05266932832</v>
      </c>
      <c r="AH308" s="27">
        <f t="shared" si="22"/>
        <v>-0.06978769425</v>
      </c>
      <c r="AI308" s="27">
        <f t="shared" si="23"/>
        <v>-0.02008001424</v>
      </c>
      <c r="AJ308" s="27">
        <f t="shared" si="24"/>
        <v>0.03271791221</v>
      </c>
      <c r="AK308" s="27">
        <f t="shared" si="25"/>
        <v>0.2713971612</v>
      </c>
      <c r="AL308" s="27">
        <f t="shared" si="26"/>
        <v>-0.01044509331</v>
      </c>
      <c r="AM308" s="27">
        <f t="shared" si="27"/>
        <v>0.3765609635</v>
      </c>
      <c r="AN308" s="27">
        <f t="shared" si="28"/>
        <v>0.09697816438</v>
      </c>
      <c r="AO308" s="27"/>
      <c r="AP308" s="27"/>
      <c r="AQ308" s="27"/>
    </row>
    <row r="309">
      <c r="A309" s="29">
        <v>4504.0</v>
      </c>
      <c r="B309" s="30">
        <v>2024.0</v>
      </c>
      <c r="C309" s="31" t="s">
        <v>0</v>
      </c>
      <c r="D309" s="14">
        <v>8.0</v>
      </c>
      <c r="E309" s="15">
        <v>8.0</v>
      </c>
      <c r="F309" s="16">
        <v>5.0</v>
      </c>
      <c r="G309" s="17">
        <v>41.0</v>
      </c>
      <c r="H309" s="18">
        <v>111.0</v>
      </c>
      <c r="I309" s="19">
        <v>42.0</v>
      </c>
      <c r="J309" s="20">
        <v>12.0</v>
      </c>
      <c r="K309" s="21">
        <v>16.0</v>
      </c>
      <c r="L309" s="22">
        <v>11.0</v>
      </c>
      <c r="M309" s="60">
        <f t="shared" si="1"/>
        <v>8</v>
      </c>
      <c r="N309" s="60">
        <f t="shared" si="2"/>
        <v>83</v>
      </c>
      <c r="O309" s="60">
        <f t="shared" si="3"/>
        <v>5</v>
      </c>
      <c r="P309" s="60">
        <f t="shared" si="4"/>
        <v>23</v>
      </c>
      <c r="Q309" s="61">
        <f t="shared" si="5"/>
        <v>0.2605042017</v>
      </c>
      <c r="R309" s="61">
        <f t="shared" si="6"/>
        <v>0.7647058824</v>
      </c>
      <c r="S309" s="68">
        <f t="shared" si="7"/>
        <v>0.006422924901</v>
      </c>
      <c r="T309" s="62">
        <f t="shared" si="8"/>
        <v>0.2169811321</v>
      </c>
      <c r="U309" s="27">
        <f t="shared" si="9"/>
        <v>0.2107908144</v>
      </c>
      <c r="V309" s="27">
        <f t="shared" si="10"/>
        <v>-0.003875642435</v>
      </c>
      <c r="W309" s="27">
        <f t="shared" si="11"/>
        <v>1.785600448</v>
      </c>
      <c r="X309" s="27">
        <f t="shared" si="12"/>
        <v>1.924775521</v>
      </c>
      <c r="Y309" s="27">
        <f t="shared" si="13"/>
        <v>0.002885562159</v>
      </c>
      <c r="Z309" s="27">
        <f t="shared" si="14"/>
        <v>-0.07193951112</v>
      </c>
      <c r="AA309" s="27">
        <f t="shared" si="15"/>
        <v>-0.5364473783</v>
      </c>
      <c r="AB309" s="27">
        <f t="shared" si="16"/>
        <v>0.0200809632</v>
      </c>
      <c r="AC309" s="27">
        <f t="shared" si="17"/>
        <v>-1.825730603</v>
      </c>
      <c r="AD309" s="27">
        <f t="shared" si="18"/>
        <v>-0.6119878262</v>
      </c>
      <c r="AE309" s="27">
        <f t="shared" si="19"/>
        <v>0.00007635437148</v>
      </c>
      <c r="AF309" s="27">
        <f t="shared" si="20"/>
        <v>-0.0007847052919</v>
      </c>
      <c r="AG309" s="27">
        <f t="shared" si="21"/>
        <v>0.0228066424</v>
      </c>
      <c r="AH309" s="27">
        <f t="shared" si="22"/>
        <v>-0.1205319933</v>
      </c>
      <c r="AI309" s="27">
        <f t="shared" si="23"/>
        <v>-0.001595262677</v>
      </c>
      <c r="AJ309" s="27">
        <f t="shared" si="24"/>
        <v>0.01036749147</v>
      </c>
      <c r="AK309" s="27">
        <f t="shared" si="25"/>
        <v>0.3430151647</v>
      </c>
      <c r="AL309" s="27">
        <f t="shared" si="26"/>
        <v>-0.002422060343</v>
      </c>
      <c r="AM309" s="27">
        <f t="shared" si="27"/>
        <v>0.348279448</v>
      </c>
      <c r="AN309" s="27">
        <f t="shared" si="28"/>
        <v>0.06563735037</v>
      </c>
      <c r="AO309" s="27"/>
      <c r="AP309" s="27"/>
      <c r="AQ309" s="27"/>
    </row>
    <row r="310">
      <c r="A310" s="29">
        <v>4505.0</v>
      </c>
      <c r="B310" s="30">
        <v>1501.0</v>
      </c>
      <c r="C310" s="31" t="s">
        <v>0</v>
      </c>
      <c r="D310" s="14">
        <v>11.0</v>
      </c>
      <c r="E310" s="15">
        <v>8.0</v>
      </c>
      <c r="F310" s="16">
        <v>5.0</v>
      </c>
      <c r="G310" s="17">
        <v>30.0</v>
      </c>
      <c r="H310" s="18">
        <v>66.0</v>
      </c>
      <c r="I310" s="19">
        <v>11.0</v>
      </c>
      <c r="J310" s="20">
        <v>10.0</v>
      </c>
      <c r="K310" s="21">
        <v>19.0</v>
      </c>
      <c r="L310" s="22">
        <v>10.0</v>
      </c>
      <c r="M310" s="60">
        <f t="shared" si="1"/>
        <v>11</v>
      </c>
      <c r="N310" s="60">
        <f t="shared" si="2"/>
        <v>41</v>
      </c>
      <c r="O310" s="60">
        <f t="shared" si="3"/>
        <v>5</v>
      </c>
      <c r="P310" s="60">
        <f t="shared" si="4"/>
        <v>20</v>
      </c>
      <c r="Q310" s="61">
        <f t="shared" si="5"/>
        <v>0.4025974026</v>
      </c>
      <c r="R310" s="61">
        <f t="shared" si="6"/>
        <v>0.6753246753</v>
      </c>
      <c r="S310" s="68">
        <f t="shared" si="7"/>
        <v>0.01065956029</v>
      </c>
      <c r="T310" s="62">
        <f t="shared" si="8"/>
        <v>0.3278688525</v>
      </c>
      <c r="U310" s="27">
        <f t="shared" si="9"/>
        <v>0.3322245855</v>
      </c>
      <c r="V310" s="27">
        <f t="shared" si="10"/>
        <v>-0.006432060914</v>
      </c>
      <c r="W310" s="27">
        <f t="shared" si="11"/>
        <v>1.576893902</v>
      </c>
      <c r="X310" s="27">
        <f t="shared" si="12"/>
        <v>2.974653078</v>
      </c>
      <c r="Y310" s="27">
        <f t="shared" si="13"/>
        <v>0.007947734057</v>
      </c>
      <c r="Z310" s="27">
        <f t="shared" si="14"/>
        <v>-0.1054367756</v>
      </c>
      <c r="AA310" s="27">
        <f t="shared" si="15"/>
        <v>-0.4183728584</v>
      </c>
      <c r="AB310" s="27">
        <f t="shared" si="16"/>
        <v>0.0515047428</v>
      </c>
      <c r="AC310" s="27">
        <f t="shared" si="17"/>
        <v>-2.491788167</v>
      </c>
      <c r="AD310" s="27">
        <f t="shared" si="18"/>
        <v>-1.461689932</v>
      </c>
      <c r="AE310" s="27">
        <f t="shared" si="19"/>
        <v>0.0003490223557</v>
      </c>
      <c r="AF310" s="27">
        <f t="shared" si="20"/>
        <v>-0.001908699947</v>
      </c>
      <c r="AG310" s="27">
        <f t="shared" si="21"/>
        <v>0.02951917219</v>
      </c>
      <c r="AH310" s="27">
        <f t="shared" si="22"/>
        <v>-0.08301506291</v>
      </c>
      <c r="AI310" s="27">
        <f t="shared" si="23"/>
        <v>-0.006790493426</v>
      </c>
      <c r="AJ310" s="27">
        <f t="shared" si="24"/>
        <v>0.02348305292</v>
      </c>
      <c r="AK310" s="27">
        <f t="shared" si="25"/>
        <v>0.4134337549</v>
      </c>
      <c r="AL310" s="27">
        <f t="shared" si="26"/>
        <v>-0.00960072163</v>
      </c>
      <c r="AM310" s="27">
        <f t="shared" si="27"/>
        <v>0.7346128273</v>
      </c>
      <c r="AN310" s="27">
        <f t="shared" si="28"/>
        <v>0.2422812189</v>
      </c>
      <c r="AO310" s="27"/>
      <c r="AP310" s="27"/>
      <c r="AQ310" s="27"/>
    </row>
    <row r="311">
      <c r="A311" s="29">
        <v>4506.0</v>
      </c>
      <c r="B311" s="30">
        <v>1406.0</v>
      </c>
      <c r="C311" s="31" t="s">
        <v>0</v>
      </c>
      <c r="D311" s="14">
        <v>8.0</v>
      </c>
      <c r="E311" s="15">
        <v>6.0</v>
      </c>
      <c r="F311" s="16">
        <v>10.0</v>
      </c>
      <c r="G311" s="17">
        <v>27.0</v>
      </c>
      <c r="H311" s="18">
        <v>64.0</v>
      </c>
      <c r="I311" s="19">
        <v>22.0</v>
      </c>
      <c r="J311" s="20">
        <v>10.0</v>
      </c>
      <c r="K311" s="21">
        <v>22.0</v>
      </c>
      <c r="L311" s="22">
        <v>16.0</v>
      </c>
      <c r="M311" s="60">
        <f t="shared" si="1"/>
        <v>8</v>
      </c>
      <c r="N311" s="60">
        <f t="shared" si="2"/>
        <v>49</v>
      </c>
      <c r="O311" s="60">
        <f t="shared" si="3"/>
        <v>10</v>
      </c>
      <c r="P311" s="60">
        <f t="shared" si="4"/>
        <v>26</v>
      </c>
      <c r="Q311" s="61">
        <f t="shared" si="5"/>
        <v>0.3655913978</v>
      </c>
      <c r="R311" s="61">
        <f t="shared" si="6"/>
        <v>0.6129032258</v>
      </c>
      <c r="S311" s="68">
        <f t="shared" si="7"/>
        <v>0.01280227596</v>
      </c>
      <c r="T311" s="62">
        <f t="shared" si="8"/>
        <v>0.3466666667</v>
      </c>
      <c r="U311" s="27">
        <f t="shared" si="9"/>
        <v>0.3469311241</v>
      </c>
      <c r="V311" s="27">
        <f t="shared" si="10"/>
        <v>-0.007724992078</v>
      </c>
      <c r="W311" s="27">
        <f t="shared" si="11"/>
        <v>1.43113882</v>
      </c>
      <c r="X311" s="27">
        <f t="shared" si="12"/>
        <v>2.701228497</v>
      </c>
      <c r="Y311" s="27">
        <f t="shared" si="13"/>
        <v>0.01146407753</v>
      </c>
      <c r="Z311" s="27">
        <f t="shared" si="14"/>
        <v>-0.1149262666</v>
      </c>
      <c r="AA311" s="27">
        <f t="shared" si="15"/>
        <v>-0.3446054008</v>
      </c>
      <c r="AB311" s="27">
        <f t="shared" si="16"/>
        <v>0.05617202968</v>
      </c>
      <c r="AC311" s="27">
        <f t="shared" si="17"/>
        <v>-2.053597881</v>
      </c>
      <c r="AD311" s="27">
        <f t="shared" si="18"/>
        <v>-1.205328027</v>
      </c>
      <c r="AE311" s="27">
        <f t="shared" si="19"/>
        <v>0.0006046400735</v>
      </c>
      <c r="AF311" s="27">
        <f t="shared" si="20"/>
        <v>-0.002498692068</v>
      </c>
      <c r="AG311" s="27">
        <f t="shared" si="21"/>
        <v>0.02920186882</v>
      </c>
      <c r="AH311" s="27">
        <f t="shared" si="22"/>
        <v>-0.06205757021</v>
      </c>
      <c r="AI311" s="27">
        <f t="shared" si="23"/>
        <v>-0.00889451191</v>
      </c>
      <c r="AJ311" s="27">
        <f t="shared" si="24"/>
        <v>0.02324377909</v>
      </c>
      <c r="AK311" s="27">
        <f t="shared" si="25"/>
        <v>0.3092356169</v>
      </c>
      <c r="AL311" s="27">
        <f t="shared" si="26"/>
        <v>-0.009508275817</v>
      </c>
      <c r="AM311" s="27">
        <f t="shared" si="27"/>
        <v>0.5497785553</v>
      </c>
      <c r="AN311" s="27">
        <f t="shared" si="28"/>
        <v>0.1814240048</v>
      </c>
      <c r="AO311" s="27"/>
      <c r="AP311" s="27"/>
      <c r="AQ311" s="27"/>
    </row>
    <row r="312">
      <c r="A312" s="29">
        <v>4508.0</v>
      </c>
      <c r="B312" s="30">
        <v>2926.0</v>
      </c>
      <c r="C312" s="31" t="s">
        <v>0</v>
      </c>
      <c r="D312" s="14">
        <v>8.0</v>
      </c>
      <c r="E312" s="15">
        <v>11.0</v>
      </c>
      <c r="F312" s="16">
        <v>1.0</v>
      </c>
      <c r="G312" s="17">
        <v>70.0</v>
      </c>
      <c r="H312" s="18">
        <v>165.0</v>
      </c>
      <c r="I312" s="19">
        <v>47.0</v>
      </c>
      <c r="J312" s="20">
        <v>6.0</v>
      </c>
      <c r="K312" s="21">
        <v>6.0</v>
      </c>
      <c r="L312" s="22">
        <v>8.0</v>
      </c>
      <c r="M312" s="60">
        <f t="shared" si="1"/>
        <v>8</v>
      </c>
      <c r="N312" s="60">
        <f t="shared" si="2"/>
        <v>117</v>
      </c>
      <c r="O312" s="60">
        <f t="shared" si="3"/>
        <v>1</v>
      </c>
      <c r="P312" s="60">
        <f t="shared" si="4"/>
        <v>14</v>
      </c>
      <c r="Q312" s="61">
        <f t="shared" si="5"/>
        <v>0.1571428571</v>
      </c>
      <c r="R312" s="61">
        <f t="shared" si="6"/>
        <v>0.8928571429</v>
      </c>
      <c r="S312" s="68">
        <f t="shared" si="7"/>
        <v>0.003075871497</v>
      </c>
      <c r="T312" s="62">
        <f t="shared" si="8"/>
        <v>0.106870229</v>
      </c>
      <c r="U312" s="27">
        <f t="shared" si="9"/>
        <v>0.1031255801</v>
      </c>
      <c r="V312" s="27">
        <f t="shared" si="10"/>
        <v>-0.00185600459</v>
      </c>
      <c r="W312" s="27">
        <f t="shared" si="11"/>
        <v>2.084835687</v>
      </c>
      <c r="X312" s="27">
        <f t="shared" si="12"/>
        <v>1.161074266</v>
      </c>
      <c r="Y312" s="27">
        <f t="shared" si="13"/>
        <v>0.0006617609269</v>
      </c>
      <c r="Z312" s="27">
        <f t="shared" si="14"/>
        <v>-0.04022447385</v>
      </c>
      <c r="AA312" s="27">
        <f t="shared" si="15"/>
        <v>-0.7313111921</v>
      </c>
      <c r="AB312" s="27">
        <f t="shared" si="16"/>
        <v>0.005800959007</v>
      </c>
      <c r="AC312" s="27">
        <f t="shared" si="17"/>
        <v>-1.285890993</v>
      </c>
      <c r="AD312" s="27">
        <f t="shared" si="18"/>
        <v>-0.2226909708</v>
      </c>
      <c r="AE312" s="27">
        <f t="shared" si="19"/>
        <v>0.000008385711889</v>
      </c>
      <c r="AF312" s="27">
        <f t="shared" si="20"/>
        <v>-0.0002101187531</v>
      </c>
      <c r="AG312" s="27">
        <f t="shared" si="21"/>
        <v>0.01488921459</v>
      </c>
      <c r="AH312" s="27">
        <f t="shared" si="22"/>
        <v>-0.1918514023</v>
      </c>
      <c r="AI312" s="27">
        <f t="shared" si="23"/>
        <v>-0.0002206900759</v>
      </c>
      <c r="AJ312" s="27">
        <f t="shared" si="24"/>
        <v>0.003496845862</v>
      </c>
      <c r="AK312" s="27">
        <f t="shared" si="25"/>
        <v>0.2820774222</v>
      </c>
      <c r="AL312" s="27">
        <f t="shared" si="26"/>
        <v>-0.0004220657661</v>
      </c>
      <c r="AM312" s="27">
        <f t="shared" si="27"/>
        <v>0.1479705265</v>
      </c>
      <c r="AN312" s="27">
        <f t="shared" si="28"/>
        <v>0.01440757136</v>
      </c>
      <c r="AO312" s="27"/>
      <c r="AP312" s="27"/>
      <c r="AQ312" s="27"/>
    </row>
    <row r="313">
      <c r="A313" s="29">
        <v>4512.0</v>
      </c>
      <c r="B313" s="30">
        <v>2848.0</v>
      </c>
      <c r="C313" s="31" t="s">
        <v>0</v>
      </c>
      <c r="D313" s="14">
        <v>23.0</v>
      </c>
      <c r="E313" s="15">
        <v>12.0</v>
      </c>
      <c r="F313" s="16">
        <v>14.0</v>
      </c>
      <c r="G313" s="17">
        <v>51.0</v>
      </c>
      <c r="H313" s="18">
        <v>149.0</v>
      </c>
      <c r="I313" s="19">
        <v>55.0</v>
      </c>
      <c r="J313" s="20">
        <v>32.0</v>
      </c>
      <c r="K313" s="21">
        <v>49.0</v>
      </c>
      <c r="L313" s="22">
        <v>27.0</v>
      </c>
      <c r="M313" s="60">
        <f t="shared" si="1"/>
        <v>23</v>
      </c>
      <c r="N313" s="60">
        <f t="shared" si="2"/>
        <v>106</v>
      </c>
      <c r="O313" s="60">
        <f t="shared" si="3"/>
        <v>14</v>
      </c>
      <c r="P313" s="60">
        <f t="shared" si="4"/>
        <v>59</v>
      </c>
      <c r="Q313" s="61">
        <f t="shared" si="5"/>
        <v>0.4059405941</v>
      </c>
      <c r="R313" s="61">
        <f t="shared" si="6"/>
        <v>0.6386138614</v>
      </c>
      <c r="S313" s="68">
        <f t="shared" si="7"/>
        <v>0.01299157303</v>
      </c>
      <c r="T313" s="62">
        <f t="shared" si="8"/>
        <v>0.3575757576</v>
      </c>
      <c r="U313" s="27">
        <f t="shared" si="9"/>
        <v>0.3553147011</v>
      </c>
      <c r="V313" s="27">
        <f t="shared" si="10"/>
        <v>-0.007839215392</v>
      </c>
      <c r="W313" s="27">
        <f t="shared" si="11"/>
        <v>1.491173565</v>
      </c>
      <c r="X313" s="27">
        <f t="shared" si="12"/>
        <v>2.999354764</v>
      </c>
      <c r="Y313" s="27">
        <f t="shared" si="13"/>
        <v>0.01180560434</v>
      </c>
      <c r="Z313" s="27">
        <f t="shared" si="14"/>
        <v>-0.1215179088</v>
      </c>
      <c r="AA313" s="27">
        <f t="shared" si="15"/>
        <v>-0.3741234642</v>
      </c>
      <c r="AB313" s="27">
        <f t="shared" si="16"/>
        <v>0.06329380224</v>
      </c>
      <c r="AC313" s="27">
        <f t="shared" si="17"/>
        <v>-2.375901084</v>
      </c>
      <c r="AD313" s="27">
        <f t="shared" si="18"/>
        <v>-1.486066637</v>
      </c>
      <c r="AE313" s="27">
        <f t="shared" si="19"/>
        <v>0.0006318596047</v>
      </c>
      <c r="AF313" s="27">
        <f t="shared" si="20"/>
        <v>-0.002681070791</v>
      </c>
      <c r="AG313" s="27">
        <f t="shared" si="21"/>
        <v>0.03217200057</v>
      </c>
      <c r="AH313" s="27">
        <f t="shared" si="22"/>
        <v>-0.07019950803</v>
      </c>
      <c r="AI313" s="27">
        <f t="shared" si="23"/>
        <v>-0.01017039323</v>
      </c>
      <c r="AJ313" s="27">
        <f t="shared" si="24"/>
        <v>0.02728941602</v>
      </c>
      <c r="AK313" s="27">
        <f t="shared" si="25"/>
        <v>0.3727768129</v>
      </c>
      <c r="AL313" s="27">
        <f t="shared" si="26"/>
        <v>-0.01189623007</v>
      </c>
      <c r="AM313" s="27">
        <f t="shared" si="27"/>
        <v>0.7062643067</v>
      </c>
      <c r="AN313" s="27">
        <f t="shared" si="28"/>
        <v>0.2483672295</v>
      </c>
      <c r="AO313" s="27"/>
      <c r="AP313" s="27"/>
      <c r="AQ313" s="27"/>
    </row>
    <row r="314">
      <c r="A314" s="29">
        <v>4528.0</v>
      </c>
      <c r="B314" s="30">
        <v>1841.0</v>
      </c>
      <c r="C314" s="31" t="s">
        <v>0</v>
      </c>
      <c r="D314" s="14">
        <v>1.0</v>
      </c>
      <c r="E314" s="15">
        <v>4.0</v>
      </c>
      <c r="F314" s="16">
        <v>1.0</v>
      </c>
      <c r="G314" s="17">
        <v>39.0</v>
      </c>
      <c r="H314" s="18">
        <v>100.0</v>
      </c>
      <c r="I314" s="19">
        <v>26.0</v>
      </c>
      <c r="J314" s="20">
        <v>5.0</v>
      </c>
      <c r="K314" s="21">
        <v>15.0</v>
      </c>
      <c r="L314" s="22">
        <v>3.0</v>
      </c>
      <c r="M314" s="60">
        <f t="shared" si="1"/>
        <v>1</v>
      </c>
      <c r="N314" s="60">
        <f t="shared" si="2"/>
        <v>65</v>
      </c>
      <c r="O314" s="60">
        <f t="shared" si="3"/>
        <v>1</v>
      </c>
      <c r="P314" s="60">
        <f t="shared" si="4"/>
        <v>8</v>
      </c>
      <c r="Q314" s="61">
        <f t="shared" si="5"/>
        <v>0.12</v>
      </c>
      <c r="R314" s="61">
        <f t="shared" si="6"/>
        <v>0.88</v>
      </c>
      <c r="S314" s="68">
        <f t="shared" si="7"/>
        <v>0.001086366105</v>
      </c>
      <c r="T314" s="62">
        <f t="shared" si="8"/>
        <v>0.1095890411</v>
      </c>
      <c r="U314" s="27">
        <f t="shared" si="9"/>
        <v>0.1058772933</v>
      </c>
      <c r="V314" s="27">
        <f t="shared" si="10"/>
        <v>-0.0006555216888</v>
      </c>
      <c r="W314" s="27">
        <f t="shared" si="11"/>
        <v>2.054814053</v>
      </c>
      <c r="X314" s="27">
        <f t="shared" si="12"/>
        <v>0.8866385302</v>
      </c>
      <c r="Y314" s="27">
        <f t="shared" si="13"/>
        <v>0.00008255001567</v>
      </c>
      <c r="Z314" s="27">
        <f t="shared" si="14"/>
        <v>-0.01400229059</v>
      </c>
      <c r="AA314" s="27">
        <f t="shared" si="15"/>
        <v>-0.7104010744</v>
      </c>
      <c r="AB314" s="27">
        <f t="shared" si="16"/>
        <v>0.001564567905</v>
      </c>
      <c r="AC314" s="27">
        <f t="shared" si="17"/>
        <v>-0.9678129972</v>
      </c>
      <c r="AD314" s="27">
        <f t="shared" si="18"/>
        <v>-0.1298601231</v>
      </c>
      <c r="AE314" s="27">
        <f t="shared" si="19"/>
        <v>0.0000003694570818</v>
      </c>
      <c r="AF314" s="27">
        <f t="shared" si="20"/>
        <v>-0.00002583339882</v>
      </c>
      <c r="AG314" s="27">
        <f t="shared" si="21"/>
        <v>0.005108356505</v>
      </c>
      <c r="AH314" s="27">
        <f t="shared" si="22"/>
        <v>-0.1836821958</v>
      </c>
      <c r="AI314" s="27">
        <f t="shared" si="23"/>
        <v>-0.00002102255242</v>
      </c>
      <c r="AJ314" s="27">
        <f t="shared" si="24"/>
        <v>0.0009295479654</v>
      </c>
      <c r="AK314" s="27">
        <f t="shared" si="25"/>
        <v>0.2092455914</v>
      </c>
      <c r="AL314" s="27">
        <f t="shared" si="26"/>
        <v>-0.00008692833256</v>
      </c>
      <c r="AM314" s="27">
        <f t="shared" si="27"/>
        <v>0.0850450647</v>
      </c>
      <c r="AN314" s="27">
        <f t="shared" si="28"/>
        <v>0.006415796527</v>
      </c>
      <c r="AO314" s="27"/>
      <c r="AP314" s="27"/>
      <c r="AQ314" s="27"/>
    </row>
    <row r="315">
      <c r="A315" s="29">
        <v>4529.0</v>
      </c>
      <c r="B315" s="30">
        <v>2399.0</v>
      </c>
      <c r="C315" s="31" t="s">
        <v>0</v>
      </c>
      <c r="D315" s="14">
        <v>3.0</v>
      </c>
      <c r="E315" s="15">
        <v>7.0</v>
      </c>
      <c r="F315" s="16">
        <v>7.0</v>
      </c>
      <c r="G315" s="17">
        <v>27.0</v>
      </c>
      <c r="H315" s="18">
        <v>86.0</v>
      </c>
      <c r="I315" s="19">
        <v>21.0</v>
      </c>
      <c r="J315" s="20">
        <v>8.0</v>
      </c>
      <c r="K315" s="21">
        <v>7.0</v>
      </c>
      <c r="L315" s="22">
        <v>7.0</v>
      </c>
      <c r="M315" s="60">
        <f t="shared" si="1"/>
        <v>3</v>
      </c>
      <c r="N315" s="60">
        <f t="shared" si="2"/>
        <v>48</v>
      </c>
      <c r="O315" s="60">
        <f t="shared" si="3"/>
        <v>7</v>
      </c>
      <c r="P315" s="60">
        <f t="shared" si="4"/>
        <v>15</v>
      </c>
      <c r="Q315" s="61">
        <f t="shared" si="5"/>
        <v>0.2465753425</v>
      </c>
      <c r="R315" s="61">
        <f t="shared" si="6"/>
        <v>0.698630137</v>
      </c>
      <c r="S315" s="68">
        <f t="shared" si="7"/>
        <v>0.004168403501</v>
      </c>
      <c r="T315" s="62">
        <f t="shared" si="8"/>
        <v>0.2380952381</v>
      </c>
      <c r="U315" s="27">
        <f t="shared" si="9"/>
        <v>0.2449633627</v>
      </c>
      <c r="V315" s="27">
        <f t="shared" si="10"/>
        <v>-0.00251524683</v>
      </c>
      <c r="W315" s="27">
        <f t="shared" si="11"/>
        <v>1.631312527</v>
      </c>
      <c r="X315" s="27">
        <f t="shared" si="12"/>
        <v>1.821859994</v>
      </c>
      <c r="Y315" s="27">
        <f t="shared" si="13"/>
        <v>0.001215358072</v>
      </c>
      <c r="Z315" s="27">
        <f t="shared" si="14"/>
        <v>-0.0426537555</v>
      </c>
      <c r="AA315" s="27">
        <f t="shared" si="15"/>
        <v>-0.4477472192</v>
      </c>
      <c r="AB315" s="27">
        <f t="shared" si="16"/>
        <v>0.01233548873</v>
      </c>
      <c r="AC315" s="27">
        <f t="shared" si="17"/>
        <v>-1.578790458</v>
      </c>
      <c r="AD315" s="27">
        <f t="shared" si="18"/>
        <v>-0.5482928825</v>
      </c>
      <c r="AE315" s="27">
        <f t="shared" si="19"/>
        <v>0.00002087106594</v>
      </c>
      <c r="AF315" s="27">
        <f t="shared" si="20"/>
        <v>-0.0003019487821</v>
      </c>
      <c r="AG315" s="27">
        <f t="shared" si="21"/>
        <v>0.01235389856</v>
      </c>
      <c r="AH315" s="27">
        <f t="shared" si="22"/>
        <v>-0.09190962495</v>
      </c>
      <c r="AI315" s="27">
        <f t="shared" si="23"/>
        <v>-0.0006359763014</v>
      </c>
      <c r="AJ315" s="27">
        <f t="shared" si="24"/>
        <v>0.005818330571</v>
      </c>
      <c r="AK315" s="27">
        <f t="shared" si="25"/>
        <v>0.2709904607</v>
      </c>
      <c r="AL315" s="27">
        <f t="shared" si="26"/>
        <v>-0.001408288691</v>
      </c>
      <c r="AM315" s="27">
        <f t="shared" si="27"/>
        <v>0.2850693711</v>
      </c>
      <c r="AN315" s="27">
        <f t="shared" si="28"/>
        <v>0.0556616119</v>
      </c>
      <c r="AO315" s="27"/>
      <c r="AP315" s="27"/>
      <c r="AQ315" s="27"/>
    </row>
    <row r="316">
      <c r="A316" s="29">
        <v>4541.0</v>
      </c>
      <c r="B316" s="30">
        <v>3526.0</v>
      </c>
      <c r="C316" s="31" t="s">
        <v>0</v>
      </c>
      <c r="D316" s="14">
        <v>16.0</v>
      </c>
      <c r="E316" s="15">
        <v>6.0</v>
      </c>
      <c r="F316" s="16">
        <v>3.0</v>
      </c>
      <c r="G316" s="17">
        <v>35.0</v>
      </c>
      <c r="H316" s="18">
        <v>141.0</v>
      </c>
      <c r="I316" s="19">
        <v>28.0</v>
      </c>
      <c r="J316" s="20">
        <v>21.0</v>
      </c>
      <c r="K316" s="21">
        <v>13.0</v>
      </c>
      <c r="L316" s="22">
        <v>18.0</v>
      </c>
      <c r="M316" s="60">
        <f t="shared" si="1"/>
        <v>16</v>
      </c>
      <c r="N316" s="60">
        <f t="shared" si="2"/>
        <v>63</v>
      </c>
      <c r="O316" s="60">
        <f t="shared" si="3"/>
        <v>3</v>
      </c>
      <c r="P316" s="60">
        <f t="shared" si="4"/>
        <v>39</v>
      </c>
      <c r="Q316" s="61">
        <f t="shared" si="5"/>
        <v>0.4545454545</v>
      </c>
      <c r="R316" s="61">
        <f t="shared" si="6"/>
        <v>0.652892562</v>
      </c>
      <c r="S316" s="68">
        <f t="shared" si="7"/>
        <v>0.005388542258</v>
      </c>
      <c r="T316" s="62">
        <f t="shared" si="8"/>
        <v>0.3823529412</v>
      </c>
      <c r="U316" s="27">
        <f t="shared" si="9"/>
        <v>0.3816931792</v>
      </c>
      <c r="V316" s="27">
        <f t="shared" si="10"/>
        <v>-0.003251487968</v>
      </c>
      <c r="W316" s="27">
        <f t="shared" si="11"/>
        <v>1.524514559</v>
      </c>
      <c r="X316" s="27">
        <f t="shared" si="12"/>
        <v>3.358479281</v>
      </c>
      <c r="Y316" s="27">
        <f t="shared" si="13"/>
        <v>0.00203098788</v>
      </c>
      <c r="Z316" s="27">
        <f t="shared" si="14"/>
        <v>-0.05152917877</v>
      </c>
      <c r="AA316" s="27">
        <f t="shared" si="15"/>
        <v>-0.3910404709</v>
      </c>
      <c r="AB316" s="27">
        <f t="shared" si="16"/>
        <v>0.02939581976</v>
      </c>
      <c r="AC316" s="27">
        <f t="shared" si="17"/>
        <v>-2.719860138</v>
      </c>
      <c r="AD316" s="27">
        <f t="shared" si="18"/>
        <v>-1.863236386</v>
      </c>
      <c r="AE316" s="27">
        <f t="shared" si="19"/>
        <v>0.00004508678343</v>
      </c>
      <c r="AF316" s="27">
        <f t="shared" si="20"/>
        <v>-0.0004715532791</v>
      </c>
      <c r="AG316" s="27">
        <f t="shared" si="21"/>
        <v>0.01394743615</v>
      </c>
      <c r="AH316" s="27">
        <f t="shared" si="22"/>
        <v>-0.07501432555</v>
      </c>
      <c r="AI316" s="27">
        <f t="shared" si="23"/>
        <v>-0.001959168046</v>
      </c>
      <c r="AJ316" s="27">
        <f t="shared" si="24"/>
        <v>0.01295752372</v>
      </c>
      <c r="AK316" s="27">
        <f t="shared" si="25"/>
        <v>0.4362852067</v>
      </c>
      <c r="AL316" s="27">
        <f t="shared" si="26"/>
        <v>-0.006186550769</v>
      </c>
      <c r="AM316" s="27">
        <f t="shared" si="27"/>
        <v>0.9053162398</v>
      </c>
      <c r="AN316" s="27">
        <f t="shared" si="28"/>
        <v>0.3486894452</v>
      </c>
      <c r="AO316" s="27"/>
      <c r="AP316" s="27"/>
      <c r="AQ316" s="27"/>
    </row>
    <row r="317">
      <c r="A317" s="29">
        <v>4543.0</v>
      </c>
      <c r="B317" s="30">
        <v>2234.0</v>
      </c>
      <c r="C317" s="31" t="s">
        <v>0</v>
      </c>
      <c r="D317" s="14">
        <v>2.0</v>
      </c>
      <c r="E317" s="15">
        <v>5.0</v>
      </c>
      <c r="F317" s="16">
        <v>2.0</v>
      </c>
      <c r="G317" s="17">
        <v>19.0</v>
      </c>
      <c r="H317" s="18">
        <v>79.0</v>
      </c>
      <c r="I317" s="19">
        <v>10.0</v>
      </c>
      <c r="J317" s="20">
        <v>7.0</v>
      </c>
      <c r="K317" s="21">
        <v>14.0</v>
      </c>
      <c r="L317" s="22">
        <v>4.0</v>
      </c>
      <c r="M317" s="60">
        <f t="shared" si="1"/>
        <v>2</v>
      </c>
      <c r="N317" s="60">
        <f t="shared" si="2"/>
        <v>29</v>
      </c>
      <c r="O317" s="60">
        <f t="shared" si="3"/>
        <v>2</v>
      </c>
      <c r="P317" s="60">
        <f t="shared" si="4"/>
        <v>11</v>
      </c>
      <c r="Q317" s="61">
        <f t="shared" si="5"/>
        <v>0.2954545455</v>
      </c>
      <c r="R317" s="61">
        <f t="shared" si="6"/>
        <v>0.7045454545</v>
      </c>
      <c r="S317" s="68">
        <f t="shared" si="7"/>
        <v>0.001790510295</v>
      </c>
      <c r="T317" s="62">
        <f t="shared" si="8"/>
        <v>0.275</v>
      </c>
      <c r="U317" s="27">
        <f t="shared" si="9"/>
        <v>0.2792153999</v>
      </c>
      <c r="V317" s="27">
        <f t="shared" si="10"/>
        <v>-0.001080407725</v>
      </c>
      <c r="W317" s="27">
        <f t="shared" si="11"/>
        <v>1.645124888</v>
      </c>
      <c r="X317" s="27">
        <f t="shared" si="12"/>
        <v>2.183011533</v>
      </c>
      <c r="Y317" s="27">
        <f t="shared" si="13"/>
        <v>0.0002242427397</v>
      </c>
      <c r="Z317" s="27">
        <f t="shared" si="14"/>
        <v>-0.01847676976</v>
      </c>
      <c r="AA317" s="27">
        <f t="shared" si="15"/>
        <v>-0.4553614906</v>
      </c>
      <c r="AB317" s="27">
        <f t="shared" si="16"/>
        <v>0.006348987354</v>
      </c>
      <c r="AC317" s="27">
        <f t="shared" si="17"/>
        <v>-1.907775315</v>
      </c>
      <c r="AD317" s="27">
        <f t="shared" si="18"/>
        <v>-0.787217373</v>
      </c>
      <c r="AE317" s="27">
        <f t="shared" si="19"/>
        <v>0.00000165411554</v>
      </c>
      <c r="AF317" s="27">
        <f t="shared" si="20"/>
        <v>-0.00005618354323</v>
      </c>
      <c r="AG317" s="27">
        <f t="shared" si="21"/>
        <v>0.005396777388</v>
      </c>
      <c r="AH317" s="27">
        <f t="shared" si="22"/>
        <v>-0.09426405065</v>
      </c>
      <c r="AI317" s="27">
        <f t="shared" si="23"/>
        <v>-0.0001406034913</v>
      </c>
      <c r="AJ317" s="27">
        <f t="shared" si="24"/>
        <v>0.003020008706</v>
      </c>
      <c r="AK317" s="27">
        <f t="shared" si="25"/>
        <v>0.330231454</v>
      </c>
      <c r="AL317" s="27">
        <f t="shared" si="26"/>
        <v>-0.0008685220006</v>
      </c>
      <c r="AM317" s="27">
        <f t="shared" si="27"/>
        <v>0.4127568796</v>
      </c>
      <c r="AN317" s="27">
        <f t="shared" si="28"/>
        <v>0.09575883888</v>
      </c>
      <c r="AO317" s="27"/>
      <c r="AP317" s="27"/>
      <c r="AQ317" s="27"/>
    </row>
    <row r="318">
      <c r="A318" s="29">
        <v>4547.0</v>
      </c>
      <c r="B318" s="30">
        <v>2569.0</v>
      </c>
      <c r="C318" s="31" t="s">
        <v>0</v>
      </c>
      <c r="D318" s="14">
        <v>4.0</v>
      </c>
      <c r="E318" s="15">
        <v>14.0</v>
      </c>
      <c r="F318" s="16">
        <v>4.0</v>
      </c>
      <c r="G318" s="17">
        <v>21.0</v>
      </c>
      <c r="H318" s="18">
        <v>117.0</v>
      </c>
      <c r="I318" s="19">
        <v>29.0</v>
      </c>
      <c r="J318" s="20">
        <v>6.0</v>
      </c>
      <c r="K318" s="21">
        <v>17.0</v>
      </c>
      <c r="L318" s="22">
        <v>12.0</v>
      </c>
      <c r="M318" s="60">
        <f t="shared" si="1"/>
        <v>4</v>
      </c>
      <c r="N318" s="60">
        <f t="shared" si="2"/>
        <v>50</v>
      </c>
      <c r="O318" s="60">
        <f t="shared" si="3"/>
        <v>4</v>
      </c>
      <c r="P318" s="60">
        <f t="shared" si="4"/>
        <v>18</v>
      </c>
      <c r="Q318" s="61">
        <f t="shared" si="5"/>
        <v>0.2894736842</v>
      </c>
      <c r="R318" s="61">
        <f t="shared" si="6"/>
        <v>0.7105263158</v>
      </c>
      <c r="S318" s="68">
        <f t="shared" si="7"/>
        <v>0.00311405216</v>
      </c>
      <c r="T318" s="62">
        <f t="shared" si="8"/>
        <v>0.2647058824</v>
      </c>
      <c r="U318" s="27">
        <f t="shared" si="9"/>
        <v>0.2686082625</v>
      </c>
      <c r="V318" s="27">
        <f t="shared" si="10"/>
        <v>-0.001879043097</v>
      </c>
      <c r="W318" s="27">
        <f t="shared" si="11"/>
        <v>1.659090294</v>
      </c>
      <c r="X318" s="27">
        <f t="shared" si="12"/>
        <v>2.138821016</v>
      </c>
      <c r="Y318" s="27">
        <f t="shared" si="13"/>
        <v>0.0006782917131</v>
      </c>
      <c r="Z318" s="27">
        <f t="shared" si="14"/>
        <v>-0.0324075543</v>
      </c>
      <c r="AA318" s="27">
        <f t="shared" si="15"/>
        <v>-0.4631254</v>
      </c>
      <c r="AB318" s="27">
        <f t="shared" si="16"/>
        <v>0.0108186217</v>
      </c>
      <c r="AC318" s="27">
        <f t="shared" si="17"/>
        <v>-1.885023584</v>
      </c>
      <c r="AD318" s="27">
        <f t="shared" si="18"/>
        <v>-0.7556688067</v>
      </c>
      <c r="AE318" s="27">
        <f t="shared" si="19"/>
        <v>0.000008701878643</v>
      </c>
      <c r="AF318" s="27">
        <f t="shared" si="20"/>
        <v>-0.0001713872046</v>
      </c>
      <c r="AG318" s="27">
        <f t="shared" si="21"/>
        <v>0.009546097479</v>
      </c>
      <c r="AH318" s="27">
        <f t="shared" si="22"/>
        <v>-0.09668509952</v>
      </c>
      <c r="AI318" s="27">
        <f t="shared" si="23"/>
        <v>-0.0004166895774</v>
      </c>
      <c r="AJ318" s="27">
        <f t="shared" si="24"/>
        <v>0.005189754547</v>
      </c>
      <c r="AK318" s="27">
        <f t="shared" si="25"/>
        <v>0.3290630736</v>
      </c>
      <c r="AL318" s="27">
        <f t="shared" si="26"/>
        <v>-0.001449995685</v>
      </c>
      <c r="AM318" s="27">
        <f t="shared" si="27"/>
        <v>0.3995786693</v>
      </c>
      <c r="AN318" s="27">
        <f t="shared" si="28"/>
        <v>0.09006044936</v>
      </c>
      <c r="AO318" s="27"/>
      <c r="AP318" s="27"/>
      <c r="AQ318" s="27"/>
    </row>
    <row r="319">
      <c r="A319" s="29">
        <v>4548.0</v>
      </c>
      <c r="B319" s="30">
        <v>1991.0</v>
      </c>
      <c r="C319" s="31" t="s">
        <v>0</v>
      </c>
      <c r="D319" s="14">
        <v>7.0</v>
      </c>
      <c r="E319" s="15">
        <v>11.0</v>
      </c>
      <c r="F319" s="16">
        <v>0.0</v>
      </c>
      <c r="G319" s="17">
        <v>28.0</v>
      </c>
      <c r="H319" s="18">
        <v>75.0</v>
      </c>
      <c r="I319" s="19">
        <v>11.0</v>
      </c>
      <c r="J319" s="20">
        <v>9.0</v>
      </c>
      <c r="K319" s="21">
        <v>13.0</v>
      </c>
      <c r="L319" s="22">
        <v>7.0</v>
      </c>
      <c r="M319" s="60">
        <f t="shared" si="1"/>
        <v>7</v>
      </c>
      <c r="N319" s="60">
        <f t="shared" si="2"/>
        <v>39</v>
      </c>
      <c r="O319" s="60">
        <f t="shared" si="3"/>
        <v>0</v>
      </c>
      <c r="P319" s="60">
        <f t="shared" si="4"/>
        <v>16</v>
      </c>
      <c r="Q319" s="61">
        <f t="shared" si="5"/>
        <v>0.3709677419</v>
      </c>
      <c r="R319" s="61">
        <f t="shared" si="6"/>
        <v>0.7419354839</v>
      </c>
      <c r="S319" s="68">
        <f t="shared" si="7"/>
        <v>0.003515821195</v>
      </c>
      <c r="T319" s="62">
        <f t="shared" si="8"/>
        <v>0.2909090909</v>
      </c>
      <c r="U319" s="27">
        <f t="shared" si="9"/>
        <v>0.2841679693</v>
      </c>
      <c r="V319" s="27">
        <f t="shared" si="10"/>
        <v>-0.002121473632</v>
      </c>
      <c r="W319" s="27">
        <f t="shared" si="11"/>
        <v>1.732431203</v>
      </c>
      <c r="X319" s="27">
        <f t="shared" si="12"/>
        <v>2.740952446</v>
      </c>
      <c r="Y319" s="27">
        <f t="shared" si="13"/>
        <v>0.0008646061208</v>
      </c>
      <c r="Z319" s="27">
        <f t="shared" si="14"/>
        <v>-0.03820613706</v>
      </c>
      <c r="AA319" s="27">
        <f t="shared" si="15"/>
        <v>-0.5049757812</v>
      </c>
      <c r="AB319" s="27">
        <f t="shared" si="16"/>
        <v>0.01565308308</v>
      </c>
      <c r="AC319" s="27">
        <f t="shared" si="17"/>
        <v>-2.522492134</v>
      </c>
      <c r="AD319" s="27">
        <f t="shared" si="18"/>
        <v>-1.241039519</v>
      </c>
      <c r="AE319" s="27">
        <f t="shared" si="19"/>
        <v>0.00001252321147</v>
      </c>
      <c r="AF319" s="27">
        <f t="shared" si="20"/>
        <v>-0.0002281214715</v>
      </c>
      <c r="AG319" s="27">
        <f t="shared" si="21"/>
        <v>0.01175164629</v>
      </c>
      <c r="AH319" s="27">
        <f t="shared" si="22"/>
        <v>-0.1100822943</v>
      </c>
      <c r="AI319" s="27">
        <f t="shared" si="23"/>
        <v>-0.0006806776489</v>
      </c>
      <c r="AJ319" s="27">
        <f t="shared" si="24"/>
        <v>0.007840806712</v>
      </c>
      <c r="AK319" s="27">
        <f t="shared" si="25"/>
        <v>0.4598097301</v>
      </c>
      <c r="AL319" s="27">
        <f t="shared" si="26"/>
        <v>-0.002688572319</v>
      </c>
      <c r="AM319" s="27">
        <f t="shared" si="27"/>
        <v>0.6852394958</v>
      </c>
      <c r="AN319" s="27">
        <f t="shared" si="28"/>
        <v>0.1895462879</v>
      </c>
      <c r="AO319" s="27"/>
      <c r="AP319" s="27"/>
      <c r="AQ319" s="27"/>
    </row>
    <row r="320">
      <c r="A320" s="29">
        <v>4553.0</v>
      </c>
      <c r="B320" s="30">
        <v>1921.0</v>
      </c>
      <c r="C320" s="31" t="s">
        <v>0</v>
      </c>
      <c r="D320" s="14">
        <v>1.0</v>
      </c>
      <c r="E320" s="15">
        <v>2.0</v>
      </c>
      <c r="F320" s="16">
        <v>2.0</v>
      </c>
      <c r="G320" s="17">
        <v>13.0</v>
      </c>
      <c r="H320" s="18">
        <v>59.0</v>
      </c>
      <c r="I320" s="19">
        <v>17.0</v>
      </c>
      <c r="J320" s="20">
        <v>6.0</v>
      </c>
      <c r="K320" s="21">
        <v>8.0</v>
      </c>
      <c r="L320" s="22">
        <v>8.0</v>
      </c>
      <c r="M320" s="60">
        <f t="shared" si="1"/>
        <v>1</v>
      </c>
      <c r="N320" s="60">
        <f t="shared" si="2"/>
        <v>30</v>
      </c>
      <c r="O320" s="60">
        <f t="shared" si="3"/>
        <v>2</v>
      </c>
      <c r="P320" s="60">
        <f t="shared" si="4"/>
        <v>14</v>
      </c>
      <c r="Q320" s="61">
        <f t="shared" si="5"/>
        <v>0.3191489362</v>
      </c>
      <c r="R320" s="61">
        <f t="shared" si="6"/>
        <v>0.6595744681</v>
      </c>
      <c r="S320" s="68">
        <f t="shared" si="7"/>
        <v>0.001561686622</v>
      </c>
      <c r="T320" s="62">
        <f t="shared" si="8"/>
        <v>0.3181818182</v>
      </c>
      <c r="U320" s="27">
        <f t="shared" si="9"/>
        <v>0.3166462907</v>
      </c>
      <c r="V320" s="27">
        <f t="shared" si="10"/>
        <v>-0.0009423337551</v>
      </c>
      <c r="W320" s="27">
        <f t="shared" si="11"/>
        <v>1.540116916</v>
      </c>
      <c r="X320" s="27">
        <f t="shared" si="12"/>
        <v>2.358081197</v>
      </c>
      <c r="Y320" s="27">
        <f t="shared" si="13"/>
        <v>0.00017058959</v>
      </c>
      <c r="Z320" s="27">
        <f t="shared" si="14"/>
        <v>-0.01508682778</v>
      </c>
      <c r="AA320" s="27">
        <f t="shared" si="15"/>
        <v>-0.3990854892</v>
      </c>
      <c r="AB320" s="27">
        <f t="shared" si="16"/>
        <v>0.005981694857</v>
      </c>
      <c r="AC320" s="27">
        <f t="shared" si="17"/>
        <v>-1.929233386</v>
      </c>
      <c r="AD320" s="27">
        <f t="shared" si="18"/>
        <v>-0.9185443296</v>
      </c>
      <c r="AE320" s="27">
        <f t="shared" si="19"/>
        <v>0.000001097531626</v>
      </c>
      <c r="AF320" s="27">
        <f t="shared" si="20"/>
        <v>-0.00004001272026</v>
      </c>
      <c r="AG320" s="27">
        <f t="shared" si="21"/>
        <v>0.004125353876</v>
      </c>
      <c r="AH320" s="27">
        <f t="shared" si="22"/>
        <v>-0.07734113723</v>
      </c>
      <c r="AI320" s="27">
        <f t="shared" si="23"/>
        <v>-0.00011554016</v>
      </c>
      <c r="AJ320" s="27">
        <f t="shared" si="24"/>
        <v>0.002663684638</v>
      </c>
      <c r="AK320" s="27">
        <f t="shared" si="25"/>
        <v>0.3126301069</v>
      </c>
      <c r="AL320" s="27">
        <f t="shared" si="26"/>
        <v>-0.0008839004235</v>
      </c>
      <c r="AM320" s="27">
        <f t="shared" si="27"/>
        <v>0.4508733747</v>
      </c>
      <c r="AN320" s="27">
        <f t="shared" si="28"/>
        <v>0.1206943798</v>
      </c>
      <c r="AO320" s="27"/>
      <c r="AP320" s="27"/>
      <c r="AQ320" s="27"/>
    </row>
    <row r="321">
      <c r="A321" s="29">
        <v>4555.0</v>
      </c>
      <c r="B321" s="30">
        <v>3603.0</v>
      </c>
      <c r="C321" s="31" t="s">
        <v>0</v>
      </c>
      <c r="D321" s="14">
        <v>7.0</v>
      </c>
      <c r="E321" s="15">
        <v>11.0</v>
      </c>
      <c r="F321" s="16">
        <v>6.0</v>
      </c>
      <c r="G321" s="17">
        <v>37.0</v>
      </c>
      <c r="H321" s="18">
        <v>118.0</v>
      </c>
      <c r="I321" s="19">
        <v>31.0</v>
      </c>
      <c r="J321" s="20">
        <v>15.0</v>
      </c>
      <c r="K321" s="21">
        <v>12.0</v>
      </c>
      <c r="L321" s="22">
        <v>21.0</v>
      </c>
      <c r="M321" s="60">
        <f t="shared" si="1"/>
        <v>7</v>
      </c>
      <c r="N321" s="60">
        <f t="shared" si="2"/>
        <v>68</v>
      </c>
      <c r="O321" s="60">
        <f t="shared" si="3"/>
        <v>6</v>
      </c>
      <c r="P321" s="60">
        <f t="shared" si="4"/>
        <v>36</v>
      </c>
      <c r="Q321" s="61">
        <f t="shared" si="5"/>
        <v>0.3675213675</v>
      </c>
      <c r="R321" s="61">
        <f t="shared" si="6"/>
        <v>0.641025641</v>
      </c>
      <c r="S321" s="68">
        <f t="shared" si="7"/>
        <v>0.003608104357</v>
      </c>
      <c r="T321" s="62">
        <f t="shared" si="8"/>
        <v>0.3461538462</v>
      </c>
      <c r="U321" s="27">
        <f t="shared" si="9"/>
        <v>0.3481748516</v>
      </c>
      <c r="V321" s="27">
        <f t="shared" si="10"/>
        <v>-0.002177158004</v>
      </c>
      <c r="W321" s="27">
        <f t="shared" si="11"/>
        <v>1.496805109</v>
      </c>
      <c r="X321" s="27">
        <f t="shared" si="12"/>
        <v>2.715488376</v>
      </c>
      <c r="Y321" s="27">
        <f t="shared" si="13"/>
        <v>0.0009105901037</v>
      </c>
      <c r="Z321" s="27">
        <f t="shared" si="14"/>
        <v>-0.03387620084</v>
      </c>
      <c r="AA321" s="27">
        <f t="shared" si="15"/>
        <v>-0.3769546184</v>
      </c>
      <c r="AB321" s="27">
        <f t="shared" si="16"/>
        <v>0.01591470701</v>
      </c>
      <c r="AC321" s="27">
        <f t="shared" si="17"/>
        <v>-2.159163487</v>
      </c>
      <c r="AD321" s="27">
        <f t="shared" si="18"/>
        <v>-1.218087554</v>
      </c>
      <c r="AE321" s="27">
        <f t="shared" si="19"/>
        <v>0.00001353544831</v>
      </c>
      <c r="AF321" s="27">
        <f t="shared" si="20"/>
        <v>-0.0002075773887</v>
      </c>
      <c r="AG321" s="27">
        <f t="shared" si="21"/>
        <v>0.009002632883</v>
      </c>
      <c r="AH321" s="27">
        <f t="shared" si="22"/>
        <v>-0.07099785875</v>
      </c>
      <c r="AI321" s="27">
        <f t="shared" si="23"/>
        <v>-0.0007102194437</v>
      </c>
      <c r="AJ321" s="27">
        <f t="shared" si="24"/>
        <v>0.006887613442</v>
      </c>
      <c r="AK321" s="27">
        <f t="shared" si="25"/>
        <v>0.3400502695</v>
      </c>
      <c r="AL321" s="27">
        <f t="shared" si="26"/>
        <v>-0.002708113909</v>
      </c>
      <c r="AM321" s="27">
        <f t="shared" si="27"/>
        <v>0.5810915243</v>
      </c>
      <c r="AN321" s="27">
        <f t="shared" si="28"/>
        <v>0.1843124302</v>
      </c>
      <c r="AO321" s="27"/>
      <c r="AP321" s="27"/>
      <c r="AQ321" s="27"/>
    </row>
    <row r="322">
      <c r="A322" s="29">
        <v>4559.0</v>
      </c>
      <c r="B322" s="30">
        <v>2078.0</v>
      </c>
      <c r="C322" s="31" t="s">
        <v>0</v>
      </c>
      <c r="D322" s="14">
        <v>9.0</v>
      </c>
      <c r="E322" s="15">
        <v>2.0</v>
      </c>
      <c r="F322" s="16">
        <v>10.0</v>
      </c>
      <c r="G322" s="17">
        <v>19.0</v>
      </c>
      <c r="H322" s="18">
        <v>72.0</v>
      </c>
      <c r="I322" s="19">
        <v>22.0</v>
      </c>
      <c r="J322" s="20">
        <v>14.0</v>
      </c>
      <c r="K322" s="21">
        <v>14.0</v>
      </c>
      <c r="L322" s="22">
        <v>5.0</v>
      </c>
      <c r="M322" s="60">
        <f t="shared" si="1"/>
        <v>9</v>
      </c>
      <c r="N322" s="60">
        <f t="shared" si="2"/>
        <v>41</v>
      </c>
      <c r="O322" s="60">
        <f t="shared" si="3"/>
        <v>10</v>
      </c>
      <c r="P322" s="60">
        <f t="shared" si="4"/>
        <v>19</v>
      </c>
      <c r="Q322" s="61">
        <f t="shared" si="5"/>
        <v>0.3544303797</v>
      </c>
      <c r="R322" s="61">
        <f t="shared" si="6"/>
        <v>0.6329113924</v>
      </c>
      <c r="S322" s="68">
        <f t="shared" si="7"/>
        <v>0.009143407122</v>
      </c>
      <c r="T322" s="62">
        <f t="shared" si="8"/>
        <v>0.3166666667</v>
      </c>
      <c r="U322" s="27">
        <f t="shared" si="9"/>
        <v>0.3346764894</v>
      </c>
      <c r="V322" s="27">
        <f t="shared" si="10"/>
        <v>-0.005517202395</v>
      </c>
      <c r="W322" s="27">
        <f t="shared" si="11"/>
        <v>1.477858209</v>
      </c>
      <c r="X322" s="27">
        <f t="shared" si="12"/>
        <v>2.618763591</v>
      </c>
      <c r="Y322" s="27">
        <f t="shared" si="13"/>
        <v>0.005847643137</v>
      </c>
      <c r="Z322" s="27">
        <f t="shared" si="14"/>
        <v>-0.08476004486</v>
      </c>
      <c r="AA322" s="27">
        <f t="shared" si="15"/>
        <v>-0.3674718632</v>
      </c>
      <c r="AB322" s="27">
        <f t="shared" si="16"/>
        <v>0.0388934046</v>
      </c>
      <c r="AC322" s="27">
        <f t="shared" si="17"/>
        <v>-2.055897153</v>
      </c>
      <c r="AD322" s="27">
        <f t="shared" si="18"/>
        <v>-1.132857276</v>
      </c>
      <c r="AE322" s="27">
        <f t="shared" si="19"/>
        <v>0.0002202721279</v>
      </c>
      <c r="AF322" s="27">
        <f t="shared" si="20"/>
        <v>-0.001316150311</v>
      </c>
      <c r="AG322" s="27">
        <f t="shared" si="21"/>
        <v>0.02223993588</v>
      </c>
      <c r="AH322" s="27">
        <f t="shared" si="22"/>
        <v>-0.06833572165</v>
      </c>
      <c r="AI322" s="27">
        <f t="shared" si="23"/>
        <v>-0.004398441692</v>
      </c>
      <c r="AJ322" s="27">
        <f t="shared" si="24"/>
        <v>0.01661933301</v>
      </c>
      <c r="AK322" s="27">
        <f t="shared" si="25"/>
        <v>0.3196881161</v>
      </c>
      <c r="AL322" s="27">
        <f t="shared" si="26"/>
        <v>-0.006382525928</v>
      </c>
      <c r="AM322" s="27">
        <f t="shared" si="27"/>
        <v>0.5335913059</v>
      </c>
      <c r="AN322" s="27">
        <f t="shared" si="28"/>
        <v>0.1653102049</v>
      </c>
      <c r="AO322" s="27"/>
      <c r="AP322" s="27"/>
      <c r="AQ322" s="27"/>
    </row>
    <row r="323">
      <c r="A323" s="29">
        <v>4562.0</v>
      </c>
      <c r="B323" s="30">
        <v>1374.0</v>
      </c>
      <c r="C323" s="31" t="s">
        <v>0</v>
      </c>
      <c r="D323" s="14">
        <v>2.0</v>
      </c>
      <c r="E323" s="15">
        <v>3.0</v>
      </c>
      <c r="F323" s="16">
        <v>3.0</v>
      </c>
      <c r="G323" s="17">
        <v>23.0</v>
      </c>
      <c r="H323" s="18">
        <v>47.0</v>
      </c>
      <c r="I323" s="19">
        <v>11.0</v>
      </c>
      <c r="J323" s="20">
        <v>5.0</v>
      </c>
      <c r="K323" s="21">
        <v>8.0</v>
      </c>
      <c r="L323" s="22">
        <v>9.0</v>
      </c>
      <c r="M323" s="60">
        <f t="shared" si="1"/>
        <v>2</v>
      </c>
      <c r="N323" s="60">
        <f t="shared" si="2"/>
        <v>34</v>
      </c>
      <c r="O323" s="60">
        <f t="shared" si="3"/>
        <v>3</v>
      </c>
      <c r="P323" s="60">
        <f t="shared" si="4"/>
        <v>14</v>
      </c>
      <c r="Q323" s="61">
        <f t="shared" si="5"/>
        <v>0.3018867925</v>
      </c>
      <c r="R323" s="61">
        <f t="shared" si="6"/>
        <v>0.679245283</v>
      </c>
      <c r="S323" s="68">
        <f t="shared" si="7"/>
        <v>0.003639010189</v>
      </c>
      <c r="T323" s="62">
        <f t="shared" si="8"/>
        <v>0.2916666667</v>
      </c>
      <c r="U323" s="27">
        <f t="shared" si="9"/>
        <v>0.2908052582</v>
      </c>
      <c r="V323" s="27">
        <f t="shared" si="10"/>
        <v>-0.002195806821</v>
      </c>
      <c r="W323" s="27">
        <f t="shared" si="11"/>
        <v>1.586048583</v>
      </c>
      <c r="X323" s="27">
        <f t="shared" si="12"/>
        <v>2.230537183</v>
      </c>
      <c r="Y323" s="27">
        <f t="shared" si="13"/>
        <v>0.0009262565433</v>
      </c>
      <c r="Z323" s="27">
        <f t="shared" si="14"/>
        <v>-0.03620346262</v>
      </c>
      <c r="AA323" s="27">
        <f t="shared" si="15"/>
        <v>-0.4232446992</v>
      </c>
      <c r="AB323" s="27">
        <f t="shared" si="16"/>
        <v>0.01318452076</v>
      </c>
      <c r="AC323" s="27">
        <f t="shared" si="17"/>
        <v>-1.879309357</v>
      </c>
      <c r="AD323" s="27">
        <f t="shared" si="18"/>
        <v>-0.821867003</v>
      </c>
      <c r="AE323" s="27">
        <f t="shared" si="19"/>
        <v>0.00001388625669</v>
      </c>
      <c r="AF323" s="27">
        <f t="shared" si="20"/>
        <v>-0.0002237379408</v>
      </c>
      <c r="AG323" s="27">
        <f t="shared" si="21"/>
        <v>0.01019474063</v>
      </c>
      <c r="AH323" s="27">
        <f t="shared" si="22"/>
        <v>-0.08446930861</v>
      </c>
      <c r="AI323" s="27">
        <f t="shared" si="23"/>
        <v>-0.0005934203562</v>
      </c>
      <c r="AJ323" s="27">
        <f t="shared" si="24"/>
        <v>0.006046244357</v>
      </c>
      <c r="AK323" s="27">
        <f t="shared" si="25"/>
        <v>0.31362242</v>
      </c>
      <c r="AL323" s="27">
        <f t="shared" si="26"/>
        <v>-0.001842867655</v>
      </c>
      <c r="AM323" s="27">
        <f t="shared" si="27"/>
        <v>0.4154500436</v>
      </c>
      <c r="AN323" s="27">
        <f t="shared" si="28"/>
        <v>0.102150191</v>
      </c>
      <c r="AO323" s="27"/>
      <c r="AP323" s="27"/>
      <c r="AQ323" s="27"/>
    </row>
    <row r="324">
      <c r="A324" s="29">
        <v>4564.0</v>
      </c>
      <c r="B324" s="30">
        <v>2237.0</v>
      </c>
      <c r="C324" s="31" t="s">
        <v>0</v>
      </c>
      <c r="D324" s="14">
        <v>8.0</v>
      </c>
      <c r="E324" s="15">
        <v>7.0</v>
      </c>
      <c r="F324" s="16">
        <v>7.0</v>
      </c>
      <c r="G324" s="17">
        <v>31.0</v>
      </c>
      <c r="H324" s="18">
        <v>79.0</v>
      </c>
      <c r="I324" s="19">
        <v>16.0</v>
      </c>
      <c r="J324" s="20">
        <v>13.0</v>
      </c>
      <c r="K324" s="21">
        <v>20.0</v>
      </c>
      <c r="L324" s="22">
        <v>4.0</v>
      </c>
      <c r="M324" s="60">
        <f t="shared" si="1"/>
        <v>8</v>
      </c>
      <c r="N324" s="60">
        <f t="shared" si="2"/>
        <v>47</v>
      </c>
      <c r="O324" s="60">
        <f t="shared" si="3"/>
        <v>7</v>
      </c>
      <c r="P324" s="60">
        <f t="shared" si="4"/>
        <v>17</v>
      </c>
      <c r="Q324" s="61">
        <f t="shared" si="5"/>
        <v>0.3164556962</v>
      </c>
      <c r="R324" s="61">
        <f t="shared" si="6"/>
        <v>0.6962025316</v>
      </c>
      <c r="S324" s="68">
        <f t="shared" si="7"/>
        <v>0.00670540903</v>
      </c>
      <c r="T324" s="62">
        <f t="shared" si="8"/>
        <v>0.265625</v>
      </c>
      <c r="U324" s="27">
        <f t="shared" si="9"/>
        <v>0.280834558</v>
      </c>
      <c r="V324" s="27">
        <f t="shared" si="10"/>
        <v>-0.004046095538</v>
      </c>
      <c r="W324" s="27">
        <f t="shared" si="11"/>
        <v>1.62564403</v>
      </c>
      <c r="X324" s="27">
        <f t="shared" si="12"/>
        <v>2.338181778</v>
      </c>
      <c r="Y324" s="27">
        <f t="shared" si="13"/>
        <v>0.003144961228</v>
      </c>
      <c r="Z324" s="27">
        <f t="shared" si="14"/>
        <v>-0.06837558897</v>
      </c>
      <c r="AA324" s="27">
        <f t="shared" si="15"/>
        <v>-0.4446409545</v>
      </c>
      <c r="AB324" s="27">
        <f t="shared" si="16"/>
        <v>0.02546684565</v>
      </c>
      <c r="AC324" s="27">
        <f t="shared" si="17"/>
        <v>-2.019184703</v>
      </c>
      <c r="AD324" s="27">
        <f t="shared" si="18"/>
        <v>-0.9031068846</v>
      </c>
      <c r="AE324" s="27">
        <f t="shared" si="19"/>
        <v>0.00008687827695</v>
      </c>
      <c r="AF324" s="27">
        <f t="shared" si="20"/>
        <v>-0.0007786326491</v>
      </c>
      <c r="AG324" s="27">
        <f t="shared" si="21"/>
        <v>0.019734954</v>
      </c>
      <c r="AH324" s="27">
        <f t="shared" si="22"/>
        <v>-0.09095484552</v>
      </c>
      <c r="AI324" s="27">
        <f t="shared" si="23"/>
        <v>-0.002112103766</v>
      </c>
      <c r="AJ324" s="27">
        <f t="shared" si="24"/>
        <v>0.01197031199</v>
      </c>
      <c r="AK324" s="27">
        <f t="shared" si="25"/>
        <v>0.3453773398</v>
      </c>
      <c r="AL324" s="27">
        <f t="shared" si="26"/>
        <v>-0.003731416775</v>
      </c>
      <c r="AM324" s="27">
        <f t="shared" si="27"/>
        <v>0.4679132944</v>
      </c>
      <c r="AN324" s="27">
        <f t="shared" si="28"/>
        <v>0.1176645386</v>
      </c>
      <c r="AO324" s="27"/>
      <c r="AP324" s="27"/>
      <c r="AQ324" s="27"/>
    </row>
    <row r="325">
      <c r="A325" s="29">
        <v>4581.0</v>
      </c>
      <c r="B325" s="30">
        <v>3299.0</v>
      </c>
      <c r="C325" s="31" t="s">
        <v>0</v>
      </c>
      <c r="D325" s="14">
        <v>18.0</v>
      </c>
      <c r="E325" s="15">
        <v>21.0</v>
      </c>
      <c r="F325" s="16">
        <v>3.0</v>
      </c>
      <c r="G325" s="17">
        <v>62.0</v>
      </c>
      <c r="H325" s="18">
        <v>177.0</v>
      </c>
      <c r="I325" s="19">
        <v>40.0</v>
      </c>
      <c r="J325" s="20">
        <v>11.0</v>
      </c>
      <c r="K325" s="21">
        <v>29.0</v>
      </c>
      <c r="L325" s="22">
        <v>28.0</v>
      </c>
      <c r="M325" s="60">
        <f t="shared" si="1"/>
        <v>18</v>
      </c>
      <c r="N325" s="60">
        <f t="shared" si="2"/>
        <v>102</v>
      </c>
      <c r="O325" s="60">
        <f t="shared" si="3"/>
        <v>3</v>
      </c>
      <c r="P325" s="60">
        <f t="shared" si="4"/>
        <v>39</v>
      </c>
      <c r="Q325" s="61">
        <f t="shared" si="5"/>
        <v>0.3518518519</v>
      </c>
      <c r="R325" s="61">
        <f t="shared" si="6"/>
        <v>0.7407407407</v>
      </c>
      <c r="S325" s="68">
        <f t="shared" si="7"/>
        <v>0.006365565323</v>
      </c>
      <c r="T325" s="62">
        <f t="shared" si="8"/>
        <v>0.2765957447</v>
      </c>
      <c r="U325" s="27">
        <f t="shared" si="9"/>
        <v>0.2701233926</v>
      </c>
      <c r="V325" s="27">
        <f t="shared" si="10"/>
        <v>-0.003841031223</v>
      </c>
      <c r="W325" s="27">
        <f t="shared" si="11"/>
        <v>1.729641459</v>
      </c>
      <c r="X325" s="27">
        <f t="shared" si="12"/>
        <v>2.59971174</v>
      </c>
      <c r="Y325" s="27">
        <f t="shared" si="13"/>
        <v>0.002834253581</v>
      </c>
      <c r="Z325" s="27">
        <f t="shared" si="14"/>
        <v>-0.06906267849</v>
      </c>
      <c r="AA325" s="27">
        <f t="shared" si="15"/>
        <v>-0.5033507596</v>
      </c>
      <c r="AB325" s="27">
        <f t="shared" si="16"/>
        <v>0.02688027974</v>
      </c>
      <c r="AC325" s="27">
        <f t="shared" si="17"/>
        <v>-2.388655972</v>
      </c>
      <c r="AD325" s="27">
        <f t="shared" si="18"/>
        <v>-1.116433862</v>
      </c>
      <c r="AE325" s="27">
        <f t="shared" si="19"/>
        <v>0.00007432694996</v>
      </c>
      <c r="AF325" s="27">
        <f t="shared" si="20"/>
        <v>-0.0007465977076</v>
      </c>
      <c r="AG325" s="27">
        <f t="shared" si="21"/>
        <v>0.02120845779</v>
      </c>
      <c r="AH325" s="27">
        <f t="shared" si="22"/>
        <v>-0.1095513517</v>
      </c>
      <c r="AI325" s="27">
        <f t="shared" si="23"/>
        <v>-0.002116340695</v>
      </c>
      <c r="AJ325" s="27">
        <f t="shared" si="24"/>
        <v>0.01344295457</v>
      </c>
      <c r="AK325" s="27">
        <f t="shared" si="25"/>
        <v>0.434712402</v>
      </c>
      <c r="AL325" s="27">
        <f t="shared" si="26"/>
        <v>-0.004379044024</v>
      </c>
      <c r="AM325" s="27">
        <f t="shared" si="27"/>
        <v>0.6154458753</v>
      </c>
      <c r="AN325" s="27">
        <f t="shared" si="28"/>
        <v>0.1617284288</v>
      </c>
      <c r="AO325" s="27"/>
      <c r="AP325" s="27"/>
      <c r="AQ325" s="27"/>
    </row>
    <row r="326">
      <c r="A326" s="29">
        <v>4583.0</v>
      </c>
      <c r="B326" s="30">
        <v>2932.0</v>
      </c>
      <c r="C326" s="31" t="s">
        <v>0</v>
      </c>
      <c r="D326" s="14">
        <v>9.0</v>
      </c>
      <c r="E326" s="15">
        <v>18.0</v>
      </c>
      <c r="F326" s="16">
        <v>5.0</v>
      </c>
      <c r="G326" s="17">
        <v>70.0</v>
      </c>
      <c r="H326" s="18">
        <v>188.0</v>
      </c>
      <c r="I326" s="19">
        <v>39.0</v>
      </c>
      <c r="J326" s="20">
        <v>13.0</v>
      </c>
      <c r="K326" s="21">
        <v>26.0</v>
      </c>
      <c r="L326" s="22">
        <v>26.0</v>
      </c>
      <c r="M326" s="60">
        <f t="shared" si="1"/>
        <v>9</v>
      </c>
      <c r="N326" s="60">
        <f t="shared" si="2"/>
        <v>109</v>
      </c>
      <c r="O326" s="60">
        <f t="shared" si="3"/>
        <v>5</v>
      </c>
      <c r="P326" s="60">
        <f t="shared" si="4"/>
        <v>39</v>
      </c>
      <c r="Q326" s="61">
        <f t="shared" si="5"/>
        <v>0.2962962963</v>
      </c>
      <c r="R326" s="61">
        <f t="shared" si="6"/>
        <v>0.7283950617</v>
      </c>
      <c r="S326" s="68">
        <f t="shared" si="7"/>
        <v>0.004774897681</v>
      </c>
      <c r="T326" s="62">
        <f t="shared" si="8"/>
        <v>0.2635135135</v>
      </c>
      <c r="U326" s="27">
        <f t="shared" si="9"/>
        <v>0.256552311</v>
      </c>
      <c r="V326" s="27">
        <f t="shared" si="10"/>
        <v>-0.002881210097</v>
      </c>
      <c r="W326" s="27">
        <f t="shared" si="11"/>
        <v>1.700814101</v>
      </c>
      <c r="X326" s="27">
        <f t="shared" si="12"/>
        <v>2.189230939</v>
      </c>
      <c r="Y326" s="27">
        <f t="shared" si="13"/>
        <v>0.001594751007</v>
      </c>
      <c r="Z326" s="27">
        <f t="shared" si="14"/>
        <v>-0.05094144613</v>
      </c>
      <c r="AA326" s="27">
        <f t="shared" si="15"/>
        <v>-0.4867122206</v>
      </c>
      <c r="AB326" s="27">
        <f t="shared" si="16"/>
        <v>0.01697959223</v>
      </c>
      <c r="AC326" s="27">
        <f t="shared" si="17"/>
        <v>-1.977974769</v>
      </c>
      <c r="AD326" s="27">
        <f t="shared" si="18"/>
        <v>-0.7917093317</v>
      </c>
      <c r="AE326" s="27">
        <f t="shared" si="19"/>
        <v>0.0000313709437</v>
      </c>
      <c r="AF326" s="27">
        <f t="shared" si="20"/>
        <v>-0.0004130870634</v>
      </c>
      <c r="AG326" s="27">
        <f t="shared" si="21"/>
        <v>0.01538288177</v>
      </c>
      <c r="AH326" s="27">
        <f t="shared" si="22"/>
        <v>-0.1041645697</v>
      </c>
      <c r="AI326" s="27">
        <f t="shared" si="23"/>
        <v>-0.001002781114</v>
      </c>
      <c r="AJ326" s="27">
        <f t="shared" si="24"/>
        <v>0.008350047856</v>
      </c>
      <c r="AK326" s="27">
        <f t="shared" si="25"/>
        <v>0.3539728354</v>
      </c>
      <c r="AL326" s="27">
        <f t="shared" si="26"/>
        <v>-0.002329373687</v>
      </c>
      <c r="AM326" s="27">
        <f t="shared" si="27"/>
        <v>0.4291641043</v>
      </c>
      <c r="AN326" s="27">
        <f t="shared" si="28"/>
        <v>0.09657962448</v>
      </c>
      <c r="AO326" s="27"/>
      <c r="AP326" s="27"/>
      <c r="AQ326" s="27"/>
    </row>
    <row r="327">
      <c r="A327" s="29">
        <v>4585.0</v>
      </c>
      <c r="B327" s="30">
        <v>1222.0</v>
      </c>
      <c r="C327" s="31" t="s">
        <v>0</v>
      </c>
      <c r="D327" s="14">
        <v>5.0</v>
      </c>
      <c r="E327" s="15">
        <v>3.0</v>
      </c>
      <c r="F327" s="16">
        <v>1.0</v>
      </c>
      <c r="G327" s="17">
        <v>11.0</v>
      </c>
      <c r="H327" s="18">
        <v>38.0</v>
      </c>
      <c r="I327" s="19">
        <v>26.0</v>
      </c>
      <c r="J327" s="20">
        <v>5.0</v>
      </c>
      <c r="K327" s="21">
        <v>6.0</v>
      </c>
      <c r="L327" s="22">
        <v>12.0</v>
      </c>
      <c r="M327" s="60">
        <f t="shared" si="1"/>
        <v>5</v>
      </c>
      <c r="N327" s="60">
        <f t="shared" si="2"/>
        <v>37</v>
      </c>
      <c r="O327" s="60">
        <f t="shared" si="3"/>
        <v>1</v>
      </c>
      <c r="P327" s="60">
        <f t="shared" si="4"/>
        <v>17</v>
      </c>
      <c r="Q327" s="61">
        <f t="shared" si="5"/>
        <v>0.3666666667</v>
      </c>
      <c r="R327" s="61">
        <f t="shared" si="6"/>
        <v>0.7</v>
      </c>
      <c r="S327" s="68">
        <f t="shared" si="7"/>
        <v>0.004909983633</v>
      </c>
      <c r="T327" s="62">
        <f t="shared" si="8"/>
        <v>0.3148148148</v>
      </c>
      <c r="U327" s="27">
        <f t="shared" si="9"/>
        <v>0.3081893305</v>
      </c>
      <c r="V327" s="27">
        <f t="shared" si="10"/>
        <v>-0.002962722003</v>
      </c>
      <c r="W327" s="27">
        <f t="shared" si="11"/>
        <v>1.634511179</v>
      </c>
      <c r="X327" s="27">
        <f t="shared" si="12"/>
        <v>2.709173287</v>
      </c>
      <c r="Y327" s="27">
        <f t="shared" si="13"/>
        <v>0.001686261151</v>
      </c>
      <c r="Z327" s="27">
        <f t="shared" si="14"/>
        <v>-0.05034058888</v>
      </c>
      <c r="AA327" s="27">
        <f t="shared" si="15"/>
        <v>-0.4495048121</v>
      </c>
      <c r="AB327" s="27">
        <f t="shared" si="16"/>
        <v>0.02160669983</v>
      </c>
      <c r="AC327" s="27">
        <f t="shared" si="17"/>
        <v>-2.352323257</v>
      </c>
      <c r="AD327" s="27">
        <f t="shared" si="18"/>
        <v>-1.212428619</v>
      </c>
      <c r="AE327" s="27">
        <f t="shared" si="19"/>
        <v>0.00003410951212</v>
      </c>
      <c r="AF327" s="27">
        <f t="shared" si="20"/>
        <v>-0.0004197634215</v>
      </c>
      <c r="AG327" s="27">
        <f t="shared" si="21"/>
        <v>0.01460884131</v>
      </c>
      <c r="AH327" s="27">
        <f t="shared" si="22"/>
        <v>-0.09245133058</v>
      </c>
      <c r="AI327" s="27">
        <f t="shared" si="23"/>
        <v>-0.001312149451</v>
      </c>
      <c r="AJ327" s="27">
        <f t="shared" si="24"/>
        <v>0.01021130373</v>
      </c>
      <c r="AK327" s="27">
        <f t="shared" si="25"/>
        <v>0.4045546867</v>
      </c>
      <c r="AL327" s="27">
        <f t="shared" si="26"/>
        <v>-0.003668137064</v>
      </c>
      <c r="AM327" s="27">
        <f t="shared" si="27"/>
        <v>0.631603972</v>
      </c>
      <c r="AN327" s="27">
        <f t="shared" si="28"/>
        <v>0.1830295177</v>
      </c>
      <c r="AO327" s="27"/>
      <c r="AP327" s="27"/>
      <c r="AQ327" s="27"/>
    </row>
    <row r="328">
      <c r="A328" s="29">
        <v>4586.0</v>
      </c>
      <c r="B328" s="30">
        <v>3208.0</v>
      </c>
      <c r="C328" s="31" t="s">
        <v>0</v>
      </c>
      <c r="D328" s="14">
        <v>16.0</v>
      </c>
      <c r="E328" s="15">
        <v>15.0</v>
      </c>
      <c r="F328" s="16">
        <v>9.0</v>
      </c>
      <c r="G328" s="17">
        <v>84.0</v>
      </c>
      <c r="H328" s="18">
        <v>183.0</v>
      </c>
      <c r="I328" s="19">
        <v>38.0</v>
      </c>
      <c r="J328" s="20">
        <v>18.0</v>
      </c>
      <c r="K328" s="21">
        <v>32.0</v>
      </c>
      <c r="L328" s="22">
        <v>20.0</v>
      </c>
      <c r="M328" s="60">
        <f t="shared" si="1"/>
        <v>16</v>
      </c>
      <c r="N328" s="60">
        <f t="shared" si="2"/>
        <v>122</v>
      </c>
      <c r="O328" s="60">
        <f t="shared" si="3"/>
        <v>9</v>
      </c>
      <c r="P328" s="60">
        <f t="shared" si="4"/>
        <v>38</v>
      </c>
      <c r="Q328" s="61">
        <f t="shared" si="5"/>
        <v>0.2918918919</v>
      </c>
      <c r="R328" s="61">
        <f t="shared" si="6"/>
        <v>0.7459459459</v>
      </c>
      <c r="S328" s="68">
        <f t="shared" si="7"/>
        <v>0.007793017456</v>
      </c>
      <c r="T328" s="62">
        <f t="shared" si="8"/>
        <v>0.2375</v>
      </c>
      <c r="U328" s="27">
        <f t="shared" si="9"/>
        <v>0.2339273024</v>
      </c>
      <c r="V328" s="27">
        <f t="shared" si="10"/>
        <v>-0.004702366853</v>
      </c>
      <c r="W328" s="27">
        <f t="shared" si="11"/>
        <v>1.741795696</v>
      </c>
      <c r="X328" s="27">
        <f t="shared" si="12"/>
        <v>2.156688317</v>
      </c>
      <c r="Y328" s="27">
        <f t="shared" si="13"/>
        <v>0.004247917209</v>
      </c>
      <c r="Z328" s="27">
        <f t="shared" si="14"/>
        <v>-0.0851438363</v>
      </c>
      <c r="AA328" s="27">
        <f t="shared" si="15"/>
        <v>-0.5104497334</v>
      </c>
      <c r="AB328" s="27">
        <f t="shared" si="16"/>
        <v>0.02730012554</v>
      </c>
      <c r="AC328" s="27">
        <f t="shared" si="17"/>
        <v>-1.995523844</v>
      </c>
      <c r="AD328" s="27">
        <f t="shared" si="18"/>
        <v>-0.7683469667</v>
      </c>
      <c r="AE328" s="27">
        <f t="shared" si="19"/>
        <v>0.0001363805135</v>
      </c>
      <c r="AF328" s="27">
        <f t="shared" si="20"/>
        <v>-0.001126847429</v>
      </c>
      <c r="AG328" s="27">
        <f t="shared" si="21"/>
        <v>0.02633055492</v>
      </c>
      <c r="AH328" s="27">
        <f t="shared" si="22"/>
        <v>-0.1118770793</v>
      </c>
      <c r="AI328" s="27">
        <f t="shared" si="23"/>
        <v>-0.002631389353</v>
      </c>
      <c r="AJ328" s="27">
        <f t="shared" si="24"/>
        <v>0.01374886089</v>
      </c>
      <c r="AK328" s="27">
        <f t="shared" si="25"/>
        <v>0.3657181159</v>
      </c>
      <c r="AL328" s="27">
        <f t="shared" si="26"/>
        <v>-0.003689541178</v>
      </c>
      <c r="AM328" s="27">
        <f t="shared" si="27"/>
        <v>0.4265356863</v>
      </c>
      <c r="AN328" s="27">
        <f t="shared" si="28"/>
        <v>0.09233639998</v>
      </c>
      <c r="AO328" s="27"/>
      <c r="AP328" s="27"/>
      <c r="AQ328" s="27"/>
    </row>
    <row r="329">
      <c r="A329" s="29">
        <v>4597.0</v>
      </c>
      <c r="B329" s="30">
        <v>3296.0</v>
      </c>
      <c r="C329" s="31" t="s">
        <v>0</v>
      </c>
      <c r="D329" s="14">
        <v>3.0</v>
      </c>
      <c r="E329" s="15">
        <v>2.0</v>
      </c>
      <c r="F329" s="16">
        <v>3.0</v>
      </c>
      <c r="G329" s="17">
        <v>37.0</v>
      </c>
      <c r="H329" s="18">
        <v>81.0</v>
      </c>
      <c r="I329" s="19">
        <v>25.0</v>
      </c>
      <c r="J329" s="20">
        <v>9.0</v>
      </c>
      <c r="K329" s="21">
        <v>8.0</v>
      </c>
      <c r="L329" s="22">
        <v>18.0</v>
      </c>
      <c r="M329" s="60">
        <f t="shared" si="1"/>
        <v>3</v>
      </c>
      <c r="N329" s="60">
        <f t="shared" si="2"/>
        <v>62</v>
      </c>
      <c r="O329" s="60">
        <f t="shared" si="3"/>
        <v>3</v>
      </c>
      <c r="P329" s="60">
        <f t="shared" si="4"/>
        <v>27</v>
      </c>
      <c r="Q329" s="61">
        <f t="shared" si="5"/>
        <v>0.3157894737</v>
      </c>
      <c r="R329" s="61">
        <f t="shared" si="6"/>
        <v>0.6842105263</v>
      </c>
      <c r="S329" s="68">
        <f t="shared" si="7"/>
        <v>0.00182038835</v>
      </c>
      <c r="T329" s="62">
        <f t="shared" si="8"/>
        <v>0.3033707865</v>
      </c>
      <c r="U329" s="27">
        <f t="shared" si="9"/>
        <v>0.3008114066</v>
      </c>
      <c r="V329" s="27">
        <f t="shared" si="10"/>
        <v>-0.001098436374</v>
      </c>
      <c r="W329" s="27">
        <f t="shared" si="11"/>
        <v>1.597642506</v>
      </c>
      <c r="X329" s="27">
        <f t="shared" si="12"/>
        <v>2.33325929</v>
      </c>
      <c r="Y329" s="27">
        <f t="shared" si="13"/>
        <v>0.0002317890099</v>
      </c>
      <c r="Z329" s="27">
        <f t="shared" si="14"/>
        <v>-0.01824290539</v>
      </c>
      <c r="AA329" s="27">
        <f t="shared" si="15"/>
        <v>-0.4294551034</v>
      </c>
      <c r="AB329" s="27">
        <f t="shared" si="16"/>
        <v>0.006899198819</v>
      </c>
      <c r="AC329" s="27">
        <f t="shared" si="17"/>
        <v>-1.980226795</v>
      </c>
      <c r="AD329" s="27">
        <f t="shared" si="18"/>
        <v>-0.899308332</v>
      </c>
      <c r="AE329" s="27">
        <f t="shared" si="19"/>
        <v>0.000001738311151</v>
      </c>
      <c r="AF329" s="27">
        <f t="shared" si="20"/>
        <v>-0.00005639807858</v>
      </c>
      <c r="AG329" s="27">
        <f t="shared" si="21"/>
        <v>0.00517467641</v>
      </c>
      <c r="AH329" s="27">
        <f t="shared" si="22"/>
        <v>-0.08633527964</v>
      </c>
      <c r="AI329" s="27">
        <f t="shared" si="23"/>
        <v>-0.0001553379351</v>
      </c>
      <c r="AJ329" s="27">
        <f t="shared" si="24"/>
        <v>0.003187007807</v>
      </c>
      <c r="AK329" s="27">
        <f t="shared" si="25"/>
        <v>0.3328793681</v>
      </c>
      <c r="AL329" s="27">
        <f t="shared" si="26"/>
        <v>-0.001008746396</v>
      </c>
      <c r="AM329" s="27">
        <f t="shared" si="27"/>
        <v>0.4579193566</v>
      </c>
      <c r="AN329" s="27">
        <f t="shared" si="28"/>
        <v>0.1169229575</v>
      </c>
      <c r="AO329" s="27"/>
      <c r="AP329" s="27"/>
      <c r="AQ329" s="27"/>
    </row>
    <row r="330">
      <c r="A330" s="29">
        <v>4605.0</v>
      </c>
      <c r="B330" s="30">
        <v>945.0</v>
      </c>
      <c r="C330" s="31" t="s">
        <v>0</v>
      </c>
      <c r="D330" s="14">
        <v>4.0</v>
      </c>
      <c r="E330" s="15">
        <v>4.0</v>
      </c>
      <c r="F330" s="16">
        <v>0.0</v>
      </c>
      <c r="G330" s="17">
        <v>7.0</v>
      </c>
      <c r="H330" s="18">
        <v>54.0</v>
      </c>
      <c r="I330" s="19">
        <v>15.0</v>
      </c>
      <c r="J330" s="20">
        <v>5.0</v>
      </c>
      <c r="K330" s="21">
        <v>7.0</v>
      </c>
      <c r="L330" s="22">
        <v>8.0</v>
      </c>
      <c r="M330" s="60">
        <f t="shared" si="1"/>
        <v>4</v>
      </c>
      <c r="N330" s="60">
        <f t="shared" si="2"/>
        <v>22</v>
      </c>
      <c r="O330" s="60">
        <f t="shared" si="3"/>
        <v>0</v>
      </c>
      <c r="P330" s="60">
        <f t="shared" si="4"/>
        <v>13</v>
      </c>
      <c r="Q330" s="61">
        <f t="shared" si="5"/>
        <v>0.4358974359</v>
      </c>
      <c r="R330" s="61">
        <f t="shared" si="6"/>
        <v>0.6666666667</v>
      </c>
      <c r="S330" s="68">
        <f t="shared" si="7"/>
        <v>0.004232804233</v>
      </c>
      <c r="T330" s="62">
        <f t="shared" si="8"/>
        <v>0.3714285714</v>
      </c>
      <c r="U330" s="27">
        <f t="shared" si="9"/>
        <v>0.3644384698</v>
      </c>
      <c r="V330" s="27">
        <f t="shared" si="10"/>
        <v>-0.002554106728</v>
      </c>
      <c r="W330" s="27">
        <f t="shared" si="11"/>
        <v>1.556677313</v>
      </c>
      <c r="X330" s="27">
        <f t="shared" si="12"/>
        <v>3.220695516</v>
      </c>
      <c r="Y330" s="27">
        <f t="shared" si="13"/>
        <v>0.001253202093</v>
      </c>
      <c r="Z330" s="27">
        <f t="shared" si="14"/>
        <v>-0.04133111589</v>
      </c>
      <c r="AA330" s="27">
        <f t="shared" si="15"/>
        <v>-0.4077141153</v>
      </c>
      <c r="AB330" s="27">
        <f t="shared" si="16"/>
        <v>0.02214366287</v>
      </c>
      <c r="AC330" s="27">
        <f t="shared" si="17"/>
        <v>-2.663303055</v>
      </c>
      <c r="AD330" s="27">
        <f t="shared" si="18"/>
        <v>-1.713491471</v>
      </c>
      <c r="AE330" s="27">
        <f t="shared" si="19"/>
        <v>0.00002185344567</v>
      </c>
      <c r="AF330" s="27">
        <f t="shared" si="20"/>
        <v>-0.0002971061002</v>
      </c>
      <c r="AG330" s="27">
        <f t="shared" si="21"/>
        <v>0.01142313506</v>
      </c>
      <c r="AH330" s="27">
        <f t="shared" si="22"/>
        <v>-0.07986293539</v>
      </c>
      <c r="AI330" s="27">
        <f t="shared" si="23"/>
        <v>-0.001159290998</v>
      </c>
      <c r="AJ330" s="27">
        <f t="shared" si="24"/>
        <v>0.009966735141</v>
      </c>
      <c r="AK330" s="27">
        <f t="shared" si="25"/>
        <v>0.4362259755</v>
      </c>
      <c r="AL330" s="27">
        <f t="shared" si="26"/>
        <v>-0.004469093712</v>
      </c>
      <c r="AM330" s="27">
        <f t="shared" si="27"/>
        <v>0.8501221292</v>
      </c>
      <c r="AN330" s="27">
        <f t="shared" si="28"/>
        <v>0.307510385</v>
      </c>
      <c r="AO330" s="27"/>
      <c r="AP330" s="27"/>
      <c r="AQ330" s="27"/>
    </row>
    <row r="331">
      <c r="A331" s="29">
        <v>4623.0</v>
      </c>
      <c r="B331" s="30">
        <v>1589.0</v>
      </c>
      <c r="C331" s="31" t="s">
        <v>0</v>
      </c>
      <c r="D331" s="14">
        <v>22.0</v>
      </c>
      <c r="E331" s="15">
        <v>21.0</v>
      </c>
      <c r="F331" s="16">
        <v>17.0</v>
      </c>
      <c r="G331" s="17">
        <v>43.0</v>
      </c>
      <c r="H331" s="18">
        <v>83.0</v>
      </c>
      <c r="I331" s="19">
        <v>33.0</v>
      </c>
      <c r="J331" s="20">
        <v>21.0</v>
      </c>
      <c r="K331" s="21">
        <v>48.0</v>
      </c>
      <c r="L331" s="22">
        <v>35.0</v>
      </c>
      <c r="M331" s="60">
        <f t="shared" si="1"/>
        <v>22</v>
      </c>
      <c r="N331" s="60">
        <f t="shared" si="2"/>
        <v>76</v>
      </c>
      <c r="O331" s="60">
        <f t="shared" si="3"/>
        <v>17</v>
      </c>
      <c r="P331" s="60">
        <f t="shared" si="4"/>
        <v>56</v>
      </c>
      <c r="Q331" s="61">
        <f t="shared" si="5"/>
        <v>0.4561403509</v>
      </c>
      <c r="R331" s="61">
        <f t="shared" si="6"/>
        <v>0.5730994152</v>
      </c>
      <c r="S331" s="68">
        <f t="shared" si="7"/>
        <v>0.0245437382</v>
      </c>
      <c r="T331" s="62">
        <f t="shared" si="8"/>
        <v>0.4242424242</v>
      </c>
      <c r="U331" s="27">
        <f t="shared" si="9"/>
        <v>0.4199256194</v>
      </c>
      <c r="V331" s="27">
        <f t="shared" si="10"/>
        <v>-0.01480988097</v>
      </c>
      <c r="W331" s="27">
        <f t="shared" si="11"/>
        <v>1.338196287</v>
      </c>
      <c r="X331" s="27">
        <f t="shared" si="12"/>
        <v>3.370263419</v>
      </c>
      <c r="Y331" s="27">
        <f t="shared" si="13"/>
        <v>0.04213530727</v>
      </c>
      <c r="Z331" s="27">
        <f t="shared" si="14"/>
        <v>-0.2060207113</v>
      </c>
      <c r="AA331" s="27">
        <f t="shared" si="15"/>
        <v>-0.3012993508</v>
      </c>
      <c r="AB331" s="27">
        <f t="shared" si="16"/>
        <v>0.1343619091</v>
      </c>
      <c r="AC331" s="27">
        <f t="shared" si="17"/>
        <v>-2.395829949</v>
      </c>
      <c r="AD331" s="27">
        <f t="shared" si="18"/>
        <v>-1.876334668</v>
      </c>
      <c r="AE331" s="27">
        <f t="shared" si="19"/>
        <v>0.004260469922</v>
      </c>
      <c r="AF331" s="27">
        <f t="shared" si="20"/>
        <v>-0.00858732396</v>
      </c>
      <c r="AG331" s="27">
        <f t="shared" si="21"/>
        <v>0.04894860141</v>
      </c>
      <c r="AH331" s="27">
        <f t="shared" si="22"/>
        <v>-0.0507351492</v>
      </c>
      <c r="AI331" s="27">
        <f t="shared" si="23"/>
        <v>-0.04078793284</v>
      </c>
      <c r="AJ331" s="27">
        <f t="shared" si="24"/>
        <v>0.05198772903</v>
      </c>
      <c r="AK331" s="27">
        <f t="shared" si="25"/>
        <v>0.3373402397</v>
      </c>
      <c r="AL331" s="27">
        <f t="shared" si="26"/>
        <v>-0.02837659908</v>
      </c>
      <c r="AM331" s="27">
        <f t="shared" si="27"/>
        <v>0.8002596162</v>
      </c>
      <c r="AN331" s="27">
        <f t="shared" si="28"/>
        <v>0.3523727541</v>
      </c>
      <c r="AO331" s="27"/>
      <c r="AP331" s="27"/>
      <c r="AQ331" s="27"/>
    </row>
    <row r="332">
      <c r="A332" s="29">
        <v>4633.0</v>
      </c>
      <c r="B332" s="30">
        <v>1838.0</v>
      </c>
      <c r="C332" s="31" t="s">
        <v>0</v>
      </c>
      <c r="D332" s="14">
        <v>15.0</v>
      </c>
      <c r="E332" s="15">
        <v>16.0</v>
      </c>
      <c r="F332" s="16">
        <v>8.0</v>
      </c>
      <c r="G332" s="17">
        <v>25.0</v>
      </c>
      <c r="H332" s="18">
        <v>123.0</v>
      </c>
      <c r="I332" s="19">
        <v>22.0</v>
      </c>
      <c r="J332" s="20">
        <v>21.0</v>
      </c>
      <c r="K332" s="21">
        <v>26.0</v>
      </c>
      <c r="L332" s="22">
        <v>17.0</v>
      </c>
      <c r="M332" s="60">
        <f t="shared" si="1"/>
        <v>15</v>
      </c>
      <c r="N332" s="60">
        <f t="shared" si="2"/>
        <v>47</v>
      </c>
      <c r="O332" s="60">
        <f t="shared" si="3"/>
        <v>8</v>
      </c>
      <c r="P332" s="60">
        <f t="shared" si="4"/>
        <v>38</v>
      </c>
      <c r="Q332" s="61">
        <f t="shared" si="5"/>
        <v>0.4907407407</v>
      </c>
      <c r="R332" s="61">
        <f t="shared" si="6"/>
        <v>0.5740740741</v>
      </c>
      <c r="S332" s="68">
        <f t="shared" si="7"/>
        <v>0.01251360174</v>
      </c>
      <c r="T332" s="62">
        <f t="shared" si="8"/>
        <v>0.4470588235</v>
      </c>
      <c r="U332" s="27">
        <f t="shared" si="9"/>
        <v>0.4483844675</v>
      </c>
      <c r="V332" s="27">
        <f t="shared" si="10"/>
        <v>-0.007550803827</v>
      </c>
      <c r="W332" s="27">
        <f t="shared" si="11"/>
        <v>1.340472131</v>
      </c>
      <c r="X332" s="27">
        <f t="shared" si="12"/>
        <v>3.625913742</v>
      </c>
      <c r="Y332" s="27">
        <f t="shared" si="13"/>
        <v>0.01095290709</v>
      </c>
      <c r="Z332" s="27">
        <f t="shared" si="14"/>
        <v>-0.1052181036</v>
      </c>
      <c r="AA332" s="27">
        <f t="shared" si="15"/>
        <v>-0.30232505</v>
      </c>
      <c r="AB332" s="27">
        <f t="shared" si="16"/>
        <v>0.07370066505</v>
      </c>
      <c r="AC332" s="27">
        <f t="shared" si="17"/>
        <v>-2.581948527</v>
      </c>
      <c r="AD332" s="27">
        <f t="shared" si="18"/>
        <v>-2.171788587</v>
      </c>
      <c r="AE332" s="27">
        <f t="shared" si="19"/>
        <v>0.0005646539376</v>
      </c>
      <c r="AF332" s="27">
        <f t="shared" si="20"/>
        <v>-0.002236037353</v>
      </c>
      <c r="AG332" s="27">
        <f t="shared" si="21"/>
        <v>0.02504135609</v>
      </c>
      <c r="AH332" s="27">
        <f t="shared" si="22"/>
        <v>-0.05099444248</v>
      </c>
      <c r="AI332" s="27">
        <f t="shared" si="23"/>
        <v>-0.0114069242</v>
      </c>
      <c r="AJ332" s="27">
        <f t="shared" si="24"/>
        <v>0.02856498868</v>
      </c>
      <c r="AK332" s="27">
        <f t="shared" si="25"/>
        <v>0.364164585</v>
      </c>
      <c r="AL332" s="27">
        <f t="shared" si="26"/>
        <v>-0.01674592752</v>
      </c>
      <c r="AM332" s="27">
        <f t="shared" si="27"/>
        <v>0.9278464573</v>
      </c>
      <c r="AN332" s="27">
        <f t="shared" si="28"/>
        <v>0.4387965318</v>
      </c>
      <c r="AO332" s="27"/>
      <c r="AP332" s="27"/>
      <c r="AQ332" s="27"/>
    </row>
    <row r="333">
      <c r="A333" s="29">
        <v>4650.0</v>
      </c>
      <c r="B333" s="30">
        <v>2048.0</v>
      </c>
      <c r="C333" s="31" t="s">
        <v>0</v>
      </c>
      <c r="D333" s="14">
        <v>2.0</v>
      </c>
      <c r="E333" s="15">
        <v>5.0</v>
      </c>
      <c r="F333" s="16">
        <v>1.0</v>
      </c>
      <c r="G333" s="17">
        <v>28.0</v>
      </c>
      <c r="H333" s="18">
        <v>71.0</v>
      </c>
      <c r="I333" s="19">
        <v>18.0</v>
      </c>
      <c r="J333" s="20">
        <v>1.0</v>
      </c>
      <c r="K333" s="21">
        <v>5.0</v>
      </c>
      <c r="L333" s="22">
        <v>5.0</v>
      </c>
      <c r="M333" s="60">
        <f t="shared" si="1"/>
        <v>2</v>
      </c>
      <c r="N333" s="60">
        <f t="shared" si="2"/>
        <v>46</v>
      </c>
      <c r="O333" s="60">
        <f t="shared" si="3"/>
        <v>1</v>
      </c>
      <c r="P333" s="60">
        <f t="shared" si="4"/>
        <v>6</v>
      </c>
      <c r="Q333" s="61">
        <f t="shared" si="5"/>
        <v>0.1454545455</v>
      </c>
      <c r="R333" s="61">
        <f t="shared" si="6"/>
        <v>0.8727272727</v>
      </c>
      <c r="S333" s="68">
        <f t="shared" si="7"/>
        <v>0.00146484375</v>
      </c>
      <c r="T333" s="62">
        <f t="shared" si="8"/>
        <v>0.1153846154</v>
      </c>
      <c r="U333" s="27">
        <f t="shared" si="9"/>
        <v>0.1189630354</v>
      </c>
      <c r="V333" s="27">
        <f t="shared" si="10"/>
        <v>-0.0008838980193</v>
      </c>
      <c r="W333" s="27">
        <f t="shared" si="11"/>
        <v>2.037832119</v>
      </c>
      <c r="X333" s="27">
        <f t="shared" si="12"/>
        <v>1.07471337</v>
      </c>
      <c r="Y333" s="27">
        <f t="shared" si="13"/>
        <v>0.000150088477</v>
      </c>
      <c r="Z333" s="27">
        <f t="shared" si="14"/>
        <v>-0.01872449258</v>
      </c>
      <c r="AA333" s="27">
        <f t="shared" si="15"/>
        <v>-0.6987074293</v>
      </c>
      <c r="AB333" s="27">
        <f t="shared" si="16"/>
        <v>0.002557146229</v>
      </c>
      <c r="AC333" s="27">
        <f t="shared" si="17"/>
        <v>-1.163411567</v>
      </c>
      <c r="AD333" s="27">
        <f t="shared" si="18"/>
        <v>-0.1907954059</v>
      </c>
      <c r="AE333" s="27">
        <f t="shared" si="19"/>
        <v>0.0000009057519577</v>
      </c>
      <c r="AF333" s="27">
        <f t="shared" si="20"/>
        <v>-0.00004658087206</v>
      </c>
      <c r="AG333" s="27">
        <f t="shared" si="21"/>
        <v>0.006774668439</v>
      </c>
      <c r="AH333" s="27">
        <f t="shared" si="22"/>
        <v>-0.1791656253</v>
      </c>
      <c r="AI333" s="27">
        <f t="shared" si="23"/>
        <v>-0.00004632993447</v>
      </c>
      <c r="AJ333" s="27">
        <f t="shared" si="24"/>
        <v>0.001506707073</v>
      </c>
      <c r="AK333" s="27">
        <f t="shared" si="25"/>
        <v>0.249456095</v>
      </c>
      <c r="AL333" s="27">
        <f t="shared" si="26"/>
        <v>-0.0001722140369</v>
      </c>
      <c r="AM333" s="27">
        <f t="shared" si="27"/>
        <v>0.1239187701</v>
      </c>
      <c r="AN333" s="27">
        <f t="shared" si="28"/>
        <v>0.01142585574</v>
      </c>
      <c r="AO333" s="27"/>
      <c r="AP333" s="27"/>
      <c r="AQ333" s="27"/>
    </row>
    <row r="334">
      <c r="A334" s="29">
        <v>4716.0</v>
      </c>
      <c r="B334" s="30">
        <v>2051.0</v>
      </c>
      <c r="C334" s="31" t="s">
        <v>0</v>
      </c>
      <c r="D334" s="14">
        <v>14.0</v>
      </c>
      <c r="E334" s="15">
        <v>12.0</v>
      </c>
      <c r="F334" s="16">
        <v>7.0</v>
      </c>
      <c r="G334" s="17">
        <v>40.0</v>
      </c>
      <c r="H334" s="18">
        <v>85.0</v>
      </c>
      <c r="I334" s="19">
        <v>19.0</v>
      </c>
      <c r="J334" s="20">
        <v>13.0</v>
      </c>
      <c r="K334" s="21">
        <v>18.0</v>
      </c>
      <c r="L334" s="22">
        <v>14.0</v>
      </c>
      <c r="M334" s="60">
        <f t="shared" si="1"/>
        <v>14</v>
      </c>
      <c r="N334" s="60">
        <f t="shared" si="2"/>
        <v>59</v>
      </c>
      <c r="O334" s="60">
        <f t="shared" si="3"/>
        <v>7</v>
      </c>
      <c r="P334" s="60">
        <f t="shared" si="4"/>
        <v>27</v>
      </c>
      <c r="Q334" s="61">
        <f t="shared" si="5"/>
        <v>0.3831775701</v>
      </c>
      <c r="R334" s="61">
        <f t="shared" si="6"/>
        <v>0.6822429907</v>
      </c>
      <c r="S334" s="68">
        <f t="shared" si="7"/>
        <v>0.01023890785</v>
      </c>
      <c r="T334" s="62">
        <f t="shared" si="8"/>
        <v>0.3139534884</v>
      </c>
      <c r="U334" s="27">
        <f t="shared" si="9"/>
        <v>0.3177635745</v>
      </c>
      <c r="V334" s="27">
        <f t="shared" si="10"/>
        <v>-0.006178235985</v>
      </c>
      <c r="W334" s="27">
        <f t="shared" si="11"/>
        <v>1.593048278</v>
      </c>
      <c r="X334" s="27">
        <f t="shared" si="12"/>
        <v>2.831166646</v>
      </c>
      <c r="Y334" s="27">
        <f t="shared" si="13"/>
        <v>0.007332836716</v>
      </c>
      <c r="Z334" s="27">
        <f t="shared" si="14"/>
        <v>-0.1023134959</v>
      </c>
      <c r="AA334" s="27">
        <f t="shared" si="15"/>
        <v>-0.4269887475</v>
      </c>
      <c r="AB334" s="27">
        <f t="shared" si="16"/>
        <v>0.04708587844</v>
      </c>
      <c r="AC334" s="27">
        <f t="shared" si="17"/>
        <v>-2.395888999</v>
      </c>
      <c r="AD334" s="27">
        <f t="shared" si="18"/>
        <v>-1.324077715</v>
      </c>
      <c r="AE334" s="27">
        <f t="shared" si="19"/>
        <v>0.0003093116497</v>
      </c>
      <c r="AF334" s="27">
        <f t="shared" si="20"/>
        <v>-0.001779069087</v>
      </c>
      <c r="AG334" s="27">
        <f t="shared" si="21"/>
        <v>0.02893819549</v>
      </c>
      <c r="AH334" s="27">
        <f t="shared" si="22"/>
        <v>-0.08559261466</v>
      </c>
      <c r="AI334" s="27">
        <f t="shared" si="23"/>
        <v>-0.005962922041</v>
      </c>
      <c r="AJ334" s="27">
        <f t="shared" si="24"/>
        <v>0.02168824822</v>
      </c>
      <c r="AK334" s="27">
        <f t="shared" si="25"/>
        <v>0.4015946977</v>
      </c>
      <c r="AL334" s="27">
        <f t="shared" si="26"/>
        <v>-0.008353653213</v>
      </c>
      <c r="AM334" s="27">
        <f t="shared" si="27"/>
        <v>0.6722691653</v>
      </c>
      <c r="AN334" s="27">
        <f t="shared" si="28"/>
        <v>0.2088849166</v>
      </c>
      <c r="AO334" s="27"/>
      <c r="AP334" s="27"/>
      <c r="AQ334" s="27"/>
    </row>
    <row r="335">
      <c r="A335" s="29">
        <v>5002.0</v>
      </c>
      <c r="B335" s="30">
        <v>2381.0</v>
      </c>
      <c r="C335" s="31" t="s">
        <v>0</v>
      </c>
      <c r="D335" s="14">
        <v>11.0</v>
      </c>
      <c r="E335" s="15">
        <v>2.0</v>
      </c>
      <c r="F335" s="16">
        <v>3.0</v>
      </c>
      <c r="G335" s="17">
        <v>38.0</v>
      </c>
      <c r="H335" s="18">
        <v>75.0</v>
      </c>
      <c r="I335" s="19">
        <v>14.0</v>
      </c>
      <c r="J335" s="20">
        <v>11.0</v>
      </c>
      <c r="K335" s="21">
        <v>12.0</v>
      </c>
      <c r="L335" s="22">
        <v>15.0</v>
      </c>
      <c r="M335" s="60">
        <f t="shared" si="1"/>
        <v>11</v>
      </c>
      <c r="N335" s="60">
        <f t="shared" si="2"/>
        <v>52</v>
      </c>
      <c r="O335" s="60">
        <f t="shared" si="3"/>
        <v>3</v>
      </c>
      <c r="P335" s="60">
        <f t="shared" si="4"/>
        <v>26</v>
      </c>
      <c r="Q335" s="61">
        <f t="shared" si="5"/>
        <v>0.402173913</v>
      </c>
      <c r="R335" s="61">
        <f t="shared" si="6"/>
        <v>0.6847826087</v>
      </c>
      <c r="S335" s="68">
        <f t="shared" si="7"/>
        <v>0.005879882402</v>
      </c>
      <c r="T335" s="62">
        <f t="shared" si="8"/>
        <v>0.3333333333</v>
      </c>
      <c r="U335" s="27">
        <f t="shared" si="9"/>
        <v>0.3334744469</v>
      </c>
      <c r="V335" s="27">
        <f t="shared" si="10"/>
        <v>-0.003547966402</v>
      </c>
      <c r="W335" s="27">
        <f t="shared" si="11"/>
        <v>1.598978327</v>
      </c>
      <c r="X335" s="27">
        <f t="shared" si="12"/>
        <v>2.97152406</v>
      </c>
      <c r="Y335" s="27">
        <f t="shared" si="13"/>
        <v>0.002418254621</v>
      </c>
      <c r="Z335" s="27">
        <f t="shared" si="14"/>
        <v>-0.05897413363</v>
      </c>
      <c r="AA335" s="27">
        <f t="shared" si="15"/>
        <v>-0.430173556</v>
      </c>
      <c r="AB335" s="27">
        <f t="shared" si="16"/>
        <v>0.0283804646</v>
      </c>
      <c r="AC335" s="27">
        <f t="shared" si="17"/>
        <v>-2.524027898</v>
      </c>
      <c r="AD335" s="27">
        <f t="shared" si="18"/>
        <v>-1.458616465</v>
      </c>
      <c r="AE335" s="27">
        <f t="shared" si="19"/>
        <v>0.00005857891116</v>
      </c>
      <c r="AF335" s="27">
        <f t="shared" si="20"/>
        <v>-0.0005888930988</v>
      </c>
      <c r="AG335" s="27">
        <f t="shared" si="21"/>
        <v>0.01674224648</v>
      </c>
      <c r="AH335" s="27">
        <f t="shared" si="22"/>
        <v>-0.08655202083</v>
      </c>
      <c r="AI335" s="27">
        <f t="shared" si="23"/>
        <v>-0.002063968006</v>
      </c>
      <c r="AJ335" s="27">
        <f t="shared" si="24"/>
        <v>0.01312100009</v>
      </c>
      <c r="AK335" s="27">
        <f t="shared" si="25"/>
        <v>0.4246479846</v>
      </c>
      <c r="AL335" s="27">
        <f t="shared" si="26"/>
        <v>-0.00528468473</v>
      </c>
      <c r="AM335" s="27">
        <f t="shared" si="27"/>
        <v>0.7433348033</v>
      </c>
      <c r="AN335" s="27">
        <f t="shared" si="28"/>
        <v>0.2415174608</v>
      </c>
      <c r="AO335" s="27"/>
      <c r="AP335" s="27"/>
      <c r="AQ335" s="27"/>
    </row>
    <row r="336">
      <c r="A336" s="29">
        <v>5005.0</v>
      </c>
      <c r="B336" s="30">
        <v>2052.0</v>
      </c>
      <c r="C336" s="31" t="s">
        <v>0</v>
      </c>
      <c r="D336" s="14">
        <v>6.0</v>
      </c>
      <c r="E336" s="15">
        <v>3.0</v>
      </c>
      <c r="F336" s="16">
        <v>1.0</v>
      </c>
      <c r="G336" s="17">
        <v>22.0</v>
      </c>
      <c r="H336" s="18">
        <v>107.0</v>
      </c>
      <c r="I336" s="19">
        <v>16.0</v>
      </c>
      <c r="J336" s="20">
        <v>11.0</v>
      </c>
      <c r="K336" s="21">
        <v>12.0</v>
      </c>
      <c r="L336" s="22">
        <v>8.0</v>
      </c>
      <c r="M336" s="60">
        <f t="shared" si="1"/>
        <v>6</v>
      </c>
      <c r="N336" s="60">
        <f t="shared" si="2"/>
        <v>38</v>
      </c>
      <c r="O336" s="60">
        <f t="shared" si="3"/>
        <v>1</v>
      </c>
      <c r="P336" s="60">
        <f t="shared" si="4"/>
        <v>19</v>
      </c>
      <c r="Q336" s="61">
        <f t="shared" si="5"/>
        <v>0.390625</v>
      </c>
      <c r="R336" s="61">
        <f t="shared" si="6"/>
        <v>0.6875</v>
      </c>
      <c r="S336" s="68">
        <f t="shared" si="7"/>
        <v>0.003411306043</v>
      </c>
      <c r="T336" s="62">
        <f t="shared" si="8"/>
        <v>0.3333333333</v>
      </c>
      <c r="U336" s="27">
        <f t="shared" si="9"/>
        <v>0.330525337</v>
      </c>
      <c r="V336" s="27">
        <f t="shared" si="10"/>
        <v>-0.002058408383</v>
      </c>
      <c r="W336" s="27">
        <f t="shared" si="11"/>
        <v>1.605323479</v>
      </c>
      <c r="X336" s="27">
        <f t="shared" si="12"/>
        <v>2.886193132</v>
      </c>
      <c r="Y336" s="27">
        <f t="shared" si="13"/>
        <v>0.0008139657159</v>
      </c>
      <c r="Z336" s="27">
        <f t="shared" si="14"/>
        <v>-0.03435054194</v>
      </c>
      <c r="AA336" s="27">
        <f t="shared" si="15"/>
        <v>-0.4335944058</v>
      </c>
      <c r="AB336" s="27">
        <f t="shared" si="16"/>
        <v>0.0159925487</v>
      </c>
      <c r="AC336" s="27">
        <f t="shared" si="17"/>
        <v>-2.461275729</v>
      </c>
      <c r="AD336" s="27">
        <f t="shared" si="18"/>
        <v>-1.37604738</v>
      </c>
      <c r="AE336" s="27">
        <f t="shared" si="19"/>
        <v>0.00001143924667</v>
      </c>
      <c r="AF336" s="27">
        <f t="shared" si="20"/>
        <v>-0.0001990034162</v>
      </c>
      <c r="AG336" s="27">
        <f t="shared" si="21"/>
        <v>0.009790519473</v>
      </c>
      <c r="AH336" s="27">
        <f t="shared" si="22"/>
        <v>-0.08758649625</v>
      </c>
      <c r="AI336" s="27">
        <f t="shared" si="23"/>
        <v>-0.0006747659909</v>
      </c>
      <c r="AJ336" s="27">
        <f t="shared" si="24"/>
        <v>0.007423096391</v>
      </c>
      <c r="AK336" s="27">
        <f t="shared" si="25"/>
        <v>0.4157336382</v>
      </c>
      <c r="AL336" s="27">
        <f t="shared" si="26"/>
        <v>-0.002892433633</v>
      </c>
      <c r="AM336" s="27">
        <f t="shared" si="27"/>
        <v>0.7040390099</v>
      </c>
      <c r="AN336" s="27">
        <f t="shared" si="28"/>
        <v>0.22130282</v>
      </c>
      <c r="AO336" s="27"/>
      <c r="AP336" s="27"/>
      <c r="AQ336" s="27"/>
    </row>
    <row r="337">
      <c r="A337" s="29">
        <v>5007.0</v>
      </c>
      <c r="B337" s="30">
        <v>2110.0</v>
      </c>
      <c r="C337" s="31" t="s">
        <v>0</v>
      </c>
      <c r="D337" s="14">
        <v>6.0</v>
      </c>
      <c r="E337" s="15">
        <v>11.0</v>
      </c>
      <c r="F337" s="16">
        <v>6.0</v>
      </c>
      <c r="G337" s="17">
        <v>24.0</v>
      </c>
      <c r="H337" s="18">
        <v>57.0</v>
      </c>
      <c r="I337" s="19">
        <v>23.0</v>
      </c>
      <c r="J337" s="20">
        <v>4.0</v>
      </c>
      <c r="K337" s="21">
        <v>8.0</v>
      </c>
      <c r="L337" s="22">
        <v>6.0</v>
      </c>
      <c r="M337" s="60">
        <f t="shared" si="1"/>
        <v>6</v>
      </c>
      <c r="N337" s="60">
        <f t="shared" si="2"/>
        <v>47</v>
      </c>
      <c r="O337" s="60">
        <f t="shared" si="3"/>
        <v>6</v>
      </c>
      <c r="P337" s="60">
        <f t="shared" si="4"/>
        <v>10</v>
      </c>
      <c r="Q337" s="61">
        <f t="shared" si="5"/>
        <v>0.231884058</v>
      </c>
      <c r="R337" s="61">
        <f t="shared" si="6"/>
        <v>0.768115942</v>
      </c>
      <c r="S337" s="68">
        <f t="shared" si="7"/>
        <v>0.005687203791</v>
      </c>
      <c r="T337" s="62">
        <f t="shared" si="8"/>
        <v>0.1754385965</v>
      </c>
      <c r="U337" s="27">
        <f t="shared" si="9"/>
        <v>0.1961820803</v>
      </c>
      <c r="V337" s="27">
        <f t="shared" si="10"/>
        <v>-0.003431702642</v>
      </c>
      <c r="W337" s="27">
        <f t="shared" si="11"/>
        <v>1.793562991</v>
      </c>
      <c r="X337" s="27">
        <f t="shared" si="12"/>
        <v>1.71331117</v>
      </c>
      <c r="Y337" s="27">
        <f t="shared" si="13"/>
        <v>0.002262363197</v>
      </c>
      <c r="Z337" s="27">
        <f t="shared" si="14"/>
        <v>-0.06398317348</v>
      </c>
      <c r="AA337" s="27">
        <f t="shared" si="15"/>
        <v>-0.5412424148</v>
      </c>
      <c r="AB337" s="27">
        <f t="shared" si="16"/>
        <v>0.01582729315</v>
      </c>
      <c r="AC337" s="27">
        <f t="shared" si="17"/>
        <v>-1.6323948</v>
      </c>
      <c r="AD337" s="27">
        <f t="shared" si="18"/>
        <v>-0.484903258</v>
      </c>
      <c r="AE337" s="27">
        <f t="shared" si="19"/>
        <v>0.00005300681947</v>
      </c>
      <c r="AF337" s="27">
        <f t="shared" si="20"/>
        <v>-0.000617974881</v>
      </c>
      <c r="AG337" s="27">
        <f t="shared" si="21"/>
        <v>0.02037473625</v>
      </c>
      <c r="AH337" s="27">
        <f t="shared" si="22"/>
        <v>-0.1221516626</v>
      </c>
      <c r="AI337" s="27">
        <f t="shared" si="23"/>
        <v>-0.001113320631</v>
      </c>
      <c r="AJ337" s="27">
        <f t="shared" si="24"/>
        <v>0.008207825993</v>
      </c>
      <c r="AK337" s="27">
        <f t="shared" si="25"/>
        <v>0.3080591948</v>
      </c>
      <c r="AL337" s="27">
        <f t="shared" si="26"/>
        <v>-0.001699273264</v>
      </c>
      <c r="AM337" s="27">
        <f t="shared" si="27"/>
        <v>0.2771867806</v>
      </c>
      <c r="AN337" s="27">
        <f t="shared" si="28"/>
        <v>0.04629344703</v>
      </c>
      <c r="AO337" s="27"/>
      <c r="AP337" s="27"/>
      <c r="AQ337" s="27"/>
    </row>
    <row r="338">
      <c r="A338" s="29">
        <v>5008.0</v>
      </c>
      <c r="B338" s="30">
        <v>2352.0</v>
      </c>
      <c r="C338" s="31" t="s">
        <v>0</v>
      </c>
      <c r="D338" s="14">
        <v>4.0</v>
      </c>
      <c r="E338" s="15">
        <v>6.0</v>
      </c>
      <c r="F338" s="16">
        <v>1.0</v>
      </c>
      <c r="G338" s="17">
        <v>31.0</v>
      </c>
      <c r="H338" s="18">
        <v>78.0</v>
      </c>
      <c r="I338" s="19">
        <v>27.0</v>
      </c>
      <c r="J338" s="20">
        <v>10.0</v>
      </c>
      <c r="K338" s="21">
        <v>5.0</v>
      </c>
      <c r="L338" s="22">
        <v>24.0</v>
      </c>
      <c r="M338" s="60">
        <f t="shared" si="1"/>
        <v>4</v>
      </c>
      <c r="N338" s="60">
        <f t="shared" si="2"/>
        <v>58</v>
      </c>
      <c r="O338" s="60">
        <f t="shared" si="3"/>
        <v>1</v>
      </c>
      <c r="P338" s="60">
        <f t="shared" si="4"/>
        <v>34</v>
      </c>
      <c r="Q338" s="61">
        <f t="shared" si="5"/>
        <v>0.3917525773</v>
      </c>
      <c r="R338" s="61">
        <f t="shared" si="6"/>
        <v>0.6391752577</v>
      </c>
      <c r="S338" s="68">
        <f t="shared" si="7"/>
        <v>0.00212585034</v>
      </c>
      <c r="T338" s="62">
        <f t="shared" si="8"/>
        <v>0.3695652174</v>
      </c>
      <c r="U338" s="27">
        <f t="shared" si="9"/>
        <v>0.3640536999</v>
      </c>
      <c r="V338" s="27">
        <f t="shared" si="10"/>
        <v>-0.001282754495</v>
      </c>
      <c r="W338" s="27">
        <f t="shared" si="11"/>
        <v>1.492484434</v>
      </c>
      <c r="X338" s="27">
        <f t="shared" si="12"/>
        <v>2.894524411</v>
      </c>
      <c r="Y338" s="27">
        <f t="shared" si="13"/>
        <v>0.0003161040933</v>
      </c>
      <c r="Z338" s="27">
        <f t="shared" si="14"/>
        <v>-0.01990182253</v>
      </c>
      <c r="AA338" s="27">
        <f t="shared" si="15"/>
        <v>-0.3747815265</v>
      </c>
      <c r="AB338" s="27">
        <f t="shared" si="16"/>
        <v>0.009994970416</v>
      </c>
      <c r="AC338" s="27">
        <f t="shared" si="17"/>
        <v>-2.294876663</v>
      </c>
      <c r="AD338" s="27">
        <f t="shared" si="18"/>
        <v>-1.384003036</v>
      </c>
      <c r="AE338" s="27">
        <f t="shared" si="19"/>
        <v>0.000002768429287</v>
      </c>
      <c r="AF338" s="27">
        <f t="shared" si="20"/>
        <v>-0.00007185083032</v>
      </c>
      <c r="AG338" s="27">
        <f t="shared" si="21"/>
        <v>0.005273661428</v>
      </c>
      <c r="AH338" s="27">
        <f t="shared" si="22"/>
        <v>-0.07038480499</v>
      </c>
      <c r="AI338" s="27">
        <f t="shared" si="23"/>
        <v>-0.0002628022141</v>
      </c>
      <c r="AJ338" s="27">
        <f t="shared" si="24"/>
        <v>0.004313166106</v>
      </c>
      <c r="AK338" s="27">
        <f t="shared" si="25"/>
        <v>0.3603806789</v>
      </c>
      <c r="AL338" s="27">
        <f t="shared" si="26"/>
        <v>-0.001812921759</v>
      </c>
      <c r="AM338" s="27">
        <f t="shared" si="27"/>
        <v>0.6583360411</v>
      </c>
      <c r="AN338" s="27">
        <f t="shared" si="28"/>
        <v>0.2232247941</v>
      </c>
      <c r="AO338" s="27"/>
      <c r="AP338" s="27"/>
      <c r="AQ338" s="27"/>
    </row>
    <row r="339">
      <c r="A339" s="29">
        <v>5011.0</v>
      </c>
      <c r="B339" s="30">
        <v>1449.0</v>
      </c>
      <c r="C339" s="31" t="s">
        <v>0</v>
      </c>
      <c r="D339" s="14">
        <v>2.0</v>
      </c>
      <c r="E339" s="15">
        <v>8.0</v>
      </c>
      <c r="F339" s="16">
        <v>15.0</v>
      </c>
      <c r="G339" s="17">
        <v>22.0</v>
      </c>
      <c r="H339" s="18">
        <v>72.0</v>
      </c>
      <c r="I339" s="19">
        <v>15.0</v>
      </c>
      <c r="J339" s="20">
        <v>23.0</v>
      </c>
      <c r="K339" s="21">
        <v>14.0</v>
      </c>
      <c r="L339" s="22">
        <v>16.0</v>
      </c>
      <c r="M339" s="60">
        <f t="shared" si="1"/>
        <v>2</v>
      </c>
      <c r="N339" s="60">
        <f t="shared" si="2"/>
        <v>37</v>
      </c>
      <c r="O339" s="60">
        <f t="shared" si="3"/>
        <v>15</v>
      </c>
      <c r="P339" s="60">
        <f t="shared" si="4"/>
        <v>39</v>
      </c>
      <c r="Q339" s="61">
        <f t="shared" si="5"/>
        <v>0.4408602151</v>
      </c>
      <c r="R339" s="61">
        <f t="shared" si="6"/>
        <v>0.4193548387</v>
      </c>
      <c r="S339" s="68">
        <f t="shared" si="7"/>
        <v>0.01173222912</v>
      </c>
      <c r="T339" s="62">
        <f t="shared" si="8"/>
        <v>0.5131578947</v>
      </c>
      <c r="U339" s="27">
        <f t="shared" si="9"/>
        <v>0.5105565443</v>
      </c>
      <c r="V339" s="27">
        <f t="shared" si="10"/>
        <v>-0.007079317562</v>
      </c>
      <c r="W339" s="27">
        <f t="shared" si="11"/>
        <v>0.9792002454</v>
      </c>
      <c r="X339" s="27">
        <f t="shared" si="12"/>
        <v>3.257363776</v>
      </c>
      <c r="Y339" s="27">
        <f t="shared" si="13"/>
        <v>0.009627772456</v>
      </c>
      <c r="Z339" s="27">
        <f t="shared" si="14"/>
        <v>-0.07206135125</v>
      </c>
      <c r="AA339" s="27">
        <f t="shared" si="15"/>
        <v>-0.161324966</v>
      </c>
      <c r="AB339" s="27">
        <f t="shared" si="16"/>
        <v>0.06207524006</v>
      </c>
      <c r="AC339" s="27">
        <f t="shared" si="17"/>
        <v>-1.694377199</v>
      </c>
      <c r="AD339" s="27">
        <f t="shared" si="18"/>
        <v>-1.752730462</v>
      </c>
      <c r="AE339" s="27">
        <f t="shared" si="19"/>
        <v>0.0004653470679</v>
      </c>
      <c r="AF339" s="27">
        <f t="shared" si="20"/>
        <v>-0.001435784275</v>
      </c>
      <c r="AG339" s="27">
        <f t="shared" si="21"/>
        <v>0.01252805063</v>
      </c>
      <c r="AH339" s="27">
        <f t="shared" si="22"/>
        <v>-0.01987760341</v>
      </c>
      <c r="AI339" s="27">
        <f t="shared" si="23"/>
        <v>-0.009007696888</v>
      </c>
      <c r="AJ339" s="27">
        <f t="shared" si="24"/>
        <v>0.01757497767</v>
      </c>
      <c r="AK339" s="27">
        <f t="shared" si="25"/>
        <v>0.1745717443</v>
      </c>
      <c r="AL339" s="27">
        <f t="shared" si="26"/>
        <v>-0.01267082819</v>
      </c>
      <c r="AM339" s="27">
        <f t="shared" si="27"/>
        <v>0.5470001261</v>
      </c>
      <c r="AN339" s="27">
        <f t="shared" si="28"/>
        <v>0.3181336209</v>
      </c>
      <c r="AO339" s="27"/>
      <c r="AP339" s="27"/>
      <c r="AQ339" s="27"/>
    </row>
    <row r="340">
      <c r="A340" s="29">
        <v>5012.0</v>
      </c>
      <c r="B340" s="30">
        <v>1644.0</v>
      </c>
      <c r="C340" s="31" t="s">
        <v>0</v>
      </c>
      <c r="D340" s="14">
        <v>7.0</v>
      </c>
      <c r="E340" s="15">
        <v>6.0</v>
      </c>
      <c r="F340" s="16">
        <v>8.0</v>
      </c>
      <c r="G340" s="17">
        <v>26.0</v>
      </c>
      <c r="H340" s="18">
        <v>95.0</v>
      </c>
      <c r="I340" s="19">
        <v>9.0</v>
      </c>
      <c r="J340" s="20">
        <v>11.0</v>
      </c>
      <c r="K340" s="21">
        <v>19.0</v>
      </c>
      <c r="L340" s="22">
        <v>16.0</v>
      </c>
      <c r="M340" s="60">
        <f t="shared" si="1"/>
        <v>7</v>
      </c>
      <c r="N340" s="60">
        <f t="shared" si="2"/>
        <v>35</v>
      </c>
      <c r="O340" s="60">
        <f t="shared" si="3"/>
        <v>8</v>
      </c>
      <c r="P340" s="60">
        <f t="shared" si="4"/>
        <v>27</v>
      </c>
      <c r="Q340" s="61">
        <f t="shared" si="5"/>
        <v>0.4415584416</v>
      </c>
      <c r="R340" s="61">
        <f t="shared" si="6"/>
        <v>0.5454545455</v>
      </c>
      <c r="S340" s="68">
        <f t="shared" si="7"/>
        <v>0.009124087591</v>
      </c>
      <c r="T340" s="62">
        <f t="shared" si="8"/>
        <v>0.435483871</v>
      </c>
      <c r="U340" s="27">
        <f t="shared" si="9"/>
        <v>0.439432254</v>
      </c>
      <c r="V340" s="27">
        <f t="shared" si="10"/>
        <v>-0.00550554484</v>
      </c>
      <c r="W340" s="27">
        <f t="shared" si="11"/>
        <v>1.273645074</v>
      </c>
      <c r="X340" s="27">
        <f t="shared" si="12"/>
        <v>3.26252273</v>
      </c>
      <c r="Y340" s="27">
        <f t="shared" si="13"/>
        <v>0.005822957729</v>
      </c>
      <c r="Z340" s="27">
        <f t="shared" si="14"/>
        <v>-0.07289340176</v>
      </c>
      <c r="AA340" s="27">
        <f t="shared" si="15"/>
        <v>-0.2729325896</v>
      </c>
      <c r="AB340" s="27">
        <f t="shared" si="16"/>
        <v>0.04835201768</v>
      </c>
      <c r="AC340" s="27">
        <f t="shared" si="17"/>
        <v>-2.207365696</v>
      </c>
      <c r="AD340" s="27">
        <f t="shared" si="18"/>
        <v>-1.758286744</v>
      </c>
      <c r="AE340" s="27">
        <f t="shared" si="19"/>
        <v>0.0002188788064</v>
      </c>
      <c r="AF340" s="27">
        <f t="shared" si="20"/>
        <v>-0.001129493976</v>
      </c>
      <c r="AG340" s="27">
        <f t="shared" si="21"/>
        <v>0.0164833782</v>
      </c>
      <c r="AH340" s="27">
        <f t="shared" si="22"/>
        <v>-0.04374160774</v>
      </c>
      <c r="AI340" s="27">
        <f t="shared" si="23"/>
        <v>-0.005456559148</v>
      </c>
      <c r="AJ340" s="27">
        <f t="shared" si="24"/>
        <v>0.01780606204</v>
      </c>
      <c r="AK340" s="27">
        <f t="shared" si="25"/>
        <v>0.2958114965</v>
      </c>
      <c r="AL340" s="27">
        <f t="shared" si="26"/>
        <v>-0.009885268717</v>
      </c>
      <c r="AM340" s="27">
        <f t="shared" si="27"/>
        <v>0.7137381331</v>
      </c>
      <c r="AN340" s="27">
        <f t="shared" si="28"/>
        <v>0.3196475791</v>
      </c>
      <c r="AO340" s="27"/>
      <c r="AP340" s="27"/>
      <c r="AQ340" s="27"/>
    </row>
    <row r="341">
      <c r="A341" s="29">
        <v>5013.0</v>
      </c>
      <c r="B341" s="30">
        <v>2027.0</v>
      </c>
      <c r="C341" s="31" t="s">
        <v>0</v>
      </c>
      <c r="D341" s="14">
        <v>2.0</v>
      </c>
      <c r="E341" s="15">
        <v>11.0</v>
      </c>
      <c r="F341" s="16">
        <v>5.0</v>
      </c>
      <c r="G341" s="17">
        <v>22.0</v>
      </c>
      <c r="H341" s="18">
        <v>73.0</v>
      </c>
      <c r="I341" s="19">
        <v>15.0</v>
      </c>
      <c r="J341" s="20">
        <v>8.0</v>
      </c>
      <c r="K341" s="21">
        <v>15.0</v>
      </c>
      <c r="L341" s="22">
        <v>16.0</v>
      </c>
      <c r="M341" s="60">
        <f t="shared" si="1"/>
        <v>2</v>
      </c>
      <c r="N341" s="60">
        <f t="shared" si="2"/>
        <v>37</v>
      </c>
      <c r="O341" s="60">
        <f t="shared" si="3"/>
        <v>5</v>
      </c>
      <c r="P341" s="60">
        <f t="shared" si="4"/>
        <v>24</v>
      </c>
      <c r="Q341" s="61">
        <f t="shared" si="5"/>
        <v>0.3823529412</v>
      </c>
      <c r="R341" s="61">
        <f t="shared" si="6"/>
        <v>0.5735294118</v>
      </c>
      <c r="S341" s="68">
        <f t="shared" si="7"/>
        <v>0.003453379378</v>
      </c>
      <c r="T341" s="62">
        <f t="shared" si="8"/>
        <v>0.393442623</v>
      </c>
      <c r="U341" s="27">
        <f t="shared" si="9"/>
        <v>0.3945232293</v>
      </c>
      <c r="V341" s="27">
        <f t="shared" si="10"/>
        <v>-0.002083795758</v>
      </c>
      <c r="W341" s="27">
        <f t="shared" si="11"/>
        <v>1.339200336</v>
      </c>
      <c r="X341" s="27">
        <f t="shared" si="12"/>
        <v>2.825073748</v>
      </c>
      <c r="Y341" s="27">
        <f t="shared" si="13"/>
        <v>0.0008341676212</v>
      </c>
      <c r="Z341" s="27">
        <f t="shared" si="14"/>
        <v>-0.02900949661</v>
      </c>
      <c r="AA341" s="27">
        <f t="shared" si="15"/>
        <v>-0.3017516503</v>
      </c>
      <c r="AB341" s="27">
        <f t="shared" si="16"/>
        <v>0.0158469501</v>
      </c>
      <c r="AC341" s="27">
        <f t="shared" si="17"/>
        <v>-2.009776027</v>
      </c>
      <c r="AD341" s="27">
        <f t="shared" si="18"/>
        <v>-1.318384805</v>
      </c>
      <c r="AE341" s="27">
        <f t="shared" si="19"/>
        <v>0.00001186774615</v>
      </c>
      <c r="AF341" s="27">
        <f t="shared" si="20"/>
        <v>-0.0001701338536</v>
      </c>
      <c r="AG341" s="27">
        <f t="shared" si="21"/>
        <v>0.006897557458</v>
      </c>
      <c r="AH341" s="27">
        <f t="shared" si="22"/>
        <v>-0.05084943467</v>
      </c>
      <c r="AI341" s="27">
        <f t="shared" si="23"/>
        <v>-0.0006768692763</v>
      </c>
      <c r="AJ341" s="27">
        <f t="shared" si="24"/>
        <v>0.006136151874</v>
      </c>
      <c r="AK341" s="27">
        <f t="shared" si="25"/>
        <v>0.2831949797</v>
      </c>
      <c r="AL341" s="27">
        <f t="shared" si="26"/>
        <v>-0.002805406583</v>
      </c>
      <c r="AM341" s="27">
        <f t="shared" si="27"/>
        <v>0.5627150316</v>
      </c>
      <c r="AN341" s="27">
        <f t="shared" si="28"/>
        <v>0.2075392055</v>
      </c>
      <c r="AO341" s="27"/>
      <c r="AP341" s="27"/>
      <c r="AQ341" s="27"/>
    </row>
    <row r="342">
      <c r="A342" s="29">
        <v>5017.0</v>
      </c>
      <c r="B342" s="30">
        <v>2059.0</v>
      </c>
      <c r="C342" s="31" t="s">
        <v>0</v>
      </c>
      <c r="D342" s="14">
        <v>28.0</v>
      </c>
      <c r="E342" s="15">
        <v>12.0</v>
      </c>
      <c r="F342" s="16">
        <v>24.0</v>
      </c>
      <c r="G342" s="17">
        <v>24.0</v>
      </c>
      <c r="H342" s="18">
        <v>111.0</v>
      </c>
      <c r="I342" s="19">
        <v>30.0</v>
      </c>
      <c r="J342" s="20">
        <v>22.0</v>
      </c>
      <c r="K342" s="21">
        <v>16.0</v>
      </c>
      <c r="L342" s="22">
        <v>31.0</v>
      </c>
      <c r="M342" s="60">
        <f t="shared" si="1"/>
        <v>28</v>
      </c>
      <c r="N342" s="60">
        <f t="shared" si="2"/>
        <v>54</v>
      </c>
      <c r="O342" s="60">
        <f t="shared" si="3"/>
        <v>24</v>
      </c>
      <c r="P342" s="60">
        <f t="shared" si="4"/>
        <v>53</v>
      </c>
      <c r="Q342" s="61">
        <f t="shared" si="5"/>
        <v>0.5094339623</v>
      </c>
      <c r="R342" s="61">
        <f t="shared" si="6"/>
        <v>0.5157232704</v>
      </c>
      <c r="S342" s="68">
        <f t="shared" si="7"/>
        <v>0.02525497814</v>
      </c>
      <c r="T342" s="62">
        <f t="shared" si="8"/>
        <v>0.4953271028</v>
      </c>
      <c r="U342" s="27">
        <f t="shared" si="9"/>
        <v>0.4952006439</v>
      </c>
      <c r="V342" s="27">
        <f t="shared" si="10"/>
        <v>-0.01523904864</v>
      </c>
      <c r="W342" s="27">
        <f t="shared" si="11"/>
        <v>1.204222072</v>
      </c>
      <c r="X342" s="27">
        <f t="shared" si="12"/>
        <v>3.764031496</v>
      </c>
      <c r="Y342" s="27">
        <f t="shared" si="13"/>
        <v>0.04461272382</v>
      </c>
      <c r="Z342" s="27">
        <f t="shared" si="14"/>
        <v>-0.1907672996</v>
      </c>
      <c r="AA342" s="27">
        <f t="shared" si="15"/>
        <v>-0.2439898283</v>
      </c>
      <c r="AB342" s="27">
        <f t="shared" si="16"/>
        <v>0.1544087315</v>
      </c>
      <c r="AC342" s="27">
        <f t="shared" si="17"/>
        <v>-2.407865114</v>
      </c>
      <c r="AD342" s="27">
        <f t="shared" si="18"/>
        <v>-2.340394708</v>
      </c>
      <c r="AE342" s="27">
        <f t="shared" si="19"/>
        <v>0.004641692489</v>
      </c>
      <c r="AF342" s="27">
        <f t="shared" si="20"/>
        <v>-0.008181956841</v>
      </c>
      <c r="AG342" s="27">
        <f t="shared" si="21"/>
        <v>0.04078684384</v>
      </c>
      <c r="AH342" s="27">
        <f t="shared" si="22"/>
        <v>-0.03697168381</v>
      </c>
      <c r="AI342" s="27">
        <f t="shared" si="23"/>
        <v>-0.04823182246</v>
      </c>
      <c r="AJ342" s="27">
        <f t="shared" si="24"/>
        <v>0.05376297578</v>
      </c>
      <c r="AK342" s="27">
        <f t="shared" si="25"/>
        <v>0.3050921806</v>
      </c>
      <c r="AL342" s="27">
        <f t="shared" si="26"/>
        <v>-0.03642046078</v>
      </c>
      <c r="AM342" s="27">
        <f t="shared" si="27"/>
        <v>0.8982484341</v>
      </c>
      <c r="AN342" s="27">
        <f t="shared" si="28"/>
        <v>0.490874563</v>
      </c>
      <c r="AO342" s="27"/>
      <c r="AP342" s="27"/>
      <c r="AQ342" s="27"/>
    </row>
    <row r="343">
      <c r="A343" s="29">
        <v>5018.0</v>
      </c>
      <c r="B343" s="30">
        <v>1342.0</v>
      </c>
      <c r="C343" s="31" t="s">
        <v>0</v>
      </c>
      <c r="D343" s="14">
        <v>4.0</v>
      </c>
      <c r="E343" s="15">
        <v>9.0</v>
      </c>
      <c r="F343" s="16">
        <v>3.0</v>
      </c>
      <c r="G343" s="17">
        <v>26.0</v>
      </c>
      <c r="H343" s="18">
        <v>90.0</v>
      </c>
      <c r="I343" s="19">
        <v>15.0</v>
      </c>
      <c r="J343" s="20">
        <v>11.0</v>
      </c>
      <c r="K343" s="21">
        <v>17.0</v>
      </c>
      <c r="L343" s="22">
        <v>13.0</v>
      </c>
      <c r="M343" s="60">
        <f t="shared" si="1"/>
        <v>4</v>
      </c>
      <c r="N343" s="60">
        <f t="shared" si="2"/>
        <v>41</v>
      </c>
      <c r="O343" s="60">
        <f t="shared" si="3"/>
        <v>3</v>
      </c>
      <c r="P343" s="60">
        <f t="shared" si="4"/>
        <v>24</v>
      </c>
      <c r="Q343" s="61">
        <f t="shared" si="5"/>
        <v>0.3888888889</v>
      </c>
      <c r="R343" s="61">
        <f t="shared" si="6"/>
        <v>0.625</v>
      </c>
      <c r="S343" s="68">
        <f t="shared" si="7"/>
        <v>0.00521609538</v>
      </c>
      <c r="T343" s="62">
        <f t="shared" si="8"/>
        <v>0.3692307692</v>
      </c>
      <c r="U343" s="27">
        <f t="shared" si="9"/>
        <v>0.3662006727</v>
      </c>
      <c r="V343" s="27">
        <f t="shared" si="10"/>
        <v>-0.003147432192</v>
      </c>
      <c r="W343" s="27">
        <f t="shared" si="11"/>
        <v>1.459384981</v>
      </c>
      <c r="X343" s="27">
        <f t="shared" si="12"/>
        <v>2.873365607</v>
      </c>
      <c r="Y343" s="27">
        <f t="shared" si="13"/>
        <v>0.001903074518</v>
      </c>
      <c r="Z343" s="27">
        <f t="shared" si="14"/>
        <v>-0.0477491614</v>
      </c>
      <c r="AA343" s="27">
        <f t="shared" si="15"/>
        <v>-0.3583424841</v>
      </c>
      <c r="AB343" s="27">
        <f t="shared" si="16"/>
        <v>0.02434490156</v>
      </c>
      <c r="AC343" s="27">
        <f t="shared" si="17"/>
        <v>-2.227578842</v>
      </c>
      <c r="AD343" s="27">
        <f t="shared" si="18"/>
        <v>-1.363843028</v>
      </c>
      <c r="AE343" s="27">
        <f t="shared" si="19"/>
        <v>0.0000408951633</v>
      </c>
      <c r="AF343" s="27">
        <f t="shared" si="20"/>
        <v>-0.0004229777551</v>
      </c>
      <c r="AG343" s="27">
        <f t="shared" si="21"/>
        <v>0.01237215083</v>
      </c>
      <c r="AH343" s="27">
        <f t="shared" si="22"/>
        <v>-0.06580503099</v>
      </c>
      <c r="AI343" s="27">
        <f t="shared" si="23"/>
        <v>-0.001570610031</v>
      </c>
      <c r="AJ343" s="27">
        <f t="shared" si="24"/>
        <v>0.01027265625</v>
      </c>
      <c r="AK343" s="27">
        <f t="shared" si="25"/>
        <v>0.3420544902</v>
      </c>
      <c r="AL343" s="27">
        <f t="shared" si="26"/>
        <v>-0.004383482165</v>
      </c>
      <c r="AM343" s="27">
        <f t="shared" si="27"/>
        <v>0.6343589021</v>
      </c>
      <c r="AN343" s="27">
        <f t="shared" si="28"/>
        <v>0.2183652105</v>
      </c>
      <c r="AO343" s="27"/>
      <c r="AP343" s="27"/>
      <c r="AQ343" s="27"/>
    </row>
    <row r="344">
      <c r="A344" s="29">
        <v>5022.0</v>
      </c>
      <c r="B344" s="30">
        <v>1827.0</v>
      </c>
      <c r="C344" s="31" t="s">
        <v>0</v>
      </c>
      <c r="D344" s="14">
        <v>3.0</v>
      </c>
      <c r="E344" s="15">
        <v>4.0</v>
      </c>
      <c r="F344" s="16">
        <v>1.0</v>
      </c>
      <c r="G344" s="17">
        <v>21.0</v>
      </c>
      <c r="H344" s="18">
        <v>68.0</v>
      </c>
      <c r="I344" s="19">
        <v>12.0</v>
      </c>
      <c r="J344" s="20">
        <v>3.0</v>
      </c>
      <c r="K344" s="21">
        <v>10.0</v>
      </c>
      <c r="L344" s="22">
        <v>6.0</v>
      </c>
      <c r="M344" s="60">
        <f t="shared" si="1"/>
        <v>3</v>
      </c>
      <c r="N344" s="60">
        <f t="shared" si="2"/>
        <v>33</v>
      </c>
      <c r="O344" s="60">
        <f t="shared" si="3"/>
        <v>1</v>
      </c>
      <c r="P344" s="60">
        <f t="shared" si="4"/>
        <v>9</v>
      </c>
      <c r="Q344" s="61">
        <f t="shared" si="5"/>
        <v>0.2608695652</v>
      </c>
      <c r="R344" s="61">
        <f t="shared" si="6"/>
        <v>0.7826086957</v>
      </c>
      <c r="S344" s="68">
        <f t="shared" si="7"/>
        <v>0.0021893815</v>
      </c>
      <c r="T344" s="62">
        <f t="shared" si="8"/>
        <v>0.2142857143</v>
      </c>
      <c r="U344" s="27">
        <f t="shared" si="9"/>
        <v>0.2161519864</v>
      </c>
      <c r="V344" s="27">
        <f t="shared" si="10"/>
        <v>-0.001321089687</v>
      </c>
      <c r="W344" s="27">
        <f t="shared" si="11"/>
        <v>1.827403802</v>
      </c>
      <c r="X344" s="27">
        <f t="shared" si="12"/>
        <v>1.927475066</v>
      </c>
      <c r="Y344" s="27">
        <f t="shared" si="13"/>
        <v>0.0003352799891</v>
      </c>
      <c r="Z344" s="27">
        <f t="shared" si="14"/>
        <v>-0.02509610485</v>
      </c>
      <c r="AA344" s="27">
        <f t="shared" si="15"/>
        <v>-0.5618593384</v>
      </c>
      <c r="AB344" s="27">
        <f t="shared" si="16"/>
        <v>0.006854595351</v>
      </c>
      <c r="AC344" s="27">
        <f t="shared" si="17"/>
        <v>-1.87109404</v>
      </c>
      <c r="AD344" s="27">
        <f t="shared" si="18"/>
        <v>-0.6137056859</v>
      </c>
      <c r="AE344" s="27">
        <f t="shared" si="19"/>
        <v>0.000003024124774</v>
      </c>
      <c r="AF344" s="27">
        <f t="shared" si="20"/>
        <v>-0.00009331125257</v>
      </c>
      <c r="AG344" s="27">
        <f t="shared" si="21"/>
        <v>0.00814236242</v>
      </c>
      <c r="AH344" s="27">
        <f t="shared" si="22"/>
        <v>-0.1291971856</v>
      </c>
      <c r="AI344" s="27">
        <f t="shared" si="23"/>
        <v>-0.0001856171439</v>
      </c>
      <c r="AJ344" s="27">
        <f t="shared" si="24"/>
        <v>0.003621772832</v>
      </c>
      <c r="AK344" s="27">
        <f t="shared" si="25"/>
        <v>0.359767956</v>
      </c>
      <c r="AL344" s="27">
        <f t="shared" si="26"/>
        <v>-0.0008279248587</v>
      </c>
      <c r="AM344" s="27">
        <f t="shared" si="27"/>
        <v>0.357433661</v>
      </c>
      <c r="AN344" s="27">
        <f t="shared" si="28"/>
        <v>0.06591391188</v>
      </c>
      <c r="AO344" s="27"/>
      <c r="AP344" s="27"/>
      <c r="AQ344" s="27"/>
    </row>
    <row r="345">
      <c r="A345" s="29">
        <v>5023.0</v>
      </c>
      <c r="B345" s="30">
        <v>2227.0</v>
      </c>
      <c r="C345" s="31" t="s">
        <v>0</v>
      </c>
      <c r="D345" s="14">
        <v>30.0</v>
      </c>
      <c r="E345" s="15">
        <v>40.0</v>
      </c>
      <c r="F345" s="16">
        <v>41.0</v>
      </c>
      <c r="G345" s="17">
        <v>36.0</v>
      </c>
      <c r="H345" s="18">
        <v>122.0</v>
      </c>
      <c r="I345" s="19">
        <v>36.0</v>
      </c>
      <c r="J345" s="20">
        <v>51.0</v>
      </c>
      <c r="K345" s="21">
        <v>56.0</v>
      </c>
      <c r="L345" s="22">
        <v>87.0</v>
      </c>
      <c r="M345" s="60">
        <f t="shared" si="1"/>
        <v>30</v>
      </c>
      <c r="N345" s="60">
        <f t="shared" si="2"/>
        <v>72</v>
      </c>
      <c r="O345" s="60">
        <f t="shared" si="3"/>
        <v>41</v>
      </c>
      <c r="P345" s="60">
        <f t="shared" si="4"/>
        <v>138</v>
      </c>
      <c r="Q345" s="61">
        <f t="shared" si="5"/>
        <v>0.5978647687</v>
      </c>
      <c r="R345" s="61">
        <f t="shared" si="6"/>
        <v>0.3629893238</v>
      </c>
      <c r="S345" s="68">
        <f t="shared" si="7"/>
        <v>0.03188145487</v>
      </c>
      <c r="T345" s="62">
        <f t="shared" si="8"/>
        <v>0.6571428571</v>
      </c>
      <c r="U345" s="27">
        <f t="shared" si="9"/>
        <v>0.6623381821</v>
      </c>
      <c r="V345" s="27">
        <f t="shared" si="10"/>
        <v>-0.01923751582</v>
      </c>
      <c r="W345" s="27">
        <f t="shared" si="11"/>
        <v>0.847585868</v>
      </c>
      <c r="X345" s="27">
        <f t="shared" si="12"/>
        <v>4.417416165</v>
      </c>
      <c r="Y345" s="27">
        <f t="shared" si="13"/>
        <v>0.07109531931</v>
      </c>
      <c r="Z345" s="27">
        <f t="shared" si="14"/>
        <v>-0.1695009711</v>
      </c>
      <c r="AA345" s="27">
        <f t="shared" si="15"/>
        <v>-0.1208720726</v>
      </c>
      <c r="AB345" s="27">
        <f t="shared" si="16"/>
        <v>0.2287589304</v>
      </c>
      <c r="AC345" s="27">
        <f t="shared" si="17"/>
        <v>-1.988952199</v>
      </c>
      <c r="AD345" s="27">
        <f t="shared" si="18"/>
        <v>-3.22343741</v>
      </c>
      <c r="AE345" s="27">
        <f t="shared" si="19"/>
        <v>0.009337911835</v>
      </c>
      <c r="AF345" s="27">
        <f t="shared" si="20"/>
        <v>-0.009177334839</v>
      </c>
      <c r="AG345" s="27">
        <f t="shared" si="21"/>
        <v>0.02550735828</v>
      </c>
      <c r="AH345" s="27">
        <f t="shared" si="22"/>
        <v>-0.01289141536</v>
      </c>
      <c r="AI345" s="27">
        <f t="shared" si="23"/>
        <v>-0.09020508266</v>
      </c>
      <c r="AJ345" s="27">
        <f t="shared" si="24"/>
        <v>0.05606174667</v>
      </c>
      <c r="AK345" s="27">
        <f t="shared" si="25"/>
        <v>0.1773782606</v>
      </c>
      <c r="AL345" s="27">
        <f t="shared" si="26"/>
        <v>-0.0633237616</v>
      </c>
      <c r="AM345" s="27">
        <f t="shared" si="27"/>
        <v>0.8707705392</v>
      </c>
      <c r="AN345" s="27">
        <f t="shared" si="28"/>
        <v>0.7934429934</v>
      </c>
      <c r="AO345" s="27"/>
      <c r="AP345" s="27"/>
      <c r="AQ345" s="27"/>
    </row>
    <row r="346">
      <c r="A346" s="29">
        <v>5024.0</v>
      </c>
      <c r="B346" s="30">
        <v>2199.0</v>
      </c>
      <c r="C346" s="31" t="s">
        <v>0</v>
      </c>
      <c r="D346" s="14">
        <v>50.0</v>
      </c>
      <c r="E346" s="15">
        <v>59.0</v>
      </c>
      <c r="F346" s="16">
        <v>33.0</v>
      </c>
      <c r="G346" s="17">
        <v>35.0</v>
      </c>
      <c r="H346" s="18">
        <v>110.0</v>
      </c>
      <c r="I346" s="19">
        <v>22.0</v>
      </c>
      <c r="J346" s="20">
        <v>66.0</v>
      </c>
      <c r="K346" s="21">
        <v>96.0</v>
      </c>
      <c r="L346" s="22">
        <v>91.0</v>
      </c>
      <c r="M346" s="60">
        <f t="shared" si="1"/>
        <v>50</v>
      </c>
      <c r="N346" s="60">
        <f t="shared" si="2"/>
        <v>57</v>
      </c>
      <c r="O346" s="60">
        <f t="shared" si="3"/>
        <v>33</v>
      </c>
      <c r="P346" s="60">
        <f t="shared" si="4"/>
        <v>157</v>
      </c>
      <c r="Q346" s="61">
        <f t="shared" si="5"/>
        <v>0.696969697</v>
      </c>
      <c r="R346" s="61">
        <f t="shared" si="6"/>
        <v>0.3602693603</v>
      </c>
      <c r="S346" s="68">
        <f t="shared" si="7"/>
        <v>0.03774442929</v>
      </c>
      <c r="T346" s="62">
        <f t="shared" si="8"/>
        <v>0.7336448598</v>
      </c>
      <c r="U346" s="27">
        <f t="shared" si="9"/>
        <v>0.7285301139</v>
      </c>
      <c r="V346" s="27">
        <f t="shared" si="10"/>
        <v>-0.02277527981</v>
      </c>
      <c r="W346" s="27">
        <f t="shared" si="11"/>
        <v>0.8412347097</v>
      </c>
      <c r="X346" s="27">
        <f t="shared" si="12"/>
        <v>5.149668231</v>
      </c>
      <c r="Y346" s="27">
        <f t="shared" si="13"/>
        <v>0.09964843256</v>
      </c>
      <c r="Z346" s="27">
        <f t="shared" si="14"/>
        <v>-0.1991683835</v>
      </c>
      <c r="AA346" s="27">
        <f t="shared" si="15"/>
        <v>-0.1190674142</v>
      </c>
      <c r="AB346" s="27">
        <f t="shared" si="16"/>
        <v>0.315721184</v>
      </c>
      <c r="AC346" s="27">
        <f t="shared" si="17"/>
        <v>-2.301276256</v>
      </c>
      <c r="AD346" s="27">
        <f t="shared" si="18"/>
        <v>-4.380675769</v>
      </c>
      <c r="AE346" s="27">
        <f t="shared" si="19"/>
        <v>0.01549508501</v>
      </c>
      <c r="AF346" s="27">
        <f t="shared" si="20"/>
        <v>-0.01276672538</v>
      </c>
      <c r="AG346" s="27">
        <f t="shared" si="21"/>
        <v>0.02974727352</v>
      </c>
      <c r="AH346" s="27">
        <f t="shared" si="22"/>
        <v>-0.0126037863</v>
      </c>
      <c r="AI346" s="27">
        <f t="shared" si="23"/>
        <v>-0.1473911495</v>
      </c>
      <c r="AJ346" s="27">
        <f t="shared" si="24"/>
        <v>0.07679373075</v>
      </c>
      <c r="AK346" s="27">
        <f t="shared" si="25"/>
        <v>0.2036940199</v>
      </c>
      <c r="AL346" s="27">
        <f t="shared" si="26"/>
        <v>-0.1018833708</v>
      </c>
      <c r="AM346" s="27">
        <f t="shared" si="27"/>
        <v>1.174516365</v>
      </c>
      <c r="AN346" s="27">
        <f t="shared" si="28"/>
        <v>1.257038364</v>
      </c>
      <c r="AO346" s="27"/>
      <c r="AP346" s="27"/>
      <c r="AQ346" s="27"/>
    </row>
    <row r="347">
      <c r="A347" s="29">
        <v>5025.0</v>
      </c>
      <c r="B347" s="30">
        <v>2539.0</v>
      </c>
      <c r="C347" s="31" t="s">
        <v>0</v>
      </c>
      <c r="D347" s="14">
        <v>38.0</v>
      </c>
      <c r="E347" s="15">
        <v>37.0</v>
      </c>
      <c r="F347" s="16">
        <v>32.0</v>
      </c>
      <c r="G347" s="17">
        <v>46.0</v>
      </c>
      <c r="H347" s="18">
        <v>152.0</v>
      </c>
      <c r="I347" s="19">
        <v>38.0</v>
      </c>
      <c r="J347" s="20">
        <v>63.0</v>
      </c>
      <c r="K347" s="21">
        <v>50.0</v>
      </c>
      <c r="L347" s="22">
        <v>80.0</v>
      </c>
      <c r="M347" s="60">
        <f t="shared" si="1"/>
        <v>38</v>
      </c>
      <c r="N347" s="60">
        <f t="shared" si="2"/>
        <v>84</v>
      </c>
      <c r="O347" s="60">
        <f t="shared" si="3"/>
        <v>32</v>
      </c>
      <c r="P347" s="60">
        <f t="shared" si="4"/>
        <v>143</v>
      </c>
      <c r="Q347" s="61">
        <f t="shared" si="5"/>
        <v>0.6094276094</v>
      </c>
      <c r="R347" s="61">
        <f t="shared" si="6"/>
        <v>0.4107744108</v>
      </c>
      <c r="S347" s="68">
        <f t="shared" si="7"/>
        <v>0.02756990941</v>
      </c>
      <c r="T347" s="62">
        <f t="shared" si="8"/>
        <v>0.6299559471</v>
      </c>
      <c r="U347" s="27">
        <f t="shared" si="9"/>
        <v>0.632375736</v>
      </c>
      <c r="V347" s="27">
        <f t="shared" si="10"/>
        <v>-0.01663589603</v>
      </c>
      <c r="W347" s="27">
        <f t="shared" si="11"/>
        <v>0.9591648092</v>
      </c>
      <c r="X347" s="27">
        <f t="shared" si="12"/>
        <v>4.502849999</v>
      </c>
      <c r="Y347" s="27">
        <f t="shared" si="13"/>
        <v>0.05316617592</v>
      </c>
      <c r="Z347" s="27">
        <f t="shared" si="14"/>
        <v>-0.165874233</v>
      </c>
      <c r="AA347" s="27">
        <f t="shared" si="15"/>
        <v>-0.1547907584</v>
      </c>
      <c r="AB347" s="27">
        <f t="shared" si="16"/>
        <v>0.2016482366</v>
      </c>
      <c r="AC347" s="27">
        <f t="shared" si="17"/>
        <v>-2.29431497</v>
      </c>
      <c r="AD347" s="27">
        <f t="shared" si="18"/>
        <v>-3.349327146</v>
      </c>
      <c r="AE347" s="27">
        <f t="shared" si="19"/>
        <v>0.006038671314</v>
      </c>
      <c r="AF347" s="27">
        <f t="shared" si="20"/>
        <v>-0.00776641372</v>
      </c>
      <c r="AG347" s="27">
        <f t="shared" si="21"/>
        <v>0.02824761262</v>
      </c>
      <c r="AH347" s="27">
        <f t="shared" si="22"/>
        <v>-0.01868225046</v>
      </c>
      <c r="AI347" s="27">
        <f t="shared" si="23"/>
        <v>-0.06876138053</v>
      </c>
      <c r="AJ347" s="27">
        <f t="shared" si="24"/>
        <v>0.05592326579</v>
      </c>
      <c r="AK347" s="27">
        <f t="shared" si="25"/>
        <v>0.23154671</v>
      </c>
      <c r="AL347" s="27">
        <f t="shared" si="26"/>
        <v>-0.0568986864</v>
      </c>
      <c r="AM347" s="27">
        <f t="shared" si="27"/>
        <v>1.023885951</v>
      </c>
      <c r="AN347" s="27">
        <f t="shared" si="28"/>
        <v>0.8403751864</v>
      </c>
      <c r="AO347" s="27"/>
      <c r="AP347" s="27"/>
      <c r="AQ347" s="27"/>
    </row>
    <row r="348">
      <c r="A348" s="29">
        <v>5029.0</v>
      </c>
      <c r="B348" s="30">
        <v>1646.0</v>
      </c>
      <c r="C348" s="31" t="s">
        <v>0</v>
      </c>
      <c r="D348" s="14">
        <v>5.0</v>
      </c>
      <c r="E348" s="15">
        <v>13.0</v>
      </c>
      <c r="F348" s="16">
        <v>5.0</v>
      </c>
      <c r="G348" s="17">
        <v>22.0</v>
      </c>
      <c r="H348" s="18">
        <v>87.0</v>
      </c>
      <c r="I348" s="19">
        <v>21.0</v>
      </c>
      <c r="J348" s="20">
        <v>13.0</v>
      </c>
      <c r="K348" s="21">
        <v>30.0</v>
      </c>
      <c r="L348" s="22">
        <v>25.0</v>
      </c>
      <c r="M348" s="60">
        <f t="shared" si="1"/>
        <v>5</v>
      </c>
      <c r="N348" s="60">
        <f t="shared" si="2"/>
        <v>43</v>
      </c>
      <c r="O348" s="60">
        <f t="shared" si="3"/>
        <v>5</v>
      </c>
      <c r="P348" s="60">
        <f t="shared" si="4"/>
        <v>38</v>
      </c>
      <c r="Q348" s="61">
        <f t="shared" si="5"/>
        <v>0.4725274725</v>
      </c>
      <c r="R348" s="61">
        <f t="shared" si="6"/>
        <v>0.5274725275</v>
      </c>
      <c r="S348" s="68">
        <f t="shared" si="7"/>
        <v>0.006075334143</v>
      </c>
      <c r="T348" s="62">
        <f t="shared" si="8"/>
        <v>0.4691358025</v>
      </c>
      <c r="U348" s="27">
        <f t="shared" si="9"/>
        <v>0.4695109333</v>
      </c>
      <c r="V348" s="27">
        <f t="shared" si="10"/>
        <v>-0.00366590349</v>
      </c>
      <c r="W348" s="27">
        <f t="shared" si="11"/>
        <v>1.231656775</v>
      </c>
      <c r="X348" s="27">
        <f t="shared" si="12"/>
        <v>3.491342198</v>
      </c>
      <c r="Y348" s="27">
        <f t="shared" si="13"/>
        <v>0.002581695894</v>
      </c>
      <c r="Z348" s="27">
        <f t="shared" si="14"/>
        <v>-0.04693644809</v>
      </c>
      <c r="AA348" s="27">
        <f t="shared" si="15"/>
        <v>-0.2552336642</v>
      </c>
      <c r="AB348" s="27">
        <f t="shared" si="16"/>
        <v>0.03445356738</v>
      </c>
      <c r="AC348" s="27">
        <f t="shared" si="17"/>
        <v>-2.28430684</v>
      </c>
      <c r="AD348" s="27">
        <f t="shared" si="18"/>
        <v>-2.013573304</v>
      </c>
      <c r="AE348" s="27">
        <f t="shared" si="19"/>
        <v>0.00006461686468</v>
      </c>
      <c r="AF348" s="27">
        <f t="shared" si="20"/>
        <v>-0.0004842689738</v>
      </c>
      <c r="AG348" s="27">
        <f t="shared" si="21"/>
        <v>0.01026383132</v>
      </c>
      <c r="AH348" s="27">
        <f t="shared" si="22"/>
        <v>-0.03955656588</v>
      </c>
      <c r="AI348" s="27">
        <f t="shared" si="23"/>
        <v>-0.002588923306</v>
      </c>
      <c r="AJ348" s="27">
        <f t="shared" si="24"/>
        <v>0.01226955344</v>
      </c>
      <c r="AK348" s="27">
        <f t="shared" si="25"/>
        <v>0.2960305143</v>
      </c>
      <c r="AL348" s="27">
        <f t="shared" si="26"/>
        <v>-0.007537840534</v>
      </c>
      <c r="AM348" s="27">
        <f t="shared" si="27"/>
        <v>0.7904200046</v>
      </c>
      <c r="AN348" s="27">
        <f t="shared" si="28"/>
        <v>0.3917310834</v>
      </c>
      <c r="AO348" s="27"/>
      <c r="AP348" s="27"/>
      <c r="AQ348" s="27"/>
    </row>
    <row r="349">
      <c r="A349" s="29">
        <v>5030.0</v>
      </c>
      <c r="B349" s="30">
        <v>2183.0</v>
      </c>
      <c r="C349" s="31" t="s">
        <v>0</v>
      </c>
      <c r="D349" s="14">
        <v>11.0</v>
      </c>
      <c r="E349" s="15">
        <v>23.0</v>
      </c>
      <c r="F349" s="16">
        <v>9.0</v>
      </c>
      <c r="G349" s="17">
        <v>45.0</v>
      </c>
      <c r="H349" s="18">
        <v>145.0</v>
      </c>
      <c r="I349" s="19">
        <v>22.0</v>
      </c>
      <c r="J349" s="20">
        <v>23.0</v>
      </c>
      <c r="K349" s="21">
        <v>50.0</v>
      </c>
      <c r="L349" s="22">
        <v>13.0</v>
      </c>
      <c r="M349" s="60">
        <f t="shared" si="1"/>
        <v>11</v>
      </c>
      <c r="N349" s="60">
        <f t="shared" si="2"/>
        <v>67</v>
      </c>
      <c r="O349" s="60">
        <f t="shared" si="3"/>
        <v>9</v>
      </c>
      <c r="P349" s="60">
        <f t="shared" si="4"/>
        <v>36</v>
      </c>
      <c r="Q349" s="61">
        <f t="shared" si="5"/>
        <v>0.3821138211</v>
      </c>
      <c r="R349" s="61">
        <f t="shared" si="6"/>
        <v>0.6341463415</v>
      </c>
      <c r="S349" s="68">
        <f t="shared" si="7"/>
        <v>0.009161704077</v>
      </c>
      <c r="T349" s="62">
        <f t="shared" si="8"/>
        <v>0.3495145631</v>
      </c>
      <c r="U349" s="27">
        <f t="shared" si="9"/>
        <v>0.3503388896</v>
      </c>
      <c r="V349" s="27">
        <f t="shared" si="10"/>
        <v>-0.005528242918</v>
      </c>
      <c r="W349" s="27">
        <f t="shared" si="11"/>
        <v>1.480741835</v>
      </c>
      <c r="X349" s="27">
        <f t="shared" si="12"/>
        <v>2.823306973</v>
      </c>
      <c r="Y349" s="27">
        <f t="shared" si="13"/>
        <v>0.005871070097</v>
      </c>
      <c r="Z349" s="27">
        <f t="shared" si="14"/>
        <v>-0.08509537536</v>
      </c>
      <c r="AA349" s="27">
        <f t="shared" si="15"/>
        <v>-0.3689072988</v>
      </c>
      <c r="AB349" s="27">
        <f t="shared" si="16"/>
        <v>0.04201515501</v>
      </c>
      <c r="AC349" s="27">
        <f t="shared" si="17"/>
        <v>-2.220801641</v>
      </c>
      <c r="AD349" s="27">
        <f t="shared" si="18"/>
        <v>-1.316736309</v>
      </c>
      <c r="AE349" s="27">
        <f t="shared" si="19"/>
        <v>0.0002215971416</v>
      </c>
      <c r="AF349" s="27">
        <f t="shared" si="20"/>
        <v>-0.001324001489</v>
      </c>
      <c r="AG349" s="27">
        <f t="shared" si="21"/>
        <v>0.02237148893</v>
      </c>
      <c r="AH349" s="27">
        <f t="shared" si="22"/>
        <v>-0.06873651666</v>
      </c>
      <c r="AI349" s="27">
        <f t="shared" si="23"/>
        <v>-0.004760987597</v>
      </c>
      <c r="AJ349" s="27">
        <f t="shared" si="24"/>
        <v>0.01798830228</v>
      </c>
      <c r="AK349" s="27">
        <f t="shared" si="25"/>
        <v>0.3460042675</v>
      </c>
      <c r="AL349" s="27">
        <f t="shared" si="26"/>
        <v>-0.007433346932</v>
      </c>
      <c r="AM349" s="27">
        <f t="shared" si="27"/>
        <v>0.6214109988</v>
      </c>
      <c r="AN349" s="27">
        <f t="shared" si="28"/>
        <v>0.2071500695</v>
      </c>
      <c r="AO349" s="27"/>
      <c r="AP349" s="27"/>
      <c r="AQ349" s="27"/>
    </row>
    <row r="350">
      <c r="A350" s="29">
        <v>5031.0</v>
      </c>
      <c r="B350" s="30">
        <v>2250.0</v>
      </c>
      <c r="C350" s="31" t="s">
        <v>0</v>
      </c>
      <c r="D350" s="14">
        <v>8.0</v>
      </c>
      <c r="E350" s="15">
        <v>8.0</v>
      </c>
      <c r="F350" s="16">
        <v>5.0</v>
      </c>
      <c r="G350" s="17">
        <v>29.0</v>
      </c>
      <c r="H350" s="18">
        <v>109.0</v>
      </c>
      <c r="I350" s="19">
        <v>25.0</v>
      </c>
      <c r="J350" s="20">
        <v>9.0</v>
      </c>
      <c r="K350" s="21">
        <v>7.0</v>
      </c>
      <c r="L350" s="22">
        <v>11.0</v>
      </c>
      <c r="M350" s="60">
        <f t="shared" si="1"/>
        <v>8</v>
      </c>
      <c r="N350" s="60">
        <f t="shared" si="2"/>
        <v>54</v>
      </c>
      <c r="O350" s="60">
        <f t="shared" si="3"/>
        <v>5</v>
      </c>
      <c r="P350" s="60">
        <f t="shared" si="4"/>
        <v>20</v>
      </c>
      <c r="Q350" s="61">
        <f t="shared" si="5"/>
        <v>0.3218390805</v>
      </c>
      <c r="R350" s="61">
        <f t="shared" si="6"/>
        <v>0.7126436782</v>
      </c>
      <c r="S350" s="68">
        <f t="shared" si="7"/>
        <v>0.005777777778</v>
      </c>
      <c r="T350" s="62">
        <f t="shared" si="8"/>
        <v>0.2702702703</v>
      </c>
      <c r="U350" s="27">
        <f t="shared" si="9"/>
        <v>0.2761721413</v>
      </c>
      <c r="V350" s="27">
        <f t="shared" si="10"/>
        <v>-0.003486355684</v>
      </c>
      <c r="W350" s="27">
        <f t="shared" si="11"/>
        <v>1.664034369</v>
      </c>
      <c r="X350" s="27">
        <f t="shared" si="12"/>
        <v>2.377957744</v>
      </c>
      <c r="Y350" s="27">
        <f t="shared" si="13"/>
        <v>0.002334997469</v>
      </c>
      <c r="Z350" s="27">
        <f t="shared" si="14"/>
        <v>-0.06030779893</v>
      </c>
      <c r="AA350" s="27">
        <f t="shared" si="15"/>
        <v>-0.4658897322</v>
      </c>
      <c r="AB350" s="27">
        <f t="shared" si="16"/>
        <v>0.02231703922</v>
      </c>
      <c r="AC350" s="27">
        <f t="shared" si="17"/>
        <v>-2.102029214</v>
      </c>
      <c r="AD350" s="27">
        <f t="shared" si="18"/>
        <v>-0.9340946307</v>
      </c>
      <c r="AE350" s="27">
        <f t="shared" si="19"/>
        <v>0.0000555799148</v>
      </c>
      <c r="AF350" s="27">
        <f t="shared" si="20"/>
        <v>-0.0005917531351</v>
      </c>
      <c r="AG350" s="27">
        <f t="shared" si="21"/>
        <v>0.01781744205</v>
      </c>
      <c r="AH350" s="27">
        <f t="shared" si="22"/>
        <v>-0.09755204019</v>
      </c>
      <c r="AI350" s="27">
        <f t="shared" si="23"/>
        <v>-0.001594822047</v>
      </c>
      <c r="AJ350" s="27">
        <f t="shared" si="24"/>
        <v>0.01073751365</v>
      </c>
      <c r="AK350" s="27">
        <f t="shared" si="25"/>
        <v>0.3680386074</v>
      </c>
      <c r="AL350" s="27">
        <f t="shared" si="26"/>
        <v>-0.003325531313</v>
      </c>
      <c r="AM350" s="27">
        <f t="shared" si="27"/>
        <v>0.4953976544</v>
      </c>
      <c r="AN350" s="27">
        <f t="shared" si="28"/>
        <v>0.1237722199</v>
      </c>
      <c r="AO350" s="27"/>
      <c r="AP350" s="27"/>
      <c r="AQ350" s="27"/>
    </row>
    <row r="351">
      <c r="A351" s="29">
        <v>5037.0</v>
      </c>
      <c r="B351" s="30">
        <v>2518.0</v>
      </c>
      <c r="C351" s="31" t="s">
        <v>0</v>
      </c>
      <c r="D351" s="14">
        <v>71.0</v>
      </c>
      <c r="E351" s="15">
        <v>56.0</v>
      </c>
      <c r="F351" s="16">
        <v>58.0</v>
      </c>
      <c r="G351" s="17">
        <v>36.0</v>
      </c>
      <c r="H351" s="18">
        <v>133.0</v>
      </c>
      <c r="I351" s="19">
        <v>29.0</v>
      </c>
      <c r="J351" s="20">
        <v>87.0</v>
      </c>
      <c r="K351" s="21">
        <v>91.0</v>
      </c>
      <c r="L351" s="22">
        <v>111.0</v>
      </c>
      <c r="M351" s="60">
        <f t="shared" si="1"/>
        <v>71</v>
      </c>
      <c r="N351" s="60">
        <f t="shared" si="2"/>
        <v>65</v>
      </c>
      <c r="O351" s="60">
        <f t="shared" si="3"/>
        <v>58</v>
      </c>
      <c r="P351" s="60">
        <f t="shared" si="4"/>
        <v>198</v>
      </c>
      <c r="Q351" s="61">
        <f t="shared" si="5"/>
        <v>0.6862244898</v>
      </c>
      <c r="R351" s="61">
        <f t="shared" si="6"/>
        <v>0.3469387755</v>
      </c>
      <c r="S351" s="68">
        <f t="shared" si="7"/>
        <v>0.05123113582</v>
      </c>
      <c r="T351" s="62">
        <f t="shared" si="8"/>
        <v>0.752851711</v>
      </c>
      <c r="U351" s="27">
        <f t="shared" si="9"/>
        <v>0.7401398829</v>
      </c>
      <c r="V351" s="27">
        <f t="shared" si="10"/>
        <v>-0.03091326258</v>
      </c>
      <c r="W351" s="27">
        <f t="shared" si="11"/>
        <v>0.8101075814</v>
      </c>
      <c r="X351" s="27">
        <f t="shared" si="12"/>
        <v>5.070275609</v>
      </c>
      <c r="Y351" s="27">
        <f t="shared" si="13"/>
        <v>0.1835831066</v>
      </c>
      <c r="Z351" s="27">
        <f t="shared" si="14"/>
        <v>-0.2603316872</v>
      </c>
      <c r="AA351" s="27">
        <f t="shared" si="15"/>
        <v>-0.1104190352</v>
      </c>
      <c r="AB351" s="27">
        <f t="shared" si="16"/>
        <v>0.421926848</v>
      </c>
      <c r="AC351" s="27">
        <f t="shared" si="17"/>
        <v>-2.181959003</v>
      </c>
      <c r="AD351" s="27">
        <f t="shared" si="18"/>
        <v>-4.246642915</v>
      </c>
      <c r="AE351" s="27">
        <f t="shared" si="19"/>
        <v>0.03874693264</v>
      </c>
      <c r="AF351" s="27">
        <f t="shared" si="20"/>
        <v>-0.0226499513</v>
      </c>
      <c r="AG351" s="27">
        <f t="shared" si="21"/>
        <v>0.03744374804</v>
      </c>
      <c r="AH351" s="27">
        <f t="shared" si="22"/>
        <v>-0.01125583116</v>
      </c>
      <c r="AI351" s="27">
        <f t="shared" si="23"/>
        <v>-0.2673535565</v>
      </c>
      <c r="AJ351" s="27">
        <f t="shared" si="24"/>
        <v>0.09882907217</v>
      </c>
      <c r="AK351" s="27">
        <f t="shared" si="25"/>
        <v>0.1859865858</v>
      </c>
      <c r="AL351" s="27">
        <f t="shared" si="26"/>
        <v>-0.1340568654</v>
      </c>
      <c r="AM351" s="27">
        <f t="shared" si="27"/>
        <v>1.096450977</v>
      </c>
      <c r="AN351" s="27">
        <f t="shared" si="28"/>
        <v>1.199790677</v>
      </c>
      <c r="AO351" s="27"/>
      <c r="AP351" s="27"/>
      <c r="AQ351" s="27"/>
    </row>
    <row r="352">
      <c r="A352" s="29">
        <v>5038.0</v>
      </c>
      <c r="B352" s="30">
        <v>1881.0</v>
      </c>
      <c r="C352" s="31" t="s">
        <v>0</v>
      </c>
      <c r="D352" s="14">
        <v>7.0</v>
      </c>
      <c r="E352" s="15">
        <v>3.0</v>
      </c>
      <c r="F352" s="16">
        <v>2.0</v>
      </c>
      <c r="G352" s="17">
        <v>18.0</v>
      </c>
      <c r="H352" s="18">
        <v>52.0</v>
      </c>
      <c r="I352" s="19">
        <v>13.0</v>
      </c>
      <c r="J352" s="20">
        <v>10.0</v>
      </c>
      <c r="K352" s="21">
        <v>9.0</v>
      </c>
      <c r="L352" s="22">
        <v>29.0</v>
      </c>
      <c r="M352" s="60">
        <f t="shared" si="1"/>
        <v>7</v>
      </c>
      <c r="N352" s="60">
        <f t="shared" si="2"/>
        <v>31</v>
      </c>
      <c r="O352" s="60">
        <f t="shared" si="3"/>
        <v>2</v>
      </c>
      <c r="P352" s="60">
        <f t="shared" si="4"/>
        <v>39</v>
      </c>
      <c r="Q352" s="61">
        <f t="shared" si="5"/>
        <v>0.582278481</v>
      </c>
      <c r="R352" s="61">
        <f t="shared" si="6"/>
        <v>0.4810126582</v>
      </c>
      <c r="S352" s="68">
        <f t="shared" si="7"/>
        <v>0.004784688995</v>
      </c>
      <c r="T352" s="62">
        <f t="shared" si="8"/>
        <v>0.5571428571</v>
      </c>
      <c r="U352" s="27">
        <f t="shared" si="9"/>
        <v>0.5569153982</v>
      </c>
      <c r="V352" s="27">
        <f t="shared" si="10"/>
        <v>-0.002887118251</v>
      </c>
      <c r="W352" s="27">
        <f t="shared" si="11"/>
        <v>1.123172239</v>
      </c>
      <c r="X352" s="27">
        <f t="shared" si="12"/>
        <v>4.302254472</v>
      </c>
      <c r="Y352" s="27">
        <f t="shared" si="13"/>
        <v>0.001601298045</v>
      </c>
      <c r="Z352" s="27">
        <f t="shared" si="14"/>
        <v>-0.03370935373</v>
      </c>
      <c r="AA352" s="27">
        <f t="shared" si="15"/>
        <v>-0.2122517482</v>
      </c>
      <c r="AB352" s="27">
        <f t="shared" si="16"/>
        <v>0.03343654674</v>
      </c>
      <c r="AC352" s="27">
        <f t="shared" si="17"/>
        <v>-2.566934445</v>
      </c>
      <c r="AD352" s="27">
        <f t="shared" si="18"/>
        <v>-3.057558668</v>
      </c>
      <c r="AE352" s="27">
        <f t="shared" si="19"/>
        <v>0.00003156432568</v>
      </c>
      <c r="AF352" s="27">
        <f t="shared" si="20"/>
        <v>-0.0002739115814</v>
      </c>
      <c r="AG352" s="27">
        <f t="shared" si="21"/>
        <v>0.00672212171</v>
      </c>
      <c r="AH352" s="27">
        <f t="shared" si="22"/>
        <v>-0.02999774175</v>
      </c>
      <c r="AI352" s="27">
        <f t="shared" si="23"/>
        <v>-0.001978745553</v>
      </c>
      <c r="AJ352" s="27">
        <f t="shared" si="24"/>
        <v>0.01085857009</v>
      </c>
      <c r="AK352" s="27">
        <f t="shared" si="25"/>
        <v>0.3033566204</v>
      </c>
      <c r="AL352" s="27">
        <f t="shared" si="26"/>
        <v>-0.009014421156</v>
      </c>
      <c r="AM352" s="27">
        <f t="shared" si="27"/>
        <v>1.094515554</v>
      </c>
      <c r="AN352" s="27">
        <f t="shared" si="28"/>
        <v>0.7329917138</v>
      </c>
      <c r="AO352" s="27"/>
      <c r="AP352" s="27"/>
      <c r="AQ352" s="27"/>
    </row>
    <row r="353">
      <c r="A353" s="29">
        <v>5040.0</v>
      </c>
      <c r="B353" s="30">
        <v>2216.0</v>
      </c>
      <c r="C353" s="31" t="s">
        <v>0</v>
      </c>
      <c r="D353" s="14">
        <v>8.0</v>
      </c>
      <c r="E353" s="15">
        <v>14.0</v>
      </c>
      <c r="F353" s="16">
        <v>6.0</v>
      </c>
      <c r="G353" s="17">
        <v>31.0</v>
      </c>
      <c r="H353" s="18">
        <v>98.0</v>
      </c>
      <c r="I353" s="19">
        <v>21.0</v>
      </c>
      <c r="J353" s="20">
        <v>12.0</v>
      </c>
      <c r="K353" s="21">
        <v>18.0</v>
      </c>
      <c r="L353" s="22">
        <v>26.0</v>
      </c>
      <c r="M353" s="60">
        <f t="shared" si="1"/>
        <v>8</v>
      </c>
      <c r="N353" s="60">
        <f t="shared" si="2"/>
        <v>52</v>
      </c>
      <c r="O353" s="60">
        <f t="shared" si="3"/>
        <v>6</v>
      </c>
      <c r="P353" s="60">
        <f t="shared" si="4"/>
        <v>38</v>
      </c>
      <c r="Q353" s="61">
        <f t="shared" si="5"/>
        <v>0.4423076923</v>
      </c>
      <c r="R353" s="61">
        <f t="shared" si="6"/>
        <v>0.5769230769</v>
      </c>
      <c r="S353" s="68">
        <f t="shared" si="7"/>
        <v>0.006317689531</v>
      </c>
      <c r="T353" s="62">
        <f t="shared" si="8"/>
        <v>0.4222222222</v>
      </c>
      <c r="U353" s="27">
        <f t="shared" si="9"/>
        <v>0.4229599118</v>
      </c>
      <c r="V353" s="27">
        <f t="shared" si="10"/>
        <v>-0.003812142601</v>
      </c>
      <c r="W353" s="27">
        <f t="shared" si="11"/>
        <v>1.347124598</v>
      </c>
      <c r="X353" s="27">
        <f t="shared" si="12"/>
        <v>3.268058685</v>
      </c>
      <c r="Y353" s="27">
        <f t="shared" si="13"/>
        <v>0.002791780728</v>
      </c>
      <c r="Z353" s="27">
        <f t="shared" si="14"/>
        <v>-0.05338464976</v>
      </c>
      <c r="AA353" s="27">
        <f t="shared" si="15"/>
        <v>-0.3053332409</v>
      </c>
      <c r="AB353" s="27">
        <f t="shared" si="16"/>
        <v>0.03353665442</v>
      </c>
      <c r="AC353" s="27">
        <f t="shared" si="17"/>
        <v>-2.338675335</v>
      </c>
      <c r="AD353" s="27">
        <f t="shared" si="18"/>
        <v>-1.764258843</v>
      </c>
      <c r="AE353" s="27">
        <f t="shared" si="19"/>
        <v>0.00007266247943</v>
      </c>
      <c r="AF353" s="27">
        <f t="shared" si="20"/>
        <v>-0.0005727708832</v>
      </c>
      <c r="AG353" s="27">
        <f t="shared" si="21"/>
        <v>0.01276831972</v>
      </c>
      <c r="AH353" s="27">
        <f t="shared" si="22"/>
        <v>-0.05175743903</v>
      </c>
      <c r="AI353" s="27">
        <f t="shared" si="23"/>
        <v>-0.002620552322</v>
      </c>
      <c r="AJ353" s="27">
        <f t="shared" si="24"/>
        <v>0.01306268224</v>
      </c>
      <c r="AK353" s="27">
        <f t="shared" si="25"/>
        <v>0.3314897017</v>
      </c>
      <c r="AL353" s="27">
        <f t="shared" si="26"/>
        <v>-0.006867994114</v>
      </c>
      <c r="AM353" s="27">
        <f t="shared" si="27"/>
        <v>0.7574794366</v>
      </c>
      <c r="AN353" s="27">
        <f t="shared" si="28"/>
        <v>0.3212775069</v>
      </c>
      <c r="AO353" s="27"/>
      <c r="AP353" s="27"/>
      <c r="AQ353" s="27"/>
    </row>
    <row r="354">
      <c r="A354" s="29">
        <v>5044.0</v>
      </c>
      <c r="B354" s="30">
        <v>1255.0</v>
      </c>
      <c r="C354" s="31" t="s">
        <v>0</v>
      </c>
      <c r="D354" s="14">
        <v>5.0</v>
      </c>
      <c r="E354" s="15">
        <v>7.0</v>
      </c>
      <c r="F354" s="16">
        <v>7.0</v>
      </c>
      <c r="G354" s="17">
        <v>9.0</v>
      </c>
      <c r="H354" s="18">
        <v>46.0</v>
      </c>
      <c r="I354" s="19">
        <v>12.0</v>
      </c>
      <c r="J354" s="20">
        <v>3.0</v>
      </c>
      <c r="K354" s="21">
        <v>14.0</v>
      </c>
      <c r="L354" s="22">
        <v>15.0</v>
      </c>
      <c r="M354" s="60">
        <f t="shared" si="1"/>
        <v>5</v>
      </c>
      <c r="N354" s="60">
        <f t="shared" si="2"/>
        <v>21</v>
      </c>
      <c r="O354" s="60">
        <f t="shared" si="3"/>
        <v>7</v>
      </c>
      <c r="P354" s="60">
        <f t="shared" si="4"/>
        <v>18</v>
      </c>
      <c r="Q354" s="61">
        <f t="shared" si="5"/>
        <v>0.4509803922</v>
      </c>
      <c r="R354" s="61">
        <f t="shared" si="6"/>
        <v>0.5098039216</v>
      </c>
      <c r="S354" s="68">
        <f t="shared" si="7"/>
        <v>0.009561752988</v>
      </c>
      <c r="T354" s="62">
        <f t="shared" si="8"/>
        <v>0.4615384615</v>
      </c>
      <c r="U354" s="27">
        <f t="shared" si="9"/>
        <v>0.4661258709</v>
      </c>
      <c r="V354" s="27">
        <f t="shared" si="10"/>
        <v>-0.005769635517</v>
      </c>
      <c r="W354" s="27">
        <f t="shared" si="11"/>
        <v>1.190400298</v>
      </c>
      <c r="X354" s="27">
        <f t="shared" si="12"/>
        <v>3.332138267</v>
      </c>
      <c r="Y354" s="27">
        <f t="shared" si="13"/>
        <v>0.00639498877</v>
      </c>
      <c r="Z354" s="27">
        <f t="shared" si="14"/>
        <v>-0.07139715379</v>
      </c>
      <c r="AA354" s="27">
        <f t="shared" si="15"/>
        <v>-0.238421057</v>
      </c>
      <c r="AB354" s="27">
        <f t="shared" si="16"/>
        <v>0.0517525965</v>
      </c>
      <c r="AC354" s="27">
        <f t="shared" si="17"/>
        <v>-2.107115607</v>
      </c>
      <c r="AD354" s="27">
        <f t="shared" si="18"/>
        <v>-1.834123765</v>
      </c>
      <c r="AE354" s="27">
        <f t="shared" si="19"/>
        <v>0.0002519114657</v>
      </c>
      <c r="AF354" s="27">
        <f t="shared" si="20"/>
        <v>-0.001159376984</v>
      </c>
      <c r="AG354" s="27">
        <f t="shared" si="21"/>
        <v>0.01508980095</v>
      </c>
      <c r="AH354" s="27">
        <f t="shared" si="22"/>
        <v>-0.0357131832</v>
      </c>
      <c r="AI354" s="27">
        <f t="shared" si="23"/>
        <v>-0.00612046592</v>
      </c>
      <c r="AJ354" s="27">
        <f t="shared" si="24"/>
        <v>0.01781271139</v>
      </c>
      <c r="AK354" s="27">
        <f t="shared" si="25"/>
        <v>0.2639208674</v>
      </c>
      <c r="AL354" s="27">
        <f t="shared" si="26"/>
        <v>-0.01080626193</v>
      </c>
      <c r="AM354" s="27">
        <f t="shared" si="27"/>
        <v>0.6958609142</v>
      </c>
      <c r="AN354" s="27">
        <f t="shared" si="28"/>
        <v>0.3405491681</v>
      </c>
      <c r="AO354" s="27"/>
      <c r="AP354" s="27"/>
      <c r="AQ354" s="27"/>
    </row>
    <row r="355">
      <c r="A355" s="29">
        <v>5045.0</v>
      </c>
      <c r="B355" s="30">
        <v>1675.0</v>
      </c>
      <c r="C355" s="31" t="s">
        <v>0</v>
      </c>
      <c r="D355" s="14">
        <v>6.0</v>
      </c>
      <c r="E355" s="15">
        <v>4.0</v>
      </c>
      <c r="F355" s="16">
        <v>7.0</v>
      </c>
      <c r="G355" s="17">
        <v>22.0</v>
      </c>
      <c r="H355" s="18">
        <v>61.0</v>
      </c>
      <c r="I355" s="19">
        <v>15.0</v>
      </c>
      <c r="J355" s="20">
        <v>10.0</v>
      </c>
      <c r="K355" s="21">
        <v>11.0</v>
      </c>
      <c r="L355" s="22">
        <v>29.0</v>
      </c>
      <c r="M355" s="60">
        <f t="shared" si="1"/>
        <v>6</v>
      </c>
      <c r="N355" s="60">
        <f t="shared" si="2"/>
        <v>37</v>
      </c>
      <c r="O355" s="60">
        <f t="shared" si="3"/>
        <v>7</v>
      </c>
      <c r="P355" s="60">
        <f t="shared" si="4"/>
        <v>39</v>
      </c>
      <c r="Q355" s="61">
        <f t="shared" si="5"/>
        <v>0.5056179775</v>
      </c>
      <c r="R355" s="61">
        <f t="shared" si="6"/>
        <v>0.4831460674</v>
      </c>
      <c r="S355" s="68">
        <f t="shared" si="7"/>
        <v>0.00776119403</v>
      </c>
      <c r="T355" s="62">
        <f t="shared" si="8"/>
        <v>0.5131578947</v>
      </c>
      <c r="U355" s="27">
        <f t="shared" si="9"/>
        <v>0.5142680423</v>
      </c>
      <c r="V355" s="27">
        <f t="shared" si="10"/>
        <v>-0.004683164351</v>
      </c>
      <c r="W355" s="27">
        <f t="shared" si="11"/>
        <v>1.128153783</v>
      </c>
      <c r="X355" s="27">
        <f t="shared" si="12"/>
        <v>3.735836504</v>
      </c>
      <c r="Y355" s="27">
        <f t="shared" si="13"/>
        <v>0.004213294608</v>
      </c>
      <c r="Z355" s="27">
        <f t="shared" si="14"/>
        <v>-0.05492210789</v>
      </c>
      <c r="AA355" s="27">
        <f t="shared" si="15"/>
        <v>-0.2141387007</v>
      </c>
      <c r="AB355" s="27">
        <f t="shared" si="16"/>
        <v>0.04709643258</v>
      </c>
      <c r="AC355" s="27">
        <f t="shared" si="17"/>
        <v>-2.238867995</v>
      </c>
      <c r="AD355" s="27">
        <f t="shared" si="18"/>
        <v>-2.305463933</v>
      </c>
      <c r="AE355" s="27">
        <f t="shared" si="19"/>
        <v>0.0001347165638</v>
      </c>
      <c r="AF355" s="27">
        <f t="shared" si="20"/>
        <v>-0.0007239056946</v>
      </c>
      <c r="AG355" s="27">
        <f t="shared" si="21"/>
        <v>0.01100082069</v>
      </c>
      <c r="AH355" s="27">
        <f t="shared" si="22"/>
        <v>-0.0303986567</v>
      </c>
      <c r="AI355" s="27">
        <f t="shared" si="23"/>
        <v>-0.004520967371</v>
      </c>
      <c r="AJ355" s="27">
        <f t="shared" si="24"/>
        <v>0.01536247454</v>
      </c>
      <c r="AK355" s="27">
        <f t="shared" si="25"/>
        <v>0.2657597039</v>
      </c>
      <c r="AL355" s="27">
        <f t="shared" si="26"/>
        <v>-0.01102544698</v>
      </c>
      <c r="AM355" s="27">
        <f t="shared" si="27"/>
        <v>0.8289482419</v>
      </c>
      <c r="AN355" s="27">
        <f t="shared" si="28"/>
        <v>0.479926096</v>
      </c>
      <c r="AO355" s="27"/>
      <c r="AP355" s="27"/>
      <c r="AQ355" s="27"/>
    </row>
    <row r="356">
      <c r="A356" s="29">
        <v>5046.0</v>
      </c>
      <c r="B356" s="30">
        <v>2067.0</v>
      </c>
      <c r="C356" s="31" t="s">
        <v>0</v>
      </c>
      <c r="D356" s="14">
        <v>17.0</v>
      </c>
      <c r="E356" s="15">
        <v>7.0</v>
      </c>
      <c r="F356" s="16">
        <v>5.0</v>
      </c>
      <c r="G356" s="17">
        <v>25.0</v>
      </c>
      <c r="H356" s="18">
        <v>81.0</v>
      </c>
      <c r="I356" s="19">
        <v>23.0</v>
      </c>
      <c r="J356" s="20">
        <v>7.0</v>
      </c>
      <c r="K356" s="21">
        <v>11.0</v>
      </c>
      <c r="L356" s="22">
        <v>26.0</v>
      </c>
      <c r="M356" s="60">
        <f t="shared" si="1"/>
        <v>17</v>
      </c>
      <c r="N356" s="60">
        <f t="shared" si="2"/>
        <v>48</v>
      </c>
      <c r="O356" s="60">
        <f t="shared" si="3"/>
        <v>5</v>
      </c>
      <c r="P356" s="60">
        <f t="shared" si="4"/>
        <v>33</v>
      </c>
      <c r="Q356" s="61">
        <f t="shared" si="5"/>
        <v>0.4854368932</v>
      </c>
      <c r="R356" s="61">
        <f t="shared" si="6"/>
        <v>0.6310679612</v>
      </c>
      <c r="S356" s="68">
        <f t="shared" si="7"/>
        <v>0.01064344461</v>
      </c>
      <c r="T356" s="62">
        <f t="shared" si="8"/>
        <v>0.4074074074</v>
      </c>
      <c r="U356" s="27">
        <f t="shared" si="9"/>
        <v>0.4089015856</v>
      </c>
      <c r="V356" s="27">
        <f t="shared" si="10"/>
        <v>-0.006422336584</v>
      </c>
      <c r="W356" s="27">
        <f t="shared" si="11"/>
        <v>1.473553767</v>
      </c>
      <c r="X356" s="27">
        <f t="shared" si="12"/>
        <v>3.586725446</v>
      </c>
      <c r="Y356" s="27">
        <f t="shared" si="13"/>
        <v>0.007923720613</v>
      </c>
      <c r="Z356" s="27">
        <f t="shared" si="14"/>
        <v>-0.0983781255</v>
      </c>
      <c r="AA356" s="27">
        <f t="shared" si="15"/>
        <v>-0.3653343678</v>
      </c>
      <c r="AB356" s="27">
        <f t="shared" si="16"/>
        <v>0.06200860305</v>
      </c>
      <c r="AC356" s="27">
        <f t="shared" si="17"/>
        <v>-2.807607821</v>
      </c>
      <c r="AD356" s="27">
        <f t="shared" si="18"/>
        <v>-2.125097584</v>
      </c>
      <c r="AE356" s="27">
        <f t="shared" si="19"/>
        <v>0.0003474417363</v>
      </c>
      <c r="AF356" s="27">
        <f t="shared" si="20"/>
        <v>-0.001778226191</v>
      </c>
      <c r="AG356" s="27">
        <f t="shared" si="21"/>
        <v>0.02573795961</v>
      </c>
      <c r="AH356" s="27">
        <f t="shared" si="22"/>
        <v>-0.06774035087</v>
      </c>
      <c r="AI356" s="27">
        <f t="shared" si="23"/>
        <v>-0.008162984496</v>
      </c>
      <c r="AJ356" s="27">
        <f t="shared" si="24"/>
        <v>0.02641939055</v>
      </c>
      <c r="AK356" s="27">
        <f t="shared" si="25"/>
        <v>0.4353061168</v>
      </c>
      <c r="AL356" s="27">
        <f t="shared" si="26"/>
        <v>-0.01393703573</v>
      </c>
      <c r="AM356" s="27">
        <f t="shared" si="27"/>
        <v>0.9980347036</v>
      </c>
      <c r="AN356" s="27">
        <f t="shared" si="28"/>
        <v>0.4247224161</v>
      </c>
      <c r="AO356" s="27"/>
      <c r="AP356" s="27"/>
      <c r="AQ356" s="27"/>
    </row>
    <row r="357">
      <c r="A357" s="29">
        <v>5047.0</v>
      </c>
      <c r="B357" s="30">
        <v>2131.0</v>
      </c>
      <c r="C357" s="31" t="s">
        <v>0</v>
      </c>
      <c r="D357" s="14">
        <v>12.0</v>
      </c>
      <c r="E357" s="15">
        <v>32.0</v>
      </c>
      <c r="F357" s="16">
        <v>5.0</v>
      </c>
      <c r="G357" s="17">
        <v>24.0</v>
      </c>
      <c r="H357" s="18">
        <v>75.0</v>
      </c>
      <c r="I357" s="19">
        <v>10.0</v>
      </c>
      <c r="J357" s="20">
        <v>16.0</v>
      </c>
      <c r="K357" s="21">
        <v>83.0</v>
      </c>
      <c r="L357" s="22">
        <v>29.0</v>
      </c>
      <c r="M357" s="60">
        <f t="shared" si="1"/>
        <v>12</v>
      </c>
      <c r="N357" s="60">
        <f t="shared" si="2"/>
        <v>34</v>
      </c>
      <c r="O357" s="60">
        <f t="shared" si="3"/>
        <v>5</v>
      </c>
      <c r="P357" s="60">
        <f t="shared" si="4"/>
        <v>45</v>
      </c>
      <c r="Q357" s="61">
        <f t="shared" si="5"/>
        <v>0.59375</v>
      </c>
      <c r="R357" s="61">
        <f t="shared" si="6"/>
        <v>0.4791666667</v>
      </c>
      <c r="S357" s="68">
        <f t="shared" si="7"/>
        <v>0.007977475364</v>
      </c>
      <c r="T357" s="62">
        <f t="shared" si="8"/>
        <v>0.5696202532</v>
      </c>
      <c r="U357" s="27">
        <f t="shared" si="9"/>
        <v>0.5674918414</v>
      </c>
      <c r="V357" s="27">
        <f t="shared" si="10"/>
        <v>-0.004813670177</v>
      </c>
      <c r="W357" s="27">
        <f t="shared" si="11"/>
        <v>1.118861819</v>
      </c>
      <c r="X357" s="27">
        <f t="shared" si="12"/>
        <v>4.387013561</v>
      </c>
      <c r="Y357" s="27">
        <f t="shared" si="13"/>
        <v>0.004451390443</v>
      </c>
      <c r="Z357" s="27">
        <f t="shared" si="14"/>
        <v>-0.05598765495</v>
      </c>
      <c r="AA357" s="27">
        <f t="shared" si="15"/>
        <v>-0.210625749</v>
      </c>
      <c r="AB357" s="27">
        <f t="shared" si="16"/>
        <v>0.05684680464</v>
      </c>
      <c r="AC357" s="27">
        <f t="shared" si="17"/>
        <v>-2.607460591</v>
      </c>
      <c r="AD357" s="27">
        <f t="shared" si="18"/>
        <v>-3.179219866</v>
      </c>
      <c r="AE357" s="27">
        <f t="shared" si="19"/>
        <v>0.0001462957767</v>
      </c>
      <c r="AF357" s="27">
        <f t="shared" si="20"/>
        <v>-0.0007585147041</v>
      </c>
      <c r="AG357" s="27">
        <f t="shared" si="21"/>
        <v>0.01112188284</v>
      </c>
      <c r="AH357" s="27">
        <f t="shared" si="22"/>
        <v>-0.02965369674</v>
      </c>
      <c r="AI357" s="27">
        <f t="shared" si="23"/>
        <v>-0.005609011748</v>
      </c>
      <c r="AJ357" s="27">
        <f t="shared" si="24"/>
        <v>0.01839023895</v>
      </c>
      <c r="AK357" s="27">
        <f t="shared" si="25"/>
        <v>0.3069633644</v>
      </c>
      <c r="AL357" s="27">
        <f t="shared" si="26"/>
        <v>-0.01562771084</v>
      </c>
      <c r="AM357" s="27">
        <f t="shared" si="27"/>
        <v>1.133699083</v>
      </c>
      <c r="AN357" s="27">
        <f t="shared" si="28"/>
        <v>0.7771730136</v>
      </c>
      <c r="AO357" s="27"/>
      <c r="AP357" s="27"/>
      <c r="AQ357" s="27"/>
    </row>
    <row r="358">
      <c r="A358" s="29">
        <v>5049.0</v>
      </c>
      <c r="B358" s="30">
        <v>670.0</v>
      </c>
      <c r="C358" s="31" t="s">
        <v>0</v>
      </c>
      <c r="D358" s="14">
        <v>4.0</v>
      </c>
      <c r="E358" s="15">
        <v>5.0</v>
      </c>
      <c r="F358" s="16">
        <v>5.0</v>
      </c>
      <c r="G358" s="17">
        <v>23.0</v>
      </c>
      <c r="H358" s="18">
        <v>60.0</v>
      </c>
      <c r="I358" s="19">
        <v>15.0</v>
      </c>
      <c r="J358" s="20">
        <v>15.0</v>
      </c>
      <c r="K358" s="21">
        <v>13.0</v>
      </c>
      <c r="L358" s="22">
        <v>10.0</v>
      </c>
      <c r="M358" s="60">
        <f t="shared" si="1"/>
        <v>4</v>
      </c>
      <c r="N358" s="60">
        <f t="shared" si="2"/>
        <v>38</v>
      </c>
      <c r="O358" s="60">
        <f t="shared" si="3"/>
        <v>5</v>
      </c>
      <c r="P358" s="60">
        <f t="shared" si="4"/>
        <v>25</v>
      </c>
      <c r="Q358" s="61">
        <f t="shared" si="5"/>
        <v>0.4027777778</v>
      </c>
      <c r="R358" s="61">
        <f t="shared" si="6"/>
        <v>0.5833333333</v>
      </c>
      <c r="S358" s="68">
        <f t="shared" si="7"/>
        <v>0.01343283582</v>
      </c>
      <c r="T358" s="62">
        <f t="shared" si="8"/>
        <v>0.3968253968</v>
      </c>
      <c r="U358" s="27">
        <f t="shared" si="9"/>
        <v>0.3881963178</v>
      </c>
      <c r="V358" s="27">
        <f t="shared" si="10"/>
        <v>-0.008105476762</v>
      </c>
      <c r="W358" s="27">
        <f t="shared" si="11"/>
        <v>1.362092649</v>
      </c>
      <c r="X358" s="27">
        <f t="shared" si="12"/>
        <v>2.975985807</v>
      </c>
      <c r="Y358" s="27">
        <f t="shared" si="13"/>
        <v>0.01262118577</v>
      </c>
      <c r="Z358" s="27">
        <f t="shared" si="14"/>
        <v>-0.1147690291</v>
      </c>
      <c r="AA358" s="27">
        <f t="shared" si="15"/>
        <v>-0.3121561195</v>
      </c>
      <c r="AB358" s="27">
        <f t="shared" si="16"/>
        <v>0.06493370325</v>
      </c>
      <c r="AC358" s="27">
        <f t="shared" si="17"/>
        <v>-2.153326214</v>
      </c>
      <c r="AD358" s="27">
        <f t="shared" si="18"/>
        <v>-1.462999983</v>
      </c>
      <c r="AE358" s="27">
        <f t="shared" si="19"/>
        <v>0.0006984551024</v>
      </c>
      <c r="AF358" s="27">
        <f t="shared" si="20"/>
        <v>-0.002618174988</v>
      </c>
      <c r="AG358" s="27">
        <f t="shared" si="21"/>
        <v>0.02775498147</v>
      </c>
      <c r="AH358" s="27">
        <f t="shared" si="22"/>
        <v>-0.05350192742</v>
      </c>
      <c r="AI358" s="27">
        <f t="shared" si="23"/>
        <v>-0.01078829215</v>
      </c>
      <c r="AJ358" s="27">
        <f t="shared" si="24"/>
        <v>0.02557300016</v>
      </c>
      <c r="AK358" s="27">
        <f t="shared" si="25"/>
        <v>0.3086091623</v>
      </c>
      <c r="AL358" s="27">
        <f t="shared" si="26"/>
        <v>-0.01210936471</v>
      </c>
      <c r="AM358" s="27">
        <f t="shared" si="27"/>
        <v>0.6351140912</v>
      </c>
      <c r="AN358" s="27">
        <f t="shared" si="28"/>
        <v>0.2426070116</v>
      </c>
      <c r="AO358" s="27"/>
      <c r="AP358" s="27"/>
      <c r="AQ358" s="27"/>
    </row>
    <row r="359">
      <c r="A359" s="29">
        <v>5323.0</v>
      </c>
      <c r="B359" s="30">
        <v>2721.0</v>
      </c>
      <c r="C359" s="31" t="s">
        <v>0</v>
      </c>
      <c r="D359" s="14">
        <v>7.0</v>
      </c>
      <c r="E359" s="15">
        <v>9.0</v>
      </c>
      <c r="F359" s="16">
        <v>11.0</v>
      </c>
      <c r="G359" s="17">
        <v>44.0</v>
      </c>
      <c r="H359" s="18">
        <v>125.0</v>
      </c>
      <c r="I359" s="19">
        <v>23.0</v>
      </c>
      <c r="J359" s="20">
        <v>16.0</v>
      </c>
      <c r="K359" s="21">
        <v>20.0</v>
      </c>
      <c r="L359" s="22">
        <v>29.0</v>
      </c>
      <c r="M359" s="60">
        <f t="shared" si="1"/>
        <v>7</v>
      </c>
      <c r="N359" s="60">
        <f t="shared" si="2"/>
        <v>67</v>
      </c>
      <c r="O359" s="60">
        <f t="shared" si="3"/>
        <v>11</v>
      </c>
      <c r="P359" s="60">
        <f t="shared" si="4"/>
        <v>45</v>
      </c>
      <c r="Q359" s="61">
        <f t="shared" si="5"/>
        <v>0.4</v>
      </c>
      <c r="R359" s="61">
        <f t="shared" si="6"/>
        <v>0.5692307692</v>
      </c>
      <c r="S359" s="68">
        <f t="shared" si="7"/>
        <v>0.006615214994</v>
      </c>
      <c r="T359" s="62">
        <f t="shared" si="8"/>
        <v>0.4017857143</v>
      </c>
      <c r="U359" s="27">
        <f t="shared" si="9"/>
        <v>0.4031600296</v>
      </c>
      <c r="V359" s="27">
        <f t="shared" si="10"/>
        <v>-0.003991671761</v>
      </c>
      <c r="W359" s="27">
        <f t="shared" si="11"/>
        <v>1.329162937</v>
      </c>
      <c r="X359" s="27">
        <f t="shared" si="12"/>
        <v>2.955461767</v>
      </c>
      <c r="Y359" s="27">
        <f t="shared" si="13"/>
        <v>0.003060924887</v>
      </c>
      <c r="Z359" s="27">
        <f t="shared" si="14"/>
        <v>-0.05515343145</v>
      </c>
      <c r="AA359" s="27">
        <f t="shared" si="15"/>
        <v>-0.2972453026</v>
      </c>
      <c r="AB359" s="27">
        <f t="shared" si="16"/>
        <v>0.03175710598</v>
      </c>
      <c r="AC359" s="27">
        <f t="shared" si="17"/>
        <v>-2.086776276</v>
      </c>
      <c r="AD359" s="27">
        <f t="shared" si="18"/>
        <v>-1.442890257</v>
      </c>
      <c r="AE359" s="27">
        <f t="shared" si="19"/>
        <v>0.00008341943885</v>
      </c>
      <c r="AF359" s="27">
        <f t="shared" si="20"/>
        <v>-0.000619616189</v>
      </c>
      <c r="AG359" s="27">
        <f t="shared" si="21"/>
        <v>0.01301548467</v>
      </c>
      <c r="AH359" s="27">
        <f t="shared" si="22"/>
        <v>-0.04971462275</v>
      </c>
      <c r="AI359" s="27">
        <f t="shared" si="23"/>
        <v>-0.002598362272</v>
      </c>
      <c r="AJ359" s="27">
        <f t="shared" si="24"/>
        <v>0.01220461268</v>
      </c>
      <c r="AK359" s="27">
        <f t="shared" si="25"/>
        <v>0.2918410992</v>
      </c>
      <c r="AL359" s="27">
        <f t="shared" si="26"/>
        <v>-0.005881479612</v>
      </c>
      <c r="AM359" s="27">
        <f t="shared" si="27"/>
        <v>0.6112407525</v>
      </c>
      <c r="AN359" s="27">
        <f t="shared" si="28"/>
        <v>0.2376220936</v>
      </c>
      <c r="AO359" s="27"/>
      <c r="AP359" s="27"/>
      <c r="AQ359" s="27"/>
    </row>
    <row r="360">
      <c r="A360" s="29">
        <v>5324.0</v>
      </c>
      <c r="B360" s="30">
        <v>2270.0</v>
      </c>
      <c r="C360" s="31" t="s">
        <v>0</v>
      </c>
      <c r="D360" s="14">
        <v>25.0</v>
      </c>
      <c r="E360" s="15">
        <v>35.0</v>
      </c>
      <c r="F360" s="16">
        <v>22.0</v>
      </c>
      <c r="G360" s="17">
        <v>42.0</v>
      </c>
      <c r="H360" s="18">
        <v>99.0</v>
      </c>
      <c r="I360" s="19">
        <v>51.0</v>
      </c>
      <c r="J360" s="20">
        <v>40.0</v>
      </c>
      <c r="K360" s="21">
        <v>54.0</v>
      </c>
      <c r="L360" s="22">
        <v>56.0</v>
      </c>
      <c r="M360" s="60">
        <f t="shared" si="1"/>
        <v>25</v>
      </c>
      <c r="N360" s="60">
        <f t="shared" si="2"/>
        <v>93</v>
      </c>
      <c r="O360" s="60">
        <f t="shared" si="3"/>
        <v>22</v>
      </c>
      <c r="P360" s="60">
        <f t="shared" si="4"/>
        <v>96</v>
      </c>
      <c r="Q360" s="61">
        <f t="shared" si="5"/>
        <v>0.5127118644</v>
      </c>
      <c r="R360" s="61">
        <f t="shared" si="6"/>
        <v>0.5</v>
      </c>
      <c r="S360" s="68">
        <f t="shared" si="7"/>
        <v>0.02070484581</v>
      </c>
      <c r="T360" s="62">
        <f t="shared" si="8"/>
        <v>0.5079365079</v>
      </c>
      <c r="U360" s="27">
        <f t="shared" si="9"/>
        <v>0.5084184019</v>
      </c>
      <c r="V360" s="27">
        <f t="shared" si="10"/>
        <v>-0.01249346369</v>
      </c>
      <c r="W360" s="27">
        <f t="shared" si="11"/>
        <v>1.167507985</v>
      </c>
      <c r="X360" s="27">
        <f t="shared" si="12"/>
        <v>3.788250782</v>
      </c>
      <c r="Y360" s="27">
        <f t="shared" si="13"/>
        <v>0.02998532409</v>
      </c>
      <c r="Z360" s="27">
        <f t="shared" si="14"/>
        <v>-0.1516289795</v>
      </c>
      <c r="AA360" s="27">
        <f t="shared" si="15"/>
        <v>-0.2293391898</v>
      </c>
      <c r="AB360" s="27">
        <f t="shared" si="16"/>
        <v>0.1274037854</v>
      </c>
      <c r="AC360" s="27">
        <f t="shared" si="17"/>
        <v>-2.349475408</v>
      </c>
      <c r="AD360" s="27">
        <f t="shared" si="18"/>
        <v>-2.370609677</v>
      </c>
      <c r="AE360" s="27">
        <f t="shared" si="19"/>
        <v>0.002557710441</v>
      </c>
      <c r="AF360" s="27">
        <f t="shared" si="20"/>
        <v>-0.005331635709</v>
      </c>
      <c r="AG360" s="27">
        <f t="shared" si="21"/>
        <v>0.03143052653</v>
      </c>
      <c r="AH360" s="27">
        <f t="shared" si="22"/>
        <v>-0.03369217587</v>
      </c>
      <c r="AI360" s="27">
        <f t="shared" si="23"/>
        <v>-0.03262639971</v>
      </c>
      <c r="AJ360" s="27">
        <f t="shared" si="24"/>
        <v>0.04300778259</v>
      </c>
      <c r="AK360" s="27">
        <f t="shared" si="25"/>
        <v>0.2886177936</v>
      </c>
      <c r="AL360" s="27">
        <f t="shared" si="26"/>
        <v>-0.03024415014</v>
      </c>
      <c r="AM360" s="27">
        <f t="shared" si="27"/>
        <v>0.8821058264</v>
      </c>
      <c r="AN360" s="27">
        <f t="shared" si="28"/>
        <v>0.5004111132</v>
      </c>
      <c r="AO360" s="27"/>
      <c r="AP360" s="27"/>
      <c r="AQ360" s="27"/>
    </row>
    <row r="361">
      <c r="A361" s="29">
        <v>5330.0</v>
      </c>
      <c r="B361" s="30">
        <v>2448.0</v>
      </c>
      <c r="C361" s="31" t="s">
        <v>0</v>
      </c>
      <c r="D361" s="14">
        <v>14.0</v>
      </c>
      <c r="E361" s="15">
        <v>7.0</v>
      </c>
      <c r="F361" s="16">
        <v>14.0</v>
      </c>
      <c r="G361" s="17">
        <v>36.0</v>
      </c>
      <c r="H361" s="18">
        <v>106.0</v>
      </c>
      <c r="I361" s="19">
        <v>24.0</v>
      </c>
      <c r="J361" s="20">
        <v>14.0</v>
      </c>
      <c r="K361" s="21">
        <v>19.0</v>
      </c>
      <c r="L361" s="22">
        <v>38.0</v>
      </c>
      <c r="M361" s="60">
        <f t="shared" si="1"/>
        <v>14</v>
      </c>
      <c r="N361" s="60">
        <f t="shared" si="2"/>
        <v>60</v>
      </c>
      <c r="O361" s="60">
        <f t="shared" si="3"/>
        <v>14</v>
      </c>
      <c r="P361" s="60">
        <f t="shared" si="4"/>
        <v>52</v>
      </c>
      <c r="Q361" s="61">
        <f t="shared" si="5"/>
        <v>0.4714285714</v>
      </c>
      <c r="R361" s="61">
        <f t="shared" si="6"/>
        <v>0.5285714286</v>
      </c>
      <c r="S361" s="68">
        <f t="shared" si="7"/>
        <v>0.0114379085</v>
      </c>
      <c r="T361" s="62">
        <f t="shared" si="8"/>
        <v>0.4642857143</v>
      </c>
      <c r="U361" s="27">
        <f t="shared" si="9"/>
        <v>0.4662695707</v>
      </c>
      <c r="V361" s="27">
        <f t="shared" si="10"/>
        <v>-0.006901722225</v>
      </c>
      <c r="W361" s="27">
        <f t="shared" si="11"/>
        <v>1.234222727</v>
      </c>
      <c r="X361" s="27">
        <f t="shared" si="12"/>
        <v>3.483222797</v>
      </c>
      <c r="Y361" s="27">
        <f t="shared" si="13"/>
        <v>0.009150777201</v>
      </c>
      <c r="Z361" s="27">
        <f t="shared" si="14"/>
        <v>-0.08855039627</v>
      </c>
      <c r="AA361" s="27">
        <f t="shared" si="15"/>
        <v>-0.2562982456</v>
      </c>
      <c r="AB361" s="27">
        <f t="shared" si="16"/>
        <v>0.0647141843</v>
      </c>
      <c r="AC361" s="27">
        <f t="shared" si="17"/>
        <v>-2.283742404</v>
      </c>
      <c r="AD361" s="27">
        <f t="shared" si="18"/>
        <v>-2.004218737</v>
      </c>
      <c r="AE361" s="27">
        <f t="shared" si="19"/>
        <v>0.0004311965007</v>
      </c>
      <c r="AF361" s="27">
        <f t="shared" si="20"/>
        <v>-0.001720059151</v>
      </c>
      <c r="AG361" s="27">
        <f t="shared" si="21"/>
        <v>0.01940410576</v>
      </c>
      <c r="AH361" s="27">
        <f t="shared" si="22"/>
        <v>-0.03980430984</v>
      </c>
      <c r="AI361" s="27">
        <f t="shared" si="23"/>
        <v>-0.009155054189</v>
      </c>
      <c r="AJ361" s="27">
        <f t="shared" si="24"/>
        <v>0.02309393191</v>
      </c>
      <c r="AK361" s="27">
        <f t="shared" si="25"/>
        <v>0.296573945</v>
      </c>
      <c r="AL361" s="27">
        <f t="shared" si="26"/>
        <v>-0.01412541017</v>
      </c>
      <c r="AM361" s="27">
        <f t="shared" si="27"/>
        <v>0.7883869654</v>
      </c>
      <c r="AN361" s="27">
        <f t="shared" si="28"/>
        <v>0.3890044268</v>
      </c>
      <c r="AO361" s="27"/>
      <c r="AP361" s="27"/>
      <c r="AQ361" s="27"/>
    </row>
    <row r="362">
      <c r="A362" s="29">
        <v>5350.0</v>
      </c>
      <c r="B362" s="30">
        <v>3063.0</v>
      </c>
      <c r="C362" s="31" t="s">
        <v>0</v>
      </c>
      <c r="D362" s="14">
        <v>14.0</v>
      </c>
      <c r="E362" s="15">
        <v>20.0</v>
      </c>
      <c r="F362" s="16">
        <v>13.0</v>
      </c>
      <c r="G362" s="17">
        <v>70.0</v>
      </c>
      <c r="H362" s="18">
        <v>219.0</v>
      </c>
      <c r="I362" s="19">
        <v>82.0</v>
      </c>
      <c r="J362" s="20">
        <v>26.0</v>
      </c>
      <c r="K362" s="21">
        <v>24.0</v>
      </c>
      <c r="L362" s="22">
        <v>29.0</v>
      </c>
      <c r="M362" s="60">
        <f t="shared" si="1"/>
        <v>14</v>
      </c>
      <c r="N362" s="60">
        <f t="shared" si="2"/>
        <v>152</v>
      </c>
      <c r="O362" s="60">
        <f t="shared" si="3"/>
        <v>13</v>
      </c>
      <c r="P362" s="60">
        <f t="shared" si="4"/>
        <v>55</v>
      </c>
      <c r="Q362" s="61">
        <f t="shared" si="5"/>
        <v>0.2948717949</v>
      </c>
      <c r="R362" s="61">
        <f t="shared" si="6"/>
        <v>0.7094017094</v>
      </c>
      <c r="S362" s="68">
        <f t="shared" si="7"/>
        <v>0.008814887365</v>
      </c>
      <c r="T362" s="62">
        <f t="shared" si="8"/>
        <v>0.2657004831</v>
      </c>
      <c r="U362" s="27">
        <f t="shared" si="9"/>
        <v>0.2546733389</v>
      </c>
      <c r="V362" s="27">
        <f t="shared" si="10"/>
        <v>-0.005318971039</v>
      </c>
      <c r="W362" s="27">
        <f t="shared" si="11"/>
        <v>1.65646432</v>
      </c>
      <c r="X362" s="27">
        <f t="shared" si="12"/>
        <v>2.17870579</v>
      </c>
      <c r="Y362" s="27">
        <f t="shared" si="13"/>
        <v>0.005434984132</v>
      </c>
      <c r="Z362" s="27">
        <f t="shared" si="14"/>
        <v>-0.0915902417</v>
      </c>
      <c r="AA362" s="27">
        <f t="shared" si="15"/>
        <v>-0.4616605095</v>
      </c>
      <c r="AB362" s="27">
        <f t="shared" si="16"/>
        <v>0.03119514182</v>
      </c>
      <c r="AC362" s="27">
        <f t="shared" si="17"/>
        <v>-1.917136324</v>
      </c>
      <c r="AD362" s="27">
        <f t="shared" si="18"/>
        <v>-0.7841150415</v>
      </c>
      <c r="AE362" s="27">
        <f t="shared" si="19"/>
        <v>0.000197372061</v>
      </c>
      <c r="AF362" s="27">
        <f t="shared" si="20"/>
        <v>-0.001371109777</v>
      </c>
      <c r="AG362" s="27">
        <f t="shared" si="21"/>
        <v>0.02693648206</v>
      </c>
      <c r="AH362" s="27">
        <f t="shared" si="22"/>
        <v>-0.09622673224</v>
      </c>
      <c r="AI362" s="27">
        <f t="shared" si="23"/>
        <v>-0.003401093346</v>
      </c>
      <c r="AJ362" s="27">
        <f t="shared" si="24"/>
        <v>0.01494080201</v>
      </c>
      <c r="AK362" s="27">
        <f t="shared" si="25"/>
        <v>0.3341391941</v>
      </c>
      <c r="AL362" s="27">
        <f t="shared" si="26"/>
        <v>-0.004258982778</v>
      </c>
      <c r="AM362" s="27">
        <f t="shared" si="27"/>
        <v>0.4139640707</v>
      </c>
      <c r="AN362" s="27">
        <f t="shared" si="28"/>
        <v>0.09519333539</v>
      </c>
      <c r="AO362" s="27"/>
      <c r="AP362" s="27"/>
      <c r="AQ362" s="27"/>
    </row>
    <row r="363">
      <c r="A363" s="29">
        <v>5372.0</v>
      </c>
      <c r="B363" s="30">
        <v>1870.0</v>
      </c>
      <c r="C363" s="31" t="s">
        <v>0</v>
      </c>
      <c r="D363" s="14">
        <v>4.0</v>
      </c>
      <c r="E363" s="15">
        <v>7.0</v>
      </c>
      <c r="F363" s="16">
        <v>2.0</v>
      </c>
      <c r="G363" s="17">
        <v>40.0</v>
      </c>
      <c r="H363" s="18">
        <v>112.0</v>
      </c>
      <c r="I363" s="19">
        <v>31.0</v>
      </c>
      <c r="J363" s="20">
        <v>16.0</v>
      </c>
      <c r="K363" s="21">
        <v>15.0</v>
      </c>
      <c r="L363" s="22">
        <v>15.0</v>
      </c>
      <c r="M363" s="60">
        <f t="shared" si="1"/>
        <v>4</v>
      </c>
      <c r="N363" s="60">
        <f t="shared" si="2"/>
        <v>71</v>
      </c>
      <c r="O363" s="60">
        <f t="shared" si="3"/>
        <v>2</v>
      </c>
      <c r="P363" s="60">
        <f t="shared" si="4"/>
        <v>31</v>
      </c>
      <c r="Q363" s="61">
        <f t="shared" si="5"/>
        <v>0.3240740741</v>
      </c>
      <c r="R363" s="61">
        <f t="shared" si="6"/>
        <v>0.6944444444</v>
      </c>
      <c r="S363" s="68">
        <f t="shared" si="7"/>
        <v>0.00320855615</v>
      </c>
      <c r="T363" s="62">
        <f t="shared" si="8"/>
        <v>0.3039215686</v>
      </c>
      <c r="U363" s="27">
        <f t="shared" si="9"/>
        <v>0.2953288231</v>
      </c>
      <c r="V363" s="27">
        <f t="shared" si="10"/>
        <v>-0.001936067533</v>
      </c>
      <c r="W363" s="27">
        <f t="shared" si="11"/>
        <v>1.621538868</v>
      </c>
      <c r="X363" s="27">
        <f t="shared" si="12"/>
        <v>2.394471339</v>
      </c>
      <c r="Y363" s="27">
        <f t="shared" si="13"/>
        <v>0.0007200854462</v>
      </c>
      <c r="Z363" s="27">
        <f t="shared" si="14"/>
        <v>-0.03263528118</v>
      </c>
      <c r="AA363" s="27">
        <f t="shared" si="15"/>
        <v>-0.4423981285</v>
      </c>
      <c r="AB363" s="27">
        <f t="shared" si="16"/>
        <v>0.01247931929</v>
      </c>
      <c r="AC363" s="27">
        <f t="shared" si="17"/>
        <v>-2.062573002</v>
      </c>
      <c r="AD363" s="27">
        <f t="shared" si="18"/>
        <v>-0.9471132142</v>
      </c>
      <c r="AE363" s="27">
        <f t="shared" si="19"/>
        <v>0.000009518407761</v>
      </c>
      <c r="AF363" s="27">
        <f t="shared" si="20"/>
        <v>-0.000177829275</v>
      </c>
      <c r="AG363" s="27">
        <f t="shared" si="21"/>
        <v>0.009395595401</v>
      </c>
      <c r="AH363" s="27">
        <f t="shared" si="22"/>
        <v>-0.09026753222</v>
      </c>
      <c r="AI363" s="27">
        <f t="shared" si="23"/>
        <v>-0.0004952395955</v>
      </c>
      <c r="AJ363" s="27">
        <f t="shared" si="24"/>
        <v>0.005850905987</v>
      </c>
      <c r="AK363" s="27">
        <f t="shared" si="25"/>
        <v>0.3519079117</v>
      </c>
      <c r="AL363" s="27">
        <f t="shared" si="26"/>
        <v>-0.001872495883</v>
      </c>
      <c r="AM363" s="27">
        <f t="shared" si="27"/>
        <v>0.4894744615</v>
      </c>
      <c r="AN363" s="27">
        <f t="shared" si="28"/>
        <v>0.1263687561</v>
      </c>
      <c r="AO363" s="27"/>
      <c r="AP363" s="27"/>
      <c r="AQ363" s="27"/>
    </row>
    <row r="364">
      <c r="A364" s="29">
        <v>5384.0</v>
      </c>
      <c r="B364" s="30">
        <v>1859.0</v>
      </c>
      <c r="C364" s="31" t="s">
        <v>0</v>
      </c>
      <c r="D364" s="14">
        <v>6.0</v>
      </c>
      <c r="E364" s="15">
        <v>11.0</v>
      </c>
      <c r="F364" s="16">
        <v>2.0</v>
      </c>
      <c r="G364" s="17">
        <v>39.0</v>
      </c>
      <c r="H364" s="18">
        <v>150.0</v>
      </c>
      <c r="I364" s="19">
        <v>34.0</v>
      </c>
      <c r="J364" s="20">
        <v>15.0</v>
      </c>
      <c r="K364" s="21">
        <v>16.0</v>
      </c>
      <c r="L364" s="22">
        <v>17.0</v>
      </c>
      <c r="M364" s="60">
        <f t="shared" si="1"/>
        <v>6</v>
      </c>
      <c r="N364" s="60">
        <f t="shared" si="2"/>
        <v>73</v>
      </c>
      <c r="O364" s="60">
        <f t="shared" si="3"/>
        <v>2</v>
      </c>
      <c r="P364" s="60">
        <f t="shared" si="4"/>
        <v>32</v>
      </c>
      <c r="Q364" s="61">
        <f t="shared" si="5"/>
        <v>0.3362831858</v>
      </c>
      <c r="R364" s="61">
        <f t="shared" si="6"/>
        <v>0.6991150442</v>
      </c>
      <c r="S364" s="68">
        <f t="shared" si="7"/>
        <v>0.004303388919</v>
      </c>
      <c r="T364" s="62">
        <f t="shared" si="8"/>
        <v>0.3047619048</v>
      </c>
      <c r="U364" s="27">
        <f t="shared" si="9"/>
        <v>0.2956703836</v>
      </c>
      <c r="V364" s="27">
        <f t="shared" si="10"/>
        <v>-0.002596698072</v>
      </c>
      <c r="W364" s="27">
        <f t="shared" si="11"/>
        <v>1.632444793</v>
      </c>
      <c r="X364" s="27">
        <f t="shared" si="12"/>
        <v>2.484680247</v>
      </c>
      <c r="Y364" s="27">
        <f t="shared" si="13"/>
        <v>0.001295346453</v>
      </c>
      <c r="Z364" s="27">
        <f t="shared" si="14"/>
        <v>-0.04406557608</v>
      </c>
      <c r="AA364" s="27">
        <f t="shared" si="15"/>
        <v>-0.4483689823</v>
      </c>
      <c r="AB364" s="27">
        <f t="shared" si="16"/>
        <v>0.01736811612</v>
      </c>
      <c r="AC364" s="27">
        <f t="shared" si="17"/>
        <v>-2.154672818</v>
      </c>
      <c r="AD364" s="27">
        <f t="shared" si="18"/>
        <v>-1.019820234</v>
      </c>
      <c r="AE364" s="27">
        <f t="shared" si="19"/>
        <v>0.00002296503786</v>
      </c>
      <c r="AF364" s="27">
        <f t="shared" si="20"/>
        <v>-0.0003220448099</v>
      </c>
      <c r="AG364" s="27">
        <f t="shared" si="21"/>
        <v>0.01277166563</v>
      </c>
      <c r="AH364" s="27">
        <f t="shared" si="22"/>
        <v>-0.09210113652</v>
      </c>
      <c r="AI364" s="27">
        <f t="shared" si="23"/>
        <v>-0.0009244387278</v>
      </c>
      <c r="AJ364" s="27">
        <f t="shared" si="24"/>
        <v>0.008197776569</v>
      </c>
      <c r="AK364" s="27">
        <f t="shared" si="25"/>
        <v>0.3700941114</v>
      </c>
      <c r="AL364" s="27">
        <f t="shared" si="26"/>
        <v>-0.002704229545</v>
      </c>
      <c r="AM364" s="27">
        <f t="shared" si="27"/>
        <v>0.5305946977</v>
      </c>
      <c r="AN364" s="27">
        <f t="shared" si="28"/>
        <v>0.1411959707</v>
      </c>
      <c r="AO364" s="27"/>
      <c r="AP364" s="27"/>
      <c r="AQ364" s="27"/>
    </row>
    <row r="365">
      <c r="A365" s="29">
        <v>5395.0</v>
      </c>
      <c r="B365" s="30">
        <v>608.0</v>
      </c>
      <c r="C365" s="31" t="s">
        <v>0</v>
      </c>
      <c r="D365" s="14">
        <v>14.0</v>
      </c>
      <c r="E365" s="15">
        <v>15.0</v>
      </c>
      <c r="F365" s="16">
        <v>9.0</v>
      </c>
      <c r="G365" s="17">
        <v>15.0</v>
      </c>
      <c r="H365" s="18">
        <v>62.0</v>
      </c>
      <c r="I365" s="19">
        <v>8.0</v>
      </c>
      <c r="J365" s="20">
        <v>12.0</v>
      </c>
      <c r="K365" s="21">
        <v>39.0</v>
      </c>
      <c r="L365" s="22">
        <v>18.0</v>
      </c>
      <c r="M365" s="60">
        <f t="shared" si="1"/>
        <v>14</v>
      </c>
      <c r="N365" s="60">
        <f t="shared" si="2"/>
        <v>23</v>
      </c>
      <c r="O365" s="60">
        <f t="shared" si="3"/>
        <v>9</v>
      </c>
      <c r="P365" s="60">
        <f t="shared" si="4"/>
        <v>30</v>
      </c>
      <c r="Q365" s="61">
        <f t="shared" si="5"/>
        <v>0.5789473684</v>
      </c>
      <c r="R365" s="61">
        <f t="shared" si="6"/>
        <v>0.4868421053</v>
      </c>
      <c r="S365" s="68">
        <f t="shared" si="7"/>
        <v>0.03782894737</v>
      </c>
      <c r="T365" s="62">
        <f t="shared" si="8"/>
        <v>0.5660377358</v>
      </c>
      <c r="U365" s="27">
        <f t="shared" si="9"/>
        <v>0.5632614152</v>
      </c>
      <c r="V365" s="27">
        <f t="shared" si="10"/>
        <v>-0.02282627867</v>
      </c>
      <c r="W365" s="27">
        <f t="shared" si="11"/>
        <v>1.136784091</v>
      </c>
      <c r="X365" s="27">
        <f t="shared" si="12"/>
        <v>4.277642032</v>
      </c>
      <c r="Y365" s="27">
        <f t="shared" si="13"/>
        <v>0.1000952017</v>
      </c>
      <c r="Z365" s="27">
        <f t="shared" si="14"/>
        <v>-0.2697444983</v>
      </c>
      <c r="AA365" s="27">
        <f t="shared" si="15"/>
        <v>-0.2174275283</v>
      </c>
      <c r="AB365" s="27">
        <f t="shared" si="16"/>
        <v>0.2628453538</v>
      </c>
      <c r="AC365" s="27">
        <f t="shared" si="17"/>
        <v>-2.583180466</v>
      </c>
      <c r="AD365" s="27">
        <f t="shared" si="18"/>
        <v>-3.022675227</v>
      </c>
      <c r="AE365" s="27">
        <f t="shared" si="19"/>
        <v>0.01559940898</v>
      </c>
      <c r="AF365" s="27">
        <f t="shared" si="20"/>
        <v>-0.01732938329</v>
      </c>
      <c r="AG365" s="27">
        <f t="shared" si="21"/>
        <v>0.05444276419</v>
      </c>
      <c r="AH365" s="27">
        <f t="shared" si="22"/>
        <v>-0.03110165083</v>
      </c>
      <c r="AI365" s="27">
        <f t="shared" si="23"/>
        <v>-0.1229813855</v>
      </c>
      <c r="AJ365" s="27">
        <f t="shared" si="24"/>
        <v>0.08639391444</v>
      </c>
      <c r="AK365" s="27">
        <f t="shared" si="25"/>
        <v>0.308976233</v>
      </c>
      <c r="AL365" s="27">
        <f t="shared" si="26"/>
        <v>-0.07045715051</v>
      </c>
      <c r="AM365" s="27">
        <f t="shared" si="27"/>
        <v>1.095141538</v>
      </c>
      <c r="AN365" s="27">
        <f t="shared" si="28"/>
        <v>0.7204835949</v>
      </c>
      <c r="AO365" s="27"/>
      <c r="AP365" s="27"/>
      <c r="AQ365" s="27"/>
    </row>
    <row r="366">
      <c r="A366" s="29">
        <v>5405.0</v>
      </c>
      <c r="B366" s="30">
        <v>2659.0</v>
      </c>
      <c r="C366" s="31" t="s">
        <v>0</v>
      </c>
      <c r="D366" s="14">
        <v>5.0</v>
      </c>
      <c r="E366" s="15">
        <v>11.0</v>
      </c>
      <c r="F366" s="16">
        <v>16.0</v>
      </c>
      <c r="G366" s="17">
        <v>45.0</v>
      </c>
      <c r="H366" s="18">
        <v>97.0</v>
      </c>
      <c r="I366" s="19">
        <v>22.0</v>
      </c>
      <c r="J366" s="20">
        <v>18.0</v>
      </c>
      <c r="K366" s="21">
        <v>30.0</v>
      </c>
      <c r="L366" s="22">
        <v>32.0</v>
      </c>
      <c r="M366" s="60">
        <f t="shared" si="1"/>
        <v>5</v>
      </c>
      <c r="N366" s="60">
        <f t="shared" si="2"/>
        <v>67</v>
      </c>
      <c r="O366" s="60">
        <f t="shared" si="3"/>
        <v>16</v>
      </c>
      <c r="P366" s="60">
        <f t="shared" si="4"/>
        <v>50</v>
      </c>
      <c r="Q366" s="61">
        <f t="shared" si="5"/>
        <v>0.3985507246</v>
      </c>
      <c r="R366" s="61">
        <f t="shared" si="6"/>
        <v>0.5217391304</v>
      </c>
      <c r="S366" s="68">
        <f t="shared" si="7"/>
        <v>0.007897705904</v>
      </c>
      <c r="T366" s="62">
        <f t="shared" si="8"/>
        <v>0.4273504274</v>
      </c>
      <c r="U366" s="27">
        <f t="shared" si="9"/>
        <v>0.4269911766</v>
      </c>
      <c r="V366" s="27">
        <f t="shared" si="10"/>
        <v>-0.00476553667</v>
      </c>
      <c r="W366" s="27">
        <f t="shared" si="11"/>
        <v>1.218269202</v>
      </c>
      <c r="X366" s="27">
        <f t="shared" si="12"/>
        <v>2.944753573</v>
      </c>
      <c r="Y366" s="27">
        <f t="shared" si="13"/>
        <v>0.004362813623</v>
      </c>
      <c r="Z366" s="27">
        <f t="shared" si="14"/>
        <v>-0.06035240409</v>
      </c>
      <c r="AA366" s="27">
        <f t="shared" si="15"/>
        <v>-0.2497152615</v>
      </c>
      <c r="AB366" s="27">
        <f t="shared" si="16"/>
        <v>0.03777648314</v>
      </c>
      <c r="AC366" s="27">
        <f t="shared" si="17"/>
        <v>-1.90574393</v>
      </c>
      <c r="AD366" s="27">
        <f t="shared" si="18"/>
        <v>-1.432453472</v>
      </c>
      <c r="AE366" s="27">
        <f t="shared" si="19"/>
        <v>0.0001419509314</v>
      </c>
      <c r="AF366" s="27">
        <f t="shared" si="20"/>
        <v>-0.0008094719182</v>
      </c>
      <c r="AG366" s="27">
        <f t="shared" si="21"/>
        <v>0.0130541147</v>
      </c>
      <c r="AH366" s="27">
        <f t="shared" si="22"/>
        <v>-0.03828064759</v>
      </c>
      <c r="AI366" s="27">
        <f t="shared" si="23"/>
        <v>-0.003690092914</v>
      </c>
      <c r="AJ366" s="27">
        <f t="shared" si="24"/>
        <v>0.01330667806</v>
      </c>
      <c r="AK366" s="27">
        <f t="shared" si="25"/>
        <v>0.2442868837</v>
      </c>
      <c r="AL366" s="27">
        <f t="shared" si="26"/>
        <v>-0.006970931473</v>
      </c>
      <c r="AM366" s="27">
        <f t="shared" si="27"/>
        <v>0.5561917822</v>
      </c>
      <c r="AN366" s="27">
        <f t="shared" si="28"/>
        <v>0.2350485916</v>
      </c>
      <c r="AO366" s="27"/>
      <c r="AP366" s="27"/>
      <c r="AQ366" s="27"/>
    </row>
    <row r="367">
      <c r="A367" s="29">
        <v>5412.0</v>
      </c>
      <c r="B367" s="30">
        <v>3126.0</v>
      </c>
      <c r="C367" s="31" t="s">
        <v>0</v>
      </c>
      <c r="D367" s="14">
        <v>11.0</v>
      </c>
      <c r="E367" s="15">
        <v>14.0</v>
      </c>
      <c r="F367" s="16">
        <v>12.0</v>
      </c>
      <c r="G367" s="17">
        <v>47.0</v>
      </c>
      <c r="H367" s="18">
        <v>106.0</v>
      </c>
      <c r="I367" s="19">
        <v>39.0</v>
      </c>
      <c r="J367" s="20">
        <v>28.0</v>
      </c>
      <c r="K367" s="21">
        <v>34.0</v>
      </c>
      <c r="L367" s="22">
        <v>25.0</v>
      </c>
      <c r="M367" s="60">
        <f t="shared" si="1"/>
        <v>11</v>
      </c>
      <c r="N367" s="60">
        <f t="shared" si="2"/>
        <v>86</v>
      </c>
      <c r="O367" s="60">
        <f t="shared" si="3"/>
        <v>12</v>
      </c>
      <c r="P367" s="60">
        <f t="shared" si="4"/>
        <v>53</v>
      </c>
      <c r="Q367" s="61">
        <f t="shared" si="5"/>
        <v>0.3950617284</v>
      </c>
      <c r="R367" s="61">
        <f t="shared" si="6"/>
        <v>0.5987654321</v>
      </c>
      <c r="S367" s="68">
        <f t="shared" si="7"/>
        <v>0.007357645553</v>
      </c>
      <c r="T367" s="62">
        <f t="shared" si="8"/>
        <v>0.381294964</v>
      </c>
      <c r="U367" s="27">
        <f t="shared" si="9"/>
        <v>0.382107378</v>
      </c>
      <c r="V367" s="27">
        <f t="shared" si="10"/>
        <v>-0.004439660088</v>
      </c>
      <c r="W367" s="27">
        <f t="shared" si="11"/>
        <v>1.398126846</v>
      </c>
      <c r="X367" s="27">
        <f t="shared" si="12"/>
        <v>2.918974585</v>
      </c>
      <c r="Y367" s="27">
        <f t="shared" si="13"/>
        <v>0.003786539315</v>
      </c>
      <c r="Z367" s="27">
        <f t="shared" si="14"/>
        <v>-0.06452615532</v>
      </c>
      <c r="AA367" s="27">
        <f t="shared" si="15"/>
        <v>-0.3288907845</v>
      </c>
      <c r="AB367" s="27">
        <f t="shared" si="16"/>
        <v>0.03488516532</v>
      </c>
      <c r="AC367" s="27">
        <f t="shared" si="17"/>
        <v>-2.167949747</v>
      </c>
      <c r="AD367" s="27">
        <f t="shared" si="18"/>
        <v>-1.407483256</v>
      </c>
      <c r="AE367" s="27">
        <f t="shared" si="19"/>
        <v>0.0001147762315</v>
      </c>
      <c r="AF367" s="27">
        <f t="shared" si="20"/>
        <v>-0.0008062707535</v>
      </c>
      <c r="AG367" s="27">
        <f t="shared" si="21"/>
        <v>0.01601739733</v>
      </c>
      <c r="AH367" s="27">
        <f t="shared" si="22"/>
        <v>-0.05786143565</v>
      </c>
      <c r="AI367" s="27">
        <f t="shared" si="23"/>
        <v>-0.003174639881</v>
      </c>
      <c r="AJ367" s="27">
        <f t="shared" si="24"/>
        <v>0.01410237376</v>
      </c>
      <c r="AK367" s="27">
        <f t="shared" si="25"/>
        <v>0.3189246776</v>
      </c>
      <c r="AL367" s="27">
        <f t="shared" si="26"/>
        <v>-0.006381039472</v>
      </c>
      <c r="AM367" s="27">
        <f t="shared" si="27"/>
        <v>0.6271776741</v>
      </c>
      <c r="AN367" s="27">
        <f t="shared" si="28"/>
        <v>0.2289294802</v>
      </c>
      <c r="AO367" s="27"/>
      <c r="AP367" s="27"/>
      <c r="AQ367" s="27"/>
    </row>
    <row r="368">
      <c r="A368" s="29">
        <v>5417.0</v>
      </c>
      <c r="B368" s="30">
        <v>2272.0</v>
      </c>
      <c r="C368" s="31" t="s">
        <v>0</v>
      </c>
      <c r="D368" s="14">
        <v>6.0</v>
      </c>
      <c r="E368" s="15">
        <v>16.0</v>
      </c>
      <c r="F368" s="16">
        <v>9.0</v>
      </c>
      <c r="G368" s="17">
        <v>36.0</v>
      </c>
      <c r="H368" s="18">
        <v>110.0</v>
      </c>
      <c r="I368" s="19">
        <v>37.0</v>
      </c>
      <c r="J368" s="20">
        <v>31.0</v>
      </c>
      <c r="K368" s="21">
        <v>31.0</v>
      </c>
      <c r="L368" s="22">
        <v>39.0</v>
      </c>
      <c r="M368" s="60">
        <f t="shared" si="1"/>
        <v>6</v>
      </c>
      <c r="N368" s="60">
        <f t="shared" si="2"/>
        <v>73</v>
      </c>
      <c r="O368" s="60">
        <f t="shared" si="3"/>
        <v>9</v>
      </c>
      <c r="P368" s="60">
        <f t="shared" si="4"/>
        <v>70</v>
      </c>
      <c r="Q368" s="61">
        <f t="shared" si="5"/>
        <v>0.4810126582</v>
      </c>
      <c r="R368" s="61">
        <f t="shared" si="6"/>
        <v>0.5</v>
      </c>
      <c r="S368" s="68">
        <f t="shared" si="7"/>
        <v>0.006602112676</v>
      </c>
      <c r="T368" s="62">
        <f t="shared" si="8"/>
        <v>0.4895104895</v>
      </c>
      <c r="U368" s="27">
        <f t="shared" si="9"/>
        <v>0.4903887097</v>
      </c>
      <c r="V368" s="27">
        <f t="shared" si="10"/>
        <v>-0.003983765721</v>
      </c>
      <c r="W368" s="27">
        <f t="shared" si="11"/>
        <v>1.167507985</v>
      </c>
      <c r="X368" s="27">
        <f t="shared" si="12"/>
        <v>3.554036303</v>
      </c>
      <c r="Y368" s="27">
        <f t="shared" si="13"/>
        <v>0.003048811752</v>
      </c>
      <c r="Z368" s="27">
        <f t="shared" si="14"/>
        <v>-0.04834962872</v>
      </c>
      <c r="AA368" s="27">
        <f t="shared" si="15"/>
        <v>-0.2293391898</v>
      </c>
      <c r="AB368" s="27">
        <f t="shared" si="16"/>
        <v>0.03811328664</v>
      </c>
      <c r="AC368" s="27">
        <f t="shared" si="17"/>
        <v>-2.204215447</v>
      </c>
      <c r="AD368" s="27">
        <f t="shared" si="18"/>
        <v>-2.086538146</v>
      </c>
      <c r="AE368" s="27">
        <f t="shared" si="19"/>
        <v>0.00008292474987</v>
      </c>
      <c r="AF368" s="27">
        <f t="shared" si="20"/>
        <v>-0.000542103649</v>
      </c>
      <c r="AG368" s="27">
        <f t="shared" si="21"/>
        <v>0.01002218898</v>
      </c>
      <c r="AH368" s="27">
        <f t="shared" si="22"/>
        <v>-0.03369217587</v>
      </c>
      <c r="AI368" s="27">
        <f t="shared" si="23"/>
        <v>-0.003112247688</v>
      </c>
      <c r="AJ368" s="27">
        <f t="shared" si="24"/>
        <v>0.01286592813</v>
      </c>
      <c r="AK368" s="27">
        <f t="shared" si="25"/>
        <v>0.2707735509</v>
      </c>
      <c r="AL368" s="27">
        <f t="shared" si="26"/>
        <v>-0.008488258413</v>
      </c>
      <c r="AM368" s="27">
        <f t="shared" si="27"/>
        <v>0.7764025741</v>
      </c>
      <c r="AN368" s="27">
        <f t="shared" si="28"/>
        <v>0.4132152679</v>
      </c>
      <c r="AO368" s="27"/>
      <c r="AP368" s="27"/>
      <c r="AQ368" s="27"/>
    </row>
    <row r="369">
      <c r="A369" s="29">
        <v>5425.0</v>
      </c>
      <c r="B369" s="30">
        <v>2550.0</v>
      </c>
      <c r="C369" s="31" t="s">
        <v>0</v>
      </c>
      <c r="D369" s="14">
        <v>13.0</v>
      </c>
      <c r="E369" s="15">
        <v>14.0</v>
      </c>
      <c r="F369" s="16">
        <v>11.0</v>
      </c>
      <c r="G369" s="17">
        <v>74.0</v>
      </c>
      <c r="H369" s="18">
        <v>164.0</v>
      </c>
      <c r="I369" s="19">
        <v>38.0</v>
      </c>
      <c r="J369" s="20">
        <v>21.0</v>
      </c>
      <c r="K369" s="21">
        <v>26.0</v>
      </c>
      <c r="L369" s="22">
        <v>25.0</v>
      </c>
      <c r="M369" s="60">
        <f t="shared" si="1"/>
        <v>13</v>
      </c>
      <c r="N369" s="60">
        <f t="shared" si="2"/>
        <v>112</v>
      </c>
      <c r="O369" s="60">
        <f t="shared" si="3"/>
        <v>11</v>
      </c>
      <c r="P369" s="60">
        <f t="shared" si="4"/>
        <v>46</v>
      </c>
      <c r="Q369" s="61">
        <f t="shared" si="5"/>
        <v>0.3241758242</v>
      </c>
      <c r="R369" s="61">
        <f t="shared" si="6"/>
        <v>0.6868131868</v>
      </c>
      <c r="S369" s="68">
        <f t="shared" si="7"/>
        <v>0.009411764706</v>
      </c>
      <c r="T369" s="62">
        <f t="shared" si="8"/>
        <v>0.2911392405</v>
      </c>
      <c r="U369" s="27">
        <f t="shared" si="9"/>
        <v>0.2837885655</v>
      </c>
      <c r="V369" s="27">
        <f t="shared" si="10"/>
        <v>-0.005679131431</v>
      </c>
      <c r="W369" s="27">
        <f t="shared" si="11"/>
        <v>1.603719759</v>
      </c>
      <c r="X369" s="27">
        <f t="shared" si="12"/>
        <v>2.395223136</v>
      </c>
      <c r="Y369" s="27">
        <f t="shared" si="13"/>
        <v>0.006195935217</v>
      </c>
      <c r="Z369" s="27">
        <f t="shared" si="14"/>
        <v>-0.09467817837</v>
      </c>
      <c r="AA369" s="27">
        <f t="shared" si="15"/>
        <v>-0.432728516</v>
      </c>
      <c r="AB369" s="27">
        <f t="shared" si="16"/>
        <v>0.03661749649</v>
      </c>
      <c r="AC369" s="27">
        <f t="shared" si="17"/>
        <v>-2.040547838</v>
      </c>
      <c r="AD369" s="27">
        <f t="shared" si="18"/>
        <v>-0.9477080412</v>
      </c>
      <c r="AE369" s="27">
        <f t="shared" si="19"/>
        <v>0.0002402417916</v>
      </c>
      <c r="AF369" s="27">
        <f t="shared" si="20"/>
        <v>-0.001513307588</v>
      </c>
      <c r="AG369" s="27">
        <f t="shared" si="21"/>
        <v>0.02695801796</v>
      </c>
      <c r="AH369" s="27">
        <f t="shared" si="22"/>
        <v>-0.08732426141</v>
      </c>
      <c r="AI369" s="27">
        <f t="shared" si="23"/>
        <v>-0.004262599502</v>
      </c>
      <c r="AJ369" s="27">
        <f t="shared" si="24"/>
        <v>0.0169793863</v>
      </c>
      <c r="AK369" s="27">
        <f t="shared" si="25"/>
        <v>0.3443242419</v>
      </c>
      <c r="AL369" s="27">
        <f t="shared" si="26"/>
        <v>-0.005496104208</v>
      </c>
      <c r="AM369" s="27">
        <f t="shared" si="27"/>
        <v>0.4843996537</v>
      </c>
      <c r="AN369" s="27">
        <f t="shared" si="28"/>
        <v>0.1264878221</v>
      </c>
      <c r="AO369" s="27"/>
      <c r="AP369" s="27"/>
      <c r="AQ369" s="27"/>
    </row>
    <row r="370">
      <c r="A370" s="29">
        <v>5501.0</v>
      </c>
      <c r="B370" s="30">
        <v>916.0</v>
      </c>
      <c r="C370" s="31" t="s">
        <v>0</v>
      </c>
      <c r="D370" s="14">
        <v>12.0</v>
      </c>
      <c r="E370" s="15">
        <v>13.0</v>
      </c>
      <c r="F370" s="16">
        <v>22.0</v>
      </c>
      <c r="G370" s="17">
        <v>20.0</v>
      </c>
      <c r="H370" s="18">
        <v>56.0</v>
      </c>
      <c r="I370" s="19">
        <v>18.0</v>
      </c>
      <c r="J370" s="20">
        <v>23.0</v>
      </c>
      <c r="K370" s="21">
        <v>34.0</v>
      </c>
      <c r="L370" s="22">
        <v>46.0</v>
      </c>
      <c r="M370" s="60">
        <f t="shared" si="1"/>
        <v>12</v>
      </c>
      <c r="N370" s="60">
        <f t="shared" si="2"/>
        <v>38</v>
      </c>
      <c r="O370" s="60">
        <f t="shared" si="3"/>
        <v>22</v>
      </c>
      <c r="P370" s="60">
        <f t="shared" si="4"/>
        <v>69</v>
      </c>
      <c r="Q370" s="61">
        <f t="shared" si="5"/>
        <v>0.5744680851</v>
      </c>
      <c r="R370" s="61">
        <f t="shared" si="6"/>
        <v>0.3546099291</v>
      </c>
      <c r="S370" s="68">
        <f t="shared" si="7"/>
        <v>0.03711790393</v>
      </c>
      <c r="T370" s="62">
        <f t="shared" si="8"/>
        <v>0.6448598131</v>
      </c>
      <c r="U370" s="27">
        <f t="shared" si="9"/>
        <v>0.660363525</v>
      </c>
      <c r="V370" s="27">
        <f t="shared" si="10"/>
        <v>-0.02239722958</v>
      </c>
      <c r="W370" s="27">
        <f t="shared" si="11"/>
        <v>0.8280198475</v>
      </c>
      <c r="X370" s="27">
        <f t="shared" si="12"/>
        <v>4.244546155</v>
      </c>
      <c r="Y370" s="27">
        <f t="shared" si="13"/>
        <v>0.09636773076</v>
      </c>
      <c r="Z370" s="27">
        <f t="shared" si="14"/>
        <v>-0.1927855781</v>
      </c>
      <c r="AA370" s="27">
        <f t="shared" si="15"/>
        <v>-0.1153559629</v>
      </c>
      <c r="AB370" s="27">
        <f t="shared" si="16"/>
        <v>0.255909444</v>
      </c>
      <c r="AC370" s="27">
        <f t="shared" si="17"/>
        <v>-1.867000051</v>
      </c>
      <c r="AD370" s="27">
        <f t="shared" si="18"/>
        <v>-2.976083628</v>
      </c>
      <c r="AE370" s="27">
        <f t="shared" si="19"/>
        <v>0.01473620669</v>
      </c>
      <c r="AF370" s="27">
        <f t="shared" si="20"/>
        <v>-0.01215246113</v>
      </c>
      <c r="AG370" s="27">
        <f t="shared" si="21"/>
        <v>0.02834163324</v>
      </c>
      <c r="AH370" s="27">
        <f t="shared" si="22"/>
        <v>-0.0120190937</v>
      </c>
      <c r="AI370" s="27">
        <f t="shared" si="23"/>
        <v>-0.1174855831</v>
      </c>
      <c r="AJ370" s="27">
        <f t="shared" si="24"/>
        <v>0.06126774844</v>
      </c>
      <c r="AK370" s="27">
        <f t="shared" si="25"/>
        <v>0.1626587445</v>
      </c>
      <c r="AL370" s="27">
        <f t="shared" si="26"/>
        <v>-0.0680672031</v>
      </c>
      <c r="AM370" s="27">
        <f t="shared" si="27"/>
        <v>0.78539233</v>
      </c>
      <c r="AN370" s="27">
        <f t="shared" si="28"/>
        <v>0.7038896228</v>
      </c>
      <c r="AO370" s="27"/>
      <c r="AP370" s="27"/>
      <c r="AQ370" s="27"/>
    </row>
    <row r="371">
      <c r="A371" s="29">
        <v>5504.0</v>
      </c>
      <c r="B371" s="30">
        <v>2412.0</v>
      </c>
      <c r="C371" s="31" t="s">
        <v>0</v>
      </c>
      <c r="D371" s="14">
        <v>26.0</v>
      </c>
      <c r="E371" s="15">
        <v>27.0</v>
      </c>
      <c r="F371" s="16">
        <v>23.0</v>
      </c>
      <c r="G371" s="17">
        <v>49.0</v>
      </c>
      <c r="H371" s="18">
        <v>131.0</v>
      </c>
      <c r="I371" s="19">
        <v>42.0</v>
      </c>
      <c r="J371" s="20">
        <v>48.0</v>
      </c>
      <c r="K371" s="21">
        <v>57.0</v>
      </c>
      <c r="L371" s="22">
        <v>62.0</v>
      </c>
      <c r="M371" s="60">
        <f t="shared" si="1"/>
        <v>26</v>
      </c>
      <c r="N371" s="60">
        <f t="shared" si="2"/>
        <v>91</v>
      </c>
      <c r="O371" s="60">
        <f t="shared" si="3"/>
        <v>23</v>
      </c>
      <c r="P371" s="60">
        <f t="shared" si="4"/>
        <v>110</v>
      </c>
      <c r="Q371" s="61">
        <f t="shared" si="5"/>
        <v>0.544</v>
      </c>
      <c r="R371" s="61">
        <f t="shared" si="6"/>
        <v>0.468</v>
      </c>
      <c r="S371" s="68">
        <f t="shared" si="7"/>
        <v>0.02031509121</v>
      </c>
      <c r="T371" s="62">
        <f t="shared" si="8"/>
        <v>0.5472636816</v>
      </c>
      <c r="U371" s="27">
        <f t="shared" si="9"/>
        <v>0.5494706756</v>
      </c>
      <c r="V371" s="27">
        <f t="shared" si="10"/>
        <v>-0.01225828276</v>
      </c>
      <c r="W371" s="27">
        <f t="shared" si="11"/>
        <v>1.092787474</v>
      </c>
      <c r="X371" s="27">
        <f t="shared" si="12"/>
        <v>4.019428004</v>
      </c>
      <c r="Y371" s="27">
        <f t="shared" si="13"/>
        <v>0.02886704298</v>
      </c>
      <c r="Z371" s="27">
        <f t="shared" si="14"/>
        <v>-0.1392530887</v>
      </c>
      <c r="AA371" s="27">
        <f t="shared" si="15"/>
        <v>-0.2009231469</v>
      </c>
      <c r="AB371" s="27">
        <f t="shared" si="16"/>
        <v>0.1326339306</v>
      </c>
      <c r="AC371" s="27">
        <f t="shared" si="17"/>
        <v>-2.333309153</v>
      </c>
      <c r="AD371" s="27">
        <f t="shared" si="18"/>
        <v>-2.66876982</v>
      </c>
      <c r="AE371" s="27">
        <f t="shared" si="19"/>
        <v>0.002415970927</v>
      </c>
      <c r="AF371" s="27">
        <f t="shared" si="20"/>
        <v>-0.004804297231</v>
      </c>
      <c r="AG371" s="27">
        <f t="shared" si="21"/>
        <v>0.02701780916</v>
      </c>
      <c r="AH371" s="27">
        <f t="shared" si="22"/>
        <v>-0.02762845536</v>
      </c>
      <c r="AI371" s="27">
        <f t="shared" si="23"/>
        <v>-0.03332638725</v>
      </c>
      <c r="AJ371" s="27">
        <f t="shared" si="24"/>
        <v>0.04190783338</v>
      </c>
      <c r="AK371" s="27">
        <f t="shared" si="25"/>
        <v>0.2682874342</v>
      </c>
      <c r="AL371" s="27">
        <f t="shared" si="26"/>
        <v>-0.03340713452</v>
      </c>
      <c r="AM371" s="27">
        <f t="shared" si="27"/>
        <v>0.9294961689</v>
      </c>
      <c r="AN371" s="27">
        <f t="shared" si="28"/>
        <v>0.597727921</v>
      </c>
      <c r="AO371" s="27"/>
      <c r="AP371" s="27"/>
      <c r="AQ371" s="27"/>
    </row>
    <row r="372">
      <c r="A372" s="29">
        <v>5513.0</v>
      </c>
      <c r="B372" s="30">
        <v>2591.0</v>
      </c>
      <c r="C372" s="31" t="s">
        <v>0</v>
      </c>
      <c r="D372" s="14">
        <v>28.0</v>
      </c>
      <c r="E372" s="15">
        <v>12.0</v>
      </c>
      <c r="F372" s="16">
        <v>14.0</v>
      </c>
      <c r="G372" s="17">
        <v>48.0</v>
      </c>
      <c r="H372" s="18">
        <v>111.0</v>
      </c>
      <c r="I372" s="19">
        <v>29.0</v>
      </c>
      <c r="J372" s="20">
        <v>42.0</v>
      </c>
      <c r="K372" s="21">
        <v>32.0</v>
      </c>
      <c r="L372" s="22">
        <v>48.0</v>
      </c>
      <c r="M372" s="60">
        <f t="shared" si="1"/>
        <v>28</v>
      </c>
      <c r="N372" s="60">
        <f t="shared" si="2"/>
        <v>77</v>
      </c>
      <c r="O372" s="60">
        <f t="shared" si="3"/>
        <v>14</v>
      </c>
      <c r="P372" s="60">
        <f t="shared" si="4"/>
        <v>90</v>
      </c>
      <c r="Q372" s="61">
        <f t="shared" si="5"/>
        <v>0.5645933014</v>
      </c>
      <c r="R372" s="61">
        <f t="shared" si="6"/>
        <v>0.5023923445</v>
      </c>
      <c r="S372" s="68">
        <f t="shared" si="7"/>
        <v>0.01620995755</v>
      </c>
      <c r="T372" s="62">
        <f t="shared" si="8"/>
        <v>0.5389221557</v>
      </c>
      <c r="U372" s="27">
        <f t="shared" si="9"/>
        <v>0.5396213699</v>
      </c>
      <c r="V372" s="27">
        <f t="shared" si="10"/>
        <v>-0.009781213435</v>
      </c>
      <c r="W372" s="27">
        <f t="shared" si="11"/>
        <v>1.173094148</v>
      </c>
      <c r="X372" s="27">
        <f t="shared" si="12"/>
        <v>4.171584791</v>
      </c>
      <c r="Y372" s="27">
        <f t="shared" si="13"/>
        <v>0.01837928027</v>
      </c>
      <c r="Z372" s="27">
        <f t="shared" si="14"/>
        <v>-0.1192793043</v>
      </c>
      <c r="AA372" s="27">
        <f t="shared" si="15"/>
        <v>-0.2315390735</v>
      </c>
      <c r="AB372" s="27">
        <f t="shared" si="16"/>
        <v>0.1098384921</v>
      </c>
      <c r="AC372" s="27">
        <f t="shared" si="17"/>
        <v>-2.599598431</v>
      </c>
      <c r="AD372" s="27">
        <f t="shared" si="18"/>
        <v>-2.87464858</v>
      </c>
      <c r="AE372" s="27">
        <f t="shared" si="19"/>
        <v>0.001227385551</v>
      </c>
      <c r="AF372" s="27">
        <f t="shared" si="20"/>
        <v>-0.003283622554</v>
      </c>
      <c r="AG372" s="27">
        <f t="shared" si="21"/>
        <v>0.02484320084</v>
      </c>
      <c r="AH372" s="27">
        <f t="shared" si="22"/>
        <v>-0.03417811328</v>
      </c>
      <c r="AI372" s="27">
        <f t="shared" si="23"/>
        <v>-0.02202172118</v>
      </c>
      <c r="AJ372" s="27">
        <f t="shared" si="24"/>
        <v>0.03725566251</v>
      </c>
      <c r="AK372" s="27">
        <f t="shared" si="25"/>
        <v>0.320871743</v>
      </c>
      <c r="AL372" s="27">
        <f t="shared" si="26"/>
        <v>-0.02871282802</v>
      </c>
      <c r="AM372" s="27">
        <f t="shared" si="27"/>
        <v>1.074777106</v>
      </c>
      <c r="AN372" s="27">
        <f t="shared" si="28"/>
        <v>0.6682115953</v>
      </c>
      <c r="AO372" s="27"/>
      <c r="AP372" s="27"/>
      <c r="AQ372" s="27"/>
    </row>
    <row r="373">
      <c r="A373" s="29">
        <v>5530.0</v>
      </c>
      <c r="B373" s="30">
        <v>3327.0</v>
      </c>
      <c r="C373" s="31" t="s">
        <v>0</v>
      </c>
      <c r="D373" s="14">
        <v>70.0</v>
      </c>
      <c r="E373" s="15">
        <v>196.0</v>
      </c>
      <c r="F373" s="16">
        <v>39.0</v>
      </c>
      <c r="G373" s="17">
        <v>27.0</v>
      </c>
      <c r="H373" s="18">
        <v>221.0</v>
      </c>
      <c r="I373" s="19">
        <v>21.0</v>
      </c>
      <c r="J373" s="20">
        <v>101.0</v>
      </c>
      <c r="K373" s="21">
        <v>287.0</v>
      </c>
      <c r="L373" s="22">
        <v>111.0</v>
      </c>
      <c r="M373" s="60">
        <f t="shared" si="1"/>
        <v>70</v>
      </c>
      <c r="N373" s="60">
        <f t="shared" si="2"/>
        <v>48</v>
      </c>
      <c r="O373" s="60">
        <f t="shared" si="3"/>
        <v>39</v>
      </c>
      <c r="P373" s="60">
        <f t="shared" si="4"/>
        <v>212</v>
      </c>
      <c r="Q373" s="61">
        <f t="shared" si="5"/>
        <v>0.7642276423</v>
      </c>
      <c r="R373" s="61">
        <f t="shared" si="6"/>
        <v>0.3197831978</v>
      </c>
      <c r="S373" s="68">
        <f t="shared" si="7"/>
        <v>0.03276224827</v>
      </c>
      <c r="T373" s="62">
        <f t="shared" si="8"/>
        <v>0.8153846154</v>
      </c>
      <c r="U373" s="27">
        <f t="shared" si="9"/>
        <v>0.7942321283</v>
      </c>
      <c r="V373" s="27">
        <f t="shared" si="10"/>
        <v>-0.01976899335</v>
      </c>
      <c r="W373" s="27">
        <f t="shared" si="11"/>
        <v>0.7466988738</v>
      </c>
      <c r="X373" s="27">
        <f t="shared" si="12"/>
        <v>5.646613946</v>
      </c>
      <c r="Y373" s="27">
        <f t="shared" si="13"/>
        <v>0.07507790404</v>
      </c>
      <c r="Z373" s="27">
        <f t="shared" si="14"/>
        <v>-0.1534509372</v>
      </c>
      <c r="AA373" s="27">
        <f t="shared" si="15"/>
        <v>-0.09381008892</v>
      </c>
      <c r="AB373" s="27">
        <f t="shared" si="16"/>
        <v>0.3004923381</v>
      </c>
      <c r="AC373" s="27">
        <f t="shared" si="17"/>
        <v>-2.239782852</v>
      </c>
      <c r="AD373" s="27">
        <f t="shared" si="18"/>
        <v>-5.266945234</v>
      </c>
      <c r="AE373" s="27">
        <f t="shared" si="19"/>
        <v>0.01013342985</v>
      </c>
      <c r="AF373" s="27">
        <f t="shared" si="20"/>
        <v>-0.008537869207</v>
      </c>
      <c r="AG373" s="27">
        <f t="shared" si="21"/>
        <v>0.02034345096</v>
      </c>
      <c r="AH373" s="27">
        <f t="shared" si="22"/>
        <v>-0.008814262281</v>
      </c>
      <c r="AI373" s="27">
        <f t="shared" si="23"/>
        <v>-0.1217648449</v>
      </c>
      <c r="AJ373" s="27">
        <f t="shared" si="24"/>
        <v>0.06487595436</v>
      </c>
      <c r="AK373" s="27">
        <f t="shared" si="25"/>
        <v>0.1759720732</v>
      </c>
      <c r="AL373" s="27">
        <f t="shared" si="26"/>
        <v>-0.1063265766</v>
      </c>
      <c r="AM373" s="27">
        <f t="shared" si="27"/>
        <v>1.253444408</v>
      </c>
      <c r="AN373" s="27">
        <f t="shared" si="28"/>
        <v>1.657200556</v>
      </c>
      <c r="AO373" s="27"/>
      <c r="AP373" s="27"/>
      <c r="AQ373" s="27"/>
    </row>
    <row r="374">
      <c r="A374" s="29">
        <v>5531.0</v>
      </c>
      <c r="B374" s="30">
        <v>572.0</v>
      </c>
      <c r="C374" s="31" t="s">
        <v>0</v>
      </c>
      <c r="D374" s="14">
        <v>5.0</v>
      </c>
      <c r="E374" s="15">
        <v>10.0</v>
      </c>
      <c r="F374" s="16">
        <v>11.0</v>
      </c>
      <c r="G374" s="17">
        <v>7.0</v>
      </c>
      <c r="H374" s="18">
        <v>51.0</v>
      </c>
      <c r="I374" s="19">
        <v>11.0</v>
      </c>
      <c r="J374" s="20">
        <v>11.0</v>
      </c>
      <c r="K374" s="21">
        <v>25.0</v>
      </c>
      <c r="L374" s="22">
        <v>32.0</v>
      </c>
      <c r="M374" s="60">
        <f t="shared" si="1"/>
        <v>5</v>
      </c>
      <c r="N374" s="60">
        <f t="shared" si="2"/>
        <v>18</v>
      </c>
      <c r="O374" s="60">
        <f t="shared" si="3"/>
        <v>11</v>
      </c>
      <c r="P374" s="60">
        <f t="shared" si="4"/>
        <v>43</v>
      </c>
      <c r="Q374" s="61">
        <f t="shared" si="5"/>
        <v>0.6233766234</v>
      </c>
      <c r="R374" s="61">
        <f t="shared" si="6"/>
        <v>0.2987012987</v>
      </c>
      <c r="S374" s="68">
        <f t="shared" si="7"/>
        <v>0.02797202797</v>
      </c>
      <c r="T374" s="62">
        <f t="shared" si="8"/>
        <v>0.7049180328</v>
      </c>
      <c r="U374" s="27">
        <f t="shared" si="9"/>
        <v>0.7194442044</v>
      </c>
      <c r="V374" s="27">
        <f t="shared" si="10"/>
        <v>-0.01687853747</v>
      </c>
      <c r="W374" s="27">
        <f t="shared" si="11"/>
        <v>0.6974723027</v>
      </c>
      <c r="X374" s="27">
        <f t="shared" si="12"/>
        <v>4.605914443</v>
      </c>
      <c r="Y374" s="27">
        <f t="shared" si="13"/>
        <v>0.05472838763</v>
      </c>
      <c r="Z374" s="27">
        <f t="shared" si="14"/>
        <v>-0.122377414</v>
      </c>
      <c r="AA374" s="27">
        <f t="shared" si="15"/>
        <v>-0.08184883213</v>
      </c>
      <c r="AB374" s="27">
        <f t="shared" si="16"/>
        <v>0.2092721469</v>
      </c>
      <c r="AC374" s="27">
        <f t="shared" si="17"/>
        <v>-1.706534824</v>
      </c>
      <c r="AD374" s="27">
        <f t="shared" si="18"/>
        <v>-3.504405414</v>
      </c>
      <c r="AE374" s="27">
        <f t="shared" si="19"/>
        <v>0.006306773523</v>
      </c>
      <c r="AF374" s="27">
        <f t="shared" si="20"/>
        <v>-0.00581341706</v>
      </c>
      <c r="AG374" s="27">
        <f t="shared" si="21"/>
        <v>0.01515436777</v>
      </c>
      <c r="AH374" s="27">
        <f t="shared" si="22"/>
        <v>-0.007183405428</v>
      </c>
      <c r="AI374" s="27">
        <f t="shared" si="23"/>
        <v>-0.07240194006</v>
      </c>
      <c r="AJ374" s="27">
        <f t="shared" si="24"/>
        <v>0.04220299342</v>
      </c>
      <c r="AK374" s="27">
        <f t="shared" si="25"/>
        <v>0.1252375203</v>
      </c>
      <c r="AL374" s="27">
        <f t="shared" si="26"/>
        <v>-0.06040148668</v>
      </c>
      <c r="AM374" s="27">
        <f t="shared" si="27"/>
        <v>0.7790083035</v>
      </c>
      <c r="AN374" s="27">
        <f t="shared" si="28"/>
        <v>0.8994113847</v>
      </c>
      <c r="AO374" s="27"/>
      <c r="AP374" s="27"/>
      <c r="AQ374" s="27"/>
    </row>
    <row r="375">
      <c r="A375" s="29">
        <v>5533.0</v>
      </c>
      <c r="B375" s="30">
        <v>2049.0</v>
      </c>
      <c r="C375" s="31" t="s">
        <v>0</v>
      </c>
      <c r="D375" s="14">
        <v>21.0</v>
      </c>
      <c r="E375" s="15">
        <v>32.0</v>
      </c>
      <c r="F375" s="16">
        <v>31.0</v>
      </c>
      <c r="G375" s="17">
        <v>71.0</v>
      </c>
      <c r="H375" s="18">
        <v>206.0</v>
      </c>
      <c r="I375" s="19">
        <v>48.0</v>
      </c>
      <c r="J375" s="20">
        <v>32.0</v>
      </c>
      <c r="K375" s="21">
        <v>59.0</v>
      </c>
      <c r="L375" s="22">
        <v>53.0</v>
      </c>
      <c r="M375" s="60">
        <f t="shared" si="1"/>
        <v>21</v>
      </c>
      <c r="N375" s="60">
        <f t="shared" si="2"/>
        <v>119</v>
      </c>
      <c r="O375" s="60">
        <f t="shared" si="3"/>
        <v>31</v>
      </c>
      <c r="P375" s="60">
        <f t="shared" si="4"/>
        <v>85</v>
      </c>
      <c r="Q375" s="61">
        <f t="shared" si="5"/>
        <v>0.4140625</v>
      </c>
      <c r="R375" s="61">
        <f t="shared" si="6"/>
        <v>0.546875</v>
      </c>
      <c r="S375" s="68">
        <f t="shared" si="7"/>
        <v>0.02537823328</v>
      </c>
      <c r="T375" s="62">
        <f t="shared" si="8"/>
        <v>0.4166666667</v>
      </c>
      <c r="U375" s="27">
        <f t="shared" si="9"/>
        <v>0.4081096211</v>
      </c>
      <c r="V375" s="27">
        <f t="shared" si="10"/>
        <v>-0.01531342174</v>
      </c>
      <c r="W375" s="27">
        <f t="shared" si="11"/>
        <v>1.276961858</v>
      </c>
      <c r="X375" s="27">
        <f t="shared" si="12"/>
        <v>3.05936472</v>
      </c>
      <c r="Y375" s="27">
        <f t="shared" si="13"/>
        <v>0.04504924493</v>
      </c>
      <c r="Z375" s="27">
        <f t="shared" si="14"/>
        <v>-0.2032776647</v>
      </c>
      <c r="AA375" s="27">
        <f t="shared" si="15"/>
        <v>-0.2743559644</v>
      </c>
      <c r="AB375" s="27">
        <f t="shared" si="16"/>
        <v>0.1261142754</v>
      </c>
      <c r="AC375" s="27">
        <f t="shared" si="17"/>
        <v>-2.075302945</v>
      </c>
      <c r="AD375" s="27">
        <f t="shared" si="18"/>
        <v>-1.546126836</v>
      </c>
      <c r="AE375" s="27">
        <f t="shared" si="19"/>
        <v>0.004709985063</v>
      </c>
      <c r="AF375" s="27">
        <f t="shared" si="20"/>
        <v>-0.008761073081</v>
      </c>
      <c r="AG375" s="27">
        <f t="shared" si="21"/>
        <v>0.04608686565</v>
      </c>
      <c r="AH375" s="27">
        <f t="shared" si="22"/>
        <v>-0.04408422975</v>
      </c>
      <c r="AI375" s="27">
        <f t="shared" si="23"/>
        <v>-0.03958589369</v>
      </c>
      <c r="AJ375" s="27">
        <f t="shared" si="24"/>
        <v>0.046563652</v>
      </c>
      <c r="AK375" s="27">
        <f t="shared" si="25"/>
        <v>0.2788378767</v>
      </c>
      <c r="AL375" s="27">
        <f t="shared" si="26"/>
        <v>-0.02417774735</v>
      </c>
      <c r="AM375" s="27">
        <f t="shared" si="27"/>
        <v>0.629250866</v>
      </c>
      <c r="AN375" s="27">
        <f t="shared" si="28"/>
        <v>0.2635751994</v>
      </c>
      <c r="AO375" s="27"/>
      <c r="AP375" s="27"/>
      <c r="AQ375" s="27"/>
    </row>
    <row r="376">
      <c r="A376" s="29">
        <v>5545.0</v>
      </c>
      <c r="B376" s="30">
        <v>1158.0</v>
      </c>
      <c r="C376" s="31" t="s">
        <v>0</v>
      </c>
      <c r="D376" s="14">
        <v>6.0</v>
      </c>
      <c r="E376" s="15">
        <v>10.0</v>
      </c>
      <c r="F376" s="16">
        <v>1.0</v>
      </c>
      <c r="G376" s="17">
        <v>15.0</v>
      </c>
      <c r="H376" s="18">
        <v>31.0</v>
      </c>
      <c r="I376" s="19">
        <v>9.0</v>
      </c>
      <c r="J376" s="20">
        <v>4.0</v>
      </c>
      <c r="K376" s="21">
        <v>20.0</v>
      </c>
      <c r="L376" s="22">
        <v>2.0</v>
      </c>
      <c r="M376" s="60">
        <f t="shared" si="1"/>
        <v>6</v>
      </c>
      <c r="N376" s="60">
        <f t="shared" si="2"/>
        <v>24</v>
      </c>
      <c r="O376" s="60">
        <f t="shared" si="3"/>
        <v>1</v>
      </c>
      <c r="P376" s="60">
        <f t="shared" si="4"/>
        <v>6</v>
      </c>
      <c r="Q376" s="61">
        <f t="shared" si="5"/>
        <v>0.3243243243</v>
      </c>
      <c r="R376" s="61">
        <f t="shared" si="6"/>
        <v>0.8108108108</v>
      </c>
      <c r="S376" s="68">
        <f t="shared" si="7"/>
        <v>0.006044905009</v>
      </c>
      <c r="T376" s="62">
        <f t="shared" si="8"/>
        <v>0.2</v>
      </c>
      <c r="U376" s="27">
        <f t="shared" si="9"/>
        <v>0.2076011729</v>
      </c>
      <c r="V376" s="27">
        <f t="shared" si="10"/>
        <v>-0.003647542316</v>
      </c>
      <c r="W376" s="27">
        <f t="shared" si="11"/>
        <v>1.893256192</v>
      </c>
      <c r="X376" s="27">
        <f t="shared" si="12"/>
        <v>2.396320352</v>
      </c>
      <c r="Y376" s="27">
        <f t="shared" si="13"/>
        <v>0.002555899111</v>
      </c>
      <c r="Z376" s="27">
        <f t="shared" si="14"/>
        <v>-0.07178756432</v>
      </c>
      <c r="AA376" s="27">
        <f t="shared" si="15"/>
        <v>-0.6030833334</v>
      </c>
      <c r="AB376" s="27">
        <f t="shared" si="16"/>
        <v>0.02352913526</v>
      </c>
      <c r="AC376" s="27">
        <f t="shared" si="17"/>
        <v>-2.410052951</v>
      </c>
      <c r="AD376" s="27">
        <f t="shared" si="18"/>
        <v>-0.9485765021</v>
      </c>
      <c r="AE376" s="27">
        <f t="shared" si="19"/>
        <v>0.0000636507926</v>
      </c>
      <c r="AF376" s="27">
        <f t="shared" si="20"/>
        <v>-0.0007369617611</v>
      </c>
      <c r="AG376" s="27">
        <f t="shared" si="21"/>
        <v>0.02413060379</v>
      </c>
      <c r="AH376" s="27">
        <f t="shared" si="22"/>
        <v>-0.1436738197</v>
      </c>
      <c r="AI376" s="27">
        <f t="shared" si="23"/>
        <v>-0.001759179951</v>
      </c>
      <c r="AJ376" s="27">
        <f t="shared" si="24"/>
        <v>0.01288012899</v>
      </c>
      <c r="AK376" s="27">
        <f t="shared" si="25"/>
        <v>0.4800962454</v>
      </c>
      <c r="AL376" s="27">
        <f t="shared" si="26"/>
        <v>-0.003533224022</v>
      </c>
      <c r="AM376" s="27">
        <f t="shared" si="27"/>
        <v>0.5723774641</v>
      </c>
      <c r="AN376" s="27">
        <f t="shared" si="28"/>
        <v>0.1266617284</v>
      </c>
      <c r="AO376" s="27"/>
      <c r="AP376" s="27"/>
      <c r="AQ376" s="27"/>
    </row>
    <row r="377">
      <c r="A377" s="29">
        <v>5550.0</v>
      </c>
      <c r="B377" s="30">
        <v>760.0</v>
      </c>
      <c r="C377" s="31" t="s">
        <v>0</v>
      </c>
      <c r="D377" s="14">
        <v>15.0</v>
      </c>
      <c r="E377" s="15">
        <v>17.0</v>
      </c>
      <c r="F377" s="16">
        <v>25.0</v>
      </c>
      <c r="G377" s="17">
        <v>9.0</v>
      </c>
      <c r="H377" s="18">
        <v>55.0</v>
      </c>
      <c r="I377" s="19">
        <v>11.0</v>
      </c>
      <c r="J377" s="20">
        <v>12.0</v>
      </c>
      <c r="K377" s="21">
        <v>30.0</v>
      </c>
      <c r="L377" s="22">
        <v>27.0</v>
      </c>
      <c r="M377" s="60">
        <f t="shared" si="1"/>
        <v>15</v>
      </c>
      <c r="N377" s="60">
        <f t="shared" si="2"/>
        <v>20</v>
      </c>
      <c r="O377" s="60">
        <f t="shared" si="3"/>
        <v>25</v>
      </c>
      <c r="P377" s="60">
        <f t="shared" si="4"/>
        <v>39</v>
      </c>
      <c r="Q377" s="61">
        <f t="shared" si="5"/>
        <v>0.5454545455</v>
      </c>
      <c r="R377" s="61">
        <f t="shared" si="6"/>
        <v>0.3535353535</v>
      </c>
      <c r="S377" s="68">
        <f t="shared" si="7"/>
        <v>0.05263157895</v>
      </c>
      <c r="T377" s="62">
        <f t="shared" si="8"/>
        <v>0.6610169492</v>
      </c>
      <c r="U377" s="27">
        <f t="shared" si="9"/>
        <v>0.6658061215</v>
      </c>
      <c r="V377" s="27">
        <f t="shared" si="10"/>
        <v>-0.03175830076</v>
      </c>
      <c r="W377" s="27">
        <f t="shared" si="11"/>
        <v>0.8255106964</v>
      </c>
      <c r="X377" s="27">
        <f t="shared" si="12"/>
        <v>4.030175137</v>
      </c>
      <c r="Y377" s="27">
        <f t="shared" si="13"/>
        <v>0.1937570635</v>
      </c>
      <c r="Z377" s="27">
        <f t="shared" si="14"/>
        <v>-0.2725332253</v>
      </c>
      <c r="AA377" s="27">
        <f t="shared" si="15"/>
        <v>-0.1146578951</v>
      </c>
      <c r="AB377" s="27">
        <f t="shared" si="16"/>
        <v>0.3445418077</v>
      </c>
      <c r="AC377" s="27">
        <f t="shared" si="17"/>
        <v>-1.76733528</v>
      </c>
      <c r="AD377" s="27">
        <f t="shared" si="18"/>
        <v>-2.683060395</v>
      </c>
      <c r="AE377" s="27">
        <f t="shared" si="19"/>
        <v>0.04201211748</v>
      </c>
      <c r="AF377" s="27">
        <f t="shared" si="20"/>
        <v>-0.02435970979</v>
      </c>
      <c r="AG377" s="27">
        <f t="shared" si="21"/>
        <v>0.0399440177</v>
      </c>
      <c r="AH377" s="27">
        <f t="shared" si="22"/>
        <v>-0.01191015998</v>
      </c>
      <c r="AI377" s="27">
        <f t="shared" si="23"/>
        <v>-0.2242865068</v>
      </c>
      <c r="AJ377" s="27">
        <f t="shared" si="24"/>
        <v>0.0822374231</v>
      </c>
      <c r="AK377" s="27">
        <f t="shared" si="25"/>
        <v>0.1535090525</v>
      </c>
      <c r="AL377" s="27">
        <f t="shared" si="26"/>
        <v>-0.08701340813</v>
      </c>
      <c r="AM377" s="27">
        <f t="shared" si="27"/>
        <v>0.7059174731</v>
      </c>
      <c r="AN377" s="27">
        <f t="shared" si="28"/>
        <v>0.6025353613</v>
      </c>
      <c r="AO377" s="27"/>
      <c r="AP377" s="27"/>
      <c r="AQ377" s="27"/>
    </row>
    <row r="378">
      <c r="A378" s="29">
        <v>5554.0</v>
      </c>
      <c r="B378" s="30">
        <v>1799.0</v>
      </c>
      <c r="C378" s="31" t="s">
        <v>0</v>
      </c>
      <c r="D378" s="14">
        <v>11.0</v>
      </c>
      <c r="E378" s="15">
        <v>21.0</v>
      </c>
      <c r="F378" s="16">
        <v>8.0</v>
      </c>
      <c r="G378" s="17">
        <v>44.0</v>
      </c>
      <c r="H378" s="18">
        <v>138.0</v>
      </c>
      <c r="I378" s="19">
        <v>36.0</v>
      </c>
      <c r="J378" s="20">
        <v>35.0</v>
      </c>
      <c r="K378" s="21">
        <v>47.0</v>
      </c>
      <c r="L378" s="22">
        <v>50.0</v>
      </c>
      <c r="M378" s="60">
        <f t="shared" si="1"/>
        <v>11</v>
      </c>
      <c r="N378" s="60">
        <f t="shared" si="2"/>
        <v>80</v>
      </c>
      <c r="O378" s="60">
        <f t="shared" si="3"/>
        <v>8</v>
      </c>
      <c r="P378" s="60">
        <f t="shared" si="4"/>
        <v>85</v>
      </c>
      <c r="Q378" s="61">
        <f t="shared" si="5"/>
        <v>0.5217391304</v>
      </c>
      <c r="R378" s="61">
        <f t="shared" si="6"/>
        <v>0.4945652174</v>
      </c>
      <c r="S378" s="68">
        <f t="shared" si="7"/>
        <v>0.01056142301</v>
      </c>
      <c r="T378" s="62">
        <f t="shared" si="8"/>
        <v>0.5151515152</v>
      </c>
      <c r="U378" s="27">
        <f t="shared" si="9"/>
        <v>0.517036126</v>
      </c>
      <c r="V378" s="27">
        <f t="shared" si="10"/>
        <v>-0.006372844122</v>
      </c>
      <c r="W378" s="27">
        <f t="shared" si="11"/>
        <v>1.154817681</v>
      </c>
      <c r="X378" s="27">
        <f t="shared" si="12"/>
        <v>3.854950131</v>
      </c>
      <c r="Y378" s="27">
        <f t="shared" si="13"/>
        <v>0.00780206602</v>
      </c>
      <c r="Z378" s="27">
        <f t="shared" si="14"/>
        <v>-0.07650436487</v>
      </c>
      <c r="AA378" s="27">
        <f t="shared" si="15"/>
        <v>-0.2243806511</v>
      </c>
      <c r="AB378" s="27">
        <f t="shared" si="16"/>
        <v>0.06613217577</v>
      </c>
      <c r="AC378" s="27">
        <f t="shared" si="17"/>
        <v>-2.364854967</v>
      </c>
      <c r="AD378" s="27">
        <f t="shared" si="18"/>
        <v>-2.454822744</v>
      </c>
      <c r="AE378" s="27">
        <f t="shared" si="19"/>
        <v>0.0003394710057</v>
      </c>
      <c r="AF378" s="27">
        <f t="shared" si="20"/>
        <v>-0.001372192075</v>
      </c>
      <c r="AG378" s="27">
        <f t="shared" si="21"/>
        <v>0.0156858921</v>
      </c>
      <c r="AH378" s="27">
        <f t="shared" si="22"/>
        <v>-0.03260541662</v>
      </c>
      <c r="AI378" s="27">
        <f t="shared" si="23"/>
        <v>-0.008638733349</v>
      </c>
      <c r="AJ378" s="27">
        <f t="shared" si="24"/>
        <v>0.02208162835</v>
      </c>
      <c r="AK378" s="27">
        <f t="shared" si="25"/>
        <v>0.287349387</v>
      </c>
      <c r="AL378" s="27">
        <f t="shared" si="26"/>
        <v>-0.01597540613</v>
      </c>
      <c r="AM378" s="27">
        <f t="shared" si="27"/>
        <v>0.9035128654</v>
      </c>
      <c r="AN378" s="27">
        <f t="shared" si="28"/>
        <v>0.527311295</v>
      </c>
      <c r="AO378" s="27"/>
      <c r="AP378" s="27"/>
      <c r="AQ378" s="27"/>
    </row>
    <row r="379">
      <c r="A379" s="29">
        <v>5556.0</v>
      </c>
      <c r="B379" s="30">
        <v>2533.0</v>
      </c>
      <c r="C379" s="31" t="s">
        <v>0</v>
      </c>
      <c r="D379" s="14">
        <v>53.0</v>
      </c>
      <c r="E379" s="15">
        <v>45.0</v>
      </c>
      <c r="F379" s="16">
        <v>63.0</v>
      </c>
      <c r="G379" s="17">
        <v>43.0</v>
      </c>
      <c r="H379" s="18">
        <v>131.0</v>
      </c>
      <c r="I379" s="19">
        <v>28.0</v>
      </c>
      <c r="J379" s="20">
        <v>90.0</v>
      </c>
      <c r="K379" s="21">
        <v>82.0</v>
      </c>
      <c r="L379" s="22">
        <v>102.0</v>
      </c>
      <c r="M379" s="60">
        <f t="shared" si="1"/>
        <v>53</v>
      </c>
      <c r="N379" s="60">
        <f t="shared" si="2"/>
        <v>71</v>
      </c>
      <c r="O379" s="60">
        <f t="shared" si="3"/>
        <v>63</v>
      </c>
      <c r="P379" s="60">
        <f t="shared" si="4"/>
        <v>192</v>
      </c>
      <c r="Q379" s="61">
        <f t="shared" si="5"/>
        <v>0.6464379947</v>
      </c>
      <c r="R379" s="61">
        <f t="shared" si="6"/>
        <v>0.327176781</v>
      </c>
      <c r="S379" s="68">
        <f t="shared" si="7"/>
        <v>0.04579549941</v>
      </c>
      <c r="T379" s="62">
        <f t="shared" si="8"/>
        <v>0.7300380228</v>
      </c>
      <c r="U379" s="27">
        <f t="shared" si="9"/>
        <v>0.7308760985</v>
      </c>
      <c r="V379" s="27">
        <f t="shared" si="10"/>
        <v>-0.02763335763</v>
      </c>
      <c r="W379" s="27">
        <f t="shared" si="11"/>
        <v>0.7639630086</v>
      </c>
      <c r="X379" s="27">
        <f t="shared" si="12"/>
        <v>4.776306946</v>
      </c>
      <c r="Y379" s="27">
        <f t="shared" si="13"/>
        <v>0.1466933223</v>
      </c>
      <c r="Z379" s="27">
        <f t="shared" si="14"/>
        <v>-0.2194550008</v>
      </c>
      <c r="AA379" s="27">
        <f t="shared" si="15"/>
        <v>-0.09819812958</v>
      </c>
      <c r="AB379" s="27">
        <f t="shared" si="16"/>
        <v>0.3552929889</v>
      </c>
      <c r="AC379" s="27">
        <f t="shared" si="17"/>
        <v>-1.938370901</v>
      </c>
      <c r="AD379" s="27">
        <f t="shared" si="18"/>
        <v>-3.768487396</v>
      </c>
      <c r="AE379" s="27">
        <f t="shared" si="19"/>
        <v>0.02767602871</v>
      </c>
      <c r="AF379" s="27">
        <f t="shared" si="20"/>
        <v>-0.01706768175</v>
      </c>
      <c r="AG379" s="27">
        <f t="shared" si="21"/>
        <v>0.02976647425</v>
      </c>
      <c r="AH379" s="27">
        <f t="shared" si="22"/>
        <v>-0.009439879956</v>
      </c>
      <c r="AI379" s="27">
        <f t="shared" si="23"/>
        <v>-0.2012446098</v>
      </c>
      <c r="AJ379" s="27">
        <f t="shared" si="24"/>
        <v>0.07848087352</v>
      </c>
      <c r="AK379" s="27">
        <f t="shared" si="25"/>
        <v>0.1558122328</v>
      </c>
      <c r="AL379" s="27">
        <f t="shared" si="26"/>
        <v>-0.1063406225</v>
      </c>
      <c r="AM379" s="27">
        <f t="shared" si="27"/>
        <v>0.9175720489</v>
      </c>
      <c r="AN379" s="27">
        <f t="shared" si="28"/>
        <v>1.002968901</v>
      </c>
      <c r="AO379" s="27"/>
      <c r="AP379" s="27"/>
      <c r="AQ379" s="27"/>
    </row>
    <row r="380">
      <c r="A380" s="29">
        <v>5560.0</v>
      </c>
      <c r="B380" s="30">
        <v>2000.0</v>
      </c>
      <c r="C380" s="31" t="s">
        <v>0</v>
      </c>
      <c r="D380" s="14">
        <v>18.0</v>
      </c>
      <c r="E380" s="15">
        <v>17.0</v>
      </c>
      <c r="F380" s="16">
        <v>9.0</v>
      </c>
      <c r="G380" s="17">
        <v>82.0</v>
      </c>
      <c r="H380" s="18">
        <v>193.0</v>
      </c>
      <c r="I380" s="19">
        <v>32.0</v>
      </c>
      <c r="J380" s="20">
        <v>39.0</v>
      </c>
      <c r="K380" s="21">
        <v>38.0</v>
      </c>
      <c r="L380" s="22">
        <v>28.0</v>
      </c>
      <c r="M380" s="60">
        <f t="shared" si="1"/>
        <v>18</v>
      </c>
      <c r="N380" s="60">
        <f t="shared" si="2"/>
        <v>114</v>
      </c>
      <c r="O380" s="60">
        <f t="shared" si="3"/>
        <v>9</v>
      </c>
      <c r="P380" s="60">
        <f t="shared" si="4"/>
        <v>67</v>
      </c>
      <c r="Q380" s="61">
        <f t="shared" si="5"/>
        <v>0.4086538462</v>
      </c>
      <c r="R380" s="61">
        <f t="shared" si="6"/>
        <v>0.6346153846</v>
      </c>
      <c r="S380" s="68">
        <f t="shared" si="7"/>
        <v>0.0135</v>
      </c>
      <c r="T380" s="62">
        <f t="shared" si="8"/>
        <v>0.3701657459</v>
      </c>
      <c r="U380" s="27">
        <f t="shared" si="9"/>
        <v>0.3588537983</v>
      </c>
      <c r="V380" s="27">
        <f t="shared" si="10"/>
        <v>-0.008146004146</v>
      </c>
      <c r="W380" s="27">
        <f t="shared" si="11"/>
        <v>1.481837058</v>
      </c>
      <c r="X380" s="27">
        <f t="shared" si="12"/>
        <v>3.019402046</v>
      </c>
      <c r="Y380" s="27">
        <f t="shared" si="13"/>
        <v>0.01274771316</v>
      </c>
      <c r="Z380" s="27">
        <f t="shared" si="14"/>
        <v>-0.1254829072</v>
      </c>
      <c r="AA380" s="27">
        <f t="shared" si="15"/>
        <v>-0.3694532215</v>
      </c>
      <c r="AB380" s="27">
        <f t="shared" si="16"/>
        <v>0.06621041697</v>
      </c>
      <c r="AC380" s="27">
        <f t="shared" si="17"/>
        <v>-2.376805911</v>
      </c>
      <c r="AD380" s="27">
        <f t="shared" si="18"/>
        <v>-1.505998363</v>
      </c>
      <c r="AE380" s="27">
        <f t="shared" si="19"/>
        <v>0.0007089844004</v>
      </c>
      <c r="AF380" s="27">
        <f t="shared" si="20"/>
        <v>-0.002876898869</v>
      </c>
      <c r="AG380" s="27">
        <f t="shared" si="21"/>
        <v>0.03301373098</v>
      </c>
      <c r="AH380" s="27">
        <f t="shared" si="22"/>
        <v>-0.06888915135</v>
      </c>
      <c r="AI380" s="27">
        <f t="shared" si="23"/>
        <v>-0.01105541148</v>
      </c>
      <c r="AJ380" s="27">
        <f t="shared" si="24"/>
        <v>0.0283681905</v>
      </c>
      <c r="AK380" s="27">
        <f t="shared" si="25"/>
        <v>0.3705838676</v>
      </c>
      <c r="AL380" s="27">
        <f t="shared" si="26"/>
        <v>-0.01252759197</v>
      </c>
      <c r="AM380" s="27">
        <f t="shared" si="27"/>
        <v>0.7112556501</v>
      </c>
      <c r="AN380" s="27">
        <f t="shared" si="28"/>
        <v>0.2533807494</v>
      </c>
      <c r="AO380" s="27"/>
      <c r="AP380" s="27"/>
      <c r="AQ380" s="27"/>
    </row>
    <row r="381">
      <c r="A381" s="29">
        <v>5563.0</v>
      </c>
      <c r="B381" s="30">
        <v>1682.0</v>
      </c>
      <c r="C381" s="31" t="s">
        <v>0</v>
      </c>
      <c r="D381" s="14">
        <v>3.0</v>
      </c>
      <c r="E381" s="15">
        <v>4.0</v>
      </c>
      <c r="F381" s="16">
        <v>3.0</v>
      </c>
      <c r="G381" s="17">
        <v>17.0</v>
      </c>
      <c r="H381" s="18">
        <v>53.0</v>
      </c>
      <c r="I381" s="19">
        <v>13.0</v>
      </c>
      <c r="J381" s="20">
        <v>3.0</v>
      </c>
      <c r="K381" s="21">
        <v>4.0</v>
      </c>
      <c r="L381" s="22">
        <v>1.0</v>
      </c>
      <c r="M381" s="60">
        <f t="shared" si="1"/>
        <v>3</v>
      </c>
      <c r="N381" s="60">
        <f t="shared" si="2"/>
        <v>30</v>
      </c>
      <c r="O381" s="60">
        <f t="shared" si="3"/>
        <v>3</v>
      </c>
      <c r="P381" s="60">
        <f t="shared" si="4"/>
        <v>4</v>
      </c>
      <c r="Q381" s="61">
        <f t="shared" si="5"/>
        <v>0.175</v>
      </c>
      <c r="R381" s="61">
        <f t="shared" si="6"/>
        <v>0.825</v>
      </c>
      <c r="S381" s="68">
        <f t="shared" si="7"/>
        <v>0.003567181926</v>
      </c>
      <c r="T381" s="62">
        <f t="shared" si="8"/>
        <v>0.1176470588</v>
      </c>
      <c r="U381" s="27">
        <f t="shared" si="9"/>
        <v>0.1454142053</v>
      </c>
      <c r="V381" s="27">
        <f t="shared" si="10"/>
        <v>-0.002152465093</v>
      </c>
      <c r="W381" s="27">
        <f t="shared" si="11"/>
        <v>1.926388175</v>
      </c>
      <c r="X381" s="27">
        <f t="shared" si="12"/>
        <v>1.293014523</v>
      </c>
      <c r="Y381" s="27">
        <f t="shared" si="13"/>
        <v>0.0008900517605</v>
      </c>
      <c r="Z381" s="27">
        <f t="shared" si="14"/>
        <v>-0.04310418267</v>
      </c>
      <c r="AA381" s="27">
        <f t="shared" si="15"/>
        <v>-0.6243759443</v>
      </c>
      <c r="AB381" s="27">
        <f t="shared" si="16"/>
        <v>0.007492043173</v>
      </c>
      <c r="AC381" s="27">
        <f t="shared" si="17"/>
        <v>-1.323181832</v>
      </c>
      <c r="AD381" s="27">
        <f t="shared" si="18"/>
        <v>-0.2761782133</v>
      </c>
      <c r="AE381" s="27">
        <f t="shared" si="19"/>
        <v>0.00001308010261</v>
      </c>
      <c r="AF381" s="27">
        <f t="shared" si="20"/>
        <v>-0.0002611264885</v>
      </c>
      <c r="AG381" s="27">
        <f t="shared" si="21"/>
        <v>0.01474255657</v>
      </c>
      <c r="AH381" s="27">
        <f t="shared" si="22"/>
        <v>-0.1513494655</v>
      </c>
      <c r="AI381" s="27">
        <f t="shared" si="23"/>
        <v>-0.000330552427</v>
      </c>
      <c r="AJ381" s="27">
        <f t="shared" si="24"/>
        <v>0.004173005291</v>
      </c>
      <c r="AK381" s="27">
        <f t="shared" si="25"/>
        <v>0.2681980847</v>
      </c>
      <c r="AL381" s="27">
        <f t="shared" si="26"/>
        <v>-0.0006070493609</v>
      </c>
      <c r="AM381" s="27">
        <f t="shared" si="27"/>
        <v>0.1695641345</v>
      </c>
      <c r="AN381" s="27">
        <f t="shared" si="28"/>
        <v>0.01989852981</v>
      </c>
      <c r="AO381" s="27"/>
      <c r="AP381" s="27"/>
      <c r="AQ381" s="27"/>
    </row>
    <row r="382">
      <c r="A382" s="29">
        <v>5565.0</v>
      </c>
      <c r="B382" s="30">
        <v>1927.0</v>
      </c>
      <c r="C382" s="31" t="s">
        <v>0</v>
      </c>
      <c r="D382" s="14">
        <v>3.0</v>
      </c>
      <c r="E382" s="15">
        <v>7.0</v>
      </c>
      <c r="F382" s="16">
        <v>13.0</v>
      </c>
      <c r="G382" s="17">
        <v>27.0</v>
      </c>
      <c r="H382" s="18">
        <v>108.0</v>
      </c>
      <c r="I382" s="19">
        <v>39.0</v>
      </c>
      <c r="J382" s="20">
        <v>8.0</v>
      </c>
      <c r="K382" s="21">
        <v>20.0</v>
      </c>
      <c r="L382" s="22">
        <v>17.0</v>
      </c>
      <c r="M382" s="60">
        <f t="shared" si="1"/>
        <v>3</v>
      </c>
      <c r="N382" s="60">
        <f t="shared" si="2"/>
        <v>66</v>
      </c>
      <c r="O382" s="60">
        <f t="shared" si="3"/>
        <v>13</v>
      </c>
      <c r="P382" s="60">
        <f t="shared" si="4"/>
        <v>25</v>
      </c>
      <c r="Q382" s="61">
        <f t="shared" si="5"/>
        <v>0.261682243</v>
      </c>
      <c r="R382" s="61">
        <f t="shared" si="6"/>
        <v>0.6448598131</v>
      </c>
      <c r="S382" s="68">
        <f t="shared" si="7"/>
        <v>0.008303061754</v>
      </c>
      <c r="T382" s="62">
        <f t="shared" si="8"/>
        <v>0.2747252747</v>
      </c>
      <c r="U382" s="27">
        <f t="shared" si="9"/>
        <v>0.2648888481</v>
      </c>
      <c r="V382" s="27">
        <f t="shared" si="10"/>
        <v>-0.005010131516</v>
      </c>
      <c r="W382" s="27">
        <f t="shared" si="11"/>
        <v>1.505757962</v>
      </c>
      <c r="X382" s="27">
        <f t="shared" si="12"/>
        <v>1.933479661</v>
      </c>
      <c r="Y382" s="27">
        <f t="shared" si="13"/>
        <v>0.004822156286</v>
      </c>
      <c r="Z382" s="27">
        <f t="shared" si="14"/>
        <v>-0.07842306074</v>
      </c>
      <c r="AA382" s="27">
        <f t="shared" si="15"/>
        <v>-0.381477468</v>
      </c>
      <c r="AB382" s="27">
        <f t="shared" si="16"/>
        <v>0.02607651114</v>
      </c>
      <c r="AC382" s="27">
        <f t="shared" si="17"/>
        <v>-1.546561158</v>
      </c>
      <c r="AD382" s="27">
        <f t="shared" si="18"/>
        <v>-0.6175353533</v>
      </c>
      <c r="AE382" s="27">
        <f t="shared" si="19"/>
        <v>0.0001649491865</v>
      </c>
      <c r="AF382" s="27">
        <f t="shared" si="20"/>
        <v>-0.001105829856</v>
      </c>
      <c r="AG382" s="27">
        <f t="shared" si="21"/>
        <v>0.02096566012</v>
      </c>
      <c r="AH382" s="27">
        <f t="shared" si="22"/>
        <v>-0.07227947429</v>
      </c>
      <c r="AI382" s="27">
        <f t="shared" si="23"/>
        <v>-0.002677950674</v>
      </c>
      <c r="AJ382" s="27">
        <f t="shared" si="24"/>
        <v>0.01135297062</v>
      </c>
      <c r="AK382" s="27">
        <f t="shared" si="25"/>
        <v>0.2450273742</v>
      </c>
      <c r="AL382" s="27">
        <f t="shared" si="26"/>
        <v>-0.003159435002</v>
      </c>
      <c r="AM382" s="27">
        <f t="shared" si="27"/>
        <v>0.296358762</v>
      </c>
      <c r="AN382" s="27">
        <f t="shared" si="28"/>
        <v>0.0665318508</v>
      </c>
      <c r="AO382" s="27"/>
      <c r="AP382" s="27"/>
      <c r="AQ382" s="27"/>
    </row>
    <row r="383">
      <c r="A383" s="29">
        <v>5566.0</v>
      </c>
      <c r="B383" s="30">
        <v>3340.0</v>
      </c>
      <c r="C383" s="31" t="s">
        <v>0</v>
      </c>
      <c r="D383" s="14">
        <v>34.0</v>
      </c>
      <c r="E383" s="15">
        <v>48.0</v>
      </c>
      <c r="F383" s="16">
        <v>21.0</v>
      </c>
      <c r="G383" s="17">
        <v>106.0</v>
      </c>
      <c r="H383" s="18">
        <v>249.0</v>
      </c>
      <c r="I383" s="19">
        <v>52.0</v>
      </c>
      <c r="J383" s="20">
        <v>42.0</v>
      </c>
      <c r="K383" s="21">
        <v>71.0</v>
      </c>
      <c r="L383" s="22">
        <v>77.0</v>
      </c>
      <c r="M383" s="60">
        <f t="shared" si="1"/>
        <v>34</v>
      </c>
      <c r="N383" s="60">
        <f t="shared" si="2"/>
        <v>158</v>
      </c>
      <c r="O383" s="60">
        <f t="shared" si="3"/>
        <v>21</v>
      </c>
      <c r="P383" s="60">
        <f t="shared" si="4"/>
        <v>119</v>
      </c>
      <c r="Q383" s="61">
        <f t="shared" si="5"/>
        <v>0.4608433735</v>
      </c>
      <c r="R383" s="61">
        <f t="shared" si="6"/>
        <v>0.578313253</v>
      </c>
      <c r="S383" s="68">
        <f t="shared" si="7"/>
        <v>0.01646706587</v>
      </c>
      <c r="T383" s="62">
        <f t="shared" si="8"/>
        <v>0.4296028881</v>
      </c>
      <c r="U383" s="27">
        <f t="shared" si="9"/>
        <v>0.4249859535</v>
      </c>
      <c r="V383" s="27">
        <f t="shared" si="10"/>
        <v>-0.00993635458</v>
      </c>
      <c r="W383" s="27">
        <f t="shared" si="11"/>
        <v>1.350370681</v>
      </c>
      <c r="X383" s="27">
        <f t="shared" si="12"/>
        <v>3.405012428</v>
      </c>
      <c r="Y383" s="27">
        <f t="shared" si="13"/>
        <v>0.01896693654</v>
      </c>
      <c r="Z383" s="27">
        <f t="shared" si="14"/>
        <v>-0.1394824525</v>
      </c>
      <c r="AA383" s="27">
        <f t="shared" si="15"/>
        <v>-0.3068064993</v>
      </c>
      <c r="AB383" s="27">
        <f t="shared" si="16"/>
        <v>0.09107654212</v>
      </c>
      <c r="AC383" s="27">
        <f t="shared" si="17"/>
        <v>-2.442553157</v>
      </c>
      <c r="AD383" s="27">
        <f t="shared" si="18"/>
        <v>-1.915225928</v>
      </c>
      <c r="AE383" s="27">
        <f t="shared" si="19"/>
        <v>0.001286719973</v>
      </c>
      <c r="AF383" s="27">
        <f t="shared" si="20"/>
        <v>-0.003900695529</v>
      </c>
      <c r="AG383" s="27">
        <f t="shared" si="21"/>
        <v>0.0334412236</v>
      </c>
      <c r="AH383" s="27">
        <f t="shared" si="22"/>
        <v>-0.05213249148</v>
      </c>
      <c r="AI383" s="27">
        <f t="shared" si="23"/>
        <v>-0.01854972929</v>
      </c>
      <c r="AJ383" s="27">
        <f t="shared" si="24"/>
        <v>0.03556021631</v>
      </c>
      <c r="AK383" s="27">
        <f t="shared" si="25"/>
        <v>0.3470478541</v>
      </c>
      <c r="AL383" s="27">
        <f t="shared" si="26"/>
        <v>-0.01943325578</v>
      </c>
      <c r="AM383" s="27">
        <f t="shared" si="27"/>
        <v>0.824278156</v>
      </c>
      <c r="AN383" s="27">
        <f t="shared" si="28"/>
        <v>0.3633849071</v>
      </c>
      <c r="AO383" s="27"/>
      <c r="AP383" s="27"/>
      <c r="AQ383" s="27"/>
    </row>
    <row r="384">
      <c r="A384" s="29">
        <v>5569.0</v>
      </c>
      <c r="B384" s="30">
        <v>2635.0</v>
      </c>
      <c r="C384" s="31" t="s">
        <v>0</v>
      </c>
      <c r="D384" s="14">
        <v>21.0</v>
      </c>
      <c r="E384" s="15">
        <v>23.0</v>
      </c>
      <c r="F384" s="16">
        <v>24.0</v>
      </c>
      <c r="G384" s="17">
        <v>58.0</v>
      </c>
      <c r="H384" s="18">
        <v>198.0</v>
      </c>
      <c r="I384" s="19">
        <v>38.0</v>
      </c>
      <c r="J384" s="20">
        <v>37.0</v>
      </c>
      <c r="K384" s="21">
        <v>50.0</v>
      </c>
      <c r="L384" s="22">
        <v>49.0</v>
      </c>
      <c r="M384" s="60">
        <f t="shared" si="1"/>
        <v>21</v>
      </c>
      <c r="N384" s="60">
        <f t="shared" si="2"/>
        <v>96</v>
      </c>
      <c r="O384" s="60">
        <f t="shared" si="3"/>
        <v>24</v>
      </c>
      <c r="P384" s="60">
        <f t="shared" si="4"/>
        <v>86</v>
      </c>
      <c r="Q384" s="61">
        <f t="shared" si="5"/>
        <v>0.4713656388</v>
      </c>
      <c r="R384" s="61">
        <f t="shared" si="6"/>
        <v>0.5154185022</v>
      </c>
      <c r="S384" s="68">
        <f t="shared" si="7"/>
        <v>0.01707779886</v>
      </c>
      <c r="T384" s="62">
        <f t="shared" si="8"/>
        <v>0.4725274725</v>
      </c>
      <c r="U384" s="27">
        <f t="shared" si="9"/>
        <v>0.4724673469</v>
      </c>
      <c r="V384" s="27">
        <f t="shared" si="10"/>
        <v>-0.01030487558</v>
      </c>
      <c r="W384" s="27">
        <f t="shared" si="11"/>
        <v>1.203510434</v>
      </c>
      <c r="X384" s="27">
        <f t="shared" si="12"/>
        <v>3.48275781</v>
      </c>
      <c r="Y384" s="27">
        <f t="shared" si="13"/>
        <v>0.02039992328</v>
      </c>
      <c r="Z384" s="27">
        <f t="shared" si="14"/>
        <v>-0.1289235056</v>
      </c>
      <c r="AA384" s="27">
        <f t="shared" si="15"/>
        <v>-0.2437015405</v>
      </c>
      <c r="AB384" s="27">
        <f t="shared" si="16"/>
        <v>0.09661104471</v>
      </c>
      <c r="AC384" s="27">
        <f t="shared" si="17"/>
        <v>-2.226616674</v>
      </c>
      <c r="AD384" s="27">
        <f t="shared" si="18"/>
        <v>-2.003683672</v>
      </c>
      <c r="AE384" s="27">
        <f t="shared" si="19"/>
        <v>0.001435261571</v>
      </c>
      <c r="AF384" s="27">
        <f t="shared" si="20"/>
        <v>-0.003739127335</v>
      </c>
      <c r="AG384" s="27">
        <f t="shared" si="21"/>
        <v>0.02754809363</v>
      </c>
      <c r="AH384" s="27">
        <f t="shared" si="22"/>
        <v>-0.03690617695</v>
      </c>
      <c r="AI384" s="27">
        <f t="shared" si="23"/>
        <v>-0.02040673349</v>
      </c>
      <c r="AJ384" s="27">
        <f t="shared" si="24"/>
        <v>0.03361874512</v>
      </c>
      <c r="AK384" s="27">
        <f t="shared" si="25"/>
        <v>0.2819601</v>
      </c>
      <c r="AL384" s="27">
        <f t="shared" si="26"/>
        <v>-0.02108484366</v>
      </c>
      <c r="AM384" s="27">
        <f t="shared" si="27"/>
        <v>0.7685635738</v>
      </c>
      <c r="AN384" s="27">
        <f t="shared" si="28"/>
        <v>0.3888486589</v>
      </c>
      <c r="AO384" s="27"/>
      <c r="AP384" s="27"/>
      <c r="AQ384" s="27"/>
    </row>
    <row r="385">
      <c r="A385" s="29">
        <v>5570.0</v>
      </c>
      <c r="B385" s="30">
        <v>3157.0</v>
      </c>
      <c r="C385" s="31" t="s">
        <v>0</v>
      </c>
      <c r="D385" s="14">
        <v>12.0</v>
      </c>
      <c r="E385" s="15">
        <v>20.0</v>
      </c>
      <c r="F385" s="16">
        <v>11.0</v>
      </c>
      <c r="G385" s="17">
        <v>41.0</v>
      </c>
      <c r="H385" s="18">
        <v>201.0</v>
      </c>
      <c r="I385" s="19">
        <v>34.0</v>
      </c>
      <c r="J385" s="20">
        <v>19.0</v>
      </c>
      <c r="K385" s="21">
        <v>64.0</v>
      </c>
      <c r="L385" s="22">
        <v>46.0</v>
      </c>
      <c r="M385" s="60">
        <f t="shared" si="1"/>
        <v>12</v>
      </c>
      <c r="N385" s="60">
        <f t="shared" si="2"/>
        <v>75</v>
      </c>
      <c r="O385" s="60">
        <f t="shared" si="3"/>
        <v>11</v>
      </c>
      <c r="P385" s="60">
        <f t="shared" si="4"/>
        <v>65</v>
      </c>
      <c r="Q385" s="61">
        <f t="shared" si="5"/>
        <v>0.472392638</v>
      </c>
      <c r="R385" s="61">
        <f t="shared" si="6"/>
        <v>0.5337423313</v>
      </c>
      <c r="S385" s="68">
        <f t="shared" si="7"/>
        <v>0.007285397529</v>
      </c>
      <c r="T385" s="62">
        <f t="shared" si="8"/>
        <v>0.4642857143</v>
      </c>
      <c r="U385" s="27">
        <f t="shared" si="9"/>
        <v>0.4652602665</v>
      </c>
      <c r="V385" s="27">
        <f t="shared" si="10"/>
        <v>-0.004396065072</v>
      </c>
      <c r="W385" s="27">
        <f t="shared" si="11"/>
        <v>1.246296867</v>
      </c>
      <c r="X385" s="27">
        <f t="shared" si="12"/>
        <v>3.490345952</v>
      </c>
      <c r="Y385" s="27">
        <f t="shared" si="13"/>
        <v>0.003712540961</v>
      </c>
      <c r="Z385" s="27">
        <f t="shared" si="14"/>
        <v>-0.05695411521</v>
      </c>
      <c r="AA385" s="27">
        <f t="shared" si="15"/>
        <v>-0.2613373974</v>
      </c>
      <c r="AB385" s="27">
        <f t="shared" si="16"/>
        <v>0.04130411665</v>
      </c>
      <c r="AC385" s="27">
        <f t="shared" si="17"/>
        <v>-2.310799692</v>
      </c>
      <c r="AD385" s="27">
        <f t="shared" si="18"/>
        <v>-2.012424332</v>
      </c>
      <c r="AE385" s="27">
        <f t="shared" si="19"/>
        <v>0.0001114282055</v>
      </c>
      <c r="AF385" s="27">
        <f t="shared" si="20"/>
        <v>-0.0007046681114</v>
      </c>
      <c r="AG385" s="27">
        <f t="shared" si="21"/>
        <v>0.01260248524</v>
      </c>
      <c r="AH385" s="27">
        <f t="shared" si="22"/>
        <v>-0.04098396676</v>
      </c>
      <c r="AI385" s="27">
        <f t="shared" si="23"/>
        <v>-0.003721871825</v>
      </c>
      <c r="AJ385" s="27">
        <f t="shared" si="24"/>
        <v>0.01488400141</v>
      </c>
      <c r="AK385" s="27">
        <f t="shared" si="25"/>
        <v>0.3030233837</v>
      </c>
      <c r="AL385" s="27">
        <f t="shared" si="26"/>
        <v>-0.009034042837</v>
      </c>
      <c r="AM385" s="27">
        <f t="shared" si="27"/>
        <v>0.799358949</v>
      </c>
      <c r="AN385" s="27">
        <f t="shared" si="28"/>
        <v>0.3913958408</v>
      </c>
      <c r="AO385" s="27"/>
      <c r="AP385" s="27"/>
      <c r="AQ385" s="27"/>
    </row>
    <row r="386">
      <c r="A386" s="29">
        <v>5571.0</v>
      </c>
      <c r="B386" s="30">
        <v>1712.0</v>
      </c>
      <c r="C386" s="31" t="s">
        <v>0</v>
      </c>
      <c r="D386" s="14">
        <v>5.0</v>
      </c>
      <c r="E386" s="15">
        <v>16.0</v>
      </c>
      <c r="F386" s="16">
        <v>5.0</v>
      </c>
      <c r="G386" s="17">
        <v>18.0</v>
      </c>
      <c r="H386" s="18">
        <v>57.0</v>
      </c>
      <c r="I386" s="19">
        <v>10.0</v>
      </c>
      <c r="J386" s="20">
        <v>7.0</v>
      </c>
      <c r="K386" s="21">
        <v>12.0</v>
      </c>
      <c r="L386" s="22">
        <v>13.0</v>
      </c>
      <c r="M386" s="60">
        <f t="shared" si="1"/>
        <v>5</v>
      </c>
      <c r="N386" s="60">
        <f t="shared" si="2"/>
        <v>28</v>
      </c>
      <c r="O386" s="60">
        <f t="shared" si="3"/>
        <v>5</v>
      </c>
      <c r="P386" s="60">
        <f t="shared" si="4"/>
        <v>20</v>
      </c>
      <c r="Q386" s="61">
        <f t="shared" si="5"/>
        <v>0.4310344828</v>
      </c>
      <c r="R386" s="61">
        <f t="shared" si="6"/>
        <v>0.5689655172</v>
      </c>
      <c r="S386" s="68">
        <f t="shared" si="7"/>
        <v>0.005841121495</v>
      </c>
      <c r="T386" s="62">
        <f t="shared" si="8"/>
        <v>0.4166666667</v>
      </c>
      <c r="U386" s="27">
        <f t="shared" si="9"/>
        <v>0.4219822485</v>
      </c>
      <c r="V386" s="27">
        <f t="shared" si="10"/>
        <v>-0.003524577772</v>
      </c>
      <c r="W386" s="27">
        <f t="shared" si="11"/>
        <v>1.328543569</v>
      </c>
      <c r="X386" s="27">
        <f t="shared" si="12"/>
        <v>3.184764836</v>
      </c>
      <c r="Y386" s="27">
        <f t="shared" si="13"/>
        <v>0.002386476846</v>
      </c>
      <c r="Z386" s="27">
        <f t="shared" si="14"/>
        <v>-0.04867684181</v>
      </c>
      <c r="AA386" s="27">
        <f t="shared" si="15"/>
        <v>-0.2969683445</v>
      </c>
      <c r="AB386" s="27">
        <f t="shared" si="16"/>
        <v>0.03021657377</v>
      </c>
      <c r="AC386" s="27">
        <f t="shared" si="17"/>
        <v>-2.247633484</v>
      </c>
      <c r="AD386" s="27">
        <f t="shared" si="18"/>
        <v>-1.675472671</v>
      </c>
      <c r="AE386" s="27">
        <f t="shared" si="19"/>
        <v>0.00005742805308</v>
      </c>
      <c r="AF386" s="27">
        <f t="shared" si="20"/>
        <v>-0.0004828640669</v>
      </c>
      <c r="AG386" s="27">
        <f t="shared" si="21"/>
        <v>0.01148174188</v>
      </c>
      <c r="AH386" s="27">
        <f t="shared" si="22"/>
        <v>-0.04964515659</v>
      </c>
      <c r="AI386" s="27">
        <f t="shared" si="23"/>
        <v>-0.002183012779</v>
      </c>
      <c r="AJ386" s="27">
        <f t="shared" si="24"/>
        <v>0.01160715758</v>
      </c>
      <c r="AK386" s="27">
        <f t="shared" si="25"/>
        <v>0.3141909229</v>
      </c>
      <c r="AL386" s="27">
        <f t="shared" si="26"/>
        <v>-0.006030355562</v>
      </c>
      <c r="AM386" s="27">
        <f t="shared" si="27"/>
        <v>0.7094371523</v>
      </c>
      <c r="AN386" s="27">
        <f t="shared" si="28"/>
        <v>0.297332847</v>
      </c>
      <c r="AO386" s="27"/>
      <c r="AP386" s="27"/>
      <c r="AQ386" s="27"/>
    </row>
    <row r="387">
      <c r="A387" s="29">
        <v>5572.0</v>
      </c>
      <c r="B387" s="30">
        <v>2097.0</v>
      </c>
      <c r="C387" s="31" t="s">
        <v>0</v>
      </c>
      <c r="D387" s="14">
        <v>18.0</v>
      </c>
      <c r="E387" s="15">
        <v>9.0</v>
      </c>
      <c r="F387" s="16">
        <v>15.0</v>
      </c>
      <c r="G387" s="17">
        <v>49.0</v>
      </c>
      <c r="H387" s="18">
        <v>108.0</v>
      </c>
      <c r="I387" s="19">
        <v>33.0</v>
      </c>
      <c r="J387" s="20">
        <v>12.0</v>
      </c>
      <c r="K387" s="21">
        <v>22.0</v>
      </c>
      <c r="L387" s="22">
        <v>17.0</v>
      </c>
      <c r="M387" s="60">
        <f t="shared" si="1"/>
        <v>18</v>
      </c>
      <c r="N387" s="60">
        <f t="shared" si="2"/>
        <v>82</v>
      </c>
      <c r="O387" s="60">
        <f t="shared" si="3"/>
        <v>15</v>
      </c>
      <c r="P387" s="60">
        <f t="shared" si="4"/>
        <v>29</v>
      </c>
      <c r="Q387" s="61">
        <f t="shared" si="5"/>
        <v>0.3263888889</v>
      </c>
      <c r="R387" s="61">
        <f t="shared" si="6"/>
        <v>0.6944444444</v>
      </c>
      <c r="S387" s="68">
        <f t="shared" si="7"/>
        <v>0.01573676681</v>
      </c>
      <c r="T387" s="62">
        <f t="shared" si="8"/>
        <v>0.2612612613</v>
      </c>
      <c r="U387" s="27">
        <f t="shared" si="9"/>
        <v>0.2649616517</v>
      </c>
      <c r="V387" s="27">
        <f t="shared" si="10"/>
        <v>-0.009495686495</v>
      </c>
      <c r="W387" s="27">
        <f t="shared" si="11"/>
        <v>1.621538868</v>
      </c>
      <c r="X387" s="27">
        <f t="shared" si="12"/>
        <v>2.411574706</v>
      </c>
      <c r="Y387" s="27">
        <f t="shared" si="13"/>
        <v>0.01732190947</v>
      </c>
      <c r="Z387" s="27">
        <f t="shared" si="14"/>
        <v>-0.1600638374</v>
      </c>
      <c r="AA387" s="27">
        <f t="shared" si="15"/>
        <v>-0.4423981285</v>
      </c>
      <c r="AB387" s="27">
        <f t="shared" si="16"/>
        <v>0.06164357804</v>
      </c>
      <c r="AC387" s="27">
        <f t="shared" si="17"/>
        <v>-2.077305666</v>
      </c>
      <c r="AD387" s="27">
        <f t="shared" si="18"/>
        <v>-0.9606917251</v>
      </c>
      <c r="AE387" s="27">
        <f t="shared" si="19"/>
        <v>0.001123005549</v>
      </c>
      <c r="AF387" s="27">
        <f t="shared" si="20"/>
        <v>-0.004277745951</v>
      </c>
      <c r="AG387" s="27">
        <f t="shared" si="21"/>
        <v>0.04608187825</v>
      </c>
      <c r="AH387" s="27">
        <f t="shared" si="22"/>
        <v>-0.09026753222</v>
      </c>
      <c r="AI387" s="27">
        <f t="shared" si="23"/>
        <v>-0.01199825722</v>
      </c>
      <c r="AJ387" s="27">
        <f t="shared" si="24"/>
        <v>0.02890147864</v>
      </c>
      <c r="AK387" s="27">
        <f t="shared" si="25"/>
        <v>0.3544215397</v>
      </c>
      <c r="AL387" s="27">
        <f t="shared" si="26"/>
        <v>-0.009315558361</v>
      </c>
      <c r="AM387" s="27">
        <f t="shared" si="27"/>
        <v>0.496491927</v>
      </c>
      <c r="AN387" s="27">
        <f t="shared" si="28"/>
        <v>0.1290960462</v>
      </c>
      <c r="AO387" s="27"/>
      <c r="AP387" s="27"/>
      <c r="AQ387" s="27"/>
    </row>
    <row r="388">
      <c r="A388" s="29">
        <v>5577.0</v>
      </c>
      <c r="B388" s="30">
        <v>941.0</v>
      </c>
      <c r="C388" s="31" t="s">
        <v>0</v>
      </c>
      <c r="D388" s="14">
        <v>8.0</v>
      </c>
      <c r="E388" s="15">
        <v>2.0</v>
      </c>
      <c r="F388" s="16">
        <v>3.0</v>
      </c>
      <c r="G388" s="17">
        <v>12.0</v>
      </c>
      <c r="H388" s="18">
        <v>47.0</v>
      </c>
      <c r="I388" s="19">
        <v>7.0</v>
      </c>
      <c r="J388" s="20">
        <v>7.0</v>
      </c>
      <c r="K388" s="21">
        <v>9.0</v>
      </c>
      <c r="L388" s="22">
        <v>12.0</v>
      </c>
      <c r="M388" s="60">
        <f t="shared" si="1"/>
        <v>8</v>
      </c>
      <c r="N388" s="60">
        <f t="shared" si="2"/>
        <v>19</v>
      </c>
      <c r="O388" s="60">
        <f t="shared" si="3"/>
        <v>3</v>
      </c>
      <c r="P388" s="60">
        <f t="shared" si="4"/>
        <v>19</v>
      </c>
      <c r="Q388" s="61">
        <f t="shared" si="5"/>
        <v>0.5510204082</v>
      </c>
      <c r="R388" s="61">
        <f t="shared" si="6"/>
        <v>0.5510204082</v>
      </c>
      <c r="S388" s="68">
        <f t="shared" si="7"/>
        <v>0.01168969182</v>
      </c>
      <c r="T388" s="62">
        <f t="shared" si="8"/>
        <v>0.5</v>
      </c>
      <c r="U388" s="27">
        <f t="shared" si="9"/>
        <v>0.5002828475</v>
      </c>
      <c r="V388" s="27">
        <f t="shared" si="10"/>
        <v>-0.007053650223</v>
      </c>
      <c r="W388" s="27">
        <f t="shared" si="11"/>
        <v>1.286641453</v>
      </c>
      <c r="X388" s="27">
        <f t="shared" si="12"/>
        <v>4.071299373</v>
      </c>
      <c r="Y388" s="27">
        <f t="shared" si="13"/>
        <v>0.009558084578</v>
      </c>
      <c r="Z388" s="27">
        <f t="shared" si="14"/>
        <v>-0.09434327605</v>
      </c>
      <c r="AA388" s="27">
        <f t="shared" si="15"/>
        <v>-0.278531061</v>
      </c>
      <c r="AB388" s="27">
        <f t="shared" si="16"/>
        <v>0.07730502226</v>
      </c>
      <c r="AC388" s="27">
        <f t="shared" si="17"/>
        <v>-2.782677652</v>
      </c>
      <c r="AD388" s="27">
        <f t="shared" si="18"/>
        <v>-2.738096099</v>
      </c>
      <c r="AE388" s="27">
        <f t="shared" si="19"/>
        <v>0.0004603037991</v>
      </c>
      <c r="AF388" s="27">
        <f t="shared" si="20"/>
        <v>-0.001872924496</v>
      </c>
      <c r="AG388" s="27">
        <f t="shared" si="21"/>
        <v>0.02155152849</v>
      </c>
      <c r="AH388" s="27">
        <f t="shared" si="22"/>
        <v>-0.04509434658</v>
      </c>
      <c r="AI388" s="27">
        <f t="shared" si="23"/>
        <v>-0.01117700876</v>
      </c>
      <c r="AJ388" s="27">
        <f t="shared" si="24"/>
        <v>0.02875875687</v>
      </c>
      <c r="AK388" s="27">
        <f t="shared" si="25"/>
        <v>0.3767148833</v>
      </c>
      <c r="AL388" s="27">
        <f t="shared" si="26"/>
        <v>-0.01972245982</v>
      </c>
      <c r="AM388" s="27">
        <f t="shared" si="27"/>
        <v>1.122811893</v>
      </c>
      <c r="AN388" s="27">
        <f t="shared" si="28"/>
        <v>0.6211691754</v>
      </c>
      <c r="AO388" s="27"/>
      <c r="AP388" s="27"/>
      <c r="AQ388" s="27"/>
    </row>
    <row r="389">
      <c r="A389" s="29">
        <v>5578.0</v>
      </c>
      <c r="B389" s="30">
        <v>1554.0</v>
      </c>
      <c r="C389" s="31" t="s">
        <v>0</v>
      </c>
      <c r="D389" s="14">
        <v>11.0</v>
      </c>
      <c r="E389" s="15">
        <v>4.0</v>
      </c>
      <c r="F389" s="16">
        <v>6.0</v>
      </c>
      <c r="G389" s="17">
        <v>17.0</v>
      </c>
      <c r="H389" s="18">
        <v>51.0</v>
      </c>
      <c r="I389" s="19">
        <v>7.0</v>
      </c>
      <c r="J389" s="20">
        <v>8.0</v>
      </c>
      <c r="K389" s="21">
        <v>17.0</v>
      </c>
      <c r="L389" s="22">
        <v>21.0</v>
      </c>
      <c r="M389" s="60">
        <f t="shared" si="1"/>
        <v>11</v>
      </c>
      <c r="N389" s="60">
        <f t="shared" si="2"/>
        <v>24</v>
      </c>
      <c r="O389" s="60">
        <f t="shared" si="3"/>
        <v>6</v>
      </c>
      <c r="P389" s="60">
        <f t="shared" si="4"/>
        <v>29</v>
      </c>
      <c r="Q389" s="61">
        <f t="shared" si="5"/>
        <v>0.5714285714</v>
      </c>
      <c r="R389" s="61">
        <f t="shared" si="6"/>
        <v>0.5</v>
      </c>
      <c r="S389" s="68">
        <f t="shared" si="7"/>
        <v>0.01093951094</v>
      </c>
      <c r="T389" s="62">
        <f t="shared" si="8"/>
        <v>0.5471698113</v>
      </c>
      <c r="U389" s="27">
        <f t="shared" si="9"/>
        <v>0.5435922459</v>
      </c>
      <c r="V389" s="27">
        <f t="shared" si="10"/>
        <v>-0.006600985294</v>
      </c>
      <c r="W389" s="27">
        <f t="shared" si="11"/>
        <v>1.167507985</v>
      </c>
      <c r="X389" s="27">
        <f t="shared" si="12"/>
        <v>4.222088239</v>
      </c>
      <c r="Y389" s="27">
        <f t="shared" si="13"/>
        <v>0.008370676527</v>
      </c>
      <c r="Z389" s="27">
        <f t="shared" si="14"/>
        <v>-0.08011394508</v>
      </c>
      <c r="AA389" s="27">
        <f t="shared" si="15"/>
        <v>-0.2293391898</v>
      </c>
      <c r="AB389" s="27">
        <f t="shared" si="16"/>
        <v>0.07502341378</v>
      </c>
      <c r="AC389" s="27">
        <f t="shared" si="17"/>
        <v>-2.618541659</v>
      </c>
      <c r="AD389" s="27">
        <f t="shared" si="18"/>
        <v>-2.944673994</v>
      </c>
      <c r="AE389" s="27">
        <f t="shared" si="19"/>
        <v>0.0003772498666</v>
      </c>
      <c r="AF389" s="27">
        <f t="shared" si="20"/>
        <v>-0.001488374704</v>
      </c>
      <c r="AG389" s="27">
        <f t="shared" si="21"/>
        <v>0.01660647907</v>
      </c>
      <c r="AH389" s="27">
        <f t="shared" si="22"/>
        <v>-0.03369217587</v>
      </c>
      <c r="AI389" s="27">
        <f t="shared" si="23"/>
        <v>-0.01015101685</v>
      </c>
      <c r="AJ389" s="27">
        <f t="shared" si="24"/>
        <v>0.02532570488</v>
      </c>
      <c r="AK389" s="27">
        <f t="shared" si="25"/>
        <v>0.3216708349</v>
      </c>
      <c r="AL389" s="27">
        <f t="shared" si="26"/>
        <v>-0.01984926635</v>
      </c>
      <c r="AM389" s="27">
        <f t="shared" si="27"/>
        <v>1.095715635</v>
      </c>
      <c r="AN389" s="27">
        <f t="shared" si="28"/>
        <v>0.692775783</v>
      </c>
      <c r="AO389" s="27"/>
      <c r="AP389" s="27"/>
      <c r="AQ389" s="27"/>
    </row>
    <row r="390">
      <c r="A390" s="29">
        <v>5582.0</v>
      </c>
      <c r="B390" s="30">
        <v>1702.0</v>
      </c>
      <c r="C390" s="31" t="s">
        <v>0</v>
      </c>
      <c r="D390" s="14">
        <v>4.0</v>
      </c>
      <c r="E390" s="15">
        <v>7.0</v>
      </c>
      <c r="F390" s="16">
        <v>7.0</v>
      </c>
      <c r="G390" s="17">
        <v>13.0</v>
      </c>
      <c r="H390" s="18">
        <v>76.0</v>
      </c>
      <c r="I390" s="19">
        <v>14.0</v>
      </c>
      <c r="J390" s="20">
        <v>15.0</v>
      </c>
      <c r="K390" s="21">
        <v>17.0</v>
      </c>
      <c r="L390" s="22">
        <v>10.0</v>
      </c>
      <c r="M390" s="60">
        <f t="shared" si="1"/>
        <v>4</v>
      </c>
      <c r="N390" s="60">
        <f t="shared" si="2"/>
        <v>27</v>
      </c>
      <c r="O390" s="60">
        <f t="shared" si="3"/>
        <v>7</v>
      </c>
      <c r="P390" s="60">
        <f t="shared" si="4"/>
        <v>25</v>
      </c>
      <c r="Q390" s="61">
        <f t="shared" si="5"/>
        <v>0.4603174603</v>
      </c>
      <c r="R390" s="61">
        <f t="shared" si="6"/>
        <v>0.4920634921</v>
      </c>
      <c r="S390" s="68">
        <f t="shared" si="7"/>
        <v>0.006462984724</v>
      </c>
      <c r="T390" s="62">
        <f t="shared" si="8"/>
        <v>0.4807692308</v>
      </c>
      <c r="U390" s="27">
        <f t="shared" si="9"/>
        <v>0.4831623836</v>
      </c>
      <c r="V390" s="27">
        <f t="shared" si="10"/>
        <v>-0.003899814841</v>
      </c>
      <c r="W390" s="27">
        <f t="shared" si="11"/>
        <v>1.148976112</v>
      </c>
      <c r="X390" s="27">
        <f t="shared" si="12"/>
        <v>3.401126637</v>
      </c>
      <c r="Y390" s="27">
        <f t="shared" si="13"/>
        <v>0.002921668946</v>
      </c>
      <c r="Z390" s="27">
        <f t="shared" si="14"/>
        <v>-0.04657946338</v>
      </c>
      <c r="AA390" s="27">
        <f t="shared" si="15"/>
        <v>-0.2221163632</v>
      </c>
      <c r="AB390" s="27">
        <f t="shared" si="16"/>
        <v>0.03570487702</v>
      </c>
      <c r="AC390" s="27">
        <f t="shared" si="17"/>
        <v>-2.075898546</v>
      </c>
      <c r="AD390" s="27">
        <f t="shared" si="18"/>
        <v>-1.910857121</v>
      </c>
      <c r="AE390" s="27">
        <f t="shared" si="19"/>
        <v>0.00007779196869</v>
      </c>
      <c r="AF390" s="27">
        <f t="shared" si="20"/>
        <v>-0.0005112506409</v>
      </c>
      <c r="AG390" s="27">
        <f t="shared" si="21"/>
        <v>0.009502000855</v>
      </c>
      <c r="AH390" s="27">
        <f t="shared" si="22"/>
        <v>-0.03211311829</v>
      </c>
      <c r="AI390" s="27">
        <f t="shared" si="23"/>
        <v>-0.002854141438</v>
      </c>
      <c r="AJ390" s="27">
        <f t="shared" si="24"/>
        <v>0.01186160347</v>
      </c>
      <c r="AK390" s="27">
        <f t="shared" si="25"/>
        <v>0.2509628649</v>
      </c>
      <c r="AL390" s="27">
        <f t="shared" si="26"/>
        <v>-0.007609755027</v>
      </c>
      <c r="AM390" s="27">
        <f t="shared" si="27"/>
        <v>0.6997453045</v>
      </c>
      <c r="AN390" s="27">
        <f t="shared" si="28"/>
        <v>0.3621422448</v>
      </c>
      <c r="AO390" s="27"/>
      <c r="AP390" s="27"/>
      <c r="AQ390" s="27"/>
    </row>
    <row r="391">
      <c r="A391" s="29">
        <v>5585.0</v>
      </c>
      <c r="B391" s="30">
        <v>1460.0</v>
      </c>
      <c r="C391" s="31" t="s">
        <v>0</v>
      </c>
      <c r="D391" s="14">
        <v>5.0</v>
      </c>
      <c r="E391" s="15">
        <v>3.0</v>
      </c>
      <c r="F391" s="16">
        <v>7.0</v>
      </c>
      <c r="G391" s="17">
        <v>18.0</v>
      </c>
      <c r="H391" s="18">
        <v>63.0</v>
      </c>
      <c r="I391" s="19">
        <v>14.0</v>
      </c>
      <c r="J391" s="20">
        <v>6.0</v>
      </c>
      <c r="K391" s="21">
        <v>9.0</v>
      </c>
      <c r="L391" s="22">
        <v>12.0</v>
      </c>
      <c r="M391" s="60">
        <f t="shared" si="1"/>
        <v>5</v>
      </c>
      <c r="N391" s="60">
        <f t="shared" si="2"/>
        <v>32</v>
      </c>
      <c r="O391" s="60">
        <f t="shared" si="3"/>
        <v>7</v>
      </c>
      <c r="P391" s="60">
        <f t="shared" si="4"/>
        <v>18</v>
      </c>
      <c r="Q391" s="61">
        <f t="shared" si="5"/>
        <v>0.3709677419</v>
      </c>
      <c r="R391" s="61">
        <f t="shared" si="6"/>
        <v>0.5967741935</v>
      </c>
      <c r="S391" s="68">
        <f t="shared" si="7"/>
        <v>0.008219178082</v>
      </c>
      <c r="T391" s="62">
        <f t="shared" si="8"/>
        <v>0.36</v>
      </c>
      <c r="U391" s="27">
        <f t="shared" si="9"/>
        <v>0.3674064568</v>
      </c>
      <c r="V391" s="27">
        <f t="shared" si="10"/>
        <v>-0.004959515462</v>
      </c>
      <c r="W391" s="27">
        <f t="shared" si="11"/>
        <v>1.393477272</v>
      </c>
      <c r="X391" s="27">
        <f t="shared" si="12"/>
        <v>2.740952446</v>
      </c>
      <c r="Y391" s="27">
        <f t="shared" si="13"/>
        <v>0.004725214481</v>
      </c>
      <c r="Z391" s="27">
        <f t="shared" si="14"/>
        <v>-0.07184203604</v>
      </c>
      <c r="AA391" s="27">
        <f t="shared" si="15"/>
        <v>-0.3267069208</v>
      </c>
      <c r="AB391" s="27">
        <f t="shared" si="16"/>
        <v>0.03659329363</v>
      </c>
      <c r="AC391" s="27">
        <f t="shared" si="17"/>
        <v>-2.028961064</v>
      </c>
      <c r="AD391" s="27">
        <f t="shared" si="18"/>
        <v>-1.241039519</v>
      </c>
      <c r="AE391" s="27">
        <f t="shared" si="19"/>
        <v>0.0001600002071</v>
      </c>
      <c r="AF391" s="27">
        <f t="shared" si="20"/>
        <v>-0.00100279758</v>
      </c>
      <c r="AG391" s="27">
        <f t="shared" si="21"/>
        <v>0.01777411994</v>
      </c>
      <c r="AH391" s="27">
        <f t="shared" si="22"/>
        <v>-0.05728608587</v>
      </c>
      <c r="AI391" s="27">
        <f t="shared" si="23"/>
        <v>-0.003720015168</v>
      </c>
      <c r="AJ391" s="27">
        <f t="shared" si="24"/>
        <v>0.01474369203</v>
      </c>
      <c r="AK391" s="27">
        <f t="shared" si="25"/>
        <v>0.2974855957</v>
      </c>
      <c r="AL391" s="27">
        <f t="shared" si="26"/>
        <v>-0.006285261238</v>
      </c>
      <c r="AM391" s="27">
        <f t="shared" si="27"/>
        <v>0.5511708988</v>
      </c>
      <c r="AN391" s="27">
        <f t="shared" si="28"/>
        <v>0.1895462879</v>
      </c>
      <c r="AO391" s="27"/>
      <c r="AP391" s="27"/>
      <c r="AQ391" s="27"/>
    </row>
    <row r="392">
      <c r="A392" s="29">
        <v>5586.0</v>
      </c>
      <c r="B392" s="30">
        <v>1444.0</v>
      </c>
      <c r="C392" s="31" t="s">
        <v>0</v>
      </c>
      <c r="D392" s="14">
        <v>0.0</v>
      </c>
      <c r="E392" s="15">
        <v>2.0</v>
      </c>
      <c r="F392" s="16">
        <v>3.0</v>
      </c>
      <c r="G392" s="17">
        <v>26.0</v>
      </c>
      <c r="H392" s="18">
        <v>62.0</v>
      </c>
      <c r="I392" s="19">
        <v>12.0</v>
      </c>
      <c r="J392" s="20">
        <v>4.0</v>
      </c>
      <c r="K392" s="21">
        <v>7.0</v>
      </c>
      <c r="L392" s="22">
        <v>7.0</v>
      </c>
      <c r="M392" s="60">
        <f t="shared" si="1"/>
        <v>0</v>
      </c>
      <c r="N392" s="60">
        <f t="shared" si="2"/>
        <v>38</v>
      </c>
      <c r="O392" s="60">
        <f t="shared" si="3"/>
        <v>3</v>
      </c>
      <c r="P392" s="60">
        <f t="shared" si="4"/>
        <v>11</v>
      </c>
      <c r="Q392" s="61">
        <f t="shared" si="5"/>
        <v>0.2115384615</v>
      </c>
      <c r="R392" s="61">
        <f t="shared" si="6"/>
        <v>0.7307692308</v>
      </c>
      <c r="S392" s="68">
        <f t="shared" si="7"/>
        <v>0.002077562327</v>
      </c>
      <c r="T392" s="62">
        <f t="shared" si="8"/>
        <v>0.2244897959</v>
      </c>
      <c r="U392" s="27">
        <f t="shared" si="9"/>
        <v>0.2162117881</v>
      </c>
      <c r="V392" s="27">
        <f t="shared" si="10"/>
        <v>-0.001253617135</v>
      </c>
      <c r="W392" s="27">
        <f t="shared" si="11"/>
        <v>1.706357824</v>
      </c>
      <c r="X392" s="27">
        <f t="shared" si="12"/>
        <v>1.562984589</v>
      </c>
      <c r="Y392" s="27">
        <f t="shared" si="13"/>
        <v>0.0003019067817</v>
      </c>
      <c r="Z392" s="27">
        <f t="shared" si="14"/>
        <v>-0.02223691426</v>
      </c>
      <c r="AA392" s="27">
        <f t="shared" si="15"/>
        <v>-0.4898902221</v>
      </c>
      <c r="AB392" s="27">
        <f t="shared" si="16"/>
        <v>0.005274488706</v>
      </c>
      <c r="AC392" s="27">
        <f t="shared" si="17"/>
        <v>-1.416762739</v>
      </c>
      <c r="AD392" s="27">
        <f t="shared" si="18"/>
        <v>-0.4035450284</v>
      </c>
      <c r="AE392" s="27">
        <f t="shared" si="19"/>
        <v>0.000002584030043</v>
      </c>
      <c r="AF392" s="27">
        <f t="shared" si="20"/>
        <v>-0.00007845756733</v>
      </c>
      <c r="AG392" s="27">
        <f t="shared" si="21"/>
        <v>0.006736808688</v>
      </c>
      <c r="AH392" s="27">
        <f t="shared" si="22"/>
        <v>-0.1051864517</v>
      </c>
      <c r="AI392" s="27">
        <f t="shared" si="23"/>
        <v>-0.0001355343097</v>
      </c>
      <c r="AJ392" s="27">
        <f t="shared" si="24"/>
        <v>0.002602287857</v>
      </c>
      <c r="AK392" s="27">
        <f t="shared" si="25"/>
        <v>0.2543663006</v>
      </c>
      <c r="AL392" s="27">
        <f t="shared" si="26"/>
        <v>-0.0005166011807</v>
      </c>
      <c r="AM392" s="27">
        <f t="shared" si="27"/>
        <v>0.2194637964</v>
      </c>
      <c r="AN392" s="27">
        <f t="shared" si="28"/>
        <v>0.03514591615</v>
      </c>
      <c r="AO392" s="27"/>
      <c r="AP392" s="27"/>
      <c r="AQ392" s="27"/>
    </row>
    <row r="393">
      <c r="A393" s="29">
        <v>5587.0</v>
      </c>
      <c r="B393" s="30">
        <v>2966.0</v>
      </c>
      <c r="C393" s="31" t="s">
        <v>0</v>
      </c>
      <c r="D393" s="14">
        <v>9.0</v>
      </c>
      <c r="E393" s="15">
        <v>16.0</v>
      </c>
      <c r="F393" s="16">
        <v>3.0</v>
      </c>
      <c r="G393" s="17">
        <v>51.0</v>
      </c>
      <c r="H393" s="18">
        <v>214.0</v>
      </c>
      <c r="I393" s="19">
        <v>43.0</v>
      </c>
      <c r="J393" s="20">
        <v>38.0</v>
      </c>
      <c r="K393" s="21">
        <v>52.0</v>
      </c>
      <c r="L393" s="22">
        <v>39.0</v>
      </c>
      <c r="M393" s="60">
        <f t="shared" si="1"/>
        <v>9</v>
      </c>
      <c r="N393" s="60">
        <f t="shared" si="2"/>
        <v>94</v>
      </c>
      <c r="O393" s="60">
        <f t="shared" si="3"/>
        <v>3</v>
      </c>
      <c r="P393" s="60">
        <f t="shared" si="4"/>
        <v>77</v>
      </c>
      <c r="Q393" s="61">
        <f t="shared" si="5"/>
        <v>0.4699453552</v>
      </c>
      <c r="R393" s="61">
        <f t="shared" si="6"/>
        <v>0.5628415301</v>
      </c>
      <c r="S393" s="68">
        <f t="shared" si="7"/>
        <v>0.004045853001</v>
      </c>
      <c r="T393" s="62">
        <f t="shared" si="8"/>
        <v>0.4502923977</v>
      </c>
      <c r="U393" s="27">
        <f t="shared" si="9"/>
        <v>0.4477315726</v>
      </c>
      <c r="V393" s="27">
        <f t="shared" si="10"/>
        <v>-0.002441298912</v>
      </c>
      <c r="W393" s="27">
        <f t="shared" si="11"/>
        <v>1.314243961</v>
      </c>
      <c r="X393" s="27">
        <f t="shared" si="12"/>
        <v>3.472263825</v>
      </c>
      <c r="Y393" s="27">
        <f t="shared" si="13"/>
        <v>0.001144945842</v>
      </c>
      <c r="Z393" s="27">
        <f t="shared" si="14"/>
        <v>-0.03335311811</v>
      </c>
      <c r="AA393" s="27">
        <f t="shared" si="15"/>
        <v>-0.2906099872</v>
      </c>
      <c r="AB393" s="27">
        <f t="shared" si="16"/>
        <v>0.02281888526</v>
      </c>
      <c r="AC393" s="27">
        <f t="shared" si="17"/>
        <v>-2.424158591</v>
      </c>
      <c r="AD393" s="27">
        <f t="shared" si="18"/>
        <v>-1.991627165</v>
      </c>
      <c r="AE393" s="27">
        <f t="shared" si="19"/>
        <v>0.00001908383585</v>
      </c>
      <c r="AF393" s="27">
        <f t="shared" si="20"/>
        <v>-0.000229167378</v>
      </c>
      <c r="AG393" s="27">
        <f t="shared" si="21"/>
        <v>0.007782551734</v>
      </c>
      <c r="AH393" s="27">
        <f t="shared" si="22"/>
        <v>-0.04805930111</v>
      </c>
      <c r="AI393" s="27">
        <f t="shared" si="23"/>
        <v>-0.001141877049</v>
      </c>
      <c r="AJ393" s="27">
        <f t="shared" si="24"/>
        <v>0.008671121569</v>
      </c>
      <c r="AK393" s="27">
        <f t="shared" si="25"/>
        <v>0.3352195647</v>
      </c>
      <c r="AL393" s="27">
        <f t="shared" si="26"/>
        <v>-0.004965093968</v>
      </c>
      <c r="AM393" s="27">
        <f t="shared" si="27"/>
        <v>0.8342280907</v>
      </c>
      <c r="AN393" s="27">
        <f t="shared" si="28"/>
        <v>0.3853442904</v>
      </c>
      <c r="AO393" s="27"/>
      <c r="AP393" s="27"/>
      <c r="AQ393" s="27"/>
    </row>
    <row r="394">
      <c r="A394" s="29">
        <v>5593.0</v>
      </c>
      <c r="B394" s="30">
        <v>1952.0</v>
      </c>
      <c r="C394" s="31" t="s">
        <v>0</v>
      </c>
      <c r="D394" s="14">
        <v>21.0</v>
      </c>
      <c r="E394" s="15">
        <v>16.0</v>
      </c>
      <c r="F394" s="16">
        <v>17.0</v>
      </c>
      <c r="G394" s="17">
        <v>67.0</v>
      </c>
      <c r="H394" s="18">
        <v>159.0</v>
      </c>
      <c r="I394" s="19">
        <v>26.0</v>
      </c>
      <c r="J394" s="20">
        <v>29.0</v>
      </c>
      <c r="K394" s="21">
        <v>34.0</v>
      </c>
      <c r="L394" s="22">
        <v>22.0</v>
      </c>
      <c r="M394" s="60">
        <f t="shared" si="1"/>
        <v>21</v>
      </c>
      <c r="N394" s="60">
        <f t="shared" si="2"/>
        <v>93</v>
      </c>
      <c r="O394" s="60">
        <f t="shared" si="3"/>
        <v>17</v>
      </c>
      <c r="P394" s="60">
        <f t="shared" si="4"/>
        <v>51</v>
      </c>
      <c r="Q394" s="61">
        <f t="shared" si="5"/>
        <v>0.3956043956</v>
      </c>
      <c r="R394" s="61">
        <f t="shared" si="6"/>
        <v>0.6263736264</v>
      </c>
      <c r="S394" s="68">
        <f t="shared" si="7"/>
        <v>0.01946721311</v>
      </c>
      <c r="T394" s="62">
        <f t="shared" si="8"/>
        <v>0.3541666667</v>
      </c>
      <c r="U394" s="27">
        <f t="shared" si="9"/>
        <v>0.3479778162</v>
      </c>
      <c r="V394" s="27">
        <f t="shared" si="10"/>
        <v>-0.01174666657</v>
      </c>
      <c r="W394" s="27">
        <f t="shared" si="11"/>
        <v>1.462592421</v>
      </c>
      <c r="X394" s="27">
        <f t="shared" si="12"/>
        <v>2.922984166</v>
      </c>
      <c r="Y394" s="27">
        <f t="shared" si="13"/>
        <v>0.0265077162</v>
      </c>
      <c r="Z394" s="27">
        <f t="shared" si="14"/>
        <v>-0.1785983547</v>
      </c>
      <c r="AA394" s="27">
        <f t="shared" si="15"/>
        <v>-0.3599193468</v>
      </c>
      <c r="AB394" s="27">
        <f t="shared" si="16"/>
        <v>0.09242763815</v>
      </c>
      <c r="AC394" s="27">
        <f t="shared" si="17"/>
        <v>-2.271025987</v>
      </c>
      <c r="AD394" s="27">
        <f t="shared" si="18"/>
        <v>-1.411352624</v>
      </c>
      <c r="AE394" s="27">
        <f t="shared" si="19"/>
        <v>0.002125919052</v>
      </c>
      <c r="AF394" s="27">
        <f t="shared" si="20"/>
        <v>-0.005904559348</v>
      </c>
      <c r="AG394" s="27">
        <f t="shared" si="21"/>
        <v>0.04637782281</v>
      </c>
      <c r="AH394" s="27">
        <f t="shared" si="22"/>
        <v>-0.0662398646</v>
      </c>
      <c r="AI394" s="27">
        <f t="shared" si="23"/>
        <v>-0.02225463412</v>
      </c>
      <c r="AJ394" s="27">
        <f t="shared" si="24"/>
        <v>0.0390867926</v>
      </c>
      <c r="AK394" s="27">
        <f t="shared" si="25"/>
        <v>0.3494924204</v>
      </c>
      <c r="AL394" s="27">
        <f t="shared" si="26"/>
        <v>-0.01692967613</v>
      </c>
      <c r="AM394" s="27">
        <f t="shared" si="27"/>
        <v>0.6578996144</v>
      </c>
      <c r="AN394" s="27">
        <f t="shared" si="28"/>
        <v>0.2298741674</v>
      </c>
      <c r="AO394" s="27"/>
      <c r="AP394" s="27"/>
      <c r="AQ394" s="27"/>
    </row>
    <row r="395">
      <c r="A395" s="29">
        <v>5597.0</v>
      </c>
      <c r="B395" s="30">
        <v>2462.0</v>
      </c>
      <c r="C395" s="31" t="s">
        <v>0</v>
      </c>
      <c r="D395" s="14">
        <v>3.0</v>
      </c>
      <c r="E395" s="15">
        <v>3.0</v>
      </c>
      <c r="F395" s="16">
        <v>0.0</v>
      </c>
      <c r="G395" s="17">
        <v>27.0</v>
      </c>
      <c r="H395" s="18">
        <v>79.0</v>
      </c>
      <c r="I395" s="19">
        <v>34.0</v>
      </c>
      <c r="J395" s="20">
        <v>9.0</v>
      </c>
      <c r="K395" s="21">
        <v>10.0</v>
      </c>
      <c r="L395" s="22">
        <v>13.0</v>
      </c>
      <c r="M395" s="60">
        <f t="shared" si="1"/>
        <v>3</v>
      </c>
      <c r="N395" s="60">
        <f t="shared" si="2"/>
        <v>61</v>
      </c>
      <c r="O395" s="60">
        <f t="shared" si="3"/>
        <v>0</v>
      </c>
      <c r="P395" s="60">
        <f t="shared" si="4"/>
        <v>22</v>
      </c>
      <c r="Q395" s="61">
        <f t="shared" si="5"/>
        <v>0.2906976744</v>
      </c>
      <c r="R395" s="61">
        <f t="shared" si="6"/>
        <v>0.7441860465</v>
      </c>
      <c r="S395" s="68">
        <f t="shared" si="7"/>
        <v>0.001218521527</v>
      </c>
      <c r="T395" s="62">
        <f t="shared" si="8"/>
        <v>0.265060241</v>
      </c>
      <c r="U395" s="27">
        <f t="shared" si="9"/>
        <v>0.2559331305</v>
      </c>
      <c r="V395" s="27">
        <f t="shared" si="10"/>
        <v>-0.0007352652898</v>
      </c>
      <c r="W395" s="27">
        <f t="shared" si="11"/>
        <v>1.737686303</v>
      </c>
      <c r="X395" s="27">
        <f t="shared" si="12"/>
        <v>2.147864657</v>
      </c>
      <c r="Y395" s="27">
        <f t="shared" si="13"/>
        <v>0.0001038558963</v>
      </c>
      <c r="Z395" s="27">
        <f t="shared" si="14"/>
        <v>-0.01328173883</v>
      </c>
      <c r="AA395" s="27">
        <f t="shared" si="15"/>
        <v>-0.5080439814</v>
      </c>
      <c r="AB395" s="27">
        <f t="shared" si="16"/>
        <v>0.004251201862</v>
      </c>
      <c r="AC395" s="27">
        <f t="shared" si="17"/>
        <v>-1.982670807</v>
      </c>
      <c r="AD395" s="27">
        <f t="shared" si="18"/>
        <v>-0.762072751</v>
      </c>
      <c r="AE395" s="27">
        <f t="shared" si="19"/>
        <v>0.0000005213567401</v>
      </c>
      <c r="AF395" s="27">
        <f t="shared" si="20"/>
        <v>-0.00002748491494</v>
      </c>
      <c r="AG395" s="27">
        <f t="shared" si="21"/>
        <v>0.004097659795</v>
      </c>
      <c r="AH395" s="27">
        <f t="shared" si="22"/>
        <v>-0.1110870961</v>
      </c>
      <c r="AI395" s="27">
        <f t="shared" si="23"/>
        <v>-0.00006407074196</v>
      </c>
      <c r="AJ395" s="27">
        <f t="shared" si="24"/>
        <v>0.002135934672</v>
      </c>
      <c r="AK395" s="27">
        <f t="shared" si="25"/>
        <v>0.3625052738</v>
      </c>
      <c r="AL395" s="27">
        <f t="shared" si="26"/>
        <v>-0.000572188297</v>
      </c>
      <c r="AM395" s="27">
        <f t="shared" si="27"/>
        <v>0.4220545526</v>
      </c>
      <c r="AN395" s="27">
        <f t="shared" si="28"/>
        <v>0.09120770253</v>
      </c>
      <c r="AO395" s="27"/>
      <c r="AP395" s="27"/>
      <c r="AQ395" s="27"/>
    </row>
    <row r="396">
      <c r="A396" s="29">
        <v>5603.0</v>
      </c>
      <c r="B396" s="30">
        <v>1061.0</v>
      </c>
      <c r="C396" s="31" t="s">
        <v>0</v>
      </c>
      <c r="D396" s="14">
        <v>5.0</v>
      </c>
      <c r="E396" s="15">
        <v>15.0</v>
      </c>
      <c r="F396" s="16">
        <v>11.0</v>
      </c>
      <c r="G396" s="17">
        <v>21.0</v>
      </c>
      <c r="H396" s="18">
        <v>45.0</v>
      </c>
      <c r="I396" s="19">
        <v>23.0</v>
      </c>
      <c r="J396" s="20">
        <v>8.0</v>
      </c>
      <c r="K396" s="21">
        <v>17.0</v>
      </c>
      <c r="L396" s="22">
        <v>24.0</v>
      </c>
      <c r="M396" s="60">
        <f t="shared" si="1"/>
        <v>5</v>
      </c>
      <c r="N396" s="60">
        <f t="shared" si="2"/>
        <v>44</v>
      </c>
      <c r="O396" s="60">
        <f t="shared" si="3"/>
        <v>11</v>
      </c>
      <c r="P396" s="60">
        <f t="shared" si="4"/>
        <v>32</v>
      </c>
      <c r="Q396" s="61">
        <f t="shared" si="5"/>
        <v>0.402173913</v>
      </c>
      <c r="R396" s="61">
        <f t="shared" si="6"/>
        <v>0.5326086957</v>
      </c>
      <c r="S396" s="68">
        <f t="shared" si="7"/>
        <v>0.0150801131</v>
      </c>
      <c r="T396" s="62">
        <f t="shared" si="8"/>
        <v>0.4210526316</v>
      </c>
      <c r="U396" s="27">
        <f t="shared" si="9"/>
        <v>0.4165553689</v>
      </c>
      <c r="V396" s="27">
        <f t="shared" si="10"/>
        <v>-0.009099456581</v>
      </c>
      <c r="W396" s="27">
        <f t="shared" si="11"/>
        <v>1.24364981</v>
      </c>
      <c r="X396" s="27">
        <f t="shared" si="12"/>
        <v>2.97152406</v>
      </c>
      <c r="Y396" s="27">
        <f t="shared" si="13"/>
        <v>0.01590647485</v>
      </c>
      <c r="Z396" s="27">
        <f t="shared" si="14"/>
        <v>-0.1176394698</v>
      </c>
      <c r="AA396" s="27">
        <f t="shared" si="15"/>
        <v>-0.2602284474</v>
      </c>
      <c r="AB396" s="27">
        <f t="shared" si="16"/>
        <v>0.07278727476</v>
      </c>
      <c r="AC396" s="27">
        <f t="shared" si="17"/>
        <v>-1.963132809</v>
      </c>
      <c r="AD396" s="27">
        <f t="shared" si="18"/>
        <v>-1.458616465</v>
      </c>
      <c r="AE396" s="27">
        <f t="shared" si="19"/>
        <v>0.0009882098318</v>
      </c>
      <c r="AF396" s="27">
        <f t="shared" si="20"/>
        <v>-0.00301275567</v>
      </c>
      <c r="AG396" s="27">
        <f t="shared" si="21"/>
        <v>0.02597531071</v>
      </c>
      <c r="AH396" s="27">
        <f t="shared" si="22"/>
        <v>-0.0407233788</v>
      </c>
      <c r="AI396" s="27">
        <f t="shared" si="23"/>
        <v>-0.0135760953</v>
      </c>
      <c r="AJ396" s="27">
        <f t="shared" si="24"/>
        <v>0.02617329664</v>
      </c>
      <c r="AK396" s="27">
        <f t="shared" si="25"/>
        <v>0.2568858178</v>
      </c>
      <c r="AL396" s="27">
        <f t="shared" si="26"/>
        <v>-0.01355361179</v>
      </c>
      <c r="AM396" s="27">
        <f t="shared" si="27"/>
        <v>0.5781492915</v>
      </c>
      <c r="AN396" s="27">
        <f t="shared" si="28"/>
        <v>0.2415174608</v>
      </c>
      <c r="AO396" s="27"/>
      <c r="AP396" s="27"/>
      <c r="AQ396" s="27"/>
    </row>
    <row r="397">
      <c r="A397" s="29">
        <v>5612.0</v>
      </c>
      <c r="B397" s="30">
        <v>2855.0</v>
      </c>
      <c r="C397" s="31" t="s">
        <v>0</v>
      </c>
      <c r="D397" s="14">
        <v>9.0</v>
      </c>
      <c r="E397" s="15">
        <v>11.0</v>
      </c>
      <c r="F397" s="16">
        <v>4.0</v>
      </c>
      <c r="G397" s="17">
        <v>30.0</v>
      </c>
      <c r="H397" s="18">
        <v>103.0</v>
      </c>
      <c r="I397" s="19">
        <v>45.0</v>
      </c>
      <c r="J397" s="20">
        <v>9.0</v>
      </c>
      <c r="K397" s="21">
        <v>26.0</v>
      </c>
      <c r="L397" s="22">
        <v>22.0</v>
      </c>
      <c r="M397" s="60">
        <f t="shared" si="1"/>
        <v>9</v>
      </c>
      <c r="N397" s="60">
        <f t="shared" si="2"/>
        <v>75</v>
      </c>
      <c r="O397" s="60">
        <f t="shared" si="3"/>
        <v>4</v>
      </c>
      <c r="P397" s="60">
        <f t="shared" si="4"/>
        <v>31</v>
      </c>
      <c r="Q397" s="61">
        <f t="shared" si="5"/>
        <v>0.3361344538</v>
      </c>
      <c r="R397" s="61">
        <f t="shared" si="6"/>
        <v>0.7058823529</v>
      </c>
      <c r="S397" s="68">
        <f t="shared" si="7"/>
        <v>0.004553415061</v>
      </c>
      <c r="T397" s="62">
        <f t="shared" si="8"/>
        <v>0.2924528302</v>
      </c>
      <c r="U397" s="27">
        <f t="shared" si="9"/>
        <v>0.2907176926</v>
      </c>
      <c r="V397" s="27">
        <f t="shared" si="10"/>
        <v>-0.002747565775</v>
      </c>
      <c r="W397" s="27">
        <f t="shared" si="11"/>
        <v>1.648246567</v>
      </c>
      <c r="X397" s="27">
        <f t="shared" si="12"/>
        <v>2.483581317</v>
      </c>
      <c r="Y397" s="27">
        <f t="shared" si="13"/>
        <v>0.001450237815</v>
      </c>
      <c r="Z397" s="27">
        <f t="shared" si="14"/>
        <v>-0.04707710754</v>
      </c>
      <c r="AA397" s="27">
        <f t="shared" si="15"/>
        <v>-0.4570912572</v>
      </c>
      <c r="AB397" s="27">
        <f t="shared" si="16"/>
        <v>0.01836907272</v>
      </c>
      <c r="AC397" s="27">
        <f t="shared" si="17"/>
        <v>-2.174567468</v>
      </c>
      <c r="AD397" s="27">
        <f t="shared" si="18"/>
        <v>-1.018918337</v>
      </c>
      <c r="AE397" s="27">
        <f t="shared" si="19"/>
        <v>0.00002720489746</v>
      </c>
      <c r="AF397" s="27">
        <f t="shared" si="20"/>
        <v>-0.0003640434876</v>
      </c>
      <c r="AG397" s="27">
        <f t="shared" si="21"/>
        <v>0.01377658373</v>
      </c>
      <c r="AH397" s="27">
        <f t="shared" si="22"/>
        <v>-0.09480167702</v>
      </c>
      <c r="AI397" s="27">
        <f t="shared" si="23"/>
        <v>-0.001034520957</v>
      </c>
      <c r="AJ397" s="27">
        <f t="shared" si="24"/>
        <v>0.00875415584</v>
      </c>
      <c r="AK397" s="27">
        <f t="shared" si="25"/>
        <v>0.3771268082</v>
      </c>
      <c r="AL397" s="27">
        <f t="shared" si="26"/>
        <v>-0.002858814324</v>
      </c>
      <c r="AM397" s="27">
        <f t="shared" si="27"/>
        <v>0.535256976</v>
      </c>
      <c r="AN397" s="27">
        <f t="shared" si="28"/>
        <v>0.1410087081</v>
      </c>
      <c r="AO397" s="27"/>
      <c r="AP397" s="27"/>
      <c r="AQ397" s="27"/>
    </row>
    <row r="398">
      <c r="A398" s="29">
        <v>5620.0</v>
      </c>
      <c r="B398" s="30">
        <v>2808.0</v>
      </c>
      <c r="C398" s="31" t="s">
        <v>0</v>
      </c>
      <c r="D398" s="14">
        <v>12.0</v>
      </c>
      <c r="E398" s="15">
        <v>21.0</v>
      </c>
      <c r="F398" s="16">
        <v>13.0</v>
      </c>
      <c r="G398" s="17">
        <v>36.0</v>
      </c>
      <c r="H398" s="18">
        <v>134.0</v>
      </c>
      <c r="I398" s="19">
        <v>24.0</v>
      </c>
      <c r="J398" s="20">
        <v>22.0</v>
      </c>
      <c r="K398" s="21">
        <v>23.0</v>
      </c>
      <c r="L398" s="22">
        <v>25.0</v>
      </c>
      <c r="M398" s="60">
        <f t="shared" si="1"/>
        <v>12</v>
      </c>
      <c r="N398" s="60">
        <f t="shared" si="2"/>
        <v>60</v>
      </c>
      <c r="O398" s="60">
        <f t="shared" si="3"/>
        <v>13</v>
      </c>
      <c r="P398" s="60">
        <f t="shared" si="4"/>
        <v>47</v>
      </c>
      <c r="Q398" s="61">
        <f t="shared" si="5"/>
        <v>0.446969697</v>
      </c>
      <c r="R398" s="61">
        <f t="shared" si="6"/>
        <v>0.5454545455</v>
      </c>
      <c r="S398" s="68">
        <f t="shared" si="7"/>
        <v>0.008903133903</v>
      </c>
      <c r="T398" s="62">
        <f t="shared" si="8"/>
        <v>0.4392523364</v>
      </c>
      <c r="U398" s="27">
        <f t="shared" si="9"/>
        <v>0.4427732698</v>
      </c>
      <c r="V398" s="27">
        <f t="shared" si="10"/>
        <v>-0.005372219681</v>
      </c>
      <c r="W398" s="27">
        <f t="shared" si="11"/>
        <v>1.273645074</v>
      </c>
      <c r="X398" s="27">
        <f t="shared" si="12"/>
        <v>3.302504626</v>
      </c>
      <c r="Y398" s="27">
        <f t="shared" si="13"/>
        <v>0.005544348951</v>
      </c>
      <c r="Z398" s="27">
        <f t="shared" si="14"/>
        <v>-0.07112817693</v>
      </c>
      <c r="AA398" s="27">
        <f t="shared" si="15"/>
        <v>-0.2729325896</v>
      </c>
      <c r="AB398" s="27">
        <f t="shared" si="16"/>
        <v>0.04775929962</v>
      </c>
      <c r="AC398" s="27">
        <f t="shared" si="17"/>
        <v>-2.234416746</v>
      </c>
      <c r="AD398" s="27">
        <f t="shared" si="18"/>
        <v>-1.801646072</v>
      </c>
      <c r="AE398" s="27">
        <f t="shared" si="19"/>
        <v>0.0002033593241</v>
      </c>
      <c r="AF398" s="27">
        <f t="shared" si="20"/>
        <v>-0.00107545152</v>
      </c>
      <c r="AG398" s="27">
        <f t="shared" si="21"/>
        <v>0.01608420807</v>
      </c>
      <c r="AH398" s="27">
        <f t="shared" si="22"/>
        <v>-0.04374160774</v>
      </c>
      <c r="AI398" s="27">
        <f t="shared" si="23"/>
        <v>-0.005259151413</v>
      </c>
      <c r="AJ398" s="27">
        <f t="shared" si="24"/>
        <v>0.01758778833</v>
      </c>
      <c r="AK398" s="27">
        <f t="shared" si="25"/>
        <v>0.2994366374</v>
      </c>
      <c r="AL398" s="27">
        <f t="shared" si="26"/>
        <v>-0.009883749185</v>
      </c>
      <c r="AM398" s="27">
        <f t="shared" si="27"/>
        <v>0.7313389059</v>
      </c>
      <c r="AN398" s="27">
        <f t="shared" si="28"/>
        <v>0.3315439331</v>
      </c>
      <c r="AO398" s="27"/>
      <c r="AP398" s="27"/>
      <c r="AQ398" s="27"/>
    </row>
    <row r="399">
      <c r="A399" s="29">
        <v>5622.0</v>
      </c>
      <c r="B399" s="30">
        <v>2384.0</v>
      </c>
      <c r="C399" s="31" t="s">
        <v>0</v>
      </c>
      <c r="D399" s="14">
        <v>7.0</v>
      </c>
      <c r="E399" s="15">
        <v>7.0</v>
      </c>
      <c r="F399" s="16">
        <v>2.0</v>
      </c>
      <c r="G399" s="17">
        <v>29.0</v>
      </c>
      <c r="H399" s="18">
        <v>123.0</v>
      </c>
      <c r="I399" s="19">
        <v>16.0</v>
      </c>
      <c r="J399" s="20">
        <v>14.0</v>
      </c>
      <c r="K399" s="21">
        <v>21.0</v>
      </c>
      <c r="L399" s="22">
        <v>13.0</v>
      </c>
      <c r="M399" s="60">
        <f t="shared" si="1"/>
        <v>7</v>
      </c>
      <c r="N399" s="60">
        <f t="shared" si="2"/>
        <v>45</v>
      </c>
      <c r="O399" s="60">
        <f t="shared" si="3"/>
        <v>2</v>
      </c>
      <c r="P399" s="60">
        <f t="shared" si="4"/>
        <v>27</v>
      </c>
      <c r="Q399" s="61">
        <f t="shared" si="5"/>
        <v>0.4197530864</v>
      </c>
      <c r="R399" s="61">
        <f t="shared" si="6"/>
        <v>0.6419753086</v>
      </c>
      <c r="S399" s="68">
        <f t="shared" si="7"/>
        <v>0.003775167785</v>
      </c>
      <c r="T399" s="62">
        <f t="shared" si="8"/>
        <v>0.375</v>
      </c>
      <c r="U399" s="27">
        <f t="shared" si="9"/>
        <v>0.3734114218</v>
      </c>
      <c r="V399" s="27">
        <f t="shared" si="10"/>
        <v>-0.002277965365</v>
      </c>
      <c r="W399" s="27">
        <f t="shared" si="11"/>
        <v>1.499022598</v>
      </c>
      <c r="X399" s="27">
        <f t="shared" si="12"/>
        <v>3.101410497</v>
      </c>
      <c r="Y399" s="27">
        <f t="shared" si="13"/>
        <v>0.0009968670987</v>
      </c>
      <c r="Z399" s="27">
        <f t="shared" si="14"/>
        <v>-0.03549725662</v>
      </c>
      <c r="AA399" s="27">
        <f t="shared" si="15"/>
        <v>-0.3780723483</v>
      </c>
      <c r="AB399" s="27">
        <f t="shared" si="16"/>
        <v>0.01901809972</v>
      </c>
      <c r="AC399" s="27">
        <f t="shared" si="17"/>
        <v>-2.469674712</v>
      </c>
      <c r="AD399" s="27">
        <f t="shared" si="18"/>
        <v>-1.588916645</v>
      </c>
      <c r="AE399" s="27">
        <f t="shared" si="19"/>
        <v>0.00001550401391</v>
      </c>
      <c r="AF399" s="27">
        <f t="shared" si="20"/>
        <v>-0.0002275816824</v>
      </c>
      <c r="AG399" s="27">
        <f t="shared" si="21"/>
        <v>0.009447405465</v>
      </c>
      <c r="AH399" s="27">
        <f t="shared" si="22"/>
        <v>-0.0713138725</v>
      </c>
      <c r="AI399" s="27">
        <f t="shared" si="23"/>
        <v>-0.0008880106995</v>
      </c>
      <c r="AJ399" s="27">
        <f t="shared" si="24"/>
        <v>0.008242902456</v>
      </c>
      <c r="AK399" s="27">
        <f t="shared" si="25"/>
        <v>0.3895294287</v>
      </c>
      <c r="AL399" s="27">
        <f t="shared" si="26"/>
        <v>-0.003696125462</v>
      </c>
      <c r="AM399" s="27">
        <f t="shared" si="27"/>
        <v>0.7591193691</v>
      </c>
      <c r="AN399" s="27">
        <f t="shared" si="28"/>
        <v>0.2745924161</v>
      </c>
      <c r="AO399" s="27"/>
      <c r="AP399" s="27"/>
      <c r="AQ399" s="27"/>
    </row>
    <row r="400">
      <c r="A400" s="29">
        <v>5624.0</v>
      </c>
      <c r="B400" s="30">
        <v>1053.0</v>
      </c>
      <c r="C400" s="31" t="s">
        <v>0</v>
      </c>
      <c r="D400" s="14">
        <v>8.0</v>
      </c>
      <c r="E400" s="15">
        <v>5.0</v>
      </c>
      <c r="F400" s="16">
        <v>10.0</v>
      </c>
      <c r="G400" s="17">
        <v>16.0</v>
      </c>
      <c r="H400" s="18">
        <v>58.0</v>
      </c>
      <c r="I400" s="19">
        <v>9.0</v>
      </c>
      <c r="J400" s="20">
        <v>15.0</v>
      </c>
      <c r="K400" s="21">
        <v>13.0</v>
      </c>
      <c r="L400" s="22">
        <v>8.0</v>
      </c>
      <c r="M400" s="60">
        <f t="shared" si="1"/>
        <v>8</v>
      </c>
      <c r="N400" s="60">
        <f t="shared" si="2"/>
        <v>25</v>
      </c>
      <c r="O400" s="60">
        <f t="shared" si="3"/>
        <v>10</v>
      </c>
      <c r="P400" s="60">
        <f t="shared" si="4"/>
        <v>23</v>
      </c>
      <c r="Q400" s="61">
        <f t="shared" si="5"/>
        <v>0.4696969697</v>
      </c>
      <c r="R400" s="61">
        <f t="shared" si="6"/>
        <v>0.5</v>
      </c>
      <c r="S400" s="68">
        <f t="shared" si="7"/>
        <v>0.01709401709</v>
      </c>
      <c r="T400" s="62">
        <f t="shared" si="8"/>
        <v>0.4791666667</v>
      </c>
      <c r="U400" s="27">
        <f t="shared" si="9"/>
        <v>0.4812948762</v>
      </c>
      <c r="V400" s="27">
        <f t="shared" si="10"/>
        <v>-0.01031466179</v>
      </c>
      <c r="W400" s="27">
        <f t="shared" si="11"/>
        <v>1.167507985</v>
      </c>
      <c r="X400" s="27">
        <f t="shared" si="12"/>
        <v>3.470428591</v>
      </c>
      <c r="Y400" s="27">
        <f t="shared" si="13"/>
        <v>0.02043868797</v>
      </c>
      <c r="Z400" s="27">
        <f t="shared" si="14"/>
        <v>-0.1251855914</v>
      </c>
      <c r="AA400" s="27">
        <f t="shared" si="15"/>
        <v>-0.2293391898</v>
      </c>
      <c r="AB400" s="27">
        <f t="shared" si="16"/>
        <v>0.09636045809</v>
      </c>
      <c r="AC400" s="27">
        <f t="shared" si="17"/>
        <v>-2.152361894</v>
      </c>
      <c r="AD400" s="27">
        <f t="shared" si="18"/>
        <v>-1.989522407</v>
      </c>
      <c r="AE400" s="27">
        <f t="shared" si="19"/>
        <v>0.00143935452</v>
      </c>
      <c r="AF400" s="27">
        <f t="shared" si="20"/>
        <v>-0.003634165778</v>
      </c>
      <c r="AG400" s="27">
        <f t="shared" si="21"/>
        <v>0.02594918902</v>
      </c>
      <c r="AH400" s="27">
        <f t="shared" si="22"/>
        <v>-0.03369217587</v>
      </c>
      <c r="AI400" s="27">
        <f t="shared" si="23"/>
        <v>-0.0203731325</v>
      </c>
      <c r="AJ400" s="27">
        <f t="shared" si="24"/>
        <v>0.03252846546</v>
      </c>
      <c r="AK400" s="27">
        <f t="shared" si="25"/>
        <v>0.2644036787</v>
      </c>
      <c r="AL400" s="27">
        <f t="shared" si="26"/>
        <v>-0.02095570617</v>
      </c>
      <c r="AM400" s="27">
        <f t="shared" si="27"/>
        <v>0.7403029373</v>
      </c>
      <c r="AN400" s="27">
        <f t="shared" si="28"/>
        <v>0.3847336023</v>
      </c>
      <c r="AO400" s="27"/>
      <c r="AP400" s="27"/>
      <c r="AQ400" s="27"/>
    </row>
    <row r="401">
      <c r="A401" s="29">
        <v>5625.0</v>
      </c>
      <c r="B401" s="30">
        <v>3153.0</v>
      </c>
      <c r="C401" s="31" t="s">
        <v>0</v>
      </c>
      <c r="D401" s="14">
        <v>14.0</v>
      </c>
      <c r="E401" s="15">
        <v>21.0</v>
      </c>
      <c r="F401" s="16">
        <v>18.0</v>
      </c>
      <c r="G401" s="17">
        <v>38.0</v>
      </c>
      <c r="H401" s="18">
        <v>158.0</v>
      </c>
      <c r="I401" s="19">
        <v>34.0</v>
      </c>
      <c r="J401" s="20">
        <v>18.0</v>
      </c>
      <c r="K401" s="21">
        <v>25.0</v>
      </c>
      <c r="L401" s="22">
        <v>44.0</v>
      </c>
      <c r="M401" s="60">
        <f t="shared" si="1"/>
        <v>14</v>
      </c>
      <c r="N401" s="60">
        <f t="shared" si="2"/>
        <v>72</v>
      </c>
      <c r="O401" s="60">
        <f t="shared" si="3"/>
        <v>18</v>
      </c>
      <c r="P401" s="60">
        <f t="shared" si="4"/>
        <v>62</v>
      </c>
      <c r="Q401" s="61">
        <f t="shared" si="5"/>
        <v>0.4578313253</v>
      </c>
      <c r="R401" s="61">
        <f t="shared" si="6"/>
        <v>0.5180722892</v>
      </c>
      <c r="S401" s="68">
        <f t="shared" si="7"/>
        <v>0.01014906438</v>
      </c>
      <c r="T401" s="62">
        <f t="shared" si="8"/>
        <v>0.4626865672</v>
      </c>
      <c r="U401" s="27">
        <f t="shared" si="9"/>
        <v>0.465083289</v>
      </c>
      <c r="V401" s="27">
        <f t="shared" si="10"/>
        <v>-0.006124023744</v>
      </c>
      <c r="W401" s="27">
        <f t="shared" si="11"/>
        <v>1.209707069</v>
      </c>
      <c r="X401" s="27">
        <f t="shared" si="12"/>
        <v>3.382757445</v>
      </c>
      <c r="Y401" s="27">
        <f t="shared" si="13"/>
        <v>0.007204714253</v>
      </c>
      <c r="Z401" s="27">
        <f t="shared" si="14"/>
        <v>-0.07701167651</v>
      </c>
      <c r="AA401" s="27">
        <f t="shared" si="15"/>
        <v>-0.2462175422</v>
      </c>
      <c r="AB401" s="27">
        <f t="shared" si="16"/>
        <v>0.05576586917</v>
      </c>
      <c r="AC401" s="27">
        <f t="shared" si="17"/>
        <v>-2.173819095</v>
      </c>
      <c r="AD401" s="27">
        <f t="shared" si="18"/>
        <v>-1.890272111</v>
      </c>
      <c r="AE401" s="27">
        <f t="shared" si="19"/>
        <v>0.0003012405257</v>
      </c>
      <c r="AF401" s="27">
        <f t="shared" si="20"/>
        <v>-0.00132736035</v>
      </c>
      <c r="AG401" s="27">
        <f t="shared" si="21"/>
        <v>0.01654041421</v>
      </c>
      <c r="AH401" s="27">
        <f t="shared" si="22"/>
        <v>-0.03747918476</v>
      </c>
      <c r="AI401" s="27">
        <f t="shared" si="23"/>
        <v>-0.007000181541</v>
      </c>
      <c r="AJ401" s="27">
        <f t="shared" si="24"/>
        <v>0.01950534132</v>
      </c>
      <c r="AK401" s="27">
        <f t="shared" si="25"/>
        <v>0.2766915887</v>
      </c>
      <c r="AL401" s="27">
        <f t="shared" si="26"/>
        <v>-0.01182114831</v>
      </c>
      <c r="AM401" s="27">
        <f t="shared" si="27"/>
        <v>0.7287948974</v>
      </c>
      <c r="AN401" s="27">
        <f t="shared" si="28"/>
        <v>0.3563061813</v>
      </c>
      <c r="AO401" s="27"/>
      <c r="AP401" s="27"/>
      <c r="AQ401" s="27"/>
    </row>
    <row r="402">
      <c r="A402" s="29">
        <v>5635.0</v>
      </c>
      <c r="B402" s="30">
        <v>1712.0</v>
      </c>
      <c r="C402" s="31" t="s">
        <v>0</v>
      </c>
      <c r="D402" s="14">
        <v>9.0</v>
      </c>
      <c r="E402" s="15">
        <v>9.0</v>
      </c>
      <c r="F402" s="16">
        <v>3.0</v>
      </c>
      <c r="G402" s="17">
        <v>19.0</v>
      </c>
      <c r="H402" s="18">
        <v>63.0</v>
      </c>
      <c r="I402" s="19">
        <v>13.0</v>
      </c>
      <c r="J402" s="20">
        <v>10.0</v>
      </c>
      <c r="K402" s="21">
        <v>14.0</v>
      </c>
      <c r="L402" s="22">
        <v>14.0</v>
      </c>
      <c r="M402" s="60">
        <f t="shared" si="1"/>
        <v>9</v>
      </c>
      <c r="N402" s="60">
        <f t="shared" si="2"/>
        <v>32</v>
      </c>
      <c r="O402" s="60">
        <f t="shared" si="3"/>
        <v>3</v>
      </c>
      <c r="P402" s="60">
        <f t="shared" si="4"/>
        <v>24</v>
      </c>
      <c r="Q402" s="61">
        <f t="shared" si="5"/>
        <v>0.4852941176</v>
      </c>
      <c r="R402" s="61">
        <f t="shared" si="6"/>
        <v>0.6029411765</v>
      </c>
      <c r="S402" s="68">
        <f t="shared" si="7"/>
        <v>0.007009345794</v>
      </c>
      <c r="T402" s="62">
        <f t="shared" si="8"/>
        <v>0.4285714286</v>
      </c>
      <c r="U402" s="27">
        <f t="shared" si="9"/>
        <v>0.4294851724</v>
      </c>
      <c r="V402" s="27">
        <f t="shared" si="10"/>
        <v>-0.004229493326</v>
      </c>
      <c r="W402" s="27">
        <f t="shared" si="11"/>
        <v>1.407877276</v>
      </c>
      <c r="X402" s="27">
        <f t="shared" si="12"/>
        <v>3.585670527</v>
      </c>
      <c r="Y402" s="27">
        <f t="shared" si="13"/>
        <v>0.003436526658</v>
      </c>
      <c r="Z402" s="27">
        <f t="shared" si="14"/>
        <v>-0.06190028332</v>
      </c>
      <c r="AA402" s="27">
        <f t="shared" si="15"/>
        <v>-0.3334940987</v>
      </c>
      <c r="AB402" s="27">
        <f t="shared" si="16"/>
        <v>0.0408243686</v>
      </c>
      <c r="AC402" s="27">
        <f t="shared" si="17"/>
        <v>-2.681683397</v>
      </c>
      <c r="AD402" s="27">
        <f t="shared" si="18"/>
        <v>-2.12384771</v>
      </c>
      <c r="AE402" s="27">
        <f t="shared" si="19"/>
        <v>0.00009923567572</v>
      </c>
      <c r="AF402" s="27">
        <f t="shared" si="20"/>
        <v>-0.0007368454017</v>
      </c>
      <c r="AG402" s="27">
        <f t="shared" si="21"/>
        <v>0.01547273262</v>
      </c>
      <c r="AH402" s="27">
        <f t="shared" si="22"/>
        <v>-0.05908046135</v>
      </c>
      <c r="AI402" s="27">
        <f t="shared" si="23"/>
        <v>-0.003539254413</v>
      </c>
      <c r="AJ402" s="27">
        <f t="shared" si="24"/>
        <v>0.01661839725</v>
      </c>
      <c r="AK402" s="27">
        <f t="shared" si="25"/>
        <v>0.3972506728</v>
      </c>
      <c r="AL402" s="27">
        <f t="shared" si="26"/>
        <v>-0.009172974579</v>
      </c>
      <c r="AM402" s="27">
        <f t="shared" si="27"/>
        <v>0.9529913308</v>
      </c>
      <c r="AN402" s="27">
        <f t="shared" si="28"/>
        <v>0.4243477712</v>
      </c>
      <c r="AO402" s="27"/>
      <c r="AP402" s="27"/>
      <c r="AQ402" s="27"/>
    </row>
    <row r="403">
      <c r="A403" s="29">
        <v>5652.0</v>
      </c>
      <c r="B403" s="30">
        <v>1211.0</v>
      </c>
      <c r="C403" s="31" t="s">
        <v>0</v>
      </c>
      <c r="D403" s="14">
        <v>40.0</v>
      </c>
      <c r="E403" s="15">
        <v>35.0</v>
      </c>
      <c r="F403" s="16">
        <v>24.0</v>
      </c>
      <c r="G403" s="17">
        <v>30.0</v>
      </c>
      <c r="H403" s="18">
        <v>79.0</v>
      </c>
      <c r="I403" s="19">
        <v>10.0</v>
      </c>
      <c r="J403" s="20">
        <v>31.0</v>
      </c>
      <c r="K403" s="21">
        <v>86.0</v>
      </c>
      <c r="L403" s="22">
        <v>69.0</v>
      </c>
      <c r="M403" s="60">
        <f t="shared" si="1"/>
        <v>40</v>
      </c>
      <c r="N403" s="60">
        <f t="shared" si="2"/>
        <v>40</v>
      </c>
      <c r="O403" s="60">
        <f t="shared" si="3"/>
        <v>24</v>
      </c>
      <c r="P403" s="60">
        <f t="shared" si="4"/>
        <v>100</v>
      </c>
      <c r="Q403" s="61">
        <f t="shared" si="5"/>
        <v>0.6862745098</v>
      </c>
      <c r="R403" s="61">
        <f t="shared" si="6"/>
        <v>0.3921568627</v>
      </c>
      <c r="S403" s="68">
        <f t="shared" si="7"/>
        <v>0.05284888522</v>
      </c>
      <c r="T403" s="62">
        <f t="shared" si="8"/>
        <v>0.7142857143</v>
      </c>
      <c r="U403" s="27">
        <f t="shared" si="9"/>
        <v>0.7072846897</v>
      </c>
      <c r="V403" s="27">
        <f t="shared" si="10"/>
        <v>-0.03188942504</v>
      </c>
      <c r="W403" s="27">
        <f t="shared" si="11"/>
        <v>0.9156925372</v>
      </c>
      <c r="X403" s="27">
        <f t="shared" si="12"/>
        <v>5.070645189</v>
      </c>
      <c r="Y403" s="27">
        <f t="shared" si="13"/>
        <v>0.1953603422</v>
      </c>
      <c r="Z403" s="27">
        <f t="shared" si="14"/>
        <v>-0.3035539283</v>
      </c>
      <c r="AA403" s="27">
        <f t="shared" si="15"/>
        <v>-0.1410775485</v>
      </c>
      <c r="AB403" s="27">
        <f t="shared" si="16"/>
        <v>0.4352819543</v>
      </c>
      <c r="AC403" s="27">
        <f t="shared" si="17"/>
        <v>-2.466523285</v>
      </c>
      <c r="AD403" s="27">
        <f t="shared" si="18"/>
        <v>-4.247262026</v>
      </c>
      <c r="AE403" s="27">
        <f t="shared" si="19"/>
        <v>0.04253465031</v>
      </c>
      <c r="AF403" s="27">
        <f t="shared" si="20"/>
        <v>-0.02724444363</v>
      </c>
      <c r="AG403" s="27">
        <f t="shared" si="21"/>
        <v>0.04935090452</v>
      </c>
      <c r="AH403" s="27">
        <f t="shared" si="22"/>
        <v>-0.01625543159</v>
      </c>
      <c r="AI403" s="27">
        <f t="shared" si="23"/>
        <v>-0.2845255775</v>
      </c>
      <c r="AJ403" s="27">
        <f t="shared" si="24"/>
        <v>0.1152458241</v>
      </c>
      <c r="AK403" s="27">
        <f t="shared" si="25"/>
        <v>0.2376442079</v>
      </c>
      <c r="AL403" s="27">
        <f t="shared" si="26"/>
        <v>-0.1383102025</v>
      </c>
      <c r="AM403" s="27">
        <f t="shared" si="27"/>
        <v>1.239537036</v>
      </c>
      <c r="AN403" s="27">
        <f t="shared" si="28"/>
        <v>1.20005306</v>
      </c>
      <c r="AO403" s="27"/>
      <c r="AP403" s="27"/>
      <c r="AQ403" s="27"/>
    </row>
    <row r="404">
      <c r="A404" s="29">
        <v>6001.0</v>
      </c>
      <c r="B404" s="30">
        <v>2316.0</v>
      </c>
      <c r="C404" s="31" t="s">
        <v>0</v>
      </c>
      <c r="D404" s="14">
        <v>20.0</v>
      </c>
      <c r="E404" s="15">
        <v>49.0</v>
      </c>
      <c r="F404" s="16">
        <v>22.0</v>
      </c>
      <c r="G404" s="17">
        <v>19.0</v>
      </c>
      <c r="H404" s="18">
        <v>156.0</v>
      </c>
      <c r="I404" s="19">
        <v>15.0</v>
      </c>
      <c r="J404" s="20">
        <v>28.0</v>
      </c>
      <c r="K404" s="21">
        <v>55.0</v>
      </c>
      <c r="L404" s="22">
        <v>42.0</v>
      </c>
      <c r="M404" s="60">
        <f t="shared" si="1"/>
        <v>20</v>
      </c>
      <c r="N404" s="60">
        <f t="shared" si="2"/>
        <v>34</v>
      </c>
      <c r="O404" s="60">
        <f t="shared" si="3"/>
        <v>22</v>
      </c>
      <c r="P404" s="60">
        <f t="shared" si="4"/>
        <v>70</v>
      </c>
      <c r="Q404" s="61">
        <f t="shared" si="5"/>
        <v>0.6164383562</v>
      </c>
      <c r="R404" s="61">
        <f t="shared" si="6"/>
        <v>0.3698630137</v>
      </c>
      <c r="S404" s="68">
        <f t="shared" si="7"/>
        <v>0.01813471503</v>
      </c>
      <c r="T404" s="62">
        <f t="shared" si="8"/>
        <v>0.6730769231</v>
      </c>
      <c r="U404" s="27">
        <f t="shared" si="9"/>
        <v>0.655025405</v>
      </c>
      <c r="V404" s="27">
        <f t="shared" si="10"/>
        <v>-0.01094262695</v>
      </c>
      <c r="W404" s="27">
        <f t="shared" si="11"/>
        <v>0.8636360436</v>
      </c>
      <c r="X404" s="27">
        <f t="shared" si="12"/>
        <v>4.554649984</v>
      </c>
      <c r="Y404" s="27">
        <f t="shared" si="13"/>
        <v>0.023003092</v>
      </c>
      <c r="Z404" s="27">
        <f t="shared" si="14"/>
        <v>-0.09824079007</v>
      </c>
      <c r="AA404" s="27">
        <f t="shared" si="15"/>
        <v>-0.1254931652</v>
      </c>
      <c r="AB404" s="27">
        <f t="shared" si="16"/>
        <v>0.1341644185</v>
      </c>
      <c r="AC404" s="27">
        <f t="shared" si="17"/>
        <v>-2.089575606</v>
      </c>
      <c r="AD404" s="27">
        <f t="shared" si="18"/>
        <v>-3.426830515</v>
      </c>
      <c r="AE404" s="27">
        <f t="shared" si="19"/>
        <v>0.0017185714</v>
      </c>
      <c r="AF404" s="27">
        <f t="shared" si="20"/>
        <v>-0.003025581367</v>
      </c>
      <c r="AG404" s="27">
        <f t="shared" si="21"/>
        <v>0.01506371847</v>
      </c>
      <c r="AH404" s="27">
        <f t="shared" si="22"/>
        <v>-0.01363771964</v>
      </c>
      <c r="AI404" s="27">
        <f t="shared" si="23"/>
        <v>-0.03009282143</v>
      </c>
      <c r="AJ404" s="27">
        <f t="shared" si="24"/>
        <v>0.03350217264</v>
      </c>
      <c r="AK404" s="27">
        <f t="shared" si="25"/>
        <v>0.1898808591</v>
      </c>
      <c r="AL404" s="27">
        <f t="shared" si="26"/>
        <v>-0.03829240932</v>
      </c>
      <c r="AM404" s="27">
        <f t="shared" si="27"/>
        <v>0.9432442425</v>
      </c>
      <c r="AN404" s="27">
        <f t="shared" si="28"/>
        <v>0.869712686</v>
      </c>
      <c r="AO404" s="27"/>
      <c r="AP404" s="27"/>
      <c r="AQ404" s="27"/>
    </row>
    <row r="405">
      <c r="A405" s="29">
        <v>6003.0</v>
      </c>
      <c r="B405" s="30">
        <v>1099.0</v>
      </c>
      <c r="C405" s="31" t="s">
        <v>0</v>
      </c>
      <c r="D405" s="14">
        <v>42.0</v>
      </c>
      <c r="E405" s="15">
        <v>61.0</v>
      </c>
      <c r="F405" s="16">
        <v>18.0</v>
      </c>
      <c r="G405" s="17">
        <v>32.0</v>
      </c>
      <c r="H405" s="18">
        <v>143.0</v>
      </c>
      <c r="I405" s="19">
        <v>15.0</v>
      </c>
      <c r="J405" s="20">
        <v>60.0</v>
      </c>
      <c r="K405" s="21">
        <v>69.0</v>
      </c>
      <c r="L405" s="22">
        <v>41.0</v>
      </c>
      <c r="M405" s="60">
        <f t="shared" si="1"/>
        <v>42</v>
      </c>
      <c r="N405" s="60">
        <f t="shared" si="2"/>
        <v>47</v>
      </c>
      <c r="O405" s="60">
        <f t="shared" si="3"/>
        <v>18</v>
      </c>
      <c r="P405" s="60">
        <f t="shared" si="4"/>
        <v>101</v>
      </c>
      <c r="Q405" s="61">
        <f t="shared" si="5"/>
        <v>0.6875</v>
      </c>
      <c r="R405" s="61">
        <f t="shared" si="6"/>
        <v>0.4278846154</v>
      </c>
      <c r="S405" s="68">
        <f t="shared" si="7"/>
        <v>0.05459508644</v>
      </c>
      <c r="T405" s="62">
        <f t="shared" si="8"/>
        <v>0.6824324324</v>
      </c>
      <c r="U405" s="27">
        <f t="shared" si="9"/>
        <v>0.6833354105</v>
      </c>
      <c r="V405" s="27">
        <f t="shared" si="10"/>
        <v>-0.03294309633</v>
      </c>
      <c r="W405" s="27">
        <f t="shared" si="11"/>
        <v>0.9991174102</v>
      </c>
      <c r="X405" s="27">
        <f t="shared" si="12"/>
        <v>5.079699913</v>
      </c>
      <c r="Y405" s="27">
        <f t="shared" si="13"/>
        <v>0.2084835827</v>
      </c>
      <c r="Z405" s="27">
        <f t="shared" si="14"/>
        <v>-0.3421530666</v>
      </c>
      <c r="AA405" s="27">
        <f t="shared" si="15"/>
        <v>-0.1679544862</v>
      </c>
      <c r="AB405" s="27">
        <f t="shared" si="16"/>
        <v>0.450467252</v>
      </c>
      <c r="AC405" s="27">
        <f t="shared" si="17"/>
        <v>-2.696043568</v>
      </c>
      <c r="AD405" s="27">
        <f t="shared" si="18"/>
        <v>-4.262444363</v>
      </c>
      <c r="AE405" s="27">
        <f t="shared" si="19"/>
        <v>0.04689170758</v>
      </c>
      <c r="AF405" s="27">
        <f t="shared" si="20"/>
        <v>-0.03172343817</v>
      </c>
      <c r="AG405" s="27">
        <f t="shared" si="21"/>
        <v>0.06069411012</v>
      </c>
      <c r="AH405" s="27">
        <f t="shared" si="22"/>
        <v>-0.02111538775</v>
      </c>
      <c r="AI405" s="27">
        <f t="shared" si="23"/>
        <v>-0.3041806629</v>
      </c>
      <c r="AJ405" s="27">
        <f t="shared" si="24"/>
        <v>0.1301321519</v>
      </c>
      <c r="AK405" s="27">
        <f t="shared" si="25"/>
        <v>0.2834234447</v>
      </c>
      <c r="AL405" s="27">
        <f t="shared" si="26"/>
        <v>-0.1433909073</v>
      </c>
      <c r="AM405" s="27">
        <f t="shared" si="27"/>
        <v>1.35730056</v>
      </c>
      <c r="AN405" s="27">
        <f t="shared" si="28"/>
        <v>1.206493403</v>
      </c>
      <c r="AO405" s="27"/>
      <c r="AP405" s="27"/>
      <c r="AQ405" s="27"/>
    </row>
    <row r="406">
      <c r="A406" s="29">
        <v>6004.0</v>
      </c>
      <c r="B406" s="30">
        <v>1458.0</v>
      </c>
      <c r="C406" s="31" t="s">
        <v>0</v>
      </c>
      <c r="D406" s="14">
        <v>59.0</v>
      </c>
      <c r="E406" s="15">
        <v>66.0</v>
      </c>
      <c r="F406" s="16">
        <v>15.0</v>
      </c>
      <c r="G406" s="17">
        <v>66.0</v>
      </c>
      <c r="H406" s="18">
        <v>209.0</v>
      </c>
      <c r="I406" s="19">
        <v>14.0</v>
      </c>
      <c r="J406" s="20">
        <v>71.0</v>
      </c>
      <c r="K406" s="21">
        <v>98.0</v>
      </c>
      <c r="L406" s="22">
        <v>53.0</v>
      </c>
      <c r="M406" s="60">
        <f t="shared" si="1"/>
        <v>59</v>
      </c>
      <c r="N406" s="60">
        <f t="shared" si="2"/>
        <v>80</v>
      </c>
      <c r="O406" s="60">
        <f t="shared" si="3"/>
        <v>15</v>
      </c>
      <c r="P406" s="60">
        <f t="shared" si="4"/>
        <v>124</v>
      </c>
      <c r="Q406" s="61">
        <f t="shared" si="5"/>
        <v>0.6582733813</v>
      </c>
      <c r="R406" s="61">
        <f t="shared" si="6"/>
        <v>0.5</v>
      </c>
      <c r="S406" s="68">
        <f t="shared" si="7"/>
        <v>0.05075445816</v>
      </c>
      <c r="T406" s="62">
        <f t="shared" si="8"/>
        <v>0.6078431373</v>
      </c>
      <c r="U406" s="27">
        <f t="shared" si="9"/>
        <v>0.6132274165</v>
      </c>
      <c r="V406" s="27">
        <f t="shared" si="10"/>
        <v>-0.0306256316</v>
      </c>
      <c r="W406" s="27">
        <f t="shared" si="11"/>
        <v>1.167507985</v>
      </c>
      <c r="X406" s="27">
        <f t="shared" si="12"/>
        <v>4.863754527</v>
      </c>
      <c r="Y406" s="27">
        <f t="shared" si="13"/>
        <v>0.1801827194</v>
      </c>
      <c r="Z406" s="27">
        <f t="shared" si="14"/>
        <v>-0.3716930214</v>
      </c>
      <c r="AA406" s="27">
        <f t="shared" si="15"/>
        <v>-0.2293391898</v>
      </c>
      <c r="AB406" s="27">
        <f t="shared" si="16"/>
        <v>0.4009751451</v>
      </c>
      <c r="AC406" s="27">
        <f t="shared" si="17"/>
        <v>-3.016503476</v>
      </c>
      <c r="AD406" s="27">
        <f t="shared" si="18"/>
        <v>-3.907742209</v>
      </c>
      <c r="AE406" s="27">
        <f t="shared" si="19"/>
        <v>0.03767540776</v>
      </c>
      <c r="AF406" s="27">
        <f t="shared" si="20"/>
        <v>-0.03203796024</v>
      </c>
      <c r="AG406" s="27">
        <f t="shared" si="21"/>
        <v>0.07704666617</v>
      </c>
      <c r="AH406" s="27">
        <f t="shared" si="22"/>
        <v>-0.03369217587</v>
      </c>
      <c r="AI406" s="27">
        <f t="shared" si="23"/>
        <v>-0.2517134771</v>
      </c>
      <c r="AJ406" s="27">
        <f t="shared" si="24"/>
        <v>0.1353574528</v>
      </c>
      <c r="AK406" s="27">
        <f t="shared" si="25"/>
        <v>0.3705578592</v>
      </c>
      <c r="AL406" s="27">
        <f t="shared" si="26"/>
        <v>-0.1222107567</v>
      </c>
      <c r="AM406" s="27">
        <f t="shared" si="27"/>
        <v>1.454074116</v>
      </c>
      <c r="AN406" s="27">
        <f t="shared" si="28"/>
        <v>1.059072583</v>
      </c>
      <c r="AO406" s="27"/>
      <c r="AP406" s="27"/>
      <c r="AQ406" s="27"/>
    </row>
    <row r="407">
      <c r="A407" s="29">
        <v>6007.0</v>
      </c>
      <c r="B407" s="30">
        <v>2030.0</v>
      </c>
      <c r="C407" s="31" t="s">
        <v>0</v>
      </c>
      <c r="D407" s="14">
        <v>26.0</v>
      </c>
      <c r="E407" s="15">
        <v>29.0</v>
      </c>
      <c r="F407" s="16">
        <v>19.0</v>
      </c>
      <c r="G407" s="17">
        <v>17.0</v>
      </c>
      <c r="H407" s="18">
        <v>111.0</v>
      </c>
      <c r="I407" s="19">
        <v>16.0</v>
      </c>
      <c r="J407" s="20">
        <v>48.0</v>
      </c>
      <c r="K407" s="21">
        <v>44.0</v>
      </c>
      <c r="L407" s="22">
        <v>53.0</v>
      </c>
      <c r="M407" s="60">
        <f t="shared" si="1"/>
        <v>26</v>
      </c>
      <c r="N407" s="60">
        <f t="shared" si="2"/>
        <v>33</v>
      </c>
      <c r="O407" s="60">
        <f t="shared" si="3"/>
        <v>19</v>
      </c>
      <c r="P407" s="60">
        <f t="shared" si="4"/>
        <v>101</v>
      </c>
      <c r="Q407" s="61">
        <f t="shared" si="5"/>
        <v>0.7094972067</v>
      </c>
      <c r="R407" s="61">
        <f t="shared" si="6"/>
        <v>0.3296089385</v>
      </c>
      <c r="S407" s="68">
        <f t="shared" si="7"/>
        <v>0.02216748768</v>
      </c>
      <c r="T407" s="62">
        <f t="shared" si="8"/>
        <v>0.7537313433</v>
      </c>
      <c r="U407" s="27">
        <f t="shared" si="9"/>
        <v>0.7401560209</v>
      </c>
      <c r="V407" s="27">
        <f t="shared" si="10"/>
        <v>-0.01337603308</v>
      </c>
      <c r="W407" s="27">
        <f t="shared" si="11"/>
        <v>0.7696421353</v>
      </c>
      <c r="X407" s="27">
        <f t="shared" si="12"/>
        <v>5.242229671</v>
      </c>
      <c r="Y407" s="27">
        <f t="shared" si="13"/>
        <v>0.03437143763</v>
      </c>
      <c r="Z407" s="27">
        <f t="shared" si="14"/>
        <v>-0.1070177125</v>
      </c>
      <c r="AA407" s="27">
        <f t="shared" si="15"/>
        <v>-0.09966352109</v>
      </c>
      <c r="AB407" s="27">
        <f t="shared" si="16"/>
        <v>0.1887574621</v>
      </c>
      <c r="AC407" s="27">
        <f t="shared" si="17"/>
        <v>-2.143271567</v>
      </c>
      <c r="AD407" s="27">
        <f t="shared" si="18"/>
        <v>-4.539569801</v>
      </c>
      <c r="AE407" s="27">
        <f t="shared" si="19"/>
        <v>0.003138952919</v>
      </c>
      <c r="AF407" s="27">
        <f t="shared" si="20"/>
        <v>-0.004028824919</v>
      </c>
      <c r="AG407" s="27">
        <f t="shared" si="21"/>
        <v>0.01462359276</v>
      </c>
      <c r="AH407" s="27">
        <f t="shared" si="22"/>
        <v>-0.009651970546</v>
      </c>
      <c r="AI407" s="27">
        <f t="shared" si="23"/>
        <v>-0.05175298754</v>
      </c>
      <c r="AJ407" s="27">
        <f t="shared" si="24"/>
        <v>0.04200469405</v>
      </c>
      <c r="AK407" s="27">
        <f t="shared" si="25"/>
        <v>0.1735634913</v>
      </c>
      <c r="AL407" s="27">
        <f t="shared" si="26"/>
        <v>-0.06200696941</v>
      </c>
      <c r="AM407" s="27">
        <f t="shared" si="27"/>
        <v>1.113536129</v>
      </c>
      <c r="AN407" s="27">
        <f t="shared" si="28"/>
        <v>1.326046989</v>
      </c>
      <c r="AO407" s="27"/>
      <c r="AP407" s="27"/>
      <c r="AQ407" s="27"/>
    </row>
    <row r="408">
      <c r="A408" s="29">
        <v>6009.0</v>
      </c>
      <c r="B408" s="30">
        <v>1588.0</v>
      </c>
      <c r="C408" s="31" t="s">
        <v>0</v>
      </c>
      <c r="D408" s="14">
        <v>11.0</v>
      </c>
      <c r="E408" s="15">
        <v>26.0</v>
      </c>
      <c r="F408" s="16">
        <v>13.0</v>
      </c>
      <c r="G408" s="17">
        <v>24.0</v>
      </c>
      <c r="H408" s="18">
        <v>94.0</v>
      </c>
      <c r="I408" s="19">
        <v>19.0</v>
      </c>
      <c r="J408" s="20">
        <v>21.0</v>
      </c>
      <c r="K408" s="21">
        <v>48.0</v>
      </c>
      <c r="L408" s="22">
        <v>30.0</v>
      </c>
      <c r="M408" s="60">
        <f t="shared" si="1"/>
        <v>11</v>
      </c>
      <c r="N408" s="60">
        <f t="shared" si="2"/>
        <v>43</v>
      </c>
      <c r="O408" s="60">
        <f t="shared" si="3"/>
        <v>13</v>
      </c>
      <c r="P408" s="60">
        <f t="shared" si="4"/>
        <v>51</v>
      </c>
      <c r="Q408" s="61">
        <f t="shared" si="5"/>
        <v>0.5254237288</v>
      </c>
      <c r="R408" s="61">
        <f t="shared" si="6"/>
        <v>0.4576271186</v>
      </c>
      <c r="S408" s="68">
        <f t="shared" si="7"/>
        <v>0.01511335013</v>
      </c>
      <c r="T408" s="62">
        <f t="shared" si="8"/>
        <v>0.5425531915</v>
      </c>
      <c r="U408" s="27">
        <f t="shared" si="9"/>
        <v>0.5432035469</v>
      </c>
      <c r="V408" s="27">
        <f t="shared" si="10"/>
        <v>-0.009119512058</v>
      </c>
      <c r="W408" s="27">
        <f t="shared" si="11"/>
        <v>1.06856663</v>
      </c>
      <c r="X408" s="27">
        <f t="shared" si="12"/>
        <v>3.882174355</v>
      </c>
      <c r="Y408" s="27">
        <f t="shared" si="13"/>
        <v>0.01597666883</v>
      </c>
      <c r="Z408" s="27">
        <f t="shared" si="14"/>
        <v>-0.1013007599</v>
      </c>
      <c r="AA408" s="27">
        <f t="shared" si="15"/>
        <v>-0.1921152191</v>
      </c>
      <c r="AB408" s="27">
        <f t="shared" si="16"/>
        <v>0.09530317944</v>
      </c>
      <c r="AC408" s="27">
        <f t="shared" si="17"/>
        <v>-2.203682215</v>
      </c>
      <c r="AD408" s="27">
        <f t="shared" si="18"/>
        <v>-2.489617813</v>
      </c>
      <c r="AE408" s="27">
        <f t="shared" si="19"/>
        <v>0.0009947583768</v>
      </c>
      <c r="AF408" s="27">
        <f t="shared" si="20"/>
        <v>-0.00260003804</v>
      </c>
      <c r="AG408" s="27">
        <f t="shared" si="21"/>
        <v>0.01921869505</v>
      </c>
      <c r="AH408" s="27">
        <f t="shared" si="22"/>
        <v>-0.02583177823</v>
      </c>
      <c r="AI408" s="27">
        <f t="shared" si="23"/>
        <v>-0.01781488212</v>
      </c>
      <c r="AJ408" s="27">
        <f t="shared" si="24"/>
        <v>0.02944515587</v>
      </c>
      <c r="AK408" s="27">
        <f t="shared" si="25"/>
        <v>0.2477666869</v>
      </c>
      <c r="AL408" s="27">
        <f t="shared" si="26"/>
        <v>-0.02318476818</v>
      </c>
      <c r="AM408" s="27">
        <f t="shared" si="27"/>
        <v>0.8478813224</v>
      </c>
      <c r="AN408" s="27">
        <f t="shared" si="28"/>
        <v>0.5385622275</v>
      </c>
      <c r="AO408" s="27"/>
      <c r="AP408" s="27"/>
      <c r="AQ408" s="27"/>
    </row>
    <row r="409">
      <c r="A409" s="29">
        <v>6011.0</v>
      </c>
      <c r="B409" s="30">
        <v>1013.0</v>
      </c>
      <c r="C409" s="31" t="s">
        <v>0</v>
      </c>
      <c r="D409" s="14">
        <v>6.0</v>
      </c>
      <c r="E409" s="15">
        <v>11.0</v>
      </c>
      <c r="F409" s="16">
        <v>12.0</v>
      </c>
      <c r="G409" s="17">
        <v>17.0</v>
      </c>
      <c r="H409" s="18">
        <v>69.0</v>
      </c>
      <c r="I409" s="19">
        <v>14.0</v>
      </c>
      <c r="J409" s="20">
        <v>14.0</v>
      </c>
      <c r="K409" s="21">
        <v>24.0</v>
      </c>
      <c r="L409" s="22">
        <v>18.0</v>
      </c>
      <c r="M409" s="60">
        <f t="shared" si="1"/>
        <v>6</v>
      </c>
      <c r="N409" s="60">
        <f t="shared" si="2"/>
        <v>31</v>
      </c>
      <c r="O409" s="60">
        <f t="shared" si="3"/>
        <v>12</v>
      </c>
      <c r="P409" s="60">
        <f t="shared" si="4"/>
        <v>32</v>
      </c>
      <c r="Q409" s="61">
        <f t="shared" si="5"/>
        <v>0.4691358025</v>
      </c>
      <c r="R409" s="61">
        <f t="shared" si="6"/>
        <v>0.4567901235</v>
      </c>
      <c r="S409" s="68">
        <f t="shared" si="7"/>
        <v>0.01776900296</v>
      </c>
      <c r="T409" s="62">
        <f t="shared" si="8"/>
        <v>0.5079365079</v>
      </c>
      <c r="U409" s="27">
        <f t="shared" si="9"/>
        <v>0.5082802113</v>
      </c>
      <c r="V409" s="27">
        <f t="shared" si="10"/>
        <v>-0.01072195347</v>
      </c>
      <c r="W409" s="27">
        <f t="shared" si="11"/>
        <v>1.066612233</v>
      </c>
      <c r="X409" s="27">
        <f t="shared" si="12"/>
        <v>3.46628232</v>
      </c>
      <c r="Y409" s="27">
        <f t="shared" si="13"/>
        <v>0.02208466751</v>
      </c>
      <c r="Z409" s="27">
        <f t="shared" si="14"/>
        <v>-0.1188830592</v>
      </c>
      <c r="AA409" s="27">
        <f t="shared" si="15"/>
        <v>-0.1914131083</v>
      </c>
      <c r="AB409" s="27">
        <f t="shared" si="16"/>
        <v>0.1000457401</v>
      </c>
      <c r="AC409" s="27">
        <f t="shared" si="17"/>
        <v>-1.964006021</v>
      </c>
      <c r="AD409" s="27">
        <f t="shared" si="18"/>
        <v>-1.984771311</v>
      </c>
      <c r="AE409" s="27">
        <f t="shared" si="19"/>
        <v>0.001616681815</v>
      </c>
      <c r="AF409" s="27">
        <f t="shared" si="20"/>
        <v>-0.003587478334</v>
      </c>
      <c r="AG409" s="27">
        <f t="shared" si="21"/>
        <v>0.02251314233</v>
      </c>
      <c r="AH409" s="27">
        <f t="shared" si="22"/>
        <v>-0.02569029916</v>
      </c>
      <c r="AI409" s="27">
        <f t="shared" si="23"/>
        <v>-0.02198753181</v>
      </c>
      <c r="AJ409" s="27">
        <f t="shared" si="24"/>
        <v>0.03085389675</v>
      </c>
      <c r="AK409" s="27">
        <f t="shared" si="25"/>
        <v>0.2204152883</v>
      </c>
      <c r="AL409" s="27">
        <f t="shared" si="26"/>
        <v>-0.02173115778</v>
      </c>
      <c r="AM409" s="27">
        <f t="shared" si="27"/>
        <v>0.6747110336</v>
      </c>
      <c r="AN409" s="27">
        <f t="shared" si="28"/>
        <v>0.3833562756</v>
      </c>
      <c r="AO409" s="27"/>
      <c r="AP409" s="27"/>
      <c r="AQ409" s="27"/>
    </row>
    <row r="410">
      <c r="A410" s="29">
        <v>6012.0</v>
      </c>
      <c r="B410" s="30">
        <v>1030.0</v>
      </c>
      <c r="C410" s="31" t="s">
        <v>0</v>
      </c>
      <c r="D410" s="14">
        <v>9.0</v>
      </c>
      <c r="E410" s="15">
        <v>12.0</v>
      </c>
      <c r="F410" s="16">
        <v>17.0</v>
      </c>
      <c r="G410" s="17">
        <v>16.0</v>
      </c>
      <c r="H410" s="18">
        <v>47.0</v>
      </c>
      <c r="I410" s="19">
        <v>4.0</v>
      </c>
      <c r="J410" s="20">
        <v>14.0</v>
      </c>
      <c r="K410" s="21">
        <v>25.0</v>
      </c>
      <c r="L410" s="22">
        <v>28.0</v>
      </c>
      <c r="M410" s="60">
        <f t="shared" si="1"/>
        <v>9</v>
      </c>
      <c r="N410" s="60">
        <f t="shared" si="2"/>
        <v>20</v>
      </c>
      <c r="O410" s="60">
        <f t="shared" si="3"/>
        <v>17</v>
      </c>
      <c r="P410" s="60">
        <f t="shared" si="4"/>
        <v>42</v>
      </c>
      <c r="Q410" s="61">
        <f t="shared" si="5"/>
        <v>0.5795454545</v>
      </c>
      <c r="R410" s="61">
        <f t="shared" si="6"/>
        <v>0.3295454545</v>
      </c>
      <c r="S410" s="68">
        <f t="shared" si="7"/>
        <v>0.02524271845</v>
      </c>
      <c r="T410" s="62">
        <f t="shared" si="8"/>
        <v>0.6774193548</v>
      </c>
      <c r="U410" s="27">
        <f t="shared" si="9"/>
        <v>0.6691084251</v>
      </c>
      <c r="V410" s="27">
        <f t="shared" si="10"/>
        <v>-0.01523165105</v>
      </c>
      <c r="W410" s="27">
        <f t="shared" si="11"/>
        <v>0.7694938991</v>
      </c>
      <c r="X410" s="27">
        <f t="shared" si="12"/>
        <v>4.282061083</v>
      </c>
      <c r="Y410" s="27">
        <f t="shared" si="13"/>
        <v>0.044569421</v>
      </c>
      <c r="Z410" s="27">
        <f t="shared" si="14"/>
        <v>-0.1218404954</v>
      </c>
      <c r="AA410" s="27">
        <f t="shared" si="15"/>
        <v>-0.0996251336</v>
      </c>
      <c r="AB410" s="27">
        <f t="shared" si="16"/>
        <v>0.1755741566</v>
      </c>
      <c r="AC410" s="27">
        <f t="shared" si="17"/>
        <v>-1.750372017</v>
      </c>
      <c r="AD410" s="27">
        <f t="shared" si="18"/>
        <v>-3.02892365</v>
      </c>
      <c r="AE410" s="27">
        <f t="shared" si="19"/>
        <v>0.004634936024</v>
      </c>
      <c r="AF410" s="27">
        <f t="shared" si="20"/>
        <v>-0.005223168476</v>
      </c>
      <c r="AG410" s="27">
        <f t="shared" si="21"/>
        <v>0.01664586705</v>
      </c>
      <c r="AH410" s="27">
        <f t="shared" si="22"/>
        <v>-0.009646394596</v>
      </c>
      <c r="AI410" s="27">
        <f t="shared" si="23"/>
        <v>-0.05481652922</v>
      </c>
      <c r="AJ410" s="27">
        <f t="shared" si="24"/>
        <v>0.0390634532</v>
      </c>
      <c r="AK410" s="27">
        <f t="shared" si="25"/>
        <v>0.1417189356</v>
      </c>
      <c r="AL410" s="27">
        <f t="shared" si="26"/>
        <v>-0.04711224297</v>
      </c>
      <c r="AM410" s="27">
        <f t="shared" si="27"/>
        <v>0.7428382963</v>
      </c>
      <c r="AN410" s="27">
        <f t="shared" si="28"/>
        <v>0.7227188061</v>
      </c>
      <c r="AO410" s="27"/>
      <c r="AP410" s="27"/>
      <c r="AQ410" s="27"/>
    </row>
    <row r="411">
      <c r="A411" s="29">
        <v>6014.0</v>
      </c>
      <c r="B411" s="30">
        <v>1399.0</v>
      </c>
      <c r="C411" s="31" t="s">
        <v>0</v>
      </c>
      <c r="D411" s="14">
        <v>22.0</v>
      </c>
      <c r="E411" s="15">
        <v>21.0</v>
      </c>
      <c r="F411" s="16">
        <v>11.0</v>
      </c>
      <c r="G411" s="17">
        <v>27.0</v>
      </c>
      <c r="H411" s="18">
        <v>87.0</v>
      </c>
      <c r="I411" s="19">
        <v>6.0</v>
      </c>
      <c r="J411" s="20">
        <v>19.0</v>
      </c>
      <c r="K411" s="21">
        <v>44.0</v>
      </c>
      <c r="L411" s="22">
        <v>16.0</v>
      </c>
      <c r="M411" s="60">
        <f t="shared" si="1"/>
        <v>22</v>
      </c>
      <c r="N411" s="60">
        <f t="shared" si="2"/>
        <v>33</v>
      </c>
      <c r="O411" s="60">
        <f t="shared" si="3"/>
        <v>11</v>
      </c>
      <c r="P411" s="60">
        <f t="shared" si="4"/>
        <v>35</v>
      </c>
      <c r="Q411" s="61">
        <f t="shared" si="5"/>
        <v>0.5643564356</v>
      </c>
      <c r="R411" s="61">
        <f t="shared" si="6"/>
        <v>0.5445544554</v>
      </c>
      <c r="S411" s="68">
        <f t="shared" si="7"/>
        <v>0.02358827734</v>
      </c>
      <c r="T411" s="62">
        <f t="shared" si="8"/>
        <v>0.5147058824</v>
      </c>
      <c r="U411" s="27">
        <f t="shared" si="9"/>
        <v>0.5131934061</v>
      </c>
      <c r="V411" s="27">
        <f t="shared" si="10"/>
        <v>-0.01423334852</v>
      </c>
      <c r="W411" s="27">
        <f t="shared" si="11"/>
        <v>1.27154335</v>
      </c>
      <c r="X411" s="27">
        <f t="shared" si="12"/>
        <v>4.169834672</v>
      </c>
      <c r="Y411" s="27">
        <f t="shared" si="13"/>
        <v>0.03891859886</v>
      </c>
      <c r="Z411" s="27">
        <f t="shared" si="14"/>
        <v>-0.1881385308</v>
      </c>
      <c r="AA411" s="27">
        <f t="shared" si="15"/>
        <v>-0.2720325651</v>
      </c>
      <c r="AB411" s="27">
        <f t="shared" si="16"/>
        <v>0.1597668494</v>
      </c>
      <c r="AC411" s="27">
        <f t="shared" si="17"/>
        <v>-2.816581546</v>
      </c>
      <c r="AD411" s="27">
        <f t="shared" si="18"/>
        <v>-2.872237063</v>
      </c>
      <c r="AE411" s="27">
        <f t="shared" si="19"/>
        <v>0.003782021996</v>
      </c>
      <c r="AF411" s="27">
        <f t="shared" si="20"/>
        <v>-0.007536682651</v>
      </c>
      <c r="AG411" s="27">
        <f t="shared" si="21"/>
        <v>0.04247354436</v>
      </c>
      <c r="AH411" s="27">
        <f t="shared" si="22"/>
        <v>-0.04352542226</v>
      </c>
      <c r="AI411" s="27">
        <f t="shared" si="23"/>
        <v>-0.04661199769</v>
      </c>
      <c r="AJ411" s="27">
        <f t="shared" si="24"/>
        <v>0.05873847977</v>
      </c>
      <c r="AK411" s="27">
        <f t="shared" si="25"/>
        <v>0.3768303204</v>
      </c>
      <c r="AL411" s="27">
        <f t="shared" si="26"/>
        <v>-0.04174705452</v>
      </c>
      <c r="AM411" s="27">
        <f t="shared" si="27"/>
        <v>1.163997992</v>
      </c>
      <c r="AN411" s="27">
        <f t="shared" si="28"/>
        <v>0.6673709366</v>
      </c>
      <c r="AO411" s="27"/>
      <c r="AP411" s="27"/>
      <c r="AQ411" s="27"/>
    </row>
    <row r="412">
      <c r="A412" s="29">
        <v>6015.0</v>
      </c>
      <c r="B412" s="30">
        <v>1359.0</v>
      </c>
      <c r="C412" s="31" t="s">
        <v>0</v>
      </c>
      <c r="D412" s="14">
        <v>3.0</v>
      </c>
      <c r="E412" s="15">
        <v>15.0</v>
      </c>
      <c r="F412" s="16">
        <v>8.0</v>
      </c>
      <c r="G412" s="17">
        <v>20.0</v>
      </c>
      <c r="H412" s="18">
        <v>61.0</v>
      </c>
      <c r="I412" s="19">
        <v>9.0</v>
      </c>
      <c r="J412" s="20">
        <v>16.0</v>
      </c>
      <c r="K412" s="21">
        <v>19.0</v>
      </c>
      <c r="L412" s="22">
        <v>13.0</v>
      </c>
      <c r="M412" s="60">
        <f t="shared" si="1"/>
        <v>3</v>
      </c>
      <c r="N412" s="60">
        <f t="shared" si="2"/>
        <v>29</v>
      </c>
      <c r="O412" s="60">
        <f t="shared" si="3"/>
        <v>8</v>
      </c>
      <c r="P412" s="60">
        <f t="shared" si="4"/>
        <v>29</v>
      </c>
      <c r="Q412" s="61">
        <f t="shared" si="5"/>
        <v>0.4637681159</v>
      </c>
      <c r="R412" s="61">
        <f t="shared" si="6"/>
        <v>0.4637681159</v>
      </c>
      <c r="S412" s="68">
        <f t="shared" si="7"/>
        <v>0.008094186902</v>
      </c>
      <c r="T412" s="62">
        <f t="shared" si="8"/>
        <v>0.5</v>
      </c>
      <c r="U412" s="27">
        <f t="shared" si="9"/>
        <v>0.5011509684</v>
      </c>
      <c r="V412" s="27">
        <f t="shared" si="10"/>
        <v>-0.004884094819</v>
      </c>
      <c r="W412" s="27">
        <f t="shared" si="11"/>
        <v>1.082905957</v>
      </c>
      <c r="X412" s="27">
        <f t="shared" si="12"/>
        <v>3.426622339</v>
      </c>
      <c r="Y412" s="27">
        <f t="shared" si="13"/>
        <v>0.004582592105</v>
      </c>
      <c r="Z412" s="27">
        <f t="shared" si="14"/>
        <v>-0.05498121377</v>
      </c>
      <c r="AA412" s="27">
        <f t="shared" si="15"/>
        <v>-0.1973058856</v>
      </c>
      <c r="AB412" s="27">
        <f t="shared" si="16"/>
        <v>0.04505168924</v>
      </c>
      <c r="AC412" s="27">
        <f t="shared" si="17"/>
        <v>-1.971193721</v>
      </c>
      <c r="AD412" s="27">
        <f t="shared" si="18"/>
        <v>-1.939613032</v>
      </c>
      <c r="AE412" s="27">
        <f t="shared" si="19"/>
        <v>0.0001528111554</v>
      </c>
      <c r="AF412" s="27">
        <f t="shared" si="20"/>
        <v>-0.0007557772357</v>
      </c>
      <c r="AG412" s="27">
        <f t="shared" si="21"/>
        <v>0.01057096538</v>
      </c>
      <c r="AH412" s="27">
        <f t="shared" si="22"/>
        <v>-0.02688572231</v>
      </c>
      <c r="AI412" s="27">
        <f t="shared" si="23"/>
        <v>-0.004510234556</v>
      </c>
      <c r="AJ412" s="27">
        <f t="shared" si="24"/>
        <v>0.01410609105</v>
      </c>
      <c r="AK412" s="27">
        <f t="shared" si="25"/>
        <v>0.2246013638</v>
      </c>
      <c r="AL412" s="27">
        <f t="shared" si="26"/>
        <v>-0.009673812232</v>
      </c>
      <c r="AM412" s="27">
        <f t="shared" si="27"/>
        <v>0.6694322248</v>
      </c>
      <c r="AN412" s="27">
        <f t="shared" si="28"/>
        <v>0.3703475762</v>
      </c>
      <c r="AO412" s="27"/>
      <c r="AP412" s="27"/>
      <c r="AQ412" s="27"/>
    </row>
    <row r="413">
      <c r="A413" s="29">
        <v>6016.0</v>
      </c>
      <c r="B413" s="30">
        <v>2203.0</v>
      </c>
      <c r="C413" s="31" t="s">
        <v>0</v>
      </c>
      <c r="D413" s="14">
        <v>20.0</v>
      </c>
      <c r="E413" s="15">
        <v>22.0</v>
      </c>
      <c r="F413" s="16">
        <v>10.0</v>
      </c>
      <c r="G413" s="17">
        <v>42.0</v>
      </c>
      <c r="H413" s="18">
        <v>116.0</v>
      </c>
      <c r="I413" s="19">
        <v>16.0</v>
      </c>
      <c r="J413" s="20">
        <v>40.0</v>
      </c>
      <c r="K413" s="21">
        <v>34.0</v>
      </c>
      <c r="L413" s="22">
        <v>20.0</v>
      </c>
      <c r="M413" s="60">
        <f t="shared" si="1"/>
        <v>20</v>
      </c>
      <c r="N413" s="60">
        <f t="shared" si="2"/>
        <v>58</v>
      </c>
      <c r="O413" s="60">
        <f t="shared" si="3"/>
        <v>10</v>
      </c>
      <c r="P413" s="60">
        <f t="shared" si="4"/>
        <v>60</v>
      </c>
      <c r="Q413" s="61">
        <f t="shared" si="5"/>
        <v>0.5405405405</v>
      </c>
      <c r="R413" s="61">
        <f t="shared" si="6"/>
        <v>0.527027027</v>
      </c>
      <c r="S413" s="68">
        <f t="shared" si="7"/>
        <v>0.01361779392</v>
      </c>
      <c r="T413" s="62">
        <f t="shared" si="8"/>
        <v>0.5084745763</v>
      </c>
      <c r="U413" s="27">
        <f t="shared" si="9"/>
        <v>0.508590948</v>
      </c>
      <c r="V413" s="27">
        <f t="shared" si="10"/>
        <v>-0.008217081904</v>
      </c>
      <c r="W413" s="27">
        <f t="shared" si="11"/>
        <v>1.230616525</v>
      </c>
      <c r="X413" s="27">
        <f t="shared" si="12"/>
        <v>3.993867253</v>
      </c>
      <c r="Y413" s="27">
        <f t="shared" si="13"/>
        <v>0.01297114341</v>
      </c>
      <c r="Z413" s="27">
        <f t="shared" si="14"/>
        <v>-0.1051186687</v>
      </c>
      <c r="AA413" s="27">
        <f t="shared" si="15"/>
        <v>-0.2548027084</v>
      </c>
      <c r="AB413" s="27">
        <f t="shared" si="16"/>
        <v>0.08834296942</v>
      </c>
      <c r="AC413" s="27">
        <f t="shared" si="17"/>
        <v>-2.610890697</v>
      </c>
      <c r="AD413" s="27">
        <f t="shared" si="18"/>
        <v>-2.634934728</v>
      </c>
      <c r="AE413" s="27">
        <f t="shared" si="19"/>
        <v>0.0007277054824</v>
      </c>
      <c r="AF413" s="27">
        <f t="shared" si="20"/>
        <v>-0.002431044254</v>
      </c>
      <c r="AG413" s="27">
        <f t="shared" si="21"/>
        <v>0.02296741825</v>
      </c>
      <c r="AH413" s="27">
        <f t="shared" si="22"/>
        <v>-0.03945642272</v>
      </c>
      <c r="AI413" s="27">
        <f t="shared" si="23"/>
        <v>-0.01487967928</v>
      </c>
      <c r="AJ413" s="27">
        <f t="shared" si="24"/>
        <v>0.03143399616</v>
      </c>
      <c r="AK413" s="27">
        <f t="shared" si="25"/>
        <v>0.3380677728</v>
      </c>
      <c r="AL413" s="27">
        <f t="shared" si="26"/>
        <v>-0.02210985786</v>
      </c>
      <c r="AM413" s="27">
        <f t="shared" si="27"/>
        <v>1.03345931</v>
      </c>
      <c r="AN413" s="27">
        <f t="shared" si="28"/>
        <v>0.5863968906</v>
      </c>
      <c r="AO413" s="27"/>
      <c r="AP413" s="27"/>
      <c r="AQ413" s="27"/>
    </row>
    <row r="414">
      <c r="A414" s="29">
        <v>6017.0</v>
      </c>
      <c r="B414" s="30">
        <v>2829.0</v>
      </c>
      <c r="C414" s="31" t="s">
        <v>0</v>
      </c>
      <c r="D414" s="14">
        <v>27.0</v>
      </c>
      <c r="E414" s="15">
        <v>26.0</v>
      </c>
      <c r="F414" s="16">
        <v>26.0</v>
      </c>
      <c r="G414" s="17">
        <v>56.0</v>
      </c>
      <c r="H414" s="18">
        <v>158.0</v>
      </c>
      <c r="I414" s="19">
        <v>36.0</v>
      </c>
      <c r="J414" s="20">
        <v>51.0</v>
      </c>
      <c r="K414" s="21">
        <v>69.0</v>
      </c>
      <c r="L414" s="22">
        <v>47.0</v>
      </c>
      <c r="M414" s="60">
        <f t="shared" si="1"/>
        <v>27</v>
      </c>
      <c r="N414" s="60">
        <f t="shared" si="2"/>
        <v>92</v>
      </c>
      <c r="O414" s="60">
        <f t="shared" si="3"/>
        <v>26</v>
      </c>
      <c r="P414" s="60">
        <f t="shared" si="4"/>
        <v>98</v>
      </c>
      <c r="Q414" s="61">
        <f t="shared" si="5"/>
        <v>0.5144032922</v>
      </c>
      <c r="R414" s="61">
        <f t="shared" si="6"/>
        <v>0.4897119342</v>
      </c>
      <c r="S414" s="68">
        <f t="shared" si="7"/>
        <v>0.01873453517</v>
      </c>
      <c r="T414" s="62">
        <f t="shared" si="8"/>
        <v>0.5157894737</v>
      </c>
      <c r="U414" s="27">
        <f t="shared" si="9"/>
        <v>0.5163040941</v>
      </c>
      <c r="V414" s="27">
        <f t="shared" si="10"/>
        <v>-0.01130456305</v>
      </c>
      <c r="W414" s="27">
        <f t="shared" si="11"/>
        <v>1.143485187</v>
      </c>
      <c r="X414" s="27">
        <f t="shared" si="12"/>
        <v>3.800748158</v>
      </c>
      <c r="Y414" s="27">
        <f t="shared" si="13"/>
        <v>0.02454994876</v>
      </c>
      <c r="Z414" s="27">
        <f t="shared" si="14"/>
        <v>-0.1343766522</v>
      </c>
      <c r="AA414" s="27">
        <f t="shared" si="15"/>
        <v>-0.2199984601</v>
      </c>
      <c r="AB414" s="27">
        <f t="shared" si="16"/>
        <v>0.1156601165</v>
      </c>
      <c r="AC414" s="27">
        <f t="shared" si="17"/>
        <v>-2.308723689</v>
      </c>
      <c r="AD414" s="27">
        <f t="shared" si="18"/>
        <v>-2.38627668</v>
      </c>
      <c r="AE414" s="27">
        <f t="shared" si="19"/>
        <v>0.001894803336</v>
      </c>
      <c r="AF414" s="27">
        <f t="shared" si="20"/>
        <v>-0.004275362999</v>
      </c>
      <c r="AG414" s="27">
        <f t="shared" si="21"/>
        <v>0.02728122986</v>
      </c>
      <c r="AH414" s="27">
        <f t="shared" si="22"/>
        <v>-0.03165491191</v>
      </c>
      <c r="AI414" s="27">
        <f t="shared" si="23"/>
        <v>-0.02680040564</v>
      </c>
      <c r="AJ414" s="27">
        <f t="shared" si="24"/>
        <v>0.03824010082</v>
      </c>
      <c r="AK414" s="27">
        <f t="shared" si="25"/>
        <v>0.2777760777</v>
      </c>
      <c r="AL414" s="27">
        <f t="shared" si="26"/>
        <v>-0.0275469202</v>
      </c>
      <c r="AM414" s="27">
        <f t="shared" si="27"/>
        <v>0.8696652526</v>
      </c>
      <c r="AN414" s="27">
        <f t="shared" si="28"/>
        <v>0.5053800129</v>
      </c>
      <c r="AO414" s="27"/>
      <c r="AP414" s="27"/>
      <c r="AQ414" s="27"/>
    </row>
    <row r="415">
      <c r="A415" s="29">
        <v>6018.0</v>
      </c>
      <c r="B415" s="30">
        <v>909.0</v>
      </c>
      <c r="C415" s="31" t="s">
        <v>0</v>
      </c>
      <c r="D415" s="14">
        <v>8.0</v>
      </c>
      <c r="E415" s="15">
        <v>34.0</v>
      </c>
      <c r="F415" s="16">
        <v>8.0</v>
      </c>
      <c r="G415" s="17">
        <v>22.0</v>
      </c>
      <c r="H415" s="18">
        <v>57.0</v>
      </c>
      <c r="I415" s="19">
        <v>7.0</v>
      </c>
      <c r="J415" s="20">
        <v>23.0</v>
      </c>
      <c r="K415" s="21">
        <v>69.0</v>
      </c>
      <c r="L415" s="22">
        <v>27.0</v>
      </c>
      <c r="M415" s="60">
        <f t="shared" si="1"/>
        <v>8</v>
      </c>
      <c r="N415" s="60">
        <f t="shared" si="2"/>
        <v>29</v>
      </c>
      <c r="O415" s="60">
        <f t="shared" si="3"/>
        <v>8</v>
      </c>
      <c r="P415" s="60">
        <f t="shared" si="4"/>
        <v>50</v>
      </c>
      <c r="Q415" s="61">
        <f t="shared" si="5"/>
        <v>0.6105263158</v>
      </c>
      <c r="R415" s="61">
        <f t="shared" si="6"/>
        <v>0.3894736842</v>
      </c>
      <c r="S415" s="68">
        <f t="shared" si="7"/>
        <v>0.01760176018</v>
      </c>
      <c r="T415" s="62">
        <f t="shared" si="8"/>
        <v>0.6329113924</v>
      </c>
      <c r="U415" s="27">
        <f t="shared" si="9"/>
        <v>0.6387472672</v>
      </c>
      <c r="V415" s="27">
        <f t="shared" si="10"/>
        <v>-0.01062103788</v>
      </c>
      <c r="W415" s="27">
        <f t="shared" si="11"/>
        <v>0.9094272725</v>
      </c>
      <c r="X415" s="27">
        <f t="shared" si="12"/>
        <v>4.510967961</v>
      </c>
      <c r="Y415" s="27">
        <f t="shared" si="13"/>
        <v>0.02167089983</v>
      </c>
      <c r="Z415" s="27">
        <f t="shared" si="14"/>
        <v>-0.1004094123</v>
      </c>
      <c r="AA415" s="27">
        <f t="shared" si="15"/>
        <v>-0.1391536181</v>
      </c>
      <c r="AB415" s="27">
        <f t="shared" si="16"/>
        <v>0.1289725989</v>
      </c>
      <c r="AC415" s="27">
        <f t="shared" si="17"/>
        <v>-2.179264975</v>
      </c>
      <c r="AD415" s="27">
        <f t="shared" si="18"/>
        <v>-3.361414699</v>
      </c>
      <c r="AE415" s="27">
        <f t="shared" si="19"/>
        <v>0.001571461236</v>
      </c>
      <c r="AF415" s="27">
        <f t="shared" si="20"/>
        <v>-0.003001489164</v>
      </c>
      <c r="AG415" s="27">
        <f t="shared" si="21"/>
        <v>0.01621257447</v>
      </c>
      <c r="AH415" s="27">
        <f t="shared" si="22"/>
        <v>-0.01592404522</v>
      </c>
      <c r="AI415" s="27">
        <f t="shared" si="23"/>
        <v>-0.0280781423</v>
      </c>
      <c r="AJ415" s="27">
        <f t="shared" si="24"/>
        <v>0.03391331827</v>
      </c>
      <c r="AK415" s="27">
        <f t="shared" si="25"/>
        <v>0.2085308685</v>
      </c>
      <c r="AL415" s="27">
        <f t="shared" si="26"/>
        <v>-0.03645755384</v>
      </c>
      <c r="AM415" s="27">
        <f t="shared" si="27"/>
        <v>0.9742958371</v>
      </c>
      <c r="AN415" s="27">
        <f t="shared" si="28"/>
        <v>0.8449285961</v>
      </c>
      <c r="AO415" s="27"/>
      <c r="AP415" s="27"/>
      <c r="AQ415" s="27"/>
    </row>
    <row r="416">
      <c r="A416" s="29">
        <v>6030.0</v>
      </c>
      <c r="B416" s="30">
        <v>1171.0</v>
      </c>
      <c r="C416" s="31" t="s">
        <v>0</v>
      </c>
      <c r="D416" s="14">
        <v>8.0</v>
      </c>
      <c r="E416" s="15">
        <v>11.0</v>
      </c>
      <c r="F416" s="16">
        <v>7.0</v>
      </c>
      <c r="G416" s="17">
        <v>14.0</v>
      </c>
      <c r="H416" s="18">
        <v>76.0</v>
      </c>
      <c r="I416" s="19">
        <v>15.0</v>
      </c>
      <c r="J416" s="20">
        <v>9.0</v>
      </c>
      <c r="K416" s="21">
        <v>17.0</v>
      </c>
      <c r="L416" s="22">
        <v>18.0</v>
      </c>
      <c r="M416" s="60">
        <f t="shared" si="1"/>
        <v>8</v>
      </c>
      <c r="N416" s="60">
        <f t="shared" si="2"/>
        <v>29</v>
      </c>
      <c r="O416" s="60">
        <f t="shared" si="3"/>
        <v>7</v>
      </c>
      <c r="P416" s="60">
        <f t="shared" si="4"/>
        <v>27</v>
      </c>
      <c r="Q416" s="61">
        <f t="shared" si="5"/>
        <v>0.4929577465</v>
      </c>
      <c r="R416" s="61">
        <f t="shared" si="6"/>
        <v>0.5211267606</v>
      </c>
      <c r="S416" s="68">
        <f t="shared" si="7"/>
        <v>0.01280956447</v>
      </c>
      <c r="T416" s="62">
        <f t="shared" si="8"/>
        <v>0.4821428571</v>
      </c>
      <c r="U416" s="27">
        <f t="shared" si="9"/>
        <v>0.4834144874</v>
      </c>
      <c r="V416" s="27">
        <f t="shared" si="10"/>
        <v>-0.007729390024</v>
      </c>
      <c r="W416" s="27">
        <f t="shared" si="11"/>
        <v>1.216839308</v>
      </c>
      <c r="X416" s="27">
        <f t="shared" si="12"/>
        <v>3.642294432</v>
      </c>
      <c r="Y416" s="27">
        <f t="shared" si="13"/>
        <v>0.01147713457</v>
      </c>
      <c r="Z416" s="27">
        <f t="shared" si="14"/>
        <v>-0.0977727761</v>
      </c>
      <c r="AA416" s="27">
        <f t="shared" si="15"/>
        <v>-0.2491294195</v>
      </c>
      <c r="AB416" s="27">
        <f t="shared" si="16"/>
        <v>0.07578461058</v>
      </c>
      <c r="AC416" s="27">
        <f t="shared" si="17"/>
        <v>-2.354401918</v>
      </c>
      <c r="AD416" s="27">
        <f t="shared" si="18"/>
        <v>-2.191455769</v>
      </c>
      <c r="AE416" s="27">
        <f t="shared" si="19"/>
        <v>0.0006056733517</v>
      </c>
      <c r="AF416" s="27">
        <f t="shared" si="20"/>
        <v>-0.002126956292</v>
      </c>
      <c r="AG416" s="27">
        <f t="shared" si="21"/>
        <v>0.0211232511</v>
      </c>
      <c r="AH416" s="27">
        <f t="shared" si="22"/>
        <v>-0.03814601472</v>
      </c>
      <c r="AI416" s="27">
        <f t="shared" si="23"/>
        <v>-0.01200688102</v>
      </c>
      <c r="AJ416" s="27">
        <f t="shared" si="24"/>
        <v>0.02666362018</v>
      </c>
      <c r="AK416" s="27">
        <f t="shared" si="25"/>
        <v>0.3014436728</v>
      </c>
      <c r="AL416" s="27">
        <f t="shared" si="26"/>
        <v>-0.01729722382</v>
      </c>
      <c r="AM416" s="27">
        <f t="shared" si="27"/>
        <v>0.8498978258</v>
      </c>
      <c r="AN416" s="27">
        <f t="shared" si="28"/>
        <v>0.4447704554</v>
      </c>
      <c r="AO416" s="27"/>
      <c r="AP416" s="27"/>
      <c r="AQ416" s="27"/>
    </row>
    <row r="417">
      <c r="A417" s="29">
        <v>6031.0</v>
      </c>
      <c r="B417" s="30">
        <v>1096.0</v>
      </c>
      <c r="C417" s="31" t="s">
        <v>0</v>
      </c>
      <c r="D417" s="14">
        <v>4.0</v>
      </c>
      <c r="E417" s="15">
        <v>5.0</v>
      </c>
      <c r="F417" s="16">
        <v>4.0</v>
      </c>
      <c r="G417" s="17">
        <v>21.0</v>
      </c>
      <c r="H417" s="18">
        <v>52.0</v>
      </c>
      <c r="I417" s="19">
        <v>17.0</v>
      </c>
      <c r="J417" s="20">
        <v>11.0</v>
      </c>
      <c r="K417" s="21">
        <v>7.0</v>
      </c>
      <c r="L417" s="22">
        <v>13.0</v>
      </c>
      <c r="M417" s="60">
        <f t="shared" si="1"/>
        <v>4</v>
      </c>
      <c r="N417" s="60">
        <f t="shared" si="2"/>
        <v>38</v>
      </c>
      <c r="O417" s="60">
        <f t="shared" si="3"/>
        <v>4</v>
      </c>
      <c r="P417" s="60">
        <f t="shared" si="4"/>
        <v>24</v>
      </c>
      <c r="Q417" s="61">
        <f t="shared" si="5"/>
        <v>0.4</v>
      </c>
      <c r="R417" s="61">
        <f t="shared" si="6"/>
        <v>0.6</v>
      </c>
      <c r="S417" s="68">
        <f t="shared" si="7"/>
        <v>0.007299270073</v>
      </c>
      <c r="T417" s="62">
        <f t="shared" si="8"/>
        <v>0.3870967742</v>
      </c>
      <c r="U417" s="27">
        <f t="shared" si="9"/>
        <v>0.3842967848</v>
      </c>
      <c r="V417" s="27">
        <f t="shared" si="10"/>
        <v>-0.004404435872</v>
      </c>
      <c r="W417" s="27">
        <f t="shared" si="11"/>
        <v>1.401009582</v>
      </c>
      <c r="X417" s="27">
        <f t="shared" si="12"/>
        <v>2.955461767</v>
      </c>
      <c r="Y417" s="27">
        <f t="shared" si="13"/>
        <v>0.003726692947</v>
      </c>
      <c r="Z417" s="27">
        <f t="shared" si="14"/>
        <v>-0.06414619355</v>
      </c>
      <c r="AA417" s="27">
        <f t="shared" si="15"/>
        <v>-0.3302484334</v>
      </c>
      <c r="AB417" s="27">
        <f t="shared" si="16"/>
        <v>0.03504099163</v>
      </c>
      <c r="AC417" s="27">
        <f t="shared" si="17"/>
        <v>-2.199574994</v>
      </c>
      <c r="AD417" s="27">
        <f t="shared" si="18"/>
        <v>-1.442890257</v>
      </c>
      <c r="AE417" s="27">
        <f t="shared" si="19"/>
        <v>0.0001120659489</v>
      </c>
      <c r="AF417" s="27">
        <f t="shared" si="20"/>
        <v>-0.0007951637593</v>
      </c>
      <c r="AG417" s="27">
        <f t="shared" si="21"/>
        <v>0.0159559101</v>
      </c>
      <c r="AH417" s="27">
        <f t="shared" si="22"/>
        <v>-0.0582200799</v>
      </c>
      <c r="AI417" s="27">
        <f t="shared" si="23"/>
        <v>-0.003163520409</v>
      </c>
      <c r="AJ417" s="27">
        <f t="shared" si="24"/>
        <v>0.01419457369</v>
      </c>
      <c r="AK417" s="27">
        <f t="shared" si="25"/>
        <v>0.3242442016</v>
      </c>
      <c r="AL417" s="27">
        <f t="shared" si="26"/>
        <v>-0.00648966181</v>
      </c>
      <c r="AM417" s="27">
        <f t="shared" si="27"/>
        <v>0.6442807931</v>
      </c>
      <c r="AN417" s="27">
        <f t="shared" si="28"/>
        <v>0.2376220936</v>
      </c>
      <c r="AO417" s="27"/>
      <c r="AP417" s="27"/>
      <c r="AQ417" s="27"/>
    </row>
    <row r="418">
      <c r="A418" s="29">
        <v>6033.0</v>
      </c>
      <c r="B418" s="30">
        <v>1635.0</v>
      </c>
      <c r="C418" s="31" t="s">
        <v>0</v>
      </c>
      <c r="D418" s="14">
        <v>12.0</v>
      </c>
      <c r="E418" s="15">
        <v>12.0</v>
      </c>
      <c r="F418" s="16">
        <v>5.0</v>
      </c>
      <c r="G418" s="17">
        <v>28.0</v>
      </c>
      <c r="H418" s="18">
        <v>77.0</v>
      </c>
      <c r="I418" s="19">
        <v>16.0</v>
      </c>
      <c r="J418" s="20">
        <v>15.0</v>
      </c>
      <c r="K418" s="21">
        <v>40.0</v>
      </c>
      <c r="L418" s="22">
        <v>9.0</v>
      </c>
      <c r="M418" s="60">
        <f t="shared" si="1"/>
        <v>12</v>
      </c>
      <c r="N418" s="60">
        <f t="shared" si="2"/>
        <v>44</v>
      </c>
      <c r="O418" s="60">
        <f t="shared" si="3"/>
        <v>5</v>
      </c>
      <c r="P418" s="60">
        <f t="shared" si="4"/>
        <v>24</v>
      </c>
      <c r="Q418" s="61">
        <f t="shared" si="5"/>
        <v>0.4235294118</v>
      </c>
      <c r="R418" s="61">
        <f t="shared" si="6"/>
        <v>0.6588235294</v>
      </c>
      <c r="S418" s="68">
        <f t="shared" si="7"/>
        <v>0.01039755352</v>
      </c>
      <c r="T418" s="62">
        <f t="shared" si="8"/>
        <v>0.3529411765</v>
      </c>
      <c r="U418" s="27">
        <f t="shared" si="9"/>
        <v>0.3553131865</v>
      </c>
      <c r="V418" s="27">
        <f t="shared" si="10"/>
        <v>-0.006273964004</v>
      </c>
      <c r="W418" s="27">
        <f t="shared" si="11"/>
        <v>1.538363462</v>
      </c>
      <c r="X418" s="27">
        <f t="shared" si="12"/>
        <v>3.12931246</v>
      </c>
      <c r="Y418" s="27">
        <f t="shared" si="13"/>
        <v>0.007561832871</v>
      </c>
      <c r="Z418" s="27">
        <f t="shared" si="14"/>
        <v>-0.1003322318</v>
      </c>
      <c r="AA418" s="27">
        <f t="shared" si="15"/>
        <v>-0.398177273</v>
      </c>
      <c r="AB418" s="27">
        <f t="shared" si="16"/>
        <v>0.05285081674</v>
      </c>
      <c r="AC418" s="27">
        <f t="shared" si="17"/>
        <v>-2.557291342</v>
      </c>
      <c r="AD418" s="27">
        <f t="shared" si="18"/>
        <v>-1.617634752</v>
      </c>
      <c r="AE418" s="27">
        <f t="shared" si="19"/>
        <v>0.0003239133646</v>
      </c>
      <c r="AF418" s="27">
        <f t="shared" si="20"/>
        <v>-0.001771649852</v>
      </c>
      <c r="AG418" s="27">
        <f t="shared" si="21"/>
        <v>0.02740368798</v>
      </c>
      <c r="AH418" s="27">
        <f t="shared" si="22"/>
        <v>-0.07707727459</v>
      </c>
      <c r="AI418" s="27">
        <f t="shared" si="23"/>
        <v>-0.006796693528</v>
      </c>
      <c r="AJ418" s="27">
        <f t="shared" si="24"/>
        <v>0.02350799123</v>
      </c>
      <c r="AK418" s="27">
        <f t="shared" si="25"/>
        <v>0.4139343847</v>
      </c>
      <c r="AL418" s="27">
        <f t="shared" si="26"/>
        <v>-0.01036384632</v>
      </c>
      <c r="AM418" s="27">
        <f t="shared" si="27"/>
        <v>0.7931223767</v>
      </c>
      <c r="AN418" s="27">
        <f t="shared" si="28"/>
        <v>0.2820704355</v>
      </c>
      <c r="AO418" s="27"/>
      <c r="AP418" s="27"/>
      <c r="AQ418" s="27"/>
    </row>
    <row r="419">
      <c r="A419" s="29">
        <v>6036.0</v>
      </c>
      <c r="B419" s="30">
        <v>1465.0</v>
      </c>
      <c r="C419" s="31" t="s">
        <v>0</v>
      </c>
      <c r="D419" s="14">
        <v>26.0</v>
      </c>
      <c r="E419" s="15">
        <v>28.0</v>
      </c>
      <c r="F419" s="16">
        <v>15.0</v>
      </c>
      <c r="G419" s="17">
        <v>18.0</v>
      </c>
      <c r="H419" s="18">
        <v>99.0</v>
      </c>
      <c r="I419" s="19">
        <v>11.0</v>
      </c>
      <c r="J419" s="20">
        <v>42.0</v>
      </c>
      <c r="K419" s="21">
        <v>40.0</v>
      </c>
      <c r="L419" s="22">
        <v>21.0</v>
      </c>
      <c r="M419" s="60">
        <f t="shared" si="1"/>
        <v>26</v>
      </c>
      <c r="N419" s="60">
        <f t="shared" si="2"/>
        <v>29</v>
      </c>
      <c r="O419" s="60">
        <f t="shared" si="3"/>
        <v>15</v>
      </c>
      <c r="P419" s="60">
        <f t="shared" si="4"/>
        <v>63</v>
      </c>
      <c r="Q419" s="61">
        <f t="shared" si="5"/>
        <v>0.6691729323</v>
      </c>
      <c r="R419" s="61">
        <f t="shared" si="6"/>
        <v>0.4135338346</v>
      </c>
      <c r="S419" s="68">
        <f t="shared" si="7"/>
        <v>0.02798634812</v>
      </c>
      <c r="T419" s="62">
        <f t="shared" si="8"/>
        <v>0.6847826087</v>
      </c>
      <c r="U419" s="27">
        <f t="shared" si="9"/>
        <v>0.6709400736</v>
      </c>
      <c r="V419" s="27">
        <f t="shared" si="10"/>
        <v>-0.01688717836</v>
      </c>
      <c r="W419" s="27">
        <f t="shared" si="11"/>
        <v>0.9656081078</v>
      </c>
      <c r="X419" s="27">
        <f t="shared" si="12"/>
        <v>4.944287543</v>
      </c>
      <c r="Y419" s="27">
        <f t="shared" si="13"/>
        <v>0.05478443787</v>
      </c>
      <c r="Z419" s="27">
        <f t="shared" si="14"/>
        <v>-0.1695108446</v>
      </c>
      <c r="AA419" s="27">
        <f t="shared" si="15"/>
        <v>-0.1568773926</v>
      </c>
      <c r="AB419" s="27">
        <f t="shared" si="16"/>
        <v>0.2247613135</v>
      </c>
      <c r="AC419" s="27">
        <f t="shared" si="17"/>
        <v>-2.536161738</v>
      </c>
      <c r="AD419" s="27">
        <f t="shared" si="18"/>
        <v>-4.03822069</v>
      </c>
      <c r="AE419" s="27">
        <f t="shared" si="19"/>
        <v>0.006316464654</v>
      </c>
      <c r="AF419" s="27">
        <f t="shared" si="20"/>
        <v>-0.008056566103</v>
      </c>
      <c r="AG419" s="27">
        <f t="shared" si="21"/>
        <v>0.02906082747</v>
      </c>
      <c r="AH419" s="27">
        <f t="shared" si="22"/>
        <v>-0.01906128573</v>
      </c>
      <c r="AI419" s="27">
        <f t="shared" si="23"/>
        <v>-0.07780054036</v>
      </c>
      <c r="AJ419" s="27">
        <f t="shared" si="24"/>
        <v>0.06275196438</v>
      </c>
      <c r="AK419" s="27">
        <f t="shared" si="25"/>
        <v>0.2576737566</v>
      </c>
      <c r="AL419" s="27">
        <f t="shared" si="26"/>
        <v>-0.06963789154</v>
      </c>
      <c r="AM419" s="27">
        <f t="shared" si="27"/>
        <v>1.242772777</v>
      </c>
      <c r="AN419" s="27">
        <f t="shared" si="28"/>
        <v>1.112556156</v>
      </c>
      <c r="AO419" s="27"/>
      <c r="AP419" s="27"/>
      <c r="AQ419" s="27"/>
    </row>
    <row r="420">
      <c r="A420" s="29">
        <v>6037.0</v>
      </c>
      <c r="B420" s="30">
        <v>1876.0</v>
      </c>
      <c r="C420" s="31" t="s">
        <v>0</v>
      </c>
      <c r="D420" s="14">
        <v>9.0</v>
      </c>
      <c r="E420" s="15">
        <v>14.0</v>
      </c>
      <c r="F420" s="16">
        <v>16.0</v>
      </c>
      <c r="G420" s="17">
        <v>19.0</v>
      </c>
      <c r="H420" s="18">
        <v>92.0</v>
      </c>
      <c r="I420" s="19">
        <v>28.0</v>
      </c>
      <c r="J420" s="20">
        <v>17.0</v>
      </c>
      <c r="K420" s="21">
        <v>29.0</v>
      </c>
      <c r="L420" s="22">
        <v>42.0</v>
      </c>
      <c r="M420" s="60">
        <f t="shared" si="1"/>
        <v>9</v>
      </c>
      <c r="N420" s="60">
        <f t="shared" si="2"/>
        <v>47</v>
      </c>
      <c r="O420" s="60">
        <f t="shared" si="3"/>
        <v>16</v>
      </c>
      <c r="P420" s="60">
        <f t="shared" si="4"/>
        <v>59</v>
      </c>
      <c r="Q420" s="61">
        <f t="shared" si="5"/>
        <v>0.5190839695</v>
      </c>
      <c r="R420" s="61">
        <f t="shared" si="6"/>
        <v>0.427480916</v>
      </c>
      <c r="S420" s="68">
        <f t="shared" si="7"/>
        <v>0.01332622601</v>
      </c>
      <c r="T420" s="62">
        <f t="shared" si="8"/>
        <v>0.5566037736</v>
      </c>
      <c r="U420" s="27">
        <f t="shared" si="9"/>
        <v>0.557604409</v>
      </c>
      <c r="V420" s="27">
        <f t="shared" si="10"/>
        <v>-0.008041147582</v>
      </c>
      <c r="W420" s="27">
        <f t="shared" si="11"/>
        <v>0.9981747657</v>
      </c>
      <c r="X420" s="27">
        <f t="shared" si="12"/>
        <v>3.835332065</v>
      </c>
      <c r="Y420" s="27">
        <f t="shared" si="13"/>
        <v>0.01242164448</v>
      </c>
      <c r="Z420" s="27">
        <f t="shared" si="14"/>
        <v>-0.08343804372</v>
      </c>
      <c r="AA420" s="27">
        <f t="shared" si="15"/>
        <v>-0.1676377133</v>
      </c>
      <c r="AB420" s="27">
        <f t="shared" si="16"/>
        <v>0.08301981388</v>
      </c>
      <c r="AC420" s="27">
        <f t="shared" si="17"/>
        <v>-2.033676548</v>
      </c>
      <c r="AD420" s="27">
        <f t="shared" si="18"/>
        <v>-2.429900847</v>
      </c>
      <c r="AE420" s="27">
        <f t="shared" si="19"/>
        <v>0.0006819568531</v>
      </c>
      <c r="AF420" s="27">
        <f t="shared" si="20"/>
        <v>-0.001888328478</v>
      </c>
      <c r="AG420" s="27">
        <f t="shared" si="21"/>
        <v>0.0147870072</v>
      </c>
      <c r="AH420" s="27">
        <f t="shared" si="22"/>
        <v>-0.02105567847</v>
      </c>
      <c r="AI420" s="27">
        <f t="shared" si="23"/>
        <v>-0.01368370648</v>
      </c>
      <c r="AJ420" s="27">
        <f t="shared" si="24"/>
        <v>0.02396035246</v>
      </c>
      <c r="AK420" s="27">
        <f t="shared" si="25"/>
        <v>0.213589946</v>
      </c>
      <c r="AL420" s="27">
        <f t="shared" si="26"/>
        <v>-0.01995285556</v>
      </c>
      <c r="AM420" s="27">
        <f t="shared" si="27"/>
        <v>0.7730292321</v>
      </c>
      <c r="AN420" s="27">
        <f t="shared" si="28"/>
        <v>0.5193016412</v>
      </c>
      <c r="AO420" s="27"/>
      <c r="AP420" s="27"/>
      <c r="AQ420" s="27"/>
    </row>
    <row r="421">
      <c r="A421" s="29">
        <v>6038.0</v>
      </c>
      <c r="B421" s="30">
        <v>1419.0</v>
      </c>
      <c r="C421" s="31" t="s">
        <v>0</v>
      </c>
      <c r="D421" s="14">
        <v>12.0</v>
      </c>
      <c r="E421" s="15">
        <v>7.0</v>
      </c>
      <c r="F421" s="16">
        <v>4.0</v>
      </c>
      <c r="G421" s="17">
        <v>17.0</v>
      </c>
      <c r="H421" s="18">
        <v>57.0</v>
      </c>
      <c r="I421" s="19">
        <v>12.0</v>
      </c>
      <c r="J421" s="20">
        <v>13.0</v>
      </c>
      <c r="K421" s="21">
        <v>18.0</v>
      </c>
      <c r="L421" s="22">
        <v>19.0</v>
      </c>
      <c r="M421" s="60">
        <f t="shared" si="1"/>
        <v>12</v>
      </c>
      <c r="N421" s="60">
        <f t="shared" si="2"/>
        <v>29</v>
      </c>
      <c r="O421" s="60">
        <f t="shared" si="3"/>
        <v>4</v>
      </c>
      <c r="P421" s="60">
        <f t="shared" si="4"/>
        <v>32</v>
      </c>
      <c r="Q421" s="61">
        <f t="shared" si="5"/>
        <v>0.5714285714</v>
      </c>
      <c r="R421" s="61">
        <f t="shared" si="6"/>
        <v>0.5324675325</v>
      </c>
      <c r="S421" s="68">
        <f t="shared" si="7"/>
        <v>0.01127554616</v>
      </c>
      <c r="T421" s="62">
        <f t="shared" si="8"/>
        <v>0.5245901639</v>
      </c>
      <c r="U421" s="27">
        <f t="shared" si="9"/>
        <v>0.5245778725</v>
      </c>
      <c r="V421" s="27">
        <f t="shared" si="10"/>
        <v>-0.006803751538</v>
      </c>
      <c r="W421" s="27">
        <f t="shared" si="11"/>
        <v>1.243320192</v>
      </c>
      <c r="X421" s="27">
        <f t="shared" si="12"/>
        <v>4.222088239</v>
      </c>
      <c r="Y421" s="27">
        <f t="shared" si="13"/>
        <v>0.008892828565</v>
      </c>
      <c r="Z421" s="27">
        <f t="shared" si="14"/>
        <v>-0.0879368543</v>
      </c>
      <c r="AA421" s="27">
        <f t="shared" si="15"/>
        <v>-0.2600905233</v>
      </c>
      <c r="AB421" s="27">
        <f t="shared" si="16"/>
        <v>0.07732795093</v>
      </c>
      <c r="AC421" s="27">
        <f t="shared" si="17"/>
        <v>-2.788576832</v>
      </c>
      <c r="AD421" s="27">
        <f t="shared" si="18"/>
        <v>-2.944673994</v>
      </c>
      <c r="AE421" s="27">
        <f t="shared" si="19"/>
        <v>0.0004130932853</v>
      </c>
      <c r="AF421" s="27">
        <f t="shared" si="20"/>
        <v>-0.001683894072</v>
      </c>
      <c r="AG421" s="27">
        <f t="shared" si="21"/>
        <v>0.01941169671</v>
      </c>
      <c r="AH421" s="27">
        <f t="shared" si="22"/>
        <v>-0.04069100727</v>
      </c>
      <c r="AI421" s="27">
        <f t="shared" si="23"/>
        <v>-0.01078422423</v>
      </c>
      <c r="AJ421" s="27">
        <f t="shared" si="24"/>
        <v>0.02779869121</v>
      </c>
      <c r="AK421" s="27">
        <f t="shared" si="25"/>
        <v>0.3648026132</v>
      </c>
      <c r="AL421" s="27">
        <f t="shared" si="26"/>
        <v>-0.02045898763</v>
      </c>
      <c r="AM421" s="27">
        <f t="shared" si="27"/>
        <v>1.166866</v>
      </c>
      <c r="AN421" s="27">
        <f t="shared" si="28"/>
        <v>0.692775783</v>
      </c>
      <c r="AO421" s="27"/>
      <c r="AP421" s="27"/>
      <c r="AQ421" s="27"/>
    </row>
    <row r="422">
      <c r="A422" s="29">
        <v>6042.0</v>
      </c>
      <c r="B422" s="30">
        <v>2262.0</v>
      </c>
      <c r="C422" s="31" t="s">
        <v>0</v>
      </c>
      <c r="D422" s="14">
        <v>22.0</v>
      </c>
      <c r="E422" s="15">
        <v>26.0</v>
      </c>
      <c r="F422" s="16">
        <v>16.0</v>
      </c>
      <c r="G422" s="17">
        <v>39.0</v>
      </c>
      <c r="H422" s="18">
        <v>112.0</v>
      </c>
      <c r="I422" s="19">
        <v>21.0</v>
      </c>
      <c r="J422" s="20">
        <v>28.0</v>
      </c>
      <c r="K422" s="21">
        <v>59.0</v>
      </c>
      <c r="L422" s="22">
        <v>38.0</v>
      </c>
      <c r="M422" s="60">
        <f t="shared" si="1"/>
        <v>22</v>
      </c>
      <c r="N422" s="60">
        <f t="shared" si="2"/>
        <v>60</v>
      </c>
      <c r="O422" s="60">
        <f t="shared" si="3"/>
        <v>16</v>
      </c>
      <c r="P422" s="60">
        <f t="shared" si="4"/>
        <v>66</v>
      </c>
      <c r="Q422" s="61">
        <f t="shared" si="5"/>
        <v>0.5365853659</v>
      </c>
      <c r="R422" s="61">
        <f t="shared" si="6"/>
        <v>0.5</v>
      </c>
      <c r="S422" s="68">
        <f t="shared" si="7"/>
        <v>0.01679929266</v>
      </c>
      <c r="T422" s="62">
        <f t="shared" si="8"/>
        <v>0.5238095238</v>
      </c>
      <c r="U422" s="27">
        <f t="shared" si="9"/>
        <v>0.5234347476</v>
      </c>
      <c r="V422" s="27">
        <f t="shared" si="10"/>
        <v>-0.01013682279</v>
      </c>
      <c r="W422" s="27">
        <f t="shared" si="11"/>
        <v>1.167507985</v>
      </c>
      <c r="X422" s="27">
        <f t="shared" si="12"/>
        <v>3.964643834</v>
      </c>
      <c r="Y422" s="27">
        <f t="shared" si="13"/>
        <v>0.01973998134</v>
      </c>
      <c r="Z422" s="27">
        <f t="shared" si="14"/>
        <v>-0.1230272191</v>
      </c>
      <c r="AA422" s="27">
        <f t="shared" si="15"/>
        <v>-0.2293391898</v>
      </c>
      <c r="AB422" s="27">
        <f t="shared" si="16"/>
        <v>0.1081849338</v>
      </c>
      <c r="AC422" s="27">
        <f t="shared" si="17"/>
        <v>-2.458874485</v>
      </c>
      <c r="AD422" s="27">
        <f t="shared" si="18"/>
        <v>-2.596515781</v>
      </c>
      <c r="AE422" s="27">
        <f t="shared" si="19"/>
        <v>0.001366181381</v>
      </c>
      <c r="AF422" s="27">
        <f t="shared" si="20"/>
        <v>-0.003509930027</v>
      </c>
      <c r="AG422" s="27">
        <f t="shared" si="21"/>
        <v>0.02550178921</v>
      </c>
      <c r="AH422" s="27">
        <f t="shared" si="22"/>
        <v>-0.03369217587</v>
      </c>
      <c r="AI422" s="27">
        <f t="shared" si="23"/>
        <v>-0.0224787729</v>
      </c>
      <c r="AJ422" s="27">
        <f t="shared" si="24"/>
        <v>0.03652006179</v>
      </c>
      <c r="AK422" s="27">
        <f t="shared" si="25"/>
        <v>0.3020567596</v>
      </c>
      <c r="AL422" s="27">
        <f t="shared" si="26"/>
        <v>-0.02687764999</v>
      </c>
      <c r="AM422" s="27">
        <f t="shared" si="27"/>
        <v>0.9661656748</v>
      </c>
      <c r="AN422" s="27">
        <f t="shared" si="28"/>
        <v>0.5736187203</v>
      </c>
      <c r="AO422" s="27"/>
      <c r="AP422" s="27"/>
      <c r="AQ422" s="27"/>
    </row>
    <row r="423">
      <c r="A423" s="29">
        <v>6044.0</v>
      </c>
      <c r="B423" s="30">
        <v>2239.0</v>
      </c>
      <c r="C423" s="31" t="s">
        <v>0</v>
      </c>
      <c r="D423" s="14">
        <v>13.0</v>
      </c>
      <c r="E423" s="15">
        <v>6.0</v>
      </c>
      <c r="F423" s="16">
        <v>11.0</v>
      </c>
      <c r="G423" s="17">
        <v>34.0</v>
      </c>
      <c r="H423" s="18">
        <v>91.0</v>
      </c>
      <c r="I423" s="19">
        <v>7.0</v>
      </c>
      <c r="J423" s="20">
        <v>12.0</v>
      </c>
      <c r="K423" s="21">
        <v>27.0</v>
      </c>
      <c r="L423" s="22">
        <v>22.0</v>
      </c>
      <c r="M423" s="60">
        <f t="shared" si="1"/>
        <v>13</v>
      </c>
      <c r="N423" s="60">
        <f t="shared" si="2"/>
        <v>41</v>
      </c>
      <c r="O423" s="60">
        <f t="shared" si="3"/>
        <v>11</v>
      </c>
      <c r="P423" s="60">
        <f t="shared" si="4"/>
        <v>34</v>
      </c>
      <c r="Q423" s="61">
        <f t="shared" si="5"/>
        <v>0.4747474747</v>
      </c>
      <c r="R423" s="61">
        <f t="shared" si="6"/>
        <v>0.5454545455</v>
      </c>
      <c r="S423" s="68">
        <f t="shared" si="7"/>
        <v>0.01071907101</v>
      </c>
      <c r="T423" s="62">
        <f t="shared" si="8"/>
        <v>0.4533333333</v>
      </c>
      <c r="U423" s="27">
        <f t="shared" si="9"/>
        <v>0.4580054657</v>
      </c>
      <c r="V423" s="27">
        <f t="shared" si="10"/>
        <v>-0.006467970142</v>
      </c>
      <c r="W423" s="27">
        <f t="shared" si="11"/>
        <v>1.273645074</v>
      </c>
      <c r="X423" s="27">
        <f t="shared" si="12"/>
        <v>3.507745027</v>
      </c>
      <c r="Y423" s="27">
        <f t="shared" si="13"/>
        <v>0.00803672378</v>
      </c>
      <c r="Z423" s="27">
        <f t="shared" si="14"/>
        <v>-0.08563591067</v>
      </c>
      <c r="AA423" s="27">
        <f t="shared" si="15"/>
        <v>-0.2729325896</v>
      </c>
      <c r="AB423" s="27">
        <f t="shared" si="16"/>
        <v>0.06107405772</v>
      </c>
      <c r="AC423" s="27">
        <f t="shared" si="17"/>
        <v>-2.373278804</v>
      </c>
      <c r="AD423" s="27">
        <f t="shared" si="18"/>
        <v>-2.032537865</v>
      </c>
      <c r="AE423" s="27">
        <f t="shared" si="19"/>
        <v>0.0003549006694</v>
      </c>
      <c r="AF423" s="27">
        <f t="shared" si="20"/>
        <v>-0.001558903829</v>
      </c>
      <c r="AG423" s="27">
        <f t="shared" si="21"/>
        <v>0.01936484056</v>
      </c>
      <c r="AH423" s="27">
        <f t="shared" si="22"/>
        <v>-0.04374160774</v>
      </c>
      <c r="AI423" s="27">
        <f t="shared" si="23"/>
        <v>-0.008097085837</v>
      </c>
      <c r="AJ423" s="27">
        <f t="shared" si="24"/>
        <v>0.02249106683</v>
      </c>
      <c r="AK423" s="27">
        <f t="shared" si="25"/>
        <v>0.318045694</v>
      </c>
      <c r="AL423" s="27">
        <f t="shared" si="26"/>
        <v>-0.01342471655</v>
      </c>
      <c r="AM423" s="27">
        <f t="shared" si="27"/>
        <v>0.8250643905</v>
      </c>
      <c r="AN423" s="27">
        <f t="shared" si="28"/>
        <v>0.397278291</v>
      </c>
      <c r="AO423" s="27"/>
      <c r="AP423" s="27"/>
      <c r="AQ423" s="27"/>
    </row>
    <row r="424">
      <c r="A424" s="29">
        <v>6045.0</v>
      </c>
      <c r="B424" s="30">
        <v>2485.0</v>
      </c>
      <c r="C424" s="31" t="s">
        <v>0</v>
      </c>
      <c r="D424" s="14">
        <v>14.0</v>
      </c>
      <c r="E424" s="15">
        <v>18.0</v>
      </c>
      <c r="F424" s="16">
        <v>22.0</v>
      </c>
      <c r="G424" s="17">
        <v>32.0</v>
      </c>
      <c r="H424" s="18">
        <v>132.0</v>
      </c>
      <c r="I424" s="19">
        <v>13.0</v>
      </c>
      <c r="J424" s="20">
        <v>29.0</v>
      </c>
      <c r="K424" s="21">
        <v>34.0</v>
      </c>
      <c r="L424" s="22">
        <v>39.0</v>
      </c>
      <c r="M424" s="60">
        <f t="shared" si="1"/>
        <v>14</v>
      </c>
      <c r="N424" s="60">
        <f t="shared" si="2"/>
        <v>45</v>
      </c>
      <c r="O424" s="60">
        <f t="shared" si="3"/>
        <v>22</v>
      </c>
      <c r="P424" s="60">
        <f t="shared" si="4"/>
        <v>68</v>
      </c>
      <c r="Q424" s="61">
        <f t="shared" si="5"/>
        <v>0.5503355705</v>
      </c>
      <c r="R424" s="61">
        <f t="shared" si="6"/>
        <v>0.3959731544</v>
      </c>
      <c r="S424" s="68">
        <f t="shared" si="7"/>
        <v>0.01448692153</v>
      </c>
      <c r="T424" s="62">
        <f t="shared" si="8"/>
        <v>0.6017699115</v>
      </c>
      <c r="U424" s="27">
        <f t="shared" si="9"/>
        <v>0.5966424004</v>
      </c>
      <c r="V424" s="27">
        <f t="shared" si="10"/>
        <v>-0.00874152021</v>
      </c>
      <c r="W424" s="27">
        <f t="shared" si="11"/>
        <v>0.9246036391</v>
      </c>
      <c r="X424" s="27">
        <f t="shared" si="12"/>
        <v>4.066239344</v>
      </c>
      <c r="Y424" s="27">
        <f t="shared" si="13"/>
        <v>0.01467969259</v>
      </c>
      <c r="Z424" s="27">
        <f t="shared" si="14"/>
        <v>-0.08401988021</v>
      </c>
      <c r="AA424" s="27">
        <f t="shared" si="15"/>
        <v>-0.1438367136</v>
      </c>
      <c r="AB424" s="27">
        <f t="shared" si="16"/>
        <v>0.09568429368</v>
      </c>
      <c r="AC424" s="27">
        <f t="shared" si="17"/>
        <v>-1.997196789</v>
      </c>
      <c r="AD424" s="27">
        <f t="shared" si="18"/>
        <v>-2.731294223</v>
      </c>
      <c r="AE424" s="27">
        <f t="shared" si="19"/>
        <v>0.0008761202073</v>
      </c>
      <c r="AF424" s="27">
        <f t="shared" si="20"/>
        <v>-0.002067113964</v>
      </c>
      <c r="AG424" s="27">
        <f t="shared" si="21"/>
        <v>0.01379263493</v>
      </c>
      <c r="AH424" s="27">
        <f t="shared" si="22"/>
        <v>-0.01673463621</v>
      </c>
      <c r="AI424" s="27">
        <f t="shared" si="23"/>
        <v>-0.01714476683</v>
      </c>
      <c r="AJ424" s="27">
        <f t="shared" si="24"/>
        <v>0.02558003381</v>
      </c>
      <c r="AK424" s="27">
        <f t="shared" si="25"/>
        <v>0.1942982087</v>
      </c>
      <c r="AL424" s="27">
        <f t="shared" si="26"/>
        <v>-0.02438113536</v>
      </c>
      <c r="AM424" s="27">
        <f t="shared" si="27"/>
        <v>0.8048683739</v>
      </c>
      <c r="AN424" s="27">
        <f t="shared" si="28"/>
        <v>0.6188559857</v>
      </c>
      <c r="AO424" s="27"/>
      <c r="AP424" s="27"/>
      <c r="AQ424" s="27"/>
    </row>
    <row r="425">
      <c r="A425" s="29">
        <v>6046.0</v>
      </c>
      <c r="B425" s="30">
        <v>839.0</v>
      </c>
      <c r="C425" s="31" t="s">
        <v>0</v>
      </c>
      <c r="D425" s="14">
        <v>1.0</v>
      </c>
      <c r="E425" s="15">
        <v>4.0</v>
      </c>
      <c r="F425" s="16">
        <v>9.0</v>
      </c>
      <c r="G425" s="17">
        <v>7.0</v>
      </c>
      <c r="H425" s="18">
        <v>45.0</v>
      </c>
      <c r="I425" s="19">
        <v>4.0</v>
      </c>
      <c r="J425" s="20">
        <v>24.0</v>
      </c>
      <c r="K425" s="21">
        <v>26.0</v>
      </c>
      <c r="L425" s="22">
        <v>14.0</v>
      </c>
      <c r="M425" s="60">
        <f t="shared" si="1"/>
        <v>1</v>
      </c>
      <c r="N425" s="60">
        <f t="shared" si="2"/>
        <v>11</v>
      </c>
      <c r="O425" s="60">
        <f t="shared" si="3"/>
        <v>9</v>
      </c>
      <c r="P425" s="60">
        <f t="shared" si="4"/>
        <v>38</v>
      </c>
      <c r="Q425" s="61">
        <f t="shared" si="5"/>
        <v>0.6610169492</v>
      </c>
      <c r="R425" s="61">
        <f t="shared" si="6"/>
        <v>0.2033898305</v>
      </c>
      <c r="S425" s="68">
        <f t="shared" si="7"/>
        <v>0.01191895113</v>
      </c>
      <c r="T425" s="62">
        <f t="shared" si="8"/>
        <v>0.7755102041</v>
      </c>
      <c r="U425" s="27">
        <f t="shared" si="9"/>
        <v>0.7737913206</v>
      </c>
      <c r="V425" s="27">
        <f t="shared" si="10"/>
        <v>-0.007191987062</v>
      </c>
      <c r="W425" s="27">
        <f t="shared" si="11"/>
        <v>0.4749185023</v>
      </c>
      <c r="X425" s="27">
        <f t="shared" si="12"/>
        <v>4.884025802</v>
      </c>
      <c r="Y425" s="27">
        <f t="shared" si="13"/>
        <v>0.009936669018</v>
      </c>
      <c r="Z425" s="27">
        <f t="shared" si="14"/>
        <v>-0.03550646862</v>
      </c>
      <c r="AA425" s="27">
        <f t="shared" si="15"/>
        <v>-0.03794868525</v>
      </c>
      <c r="AB425" s="27">
        <f t="shared" si="16"/>
        <v>0.09455567478</v>
      </c>
      <c r="AC425" s="27">
        <f t="shared" si="17"/>
        <v>-1.2321664</v>
      </c>
      <c r="AD425" s="27">
        <f t="shared" si="18"/>
        <v>-3.940383656</v>
      </c>
      <c r="AE425" s="27">
        <f t="shared" si="19"/>
        <v>0.0004879209789</v>
      </c>
      <c r="AF425" s="27">
        <f t="shared" si="20"/>
        <v>-0.0007187068348</v>
      </c>
      <c r="AG425" s="27">
        <f t="shared" si="21"/>
        <v>0.002993892174</v>
      </c>
      <c r="AH425" s="27">
        <f t="shared" si="22"/>
        <v>-0.002267810434</v>
      </c>
      <c r="AI425" s="27">
        <f t="shared" si="23"/>
        <v>-0.01393928371</v>
      </c>
      <c r="AJ425" s="27">
        <f t="shared" si="24"/>
        <v>0.01298409093</v>
      </c>
      <c r="AK425" s="27">
        <f t="shared" si="25"/>
        <v>0.06157164978</v>
      </c>
      <c r="AL425" s="27">
        <f t="shared" si="26"/>
        <v>-0.02893915726</v>
      </c>
      <c r="AM425" s="27">
        <f t="shared" si="27"/>
        <v>0.5964284849</v>
      </c>
      <c r="AN425" s="27">
        <f t="shared" si="28"/>
        <v>1.072369936</v>
      </c>
      <c r="AO425" s="27"/>
      <c r="AP425" s="27"/>
      <c r="AQ425" s="27"/>
    </row>
    <row r="426">
      <c r="A426" s="29">
        <v>6057.0</v>
      </c>
      <c r="B426" s="30">
        <v>1872.0</v>
      </c>
      <c r="C426" s="31" t="s">
        <v>0</v>
      </c>
      <c r="D426" s="14">
        <v>9.0</v>
      </c>
      <c r="E426" s="15">
        <v>10.0</v>
      </c>
      <c r="F426" s="16">
        <v>6.0</v>
      </c>
      <c r="G426" s="17">
        <v>19.0</v>
      </c>
      <c r="H426" s="18">
        <v>76.0</v>
      </c>
      <c r="I426" s="19">
        <v>9.0</v>
      </c>
      <c r="J426" s="20">
        <v>20.0</v>
      </c>
      <c r="K426" s="21">
        <v>16.0</v>
      </c>
      <c r="L426" s="22">
        <v>15.0</v>
      </c>
      <c r="M426" s="60">
        <f t="shared" si="1"/>
        <v>9</v>
      </c>
      <c r="N426" s="60">
        <f t="shared" si="2"/>
        <v>28</v>
      </c>
      <c r="O426" s="60">
        <f t="shared" si="3"/>
        <v>6</v>
      </c>
      <c r="P426" s="60">
        <f t="shared" si="4"/>
        <v>35</v>
      </c>
      <c r="Q426" s="61">
        <f t="shared" si="5"/>
        <v>0.5641025641</v>
      </c>
      <c r="R426" s="61">
        <f t="shared" si="6"/>
        <v>0.4743589744</v>
      </c>
      <c r="S426" s="68">
        <f t="shared" si="7"/>
        <v>0.008012820513</v>
      </c>
      <c r="T426" s="62">
        <f t="shared" si="8"/>
        <v>0.5555555556</v>
      </c>
      <c r="U426" s="27">
        <f t="shared" si="9"/>
        <v>0.5526481592</v>
      </c>
      <c r="V426" s="27">
        <f t="shared" si="10"/>
        <v>-0.004834997712</v>
      </c>
      <c r="W426" s="27">
        <f t="shared" si="11"/>
        <v>1.107635781</v>
      </c>
      <c r="X426" s="27">
        <f t="shared" si="12"/>
        <v>4.167958903</v>
      </c>
      <c r="Y426" s="27">
        <f t="shared" si="13"/>
        <v>0.00449092265</v>
      </c>
      <c r="Z426" s="27">
        <f t="shared" si="14"/>
        <v>-0.05567147694</v>
      </c>
      <c r="AA426" s="27">
        <f t="shared" si="15"/>
        <v>-0.206420349</v>
      </c>
      <c r="AB426" s="27">
        <f t="shared" si="16"/>
        <v>0.05424759039</v>
      </c>
      <c r="AC426" s="27">
        <f t="shared" si="17"/>
        <v>-2.452408017</v>
      </c>
      <c r="AD426" s="27">
        <f t="shared" si="18"/>
        <v>-2.869653536</v>
      </c>
      <c r="AE426" s="27">
        <f t="shared" si="19"/>
        <v>0.0001482489473</v>
      </c>
      <c r="AF426" s="27">
        <f t="shared" si="20"/>
        <v>-0.0007575728691</v>
      </c>
      <c r="AG426" s="27">
        <f t="shared" si="21"/>
        <v>0.01094811383</v>
      </c>
      <c r="AH426" s="27">
        <f t="shared" si="22"/>
        <v>-0.02877003632</v>
      </c>
      <c r="AI426" s="27">
        <f t="shared" si="23"/>
        <v>-0.005376265241</v>
      </c>
      <c r="AJ426" s="27">
        <f t="shared" si="24"/>
        <v>0.0173732988</v>
      </c>
      <c r="AK426" s="27">
        <f t="shared" si="25"/>
        <v>0.2858130423</v>
      </c>
      <c r="AL426" s="27">
        <f t="shared" si="26"/>
        <v>-0.01416851102</v>
      </c>
      <c r="AM426" s="27">
        <f t="shared" si="27"/>
        <v>1.013041462</v>
      </c>
      <c r="AN426" s="27">
        <f t="shared" si="28"/>
        <v>0.6664707062</v>
      </c>
      <c r="AO426" s="27"/>
      <c r="AP426" s="27"/>
      <c r="AQ426" s="27"/>
    </row>
    <row r="427">
      <c r="A427" s="29">
        <v>6062.0</v>
      </c>
      <c r="B427" s="30">
        <v>2028.0</v>
      </c>
      <c r="C427" s="31" t="s">
        <v>0</v>
      </c>
      <c r="D427" s="14">
        <v>27.0</v>
      </c>
      <c r="E427" s="15">
        <v>20.0</v>
      </c>
      <c r="F427" s="16">
        <v>14.0</v>
      </c>
      <c r="G427" s="17">
        <v>44.0</v>
      </c>
      <c r="H427" s="18">
        <v>103.0</v>
      </c>
      <c r="I427" s="19">
        <v>27.0</v>
      </c>
      <c r="J427" s="20">
        <v>36.0</v>
      </c>
      <c r="K427" s="21">
        <v>41.0</v>
      </c>
      <c r="L427" s="22">
        <v>35.0</v>
      </c>
      <c r="M427" s="60">
        <f t="shared" si="1"/>
        <v>27</v>
      </c>
      <c r="N427" s="60">
        <f t="shared" si="2"/>
        <v>71</v>
      </c>
      <c r="O427" s="60">
        <f t="shared" si="3"/>
        <v>14</v>
      </c>
      <c r="P427" s="60">
        <f t="shared" si="4"/>
        <v>71</v>
      </c>
      <c r="Q427" s="61">
        <f t="shared" si="5"/>
        <v>0.5355191257</v>
      </c>
      <c r="R427" s="61">
        <f t="shared" si="6"/>
        <v>0.5355191257</v>
      </c>
      <c r="S427" s="68">
        <f t="shared" si="7"/>
        <v>0.02021696252</v>
      </c>
      <c r="T427" s="62">
        <f t="shared" si="8"/>
        <v>0.5</v>
      </c>
      <c r="U427" s="27">
        <f t="shared" si="9"/>
        <v>0.499664405</v>
      </c>
      <c r="V427" s="27">
        <f t="shared" si="10"/>
        <v>-0.01219907115</v>
      </c>
      <c r="W427" s="27">
        <f t="shared" si="11"/>
        <v>1.250445711</v>
      </c>
      <c r="X427" s="27">
        <f t="shared" si="12"/>
        <v>3.956765754</v>
      </c>
      <c r="Y427" s="27">
        <f t="shared" si="13"/>
        <v>0.02858884156</v>
      </c>
      <c r="Z427" s="27">
        <f t="shared" si="14"/>
        <v>-0.1585736779</v>
      </c>
      <c r="AA427" s="27">
        <f t="shared" si="15"/>
        <v>-0.2630802448</v>
      </c>
      <c r="AB427" s="27">
        <f t="shared" si="16"/>
        <v>0.1299355101</v>
      </c>
      <c r="AC427" s="27">
        <f t="shared" si="17"/>
        <v>-2.628315546</v>
      </c>
      <c r="AD427" s="27">
        <f t="shared" si="18"/>
        <v>-2.586207044</v>
      </c>
      <c r="AE427" s="27">
        <f t="shared" si="19"/>
        <v>0.002381129921</v>
      </c>
      <c r="AF427" s="27">
        <f t="shared" si="20"/>
        <v>-0.005444440554</v>
      </c>
      <c r="AG427" s="27">
        <f t="shared" si="21"/>
        <v>0.03520509535</v>
      </c>
      <c r="AH427" s="27">
        <f t="shared" si="22"/>
        <v>-0.04139462988</v>
      </c>
      <c r="AI427" s="27">
        <f t="shared" si="23"/>
        <v>-0.03249066361</v>
      </c>
      <c r="AJ427" s="27">
        <f t="shared" si="24"/>
        <v>0.04697832816</v>
      </c>
      <c r="AK427" s="27">
        <f t="shared" si="25"/>
        <v>0.3458077197</v>
      </c>
      <c r="AL427" s="27">
        <f t="shared" si="26"/>
        <v>-0.0322172545</v>
      </c>
      <c r="AM427" s="27">
        <f t="shared" si="27"/>
        <v>1.03069201</v>
      </c>
      <c r="AN427" s="27">
        <f t="shared" si="28"/>
        <v>0.5702060249</v>
      </c>
      <c r="AO427" s="27"/>
      <c r="AP427" s="27"/>
      <c r="AQ427" s="27"/>
    </row>
    <row r="428">
      <c r="A428" s="29">
        <v>6066.0</v>
      </c>
      <c r="B428" s="30">
        <v>2936.0</v>
      </c>
      <c r="C428" s="31" t="s">
        <v>0</v>
      </c>
      <c r="D428" s="14">
        <v>16.0</v>
      </c>
      <c r="E428" s="15">
        <v>24.0</v>
      </c>
      <c r="F428" s="16">
        <v>21.0</v>
      </c>
      <c r="G428" s="17">
        <v>35.0</v>
      </c>
      <c r="H428" s="18">
        <v>136.0</v>
      </c>
      <c r="I428" s="19">
        <v>42.0</v>
      </c>
      <c r="J428" s="20">
        <v>30.0</v>
      </c>
      <c r="K428" s="21">
        <v>40.0</v>
      </c>
      <c r="L428" s="22">
        <v>39.0</v>
      </c>
      <c r="M428" s="60">
        <f t="shared" si="1"/>
        <v>16</v>
      </c>
      <c r="N428" s="60">
        <f t="shared" si="2"/>
        <v>77</v>
      </c>
      <c r="O428" s="60">
        <f t="shared" si="3"/>
        <v>21</v>
      </c>
      <c r="P428" s="60">
        <f t="shared" si="4"/>
        <v>69</v>
      </c>
      <c r="Q428" s="61">
        <f t="shared" si="5"/>
        <v>0.4644808743</v>
      </c>
      <c r="R428" s="61">
        <f t="shared" si="6"/>
        <v>0.5081967213</v>
      </c>
      <c r="S428" s="68">
        <f t="shared" si="7"/>
        <v>0.01260217984</v>
      </c>
      <c r="T428" s="62">
        <f t="shared" si="8"/>
        <v>0.4726027397</v>
      </c>
      <c r="U428" s="27">
        <f t="shared" si="9"/>
        <v>0.4742058024</v>
      </c>
      <c r="V428" s="27">
        <f t="shared" si="10"/>
        <v>-0.007604252533</v>
      </c>
      <c r="W428" s="27">
        <f t="shared" si="11"/>
        <v>1.18664746</v>
      </c>
      <c r="X428" s="27">
        <f t="shared" si="12"/>
        <v>3.431888664</v>
      </c>
      <c r="Y428" s="27">
        <f t="shared" si="13"/>
        <v>0.01110851719</v>
      </c>
      <c r="Z428" s="27">
        <f t="shared" si="14"/>
        <v>-0.09380321828</v>
      </c>
      <c r="AA428" s="27">
        <f t="shared" si="15"/>
        <v>-0.2369201413</v>
      </c>
      <c r="AB428" s="27">
        <f t="shared" si="16"/>
        <v>0.07025067031</v>
      </c>
      <c r="AC428" s="27">
        <f t="shared" si="17"/>
        <v>-2.163352186</v>
      </c>
      <c r="AD428" s="27">
        <f t="shared" si="18"/>
        <v>-1.945579539</v>
      </c>
      <c r="AE428" s="27">
        <f t="shared" si="19"/>
        <v>0.0005767298004</v>
      </c>
      <c r="AF428" s="27">
        <f t="shared" si="20"/>
        <v>-0.002007565236</v>
      </c>
      <c r="AG428" s="27">
        <f t="shared" si="21"/>
        <v>0.01976282557</v>
      </c>
      <c r="AH428" s="27">
        <f t="shared" si="22"/>
        <v>-0.03537648037</v>
      </c>
      <c r="AI428" s="27">
        <f t="shared" si="23"/>
        <v>-0.01094992048</v>
      </c>
      <c r="AJ428" s="27">
        <f t="shared" si="24"/>
        <v>0.02410333001</v>
      </c>
      <c r="AK428" s="27">
        <f t="shared" si="25"/>
        <v>0.2701103837</v>
      </c>
      <c r="AL428" s="27">
        <f t="shared" si="26"/>
        <v>-0.01510789628</v>
      </c>
      <c r="AM428" s="27">
        <f t="shared" si="27"/>
        <v>0.7358198211</v>
      </c>
      <c r="AN428" s="27">
        <f t="shared" si="28"/>
        <v>0.372057747</v>
      </c>
      <c r="AO428" s="27"/>
      <c r="AP428" s="27"/>
      <c r="AQ428" s="27"/>
    </row>
    <row r="429">
      <c r="A429" s="29">
        <v>6154.0</v>
      </c>
      <c r="B429" s="30">
        <v>2698.0</v>
      </c>
      <c r="C429" s="31" t="s">
        <v>0</v>
      </c>
      <c r="D429" s="14">
        <v>19.0</v>
      </c>
      <c r="E429" s="15">
        <v>37.0</v>
      </c>
      <c r="F429" s="16">
        <v>24.0</v>
      </c>
      <c r="G429" s="17">
        <v>36.0</v>
      </c>
      <c r="H429" s="18">
        <v>158.0</v>
      </c>
      <c r="I429" s="19">
        <v>28.0</v>
      </c>
      <c r="J429" s="20">
        <v>49.0</v>
      </c>
      <c r="K429" s="21">
        <v>106.0</v>
      </c>
      <c r="L429" s="22">
        <v>49.0</v>
      </c>
      <c r="M429" s="60">
        <f t="shared" si="1"/>
        <v>19</v>
      </c>
      <c r="N429" s="60">
        <f t="shared" si="2"/>
        <v>64</v>
      </c>
      <c r="O429" s="60">
        <f t="shared" si="3"/>
        <v>24</v>
      </c>
      <c r="P429" s="60">
        <f t="shared" si="4"/>
        <v>98</v>
      </c>
      <c r="Q429" s="61">
        <f t="shared" si="5"/>
        <v>0.5707317073</v>
      </c>
      <c r="R429" s="61">
        <f t="shared" si="6"/>
        <v>0.4048780488</v>
      </c>
      <c r="S429" s="68">
        <f t="shared" si="7"/>
        <v>0.01593773165</v>
      </c>
      <c r="T429" s="62">
        <f t="shared" si="8"/>
        <v>0.6049382716</v>
      </c>
      <c r="U429" s="27">
        <f t="shared" si="9"/>
        <v>0.6041176818</v>
      </c>
      <c r="V429" s="27">
        <f t="shared" si="10"/>
        <v>-0.009616950231</v>
      </c>
      <c r="W429" s="27">
        <f t="shared" si="11"/>
        <v>0.9453967097</v>
      </c>
      <c r="X429" s="27">
        <f t="shared" si="12"/>
        <v>4.216939351</v>
      </c>
      <c r="Y429" s="27">
        <f t="shared" si="13"/>
        <v>0.01776714989</v>
      </c>
      <c r="Z429" s="27">
        <f t="shared" si="14"/>
        <v>-0.09451286944</v>
      </c>
      <c r="AA429" s="27">
        <f t="shared" si="15"/>
        <v>-0.1503788391</v>
      </c>
      <c r="AB429" s="27">
        <f t="shared" si="16"/>
        <v>0.1091680303</v>
      </c>
      <c r="AC429" s="27">
        <f t="shared" si="17"/>
        <v>-2.117794246</v>
      </c>
      <c r="AD429" s="27">
        <f t="shared" si="18"/>
        <v>-2.937496242</v>
      </c>
      <c r="AE429" s="27">
        <f t="shared" si="19"/>
        <v>0.001166581016</v>
      </c>
      <c r="AF429" s="27">
        <f t="shared" si="20"/>
        <v>-0.002558136498</v>
      </c>
      <c r="AG429" s="27">
        <f t="shared" si="21"/>
        <v>0.01586407009</v>
      </c>
      <c r="AH429" s="27">
        <f t="shared" si="22"/>
        <v>-0.0178892338</v>
      </c>
      <c r="AI429" s="27">
        <f t="shared" si="23"/>
        <v>-0.02151972934</v>
      </c>
      <c r="AJ429" s="27">
        <f t="shared" si="24"/>
        <v>0.02984107207</v>
      </c>
      <c r="AK429" s="27">
        <f t="shared" si="25"/>
        <v>0.2106639338</v>
      </c>
      <c r="AL429" s="27">
        <f t="shared" si="26"/>
        <v>-0.02884783076</v>
      </c>
      <c r="AM429" s="27">
        <f t="shared" si="27"/>
        <v>0.8850996812</v>
      </c>
      <c r="AN429" s="27">
        <f t="shared" si="28"/>
        <v>0.6902443271</v>
      </c>
      <c r="AO429" s="27"/>
      <c r="AP429" s="27"/>
      <c r="AQ429" s="27"/>
    </row>
    <row r="430">
      <c r="A430" s="29">
        <v>6431.0</v>
      </c>
      <c r="B430" s="30">
        <v>1155.0</v>
      </c>
      <c r="C430" s="31" t="s">
        <v>0</v>
      </c>
      <c r="D430" s="14">
        <v>8.0</v>
      </c>
      <c r="E430" s="15">
        <v>9.0</v>
      </c>
      <c r="F430" s="16">
        <v>6.0</v>
      </c>
      <c r="G430" s="17">
        <v>27.0</v>
      </c>
      <c r="H430" s="18">
        <v>96.0</v>
      </c>
      <c r="I430" s="19">
        <v>12.0</v>
      </c>
      <c r="J430" s="20">
        <v>17.0</v>
      </c>
      <c r="K430" s="21">
        <v>24.0</v>
      </c>
      <c r="L430" s="22">
        <v>14.0</v>
      </c>
      <c r="M430" s="60">
        <f t="shared" si="1"/>
        <v>8</v>
      </c>
      <c r="N430" s="60">
        <f t="shared" si="2"/>
        <v>39</v>
      </c>
      <c r="O430" s="60">
        <f t="shared" si="3"/>
        <v>6</v>
      </c>
      <c r="P430" s="60">
        <f t="shared" si="4"/>
        <v>31</v>
      </c>
      <c r="Q430" s="61">
        <f t="shared" si="5"/>
        <v>0.4642857143</v>
      </c>
      <c r="R430" s="61">
        <f t="shared" si="6"/>
        <v>0.5595238095</v>
      </c>
      <c r="S430" s="68">
        <f t="shared" si="7"/>
        <v>0.01212121212</v>
      </c>
      <c r="T430" s="62">
        <f t="shared" si="8"/>
        <v>0.4428571429</v>
      </c>
      <c r="U430" s="27">
        <f t="shared" si="9"/>
        <v>0.4422070049</v>
      </c>
      <c r="V430" s="27">
        <f t="shared" si="10"/>
        <v>-0.007314032903</v>
      </c>
      <c r="W430" s="27">
        <f t="shared" si="11"/>
        <v>1.306497031</v>
      </c>
      <c r="X430" s="27">
        <f t="shared" si="12"/>
        <v>3.430446694</v>
      </c>
      <c r="Y430" s="27">
        <f t="shared" si="13"/>
        <v>0.01027677501</v>
      </c>
      <c r="Z430" s="27">
        <f t="shared" si="14"/>
        <v>-0.09933557967</v>
      </c>
      <c r="AA430" s="27">
        <f t="shared" si="15"/>
        <v>-0.2871940308</v>
      </c>
      <c r="AB430" s="27">
        <f t="shared" si="16"/>
        <v>0.06754113214</v>
      </c>
      <c r="AC430" s="27">
        <f t="shared" si="17"/>
        <v>-2.380846657</v>
      </c>
      <c r="AD430" s="27">
        <f t="shared" si="18"/>
        <v>-1.943944941</v>
      </c>
      <c r="AE430" s="27">
        <f t="shared" si="19"/>
        <v>0.0005131844974</v>
      </c>
      <c r="AF430" s="27">
        <f t="shared" si="20"/>
        <v>-0.002044829665</v>
      </c>
      <c r="AG430" s="27">
        <f t="shared" si="21"/>
        <v>0.02304214165</v>
      </c>
      <c r="AH430" s="27">
        <f t="shared" si="22"/>
        <v>-0.04721443115</v>
      </c>
      <c r="AI430" s="27">
        <f t="shared" si="23"/>
        <v>-0.01012579679</v>
      </c>
      <c r="AJ430" s="27">
        <f t="shared" si="24"/>
        <v>0.0255141805</v>
      </c>
      <c r="AK430" s="27">
        <f t="shared" si="25"/>
        <v>0.3272895892</v>
      </c>
      <c r="AL430" s="27">
        <f t="shared" si="26"/>
        <v>-0.01451908819</v>
      </c>
      <c r="AM430" s="27">
        <f t="shared" si="27"/>
        <v>0.8094558487</v>
      </c>
      <c r="AN430" s="27">
        <f t="shared" si="28"/>
        <v>0.3715889637</v>
      </c>
      <c r="AO430" s="27"/>
      <c r="AP430" s="27"/>
      <c r="AQ430" s="27"/>
    </row>
    <row r="431">
      <c r="A431" s="29">
        <v>6467.0</v>
      </c>
      <c r="B431" s="30">
        <v>2528.0</v>
      </c>
      <c r="C431" s="31" t="s">
        <v>0</v>
      </c>
      <c r="D431" s="14">
        <v>33.0</v>
      </c>
      <c r="E431" s="15">
        <v>26.0</v>
      </c>
      <c r="F431" s="16">
        <v>23.0</v>
      </c>
      <c r="G431" s="17">
        <v>43.0</v>
      </c>
      <c r="H431" s="18">
        <v>122.0</v>
      </c>
      <c r="I431" s="19">
        <v>25.0</v>
      </c>
      <c r="J431" s="20">
        <v>68.0</v>
      </c>
      <c r="K431" s="21">
        <v>59.0</v>
      </c>
      <c r="L431" s="22">
        <v>47.0</v>
      </c>
      <c r="M431" s="60">
        <f t="shared" si="1"/>
        <v>33</v>
      </c>
      <c r="N431" s="60">
        <f t="shared" si="2"/>
        <v>68</v>
      </c>
      <c r="O431" s="60">
        <f t="shared" si="3"/>
        <v>23</v>
      </c>
      <c r="P431" s="60">
        <f t="shared" si="4"/>
        <v>115</v>
      </c>
      <c r="Q431" s="61">
        <f t="shared" si="5"/>
        <v>0.6192468619</v>
      </c>
      <c r="R431" s="61">
        <f t="shared" si="6"/>
        <v>0.4225941423</v>
      </c>
      <c r="S431" s="68">
        <f t="shared" si="7"/>
        <v>0.02215189873</v>
      </c>
      <c r="T431" s="62">
        <f t="shared" si="8"/>
        <v>0.6284153005</v>
      </c>
      <c r="U431" s="27">
        <f t="shared" si="9"/>
        <v>0.627452608</v>
      </c>
      <c r="V431" s="27">
        <f t="shared" si="10"/>
        <v>-0.01336662659</v>
      </c>
      <c r="W431" s="27">
        <f t="shared" si="11"/>
        <v>0.9867640709</v>
      </c>
      <c r="X431" s="27">
        <f t="shared" si="12"/>
        <v>4.575401063</v>
      </c>
      <c r="Y431" s="27">
        <f t="shared" si="13"/>
        <v>0.03432311224</v>
      </c>
      <c r="Z431" s="27">
        <f t="shared" si="14"/>
        <v>-0.1371117385</v>
      </c>
      <c r="AA431" s="27">
        <f t="shared" si="15"/>
        <v>-0.1638268991</v>
      </c>
      <c r="AB431" s="27">
        <f t="shared" si="16"/>
        <v>0.1646310452</v>
      </c>
      <c r="AC431" s="27">
        <f t="shared" si="17"/>
        <v>-2.398362468</v>
      </c>
      <c r="AD431" s="27">
        <f t="shared" si="18"/>
        <v>-3.458127067</v>
      </c>
      <c r="AE431" s="27">
        <f t="shared" si="19"/>
        <v>0.003132335311</v>
      </c>
      <c r="AF431" s="27">
        <f t="shared" si="20"/>
        <v>-0.00515812485</v>
      </c>
      <c r="AG431" s="27">
        <f t="shared" si="21"/>
        <v>0.02402135768</v>
      </c>
      <c r="AH431" s="27">
        <f t="shared" si="22"/>
        <v>-0.02034180396</v>
      </c>
      <c r="AI431" s="27">
        <f t="shared" si="23"/>
        <v>-0.04510633207</v>
      </c>
      <c r="AJ431" s="27">
        <f t="shared" si="24"/>
        <v>0.04697101272</v>
      </c>
      <c r="AK431" s="27">
        <f t="shared" si="25"/>
        <v>0.2490121204</v>
      </c>
      <c r="AL431" s="27">
        <f t="shared" si="26"/>
        <v>-0.04720209082</v>
      </c>
      <c r="AM431" s="27">
        <f t="shared" si="27"/>
        <v>1.087564576</v>
      </c>
      <c r="AN431" s="27">
        <f t="shared" si="28"/>
        <v>0.8816542133</v>
      </c>
      <c r="AO431" s="27"/>
      <c r="AP431" s="27"/>
      <c r="AQ431" s="27"/>
    </row>
    <row r="432">
      <c r="A432" s="29">
        <v>6468.0</v>
      </c>
      <c r="B432" s="30">
        <v>2117.0</v>
      </c>
      <c r="C432" s="31" t="s">
        <v>0</v>
      </c>
      <c r="D432" s="14">
        <v>16.0</v>
      </c>
      <c r="E432" s="15">
        <v>27.0</v>
      </c>
      <c r="F432" s="16">
        <v>9.0</v>
      </c>
      <c r="G432" s="17">
        <v>35.0</v>
      </c>
      <c r="H432" s="18">
        <v>115.0</v>
      </c>
      <c r="I432" s="19">
        <v>23.0</v>
      </c>
      <c r="J432" s="20">
        <v>29.0</v>
      </c>
      <c r="K432" s="21">
        <v>38.0</v>
      </c>
      <c r="L432" s="22">
        <v>30.0</v>
      </c>
      <c r="M432" s="60">
        <f t="shared" si="1"/>
        <v>16</v>
      </c>
      <c r="N432" s="60">
        <f t="shared" si="2"/>
        <v>58</v>
      </c>
      <c r="O432" s="60">
        <f t="shared" si="3"/>
        <v>9</v>
      </c>
      <c r="P432" s="60">
        <f t="shared" si="4"/>
        <v>59</v>
      </c>
      <c r="Q432" s="61">
        <f t="shared" si="5"/>
        <v>0.5281690141</v>
      </c>
      <c r="R432" s="61">
        <f t="shared" si="6"/>
        <v>0.5211267606</v>
      </c>
      <c r="S432" s="68">
        <f t="shared" si="7"/>
        <v>0.01180916391</v>
      </c>
      <c r="T432" s="62">
        <f t="shared" si="8"/>
        <v>0.5042735043</v>
      </c>
      <c r="U432" s="27">
        <f t="shared" si="9"/>
        <v>0.5045857048</v>
      </c>
      <c r="V432" s="27">
        <f t="shared" si="10"/>
        <v>-0.007125740606</v>
      </c>
      <c r="W432" s="27">
        <f t="shared" si="11"/>
        <v>1.216839308</v>
      </c>
      <c r="X432" s="27">
        <f t="shared" si="12"/>
        <v>3.90245832</v>
      </c>
      <c r="Y432" s="27">
        <f t="shared" si="13"/>
        <v>0.009754455842</v>
      </c>
      <c r="Z432" s="27">
        <f t="shared" si="14"/>
        <v>-0.09013692396</v>
      </c>
      <c r="AA432" s="27">
        <f t="shared" si="15"/>
        <v>-0.2491294195</v>
      </c>
      <c r="AB432" s="27">
        <f t="shared" si="16"/>
        <v>0.07485641658</v>
      </c>
      <c r="AC432" s="27">
        <f t="shared" si="17"/>
        <v>-2.522573484</v>
      </c>
      <c r="AD432" s="27">
        <f t="shared" si="18"/>
        <v>-2.515701775</v>
      </c>
      <c r="AE432" s="27">
        <f t="shared" si="19"/>
        <v>0.0004745618541</v>
      </c>
      <c r="AF432" s="27">
        <f t="shared" si="20"/>
        <v>-0.001807707413</v>
      </c>
      <c r="AG432" s="27">
        <f t="shared" si="21"/>
        <v>0.01947356876</v>
      </c>
      <c r="AH432" s="27">
        <f t="shared" si="22"/>
        <v>-0.03814601472</v>
      </c>
      <c r="AI432" s="27">
        <f t="shared" si="23"/>
        <v>-0.01093359553</v>
      </c>
      <c r="AJ432" s="27">
        <f t="shared" si="24"/>
        <v>0.02633704976</v>
      </c>
      <c r="AK432" s="27">
        <f t="shared" si="25"/>
        <v>0.3229753637</v>
      </c>
      <c r="AL432" s="27">
        <f t="shared" si="26"/>
        <v>-0.0183057547</v>
      </c>
      <c r="AM432" s="27">
        <f t="shared" si="27"/>
        <v>0.9756480143</v>
      </c>
      <c r="AN432" s="27">
        <f t="shared" si="28"/>
        <v>0.5470482096</v>
      </c>
      <c r="AO432" s="27"/>
      <c r="AP432" s="27"/>
      <c r="AQ432" s="27"/>
    </row>
    <row r="433">
      <c r="A433" s="29">
        <v>6469.0</v>
      </c>
      <c r="B433" s="30">
        <v>3436.0</v>
      </c>
      <c r="C433" s="31" t="s">
        <v>0</v>
      </c>
      <c r="D433" s="14">
        <v>21.0</v>
      </c>
      <c r="E433" s="15">
        <v>30.0</v>
      </c>
      <c r="F433" s="16">
        <v>27.0</v>
      </c>
      <c r="G433" s="17">
        <v>44.0</v>
      </c>
      <c r="H433" s="18">
        <v>164.0</v>
      </c>
      <c r="I433" s="19">
        <v>34.0</v>
      </c>
      <c r="J433" s="20">
        <v>54.0</v>
      </c>
      <c r="K433" s="21">
        <v>49.0</v>
      </c>
      <c r="L433" s="22">
        <v>49.0</v>
      </c>
      <c r="M433" s="60">
        <f t="shared" si="1"/>
        <v>21</v>
      </c>
      <c r="N433" s="60">
        <f t="shared" si="2"/>
        <v>78</v>
      </c>
      <c r="O433" s="60">
        <f t="shared" si="3"/>
        <v>27</v>
      </c>
      <c r="P433" s="60">
        <f t="shared" si="4"/>
        <v>103</v>
      </c>
      <c r="Q433" s="61">
        <f t="shared" si="5"/>
        <v>0.5414847162</v>
      </c>
      <c r="R433" s="61">
        <f t="shared" si="6"/>
        <v>0.4323144105</v>
      </c>
      <c r="S433" s="68">
        <f t="shared" si="7"/>
        <v>0.01396973225</v>
      </c>
      <c r="T433" s="62">
        <f t="shared" si="8"/>
        <v>0.5690607735</v>
      </c>
      <c r="U433" s="27">
        <f t="shared" si="9"/>
        <v>0.5682731967</v>
      </c>
      <c r="V433" s="27">
        <f t="shared" si="10"/>
        <v>-0.008429444207</v>
      </c>
      <c r="W433" s="27">
        <f t="shared" si="11"/>
        <v>1.009461052</v>
      </c>
      <c r="X433" s="27">
        <f t="shared" si="12"/>
        <v>4.000843441</v>
      </c>
      <c r="Y433" s="27">
        <f t="shared" si="13"/>
        <v>0.01365025958</v>
      </c>
      <c r="Z433" s="27">
        <f t="shared" si="14"/>
        <v>-0.08845614359</v>
      </c>
      <c r="AA433" s="27">
        <f t="shared" si="15"/>
        <v>-0.1714500791</v>
      </c>
      <c r="AB433" s="27">
        <f t="shared" si="16"/>
        <v>0.09078440441</v>
      </c>
      <c r="AC433" s="27">
        <f t="shared" si="17"/>
        <v>-2.145425543</v>
      </c>
      <c r="AD433" s="27">
        <f t="shared" si="18"/>
        <v>-2.64414778</v>
      </c>
      <c r="AE433" s="27">
        <f t="shared" si="19"/>
        <v>0.0007855966463</v>
      </c>
      <c r="AF433" s="27">
        <f t="shared" si="20"/>
        <v>-0.002098564582</v>
      </c>
      <c r="AG433" s="27">
        <f t="shared" si="21"/>
        <v>0.01585357289</v>
      </c>
      <c r="AH433" s="27">
        <f t="shared" si="22"/>
        <v>-0.02177800949</v>
      </c>
      <c r="AI433" s="27">
        <f t="shared" si="23"/>
        <v>-0.01568607008</v>
      </c>
      <c r="AJ433" s="27">
        <f t="shared" si="24"/>
        <v>0.02649754733</v>
      </c>
      <c r="AK433" s="27">
        <f t="shared" si="25"/>
        <v>0.2278743032</v>
      </c>
      <c r="AL433" s="27">
        <f t="shared" si="26"/>
        <v>-0.0227605702</v>
      </c>
      <c r="AM433" s="27">
        <f t="shared" si="27"/>
        <v>0.8506992884</v>
      </c>
      <c r="AN433" s="27">
        <f t="shared" si="28"/>
        <v>0.5894750832</v>
      </c>
      <c r="AO433" s="27"/>
      <c r="AP433" s="27"/>
      <c r="AQ433" s="27"/>
    </row>
    <row r="434">
      <c r="A434" s="29">
        <v>6471.0</v>
      </c>
      <c r="B434" s="30">
        <v>1467.0</v>
      </c>
      <c r="C434" s="31" t="s">
        <v>0</v>
      </c>
      <c r="D434" s="14">
        <v>14.0</v>
      </c>
      <c r="E434" s="15">
        <v>8.0</v>
      </c>
      <c r="F434" s="16">
        <v>6.0</v>
      </c>
      <c r="G434" s="17">
        <v>28.0</v>
      </c>
      <c r="H434" s="18">
        <v>87.0</v>
      </c>
      <c r="I434" s="19">
        <v>14.0</v>
      </c>
      <c r="J434" s="20">
        <v>19.0</v>
      </c>
      <c r="K434" s="21">
        <v>23.0</v>
      </c>
      <c r="L434" s="22">
        <v>16.0</v>
      </c>
      <c r="M434" s="60">
        <f t="shared" si="1"/>
        <v>14</v>
      </c>
      <c r="N434" s="60">
        <f t="shared" si="2"/>
        <v>42</v>
      </c>
      <c r="O434" s="60">
        <f t="shared" si="3"/>
        <v>6</v>
      </c>
      <c r="P434" s="60">
        <f t="shared" si="4"/>
        <v>35</v>
      </c>
      <c r="Q434" s="61">
        <f t="shared" si="5"/>
        <v>0.5051546392</v>
      </c>
      <c r="R434" s="61">
        <f t="shared" si="6"/>
        <v>0.5773195876</v>
      </c>
      <c r="S434" s="68">
        <f t="shared" si="7"/>
        <v>0.01363326517</v>
      </c>
      <c r="T434" s="62">
        <f t="shared" si="8"/>
        <v>0.4545454545</v>
      </c>
      <c r="U434" s="27">
        <f t="shared" si="9"/>
        <v>0.454551755</v>
      </c>
      <c r="V434" s="27">
        <f t="shared" si="10"/>
        <v>-0.008226417376</v>
      </c>
      <c r="W434" s="27">
        <f t="shared" si="11"/>
        <v>1.348050457</v>
      </c>
      <c r="X434" s="27">
        <f t="shared" si="12"/>
        <v>3.732413057</v>
      </c>
      <c r="Y434" s="27">
        <f t="shared" si="13"/>
        <v>0.01300063332</v>
      </c>
      <c r="Z434" s="27">
        <f t="shared" si="14"/>
        <v>-0.1152806407</v>
      </c>
      <c r="AA434" s="27">
        <f t="shared" si="15"/>
        <v>-0.3057530872</v>
      </c>
      <c r="AB434" s="27">
        <f t="shared" si="16"/>
        <v>0.08265348907</v>
      </c>
      <c r="AC434" s="27">
        <f t="shared" si="17"/>
        <v>-2.672810511</v>
      </c>
      <c r="AD434" s="27">
        <f t="shared" si="18"/>
        <v>-2.301240506</v>
      </c>
      <c r="AE434" s="27">
        <f t="shared" si="19"/>
        <v>0.0007301885518</v>
      </c>
      <c r="AF434" s="27">
        <f t="shared" si="20"/>
        <v>-0.002669085701</v>
      </c>
      <c r="AG434" s="27">
        <f t="shared" si="21"/>
        <v>0.02759129688</v>
      </c>
      <c r="AH434" s="27">
        <f t="shared" si="22"/>
        <v>-0.05186422876</v>
      </c>
      <c r="AI434" s="27">
        <f t="shared" si="23"/>
        <v>-0.01393721158</v>
      </c>
      <c r="AJ434" s="27">
        <f t="shared" si="24"/>
        <v>0.03221604324</v>
      </c>
      <c r="AK434" s="27">
        <f t="shared" si="25"/>
        <v>0.3791112372</v>
      </c>
      <c r="AL434" s="27">
        <f t="shared" si="26"/>
        <v>-0.01933175236</v>
      </c>
      <c r="AM434" s="27">
        <f t="shared" si="27"/>
        <v>0.9887100209</v>
      </c>
      <c r="AN434" s="27">
        <f t="shared" si="28"/>
        <v>0.4786079202</v>
      </c>
      <c r="AO434" s="27"/>
      <c r="AP434" s="27"/>
      <c r="AQ434" s="27"/>
    </row>
    <row r="435">
      <c r="A435" s="29">
        <v>6490.0</v>
      </c>
      <c r="B435" s="30">
        <v>3005.0</v>
      </c>
      <c r="C435" s="31" t="s">
        <v>0</v>
      </c>
      <c r="D435" s="14">
        <v>32.0</v>
      </c>
      <c r="E435" s="15">
        <v>30.0</v>
      </c>
      <c r="F435" s="16">
        <v>22.0</v>
      </c>
      <c r="G435" s="17">
        <v>50.0</v>
      </c>
      <c r="H435" s="18">
        <v>142.0</v>
      </c>
      <c r="I435" s="19">
        <v>29.0</v>
      </c>
      <c r="J435" s="20">
        <v>60.0</v>
      </c>
      <c r="K435" s="21">
        <v>67.0</v>
      </c>
      <c r="L435" s="22">
        <v>62.0</v>
      </c>
      <c r="M435" s="60">
        <f t="shared" si="1"/>
        <v>32</v>
      </c>
      <c r="N435" s="60">
        <f t="shared" si="2"/>
        <v>79</v>
      </c>
      <c r="O435" s="60">
        <f t="shared" si="3"/>
        <v>22</v>
      </c>
      <c r="P435" s="60">
        <f t="shared" si="4"/>
        <v>122</v>
      </c>
      <c r="Q435" s="61">
        <f t="shared" si="5"/>
        <v>0.6039215686</v>
      </c>
      <c r="R435" s="61">
        <f t="shared" si="6"/>
        <v>0.4352941176</v>
      </c>
      <c r="S435" s="68">
        <f t="shared" si="7"/>
        <v>0.01797004992</v>
      </c>
      <c r="T435" s="62">
        <f t="shared" si="8"/>
        <v>0.6069651741</v>
      </c>
      <c r="U435" s="27">
        <f t="shared" si="9"/>
        <v>0.6068694323</v>
      </c>
      <c r="V435" s="27">
        <f t="shared" si="10"/>
        <v>-0.01084326675</v>
      </c>
      <c r="W435" s="27">
        <f t="shared" si="11"/>
        <v>1.016418716</v>
      </c>
      <c r="X435" s="27">
        <f t="shared" si="12"/>
        <v>4.462167766</v>
      </c>
      <c r="Y435" s="27">
        <f t="shared" si="13"/>
        <v>0.02258724761</v>
      </c>
      <c r="Z435" s="27">
        <f t="shared" si="14"/>
        <v>-0.114570363</v>
      </c>
      <c r="AA435" s="27">
        <f t="shared" si="15"/>
        <v>-0.1738216475</v>
      </c>
      <c r="AB435" s="27">
        <f t="shared" si="16"/>
        <v>0.1302467177</v>
      </c>
      <c r="AC435" s="27">
        <f t="shared" si="17"/>
        <v>-2.409299945</v>
      </c>
      <c r="AD435" s="27">
        <f t="shared" si="18"/>
        <v>-3.289079713</v>
      </c>
      <c r="AE435" s="27">
        <f t="shared" si="19"/>
        <v>0.001672180769</v>
      </c>
      <c r="AF435" s="27">
        <f t="shared" si="20"/>
        <v>-0.003496454069</v>
      </c>
      <c r="AG435" s="27">
        <f t="shared" si="21"/>
        <v>0.02067542888</v>
      </c>
      <c r="AH435" s="27">
        <f t="shared" si="22"/>
        <v>-0.02223143216</v>
      </c>
      <c r="AI435" s="27">
        <f t="shared" si="23"/>
        <v>-0.02894882167</v>
      </c>
      <c r="AJ435" s="27">
        <f t="shared" si="24"/>
        <v>0.0382775649</v>
      </c>
      <c r="AK435" s="27">
        <f t="shared" si="25"/>
        <v>0.2576652571</v>
      </c>
      <c r="AL435" s="27">
        <f t="shared" si="26"/>
        <v>-0.03641941908</v>
      </c>
      <c r="AM435" s="27">
        <f t="shared" si="27"/>
        <v>1.065486204</v>
      </c>
      <c r="AN435" s="27">
        <f t="shared" si="28"/>
        <v>0.817802559</v>
      </c>
      <c r="AO435" s="27"/>
      <c r="AP435" s="27"/>
      <c r="AQ435" s="27"/>
    </row>
    <row r="436">
      <c r="A436" s="29">
        <v>6492.0</v>
      </c>
      <c r="B436" s="30">
        <v>3663.0</v>
      </c>
      <c r="C436" s="31" t="s">
        <v>0</v>
      </c>
      <c r="D436" s="14">
        <v>16.0</v>
      </c>
      <c r="E436" s="15">
        <v>32.0</v>
      </c>
      <c r="F436" s="16">
        <v>14.0</v>
      </c>
      <c r="G436" s="17">
        <v>36.0</v>
      </c>
      <c r="H436" s="18">
        <v>186.0</v>
      </c>
      <c r="I436" s="19">
        <v>36.0</v>
      </c>
      <c r="J436" s="20">
        <v>20.0</v>
      </c>
      <c r="K436" s="21">
        <v>66.0</v>
      </c>
      <c r="L436" s="22">
        <v>47.0</v>
      </c>
      <c r="M436" s="60">
        <f t="shared" si="1"/>
        <v>16</v>
      </c>
      <c r="N436" s="60">
        <f t="shared" si="2"/>
        <v>72</v>
      </c>
      <c r="O436" s="60">
        <f t="shared" si="3"/>
        <v>14</v>
      </c>
      <c r="P436" s="60">
        <f t="shared" si="4"/>
        <v>67</v>
      </c>
      <c r="Q436" s="61">
        <f t="shared" si="5"/>
        <v>0.4911242604</v>
      </c>
      <c r="R436" s="61">
        <f t="shared" si="6"/>
        <v>0.5207100592</v>
      </c>
      <c r="S436" s="68">
        <f t="shared" si="7"/>
        <v>0.00819000819</v>
      </c>
      <c r="T436" s="62">
        <f t="shared" si="8"/>
        <v>0.4820143885</v>
      </c>
      <c r="U436" s="27">
        <f t="shared" si="9"/>
        <v>0.4834745146</v>
      </c>
      <c r="V436" s="27">
        <f t="shared" si="10"/>
        <v>-0.004941914124</v>
      </c>
      <c r="W436" s="27">
        <f t="shared" si="11"/>
        <v>1.215866304</v>
      </c>
      <c r="X436" s="27">
        <f t="shared" si="12"/>
        <v>3.628747436</v>
      </c>
      <c r="Y436" s="27">
        <f t="shared" si="13"/>
        <v>0.004691734391</v>
      </c>
      <c r="Z436" s="27">
        <f t="shared" si="14"/>
        <v>-0.06246266515</v>
      </c>
      <c r="AA436" s="27">
        <f t="shared" si="15"/>
        <v>-0.2487311629</v>
      </c>
      <c r="AB436" s="27">
        <f t="shared" si="16"/>
        <v>0.04827393347</v>
      </c>
      <c r="AC436" s="27">
        <f t="shared" si="17"/>
        <v>-2.34376944</v>
      </c>
      <c r="AD436" s="27">
        <f t="shared" si="18"/>
        <v>-2.175184469</v>
      </c>
      <c r="AE436" s="27">
        <f t="shared" si="19"/>
        <v>0.0001583027219</v>
      </c>
      <c r="AF436" s="27">
        <f t="shared" si="20"/>
        <v>-0.0008687825752</v>
      </c>
      <c r="AG436" s="27">
        <f t="shared" si="21"/>
        <v>0.01348391227</v>
      </c>
      <c r="AH436" s="27">
        <f t="shared" si="22"/>
        <v>-0.03805458136</v>
      </c>
      <c r="AI436" s="27">
        <f t="shared" si="23"/>
        <v>-0.004890033603</v>
      </c>
      <c r="AJ436" s="27">
        <f t="shared" si="24"/>
        <v>0.01697084124</v>
      </c>
      <c r="AK436" s="27">
        <f t="shared" si="25"/>
        <v>0.2998424026</v>
      </c>
      <c r="AL436" s="27">
        <f t="shared" si="26"/>
        <v>-0.01097715411</v>
      </c>
      <c r="AM436" s="27">
        <f t="shared" si="27"/>
        <v>0.842912889</v>
      </c>
      <c r="AN436" s="27">
        <f t="shared" si="28"/>
        <v>0.4398261098</v>
      </c>
      <c r="AO436" s="27"/>
      <c r="AP436" s="27"/>
      <c r="AQ436" s="27"/>
    </row>
    <row r="437">
      <c r="A437" s="29">
        <v>6493.0</v>
      </c>
      <c r="B437" s="30">
        <v>2602.0</v>
      </c>
      <c r="C437" s="31" t="s">
        <v>0</v>
      </c>
      <c r="D437" s="14">
        <v>27.0</v>
      </c>
      <c r="E437" s="15">
        <v>30.0</v>
      </c>
      <c r="F437" s="16">
        <v>21.0</v>
      </c>
      <c r="G437" s="17">
        <v>51.0</v>
      </c>
      <c r="H437" s="18">
        <v>149.0</v>
      </c>
      <c r="I437" s="19">
        <v>28.0</v>
      </c>
      <c r="J437" s="20">
        <v>55.0</v>
      </c>
      <c r="K437" s="21">
        <v>63.0</v>
      </c>
      <c r="L437" s="22">
        <v>72.0</v>
      </c>
      <c r="M437" s="60">
        <f t="shared" si="1"/>
        <v>27</v>
      </c>
      <c r="N437" s="60">
        <f t="shared" si="2"/>
        <v>79</v>
      </c>
      <c r="O437" s="60">
        <f t="shared" si="3"/>
        <v>21</v>
      </c>
      <c r="P437" s="60">
        <f t="shared" si="4"/>
        <v>127</v>
      </c>
      <c r="Q437" s="61">
        <f t="shared" si="5"/>
        <v>0.6062992126</v>
      </c>
      <c r="R437" s="61">
        <f t="shared" si="6"/>
        <v>0.4173228346</v>
      </c>
      <c r="S437" s="68">
        <f t="shared" si="7"/>
        <v>0.01844734819</v>
      </c>
      <c r="T437" s="62">
        <f t="shared" si="8"/>
        <v>0.6165048544</v>
      </c>
      <c r="U437" s="27">
        <f t="shared" si="9"/>
        <v>0.6197224421</v>
      </c>
      <c r="V437" s="27">
        <f t="shared" si="10"/>
        <v>-0.01113127221</v>
      </c>
      <c r="W437" s="27">
        <f t="shared" si="11"/>
        <v>0.9744554835</v>
      </c>
      <c r="X437" s="27">
        <f t="shared" si="12"/>
        <v>4.479735356</v>
      </c>
      <c r="Y437" s="27">
        <f t="shared" si="13"/>
        <v>0.02380305149</v>
      </c>
      <c r="Z437" s="27">
        <f t="shared" si="14"/>
        <v>-0.1127577239</v>
      </c>
      <c r="AA437" s="27">
        <f t="shared" si="15"/>
        <v>-0.159765338</v>
      </c>
      <c r="AB437" s="27">
        <f t="shared" si="16"/>
        <v>0.1342325724</v>
      </c>
      <c r="AC437" s="27">
        <f t="shared" si="17"/>
        <v>-2.318924905</v>
      </c>
      <c r="AD437" s="27">
        <f t="shared" si="18"/>
        <v>-3.31502896</v>
      </c>
      <c r="AE437" s="27">
        <f t="shared" si="19"/>
        <v>0.001808994346</v>
      </c>
      <c r="AF437" s="27">
        <f t="shared" si="20"/>
        <v>-0.003532535225</v>
      </c>
      <c r="AG437" s="27">
        <f t="shared" si="21"/>
        <v>0.019508231</v>
      </c>
      <c r="AH437" s="27">
        <f t="shared" si="22"/>
        <v>-0.01959004763</v>
      </c>
      <c r="AI437" s="27">
        <f t="shared" si="23"/>
        <v>-0.03062715653</v>
      </c>
      <c r="AJ437" s="27">
        <f t="shared" si="24"/>
        <v>0.03782028326</v>
      </c>
      <c r="AK437" s="27">
        <f t="shared" si="25"/>
        <v>0.237761224</v>
      </c>
      <c r="AL437" s="27">
        <f t="shared" si="26"/>
        <v>-0.03768171005</v>
      </c>
      <c r="AM437" s="27">
        <f t="shared" si="27"/>
        <v>1.02955632</v>
      </c>
      <c r="AN437" s="27">
        <f t="shared" si="28"/>
        <v>0.8274997221</v>
      </c>
      <c r="AO437" s="27"/>
      <c r="AP437" s="27"/>
      <c r="AQ437" s="27"/>
    </row>
    <row r="438">
      <c r="A438" s="29">
        <v>6497.0</v>
      </c>
      <c r="B438" s="30">
        <v>2091.0</v>
      </c>
      <c r="C438" s="31" t="s">
        <v>0</v>
      </c>
      <c r="D438" s="14">
        <v>13.0</v>
      </c>
      <c r="E438" s="15">
        <v>19.0</v>
      </c>
      <c r="F438" s="16">
        <v>13.0</v>
      </c>
      <c r="G438" s="17">
        <v>26.0</v>
      </c>
      <c r="H438" s="18">
        <v>99.0</v>
      </c>
      <c r="I438" s="19">
        <v>31.0</v>
      </c>
      <c r="J438" s="20">
        <v>30.0</v>
      </c>
      <c r="K438" s="21">
        <v>63.0</v>
      </c>
      <c r="L438" s="22">
        <v>52.0</v>
      </c>
      <c r="M438" s="60">
        <f t="shared" si="1"/>
        <v>13</v>
      </c>
      <c r="N438" s="60">
        <f t="shared" si="2"/>
        <v>57</v>
      </c>
      <c r="O438" s="60">
        <f t="shared" si="3"/>
        <v>13</v>
      </c>
      <c r="P438" s="60">
        <f t="shared" si="4"/>
        <v>82</v>
      </c>
      <c r="Q438" s="61">
        <f t="shared" si="5"/>
        <v>0.5757575758</v>
      </c>
      <c r="R438" s="61">
        <f t="shared" si="6"/>
        <v>0.4242424242</v>
      </c>
      <c r="S438" s="68">
        <f t="shared" si="7"/>
        <v>0.01243424199</v>
      </c>
      <c r="T438" s="62">
        <f t="shared" si="8"/>
        <v>0.5899280576</v>
      </c>
      <c r="U438" s="27">
        <f t="shared" si="9"/>
        <v>0.5922783073</v>
      </c>
      <c r="V438" s="27">
        <f t="shared" si="10"/>
        <v>-0.007502917541</v>
      </c>
      <c r="W438" s="27">
        <f t="shared" si="11"/>
        <v>0.9906128357</v>
      </c>
      <c r="X438" s="27">
        <f t="shared" si="12"/>
        <v>4.254073756</v>
      </c>
      <c r="Y438" s="27">
        <f t="shared" si="13"/>
        <v>0.01081442358</v>
      </c>
      <c r="Z438" s="27">
        <f t="shared" si="14"/>
        <v>-0.07726336488</v>
      </c>
      <c r="AA438" s="27">
        <f t="shared" si="15"/>
        <v>-0.165107369</v>
      </c>
      <c r="AB438" s="27">
        <f t="shared" si="16"/>
        <v>0.0859203307</v>
      </c>
      <c r="AC438" s="27">
        <f t="shared" si="17"/>
        <v>-2.238624687</v>
      </c>
      <c r="AD438" s="27">
        <f t="shared" si="18"/>
        <v>-2.989459268</v>
      </c>
      <c r="AE438" s="27">
        <f t="shared" si="19"/>
        <v>0.0005539790225</v>
      </c>
      <c r="AF438" s="27">
        <f t="shared" si="20"/>
        <v>-0.001631545495</v>
      </c>
      <c r="AG438" s="27">
        <f t="shared" si="21"/>
        <v>0.01358898921</v>
      </c>
      <c r="AH438" s="27">
        <f t="shared" si="22"/>
        <v>-0.02058075645</v>
      </c>
      <c r="AI438" s="27">
        <f t="shared" si="23"/>
        <v>-0.01321387137</v>
      </c>
      <c r="AJ438" s="27">
        <f t="shared" si="24"/>
        <v>0.02460961113</v>
      </c>
      <c r="AK438" s="27">
        <f t="shared" si="25"/>
        <v>0.2333337597</v>
      </c>
      <c r="AL438" s="27">
        <f t="shared" si="26"/>
        <v>-0.02290452487</v>
      </c>
      <c r="AM438" s="27">
        <f t="shared" si="27"/>
        <v>0.9438378066</v>
      </c>
      <c r="AN438" s="27">
        <f t="shared" si="28"/>
        <v>0.708640268</v>
      </c>
      <c r="AO438" s="27"/>
      <c r="AP438" s="27"/>
      <c r="AQ438" s="27"/>
    </row>
    <row r="439">
      <c r="A439" s="29">
        <v>6499.0</v>
      </c>
      <c r="B439" s="30">
        <v>2178.0</v>
      </c>
      <c r="C439" s="31" t="s">
        <v>0</v>
      </c>
      <c r="D439" s="14">
        <v>3.0</v>
      </c>
      <c r="E439" s="15">
        <v>12.0</v>
      </c>
      <c r="F439" s="16">
        <v>15.0</v>
      </c>
      <c r="G439" s="17">
        <v>28.0</v>
      </c>
      <c r="H439" s="18">
        <v>87.0</v>
      </c>
      <c r="I439" s="19">
        <v>19.0</v>
      </c>
      <c r="J439" s="20">
        <v>21.0</v>
      </c>
      <c r="K439" s="21">
        <v>28.0</v>
      </c>
      <c r="L439" s="22">
        <v>36.0</v>
      </c>
      <c r="M439" s="60">
        <f t="shared" si="1"/>
        <v>3</v>
      </c>
      <c r="N439" s="60">
        <f t="shared" si="2"/>
        <v>47</v>
      </c>
      <c r="O439" s="60">
        <f t="shared" si="3"/>
        <v>15</v>
      </c>
      <c r="P439" s="60">
        <f t="shared" si="4"/>
        <v>57</v>
      </c>
      <c r="Q439" s="61">
        <f t="shared" si="5"/>
        <v>0.4918032787</v>
      </c>
      <c r="R439" s="61">
        <f t="shared" si="6"/>
        <v>0.4098360656</v>
      </c>
      <c r="S439" s="68">
        <f t="shared" si="7"/>
        <v>0.00826446281</v>
      </c>
      <c r="T439" s="62">
        <f t="shared" si="8"/>
        <v>0.5480769231</v>
      </c>
      <c r="U439" s="27">
        <f t="shared" si="9"/>
        <v>0.5493972929</v>
      </c>
      <c r="V439" s="27">
        <f t="shared" si="10"/>
        <v>-0.004986840616</v>
      </c>
      <c r="W439" s="27">
        <f t="shared" si="11"/>
        <v>0.9569737581</v>
      </c>
      <c r="X439" s="27">
        <f t="shared" si="12"/>
        <v>3.633764468</v>
      </c>
      <c r="Y439" s="27">
        <f t="shared" si="13"/>
        <v>0.0047774264</v>
      </c>
      <c r="Z439" s="27">
        <f t="shared" si="14"/>
        <v>-0.04960951834</v>
      </c>
      <c r="AA439" s="27">
        <f t="shared" si="15"/>
        <v>-0.1540843791</v>
      </c>
      <c r="AB439" s="27">
        <f t="shared" si="16"/>
        <v>0.04878013671</v>
      </c>
      <c r="AC439" s="27">
        <f t="shared" si="17"/>
        <v>-1.847264675</v>
      </c>
      <c r="AD439" s="27">
        <f t="shared" si="18"/>
        <v>-2.181203358</v>
      </c>
      <c r="AE439" s="27">
        <f t="shared" si="19"/>
        <v>0.0001626594364</v>
      </c>
      <c r="AF439" s="27">
        <f t="shared" si="20"/>
        <v>-0.0006962831658</v>
      </c>
      <c r="AG439" s="27">
        <f t="shared" si="21"/>
        <v>0.008428972249</v>
      </c>
      <c r="AH439" s="27">
        <f t="shared" si="22"/>
        <v>-0.0185545133</v>
      </c>
      <c r="AI439" s="27">
        <f t="shared" si="23"/>
        <v>-0.004986231784</v>
      </c>
      <c r="AJ439" s="27">
        <f t="shared" si="24"/>
        <v>0.01349733112</v>
      </c>
      <c r="AK439" s="27">
        <f t="shared" si="25"/>
        <v>0.1860036614</v>
      </c>
      <c r="AL439" s="27">
        <f t="shared" si="26"/>
        <v>-0.01110759711</v>
      </c>
      <c r="AM439" s="27">
        <f t="shared" si="27"/>
        <v>0.6652685066</v>
      </c>
      <c r="AN439" s="27">
        <f t="shared" si="28"/>
        <v>0.4416529169</v>
      </c>
      <c r="AO439" s="27"/>
      <c r="AP439" s="27"/>
      <c r="AQ439" s="27"/>
    </row>
    <row r="440">
      <c r="A440" s="29">
        <v>6509.0</v>
      </c>
      <c r="B440" s="30">
        <v>1455.0</v>
      </c>
      <c r="C440" s="31" t="s">
        <v>0</v>
      </c>
      <c r="D440" s="14">
        <v>27.0</v>
      </c>
      <c r="E440" s="15">
        <v>46.0</v>
      </c>
      <c r="F440" s="16">
        <v>12.0</v>
      </c>
      <c r="G440" s="17">
        <v>33.0</v>
      </c>
      <c r="H440" s="18">
        <v>156.0</v>
      </c>
      <c r="I440" s="19">
        <v>14.0</v>
      </c>
      <c r="J440" s="20">
        <v>46.0</v>
      </c>
      <c r="K440" s="21">
        <v>65.0</v>
      </c>
      <c r="L440" s="22">
        <v>57.0</v>
      </c>
      <c r="M440" s="60">
        <f t="shared" si="1"/>
        <v>27</v>
      </c>
      <c r="N440" s="60">
        <f t="shared" si="2"/>
        <v>47</v>
      </c>
      <c r="O440" s="60">
        <f t="shared" si="3"/>
        <v>12</v>
      </c>
      <c r="P440" s="60">
        <f t="shared" si="4"/>
        <v>103</v>
      </c>
      <c r="Q440" s="61">
        <f t="shared" si="5"/>
        <v>0.6878306878</v>
      </c>
      <c r="R440" s="61">
        <f t="shared" si="6"/>
        <v>0.3915343915</v>
      </c>
      <c r="S440" s="68">
        <f t="shared" si="7"/>
        <v>0.02680412371</v>
      </c>
      <c r="T440" s="62">
        <f t="shared" si="8"/>
        <v>0.6866666667</v>
      </c>
      <c r="U440" s="27">
        <f t="shared" si="9"/>
        <v>0.6960730989</v>
      </c>
      <c r="V440" s="27">
        <f t="shared" si="10"/>
        <v>-0.01617381503</v>
      </c>
      <c r="W440" s="27">
        <f t="shared" si="11"/>
        <v>0.914239057</v>
      </c>
      <c r="X440" s="27">
        <f t="shared" si="12"/>
        <v>5.082143251</v>
      </c>
      <c r="Y440" s="27">
        <f t="shared" si="13"/>
        <v>0.05025369194</v>
      </c>
      <c r="Z440" s="27">
        <f t="shared" si="14"/>
        <v>-0.1537134027</v>
      </c>
      <c r="AA440" s="27">
        <f t="shared" si="15"/>
        <v>-0.1406300387</v>
      </c>
      <c r="AB440" s="27">
        <f t="shared" si="16"/>
        <v>0.221268772</v>
      </c>
      <c r="AC440" s="27">
        <f t="shared" si="17"/>
        <v>-2.468192314</v>
      </c>
      <c r="AD440" s="27">
        <f t="shared" si="18"/>
        <v>-4.266545825</v>
      </c>
      <c r="AE440" s="27">
        <f t="shared" si="19"/>
        <v>0.005549325702</v>
      </c>
      <c r="AF440" s="27">
        <f t="shared" si="20"/>
        <v>-0.006997124561</v>
      </c>
      <c r="AG440" s="27">
        <f t="shared" si="21"/>
        <v>0.02495060563</v>
      </c>
      <c r="AH440" s="27">
        <f t="shared" si="22"/>
        <v>-0.01617814757</v>
      </c>
      <c r="AI440" s="27">
        <f t="shared" si="23"/>
        <v>-0.07335615495</v>
      </c>
      <c r="AJ440" s="27">
        <f t="shared" si="24"/>
        <v>0.05849042226</v>
      </c>
      <c r="AK440" s="27">
        <f t="shared" si="25"/>
        <v>0.237427547</v>
      </c>
      <c r="AL440" s="27">
        <f t="shared" si="26"/>
        <v>-0.07046725592</v>
      </c>
      <c r="AM440" s="27">
        <f t="shared" si="27"/>
        <v>1.243188441</v>
      </c>
      <c r="AN440" s="27">
        <f t="shared" si="28"/>
        <v>1.208235212</v>
      </c>
      <c r="AO440" s="27"/>
      <c r="AP440" s="27"/>
      <c r="AQ440" s="27"/>
    </row>
    <row r="441">
      <c r="A441" s="29">
        <v>6512.0</v>
      </c>
      <c r="B441" s="30">
        <v>1939.0</v>
      </c>
      <c r="C441" s="31" t="s">
        <v>0</v>
      </c>
      <c r="D441" s="14">
        <v>24.0</v>
      </c>
      <c r="E441" s="15">
        <v>56.0</v>
      </c>
      <c r="F441" s="16">
        <v>29.0</v>
      </c>
      <c r="G441" s="17">
        <v>41.0</v>
      </c>
      <c r="H441" s="18">
        <v>106.0</v>
      </c>
      <c r="I441" s="19">
        <v>30.0</v>
      </c>
      <c r="J441" s="20">
        <v>77.0</v>
      </c>
      <c r="K441" s="21">
        <v>133.0</v>
      </c>
      <c r="L441" s="22">
        <v>93.0</v>
      </c>
      <c r="M441" s="60">
        <f t="shared" si="1"/>
        <v>24</v>
      </c>
      <c r="N441" s="60">
        <f t="shared" si="2"/>
        <v>71</v>
      </c>
      <c r="O441" s="60">
        <f t="shared" si="3"/>
        <v>29</v>
      </c>
      <c r="P441" s="60">
        <f t="shared" si="4"/>
        <v>170</v>
      </c>
      <c r="Q441" s="61">
        <f t="shared" si="5"/>
        <v>0.6598639456</v>
      </c>
      <c r="R441" s="61">
        <f t="shared" si="6"/>
        <v>0.3231292517</v>
      </c>
      <c r="S441" s="68">
        <f t="shared" si="7"/>
        <v>0.02733367715</v>
      </c>
      <c r="T441" s="62">
        <f t="shared" si="8"/>
        <v>0.7053941909</v>
      </c>
      <c r="U441" s="27">
        <f t="shared" si="9"/>
        <v>0.7210652881</v>
      </c>
      <c r="V441" s="27">
        <f t="shared" si="10"/>
        <v>-0.01649335166</v>
      </c>
      <c r="W441" s="27">
        <f t="shared" si="11"/>
        <v>0.754511963</v>
      </c>
      <c r="X441" s="27">
        <f t="shared" si="12"/>
        <v>4.875506657</v>
      </c>
      <c r="Y441" s="27">
        <f t="shared" si="13"/>
        <v>0.05225897253</v>
      </c>
      <c r="Z441" s="27">
        <f t="shared" si="14"/>
        <v>-0.1293643297</v>
      </c>
      <c r="AA441" s="27">
        <f t="shared" si="15"/>
        <v>-0.09578352484</v>
      </c>
      <c r="AB441" s="27">
        <f t="shared" si="16"/>
        <v>0.2164658663</v>
      </c>
      <c r="AC441" s="27">
        <f t="shared" si="17"/>
        <v>-1.954151392</v>
      </c>
      <c r="AD441" s="27">
        <f t="shared" si="18"/>
        <v>-3.926649321</v>
      </c>
      <c r="AE441" s="27">
        <f t="shared" si="19"/>
        <v>0.005884770842</v>
      </c>
      <c r="AF441" s="27">
        <f t="shared" si="20"/>
        <v>-0.006005080839</v>
      </c>
      <c r="AG441" s="27">
        <f t="shared" si="21"/>
        <v>0.01732966858</v>
      </c>
      <c r="AH441" s="27">
        <f t="shared" si="22"/>
        <v>-0.009093851763</v>
      </c>
      <c r="AI441" s="27">
        <f t="shared" si="23"/>
        <v>-0.07318166804</v>
      </c>
      <c r="AJ441" s="27">
        <f t="shared" si="24"/>
        <v>0.04722374381</v>
      </c>
      <c r="AK441" s="27">
        <f t="shared" si="25"/>
        <v>0.1551374596</v>
      </c>
      <c r="AL441" s="27">
        <f t="shared" si="26"/>
        <v>-0.06613471852</v>
      </c>
      <c r="AM441" s="27">
        <f t="shared" si="27"/>
        <v>0.9442544181</v>
      </c>
      <c r="AN441" s="27">
        <f t="shared" si="28"/>
        <v>1.066768154</v>
      </c>
      <c r="AO441" s="27"/>
      <c r="AP441" s="27"/>
      <c r="AQ441" s="27"/>
    </row>
    <row r="442">
      <c r="A442" s="29">
        <v>6514.0</v>
      </c>
      <c r="B442" s="30">
        <v>2368.0</v>
      </c>
      <c r="C442" s="31" t="s">
        <v>0</v>
      </c>
      <c r="D442" s="14">
        <v>28.0</v>
      </c>
      <c r="E442" s="15">
        <v>43.0</v>
      </c>
      <c r="F442" s="16">
        <v>35.0</v>
      </c>
      <c r="G442" s="17">
        <v>44.0</v>
      </c>
      <c r="H442" s="18">
        <v>178.0</v>
      </c>
      <c r="I442" s="19">
        <v>37.0</v>
      </c>
      <c r="J442" s="20">
        <v>55.0</v>
      </c>
      <c r="K442" s="21">
        <v>88.0</v>
      </c>
      <c r="L442" s="22">
        <v>70.0</v>
      </c>
      <c r="M442" s="60">
        <f t="shared" si="1"/>
        <v>28</v>
      </c>
      <c r="N442" s="60">
        <f t="shared" si="2"/>
        <v>81</v>
      </c>
      <c r="O442" s="60">
        <f t="shared" si="3"/>
        <v>35</v>
      </c>
      <c r="P442" s="60">
        <f t="shared" si="4"/>
        <v>125</v>
      </c>
      <c r="Q442" s="61">
        <f t="shared" si="5"/>
        <v>0.5687732342</v>
      </c>
      <c r="R442" s="61">
        <f t="shared" si="6"/>
        <v>0.405204461</v>
      </c>
      <c r="S442" s="68">
        <f t="shared" si="7"/>
        <v>0.02660472973</v>
      </c>
      <c r="T442" s="62">
        <f t="shared" si="8"/>
        <v>0.6067961165</v>
      </c>
      <c r="U442" s="27">
        <f t="shared" si="9"/>
        <v>0.6103229818</v>
      </c>
      <c r="V442" s="27">
        <f t="shared" si="10"/>
        <v>-0.01605349916</v>
      </c>
      <c r="W442" s="27">
        <f t="shared" si="11"/>
        <v>0.9461588874</v>
      </c>
      <c r="X442" s="27">
        <f t="shared" si="12"/>
        <v>4.20246887</v>
      </c>
      <c r="Y442" s="27">
        <f t="shared" si="13"/>
        <v>0.04950880553</v>
      </c>
      <c r="Z442" s="27">
        <f t="shared" si="14"/>
        <v>-0.1578967811</v>
      </c>
      <c r="AA442" s="27">
        <f t="shared" si="15"/>
        <v>-0.1506214074</v>
      </c>
      <c r="AB442" s="27">
        <f t="shared" si="16"/>
        <v>0.1816079959</v>
      </c>
      <c r="AC442" s="27">
        <f t="shared" si="17"/>
        <v>-2.112228512</v>
      </c>
      <c r="AD442" s="27">
        <f t="shared" si="18"/>
        <v>-2.91737072</v>
      </c>
      <c r="AE442" s="27">
        <f t="shared" si="19"/>
        <v>0.005426401553</v>
      </c>
      <c r="AF442" s="27">
        <f t="shared" si="20"/>
        <v>-0.0071340867</v>
      </c>
      <c r="AG442" s="27">
        <f t="shared" si="21"/>
        <v>0.0265244834</v>
      </c>
      <c r="AH442" s="27">
        <f t="shared" si="22"/>
        <v>-0.01793253552</v>
      </c>
      <c r="AI442" s="27">
        <f t="shared" si="23"/>
        <v>-0.05975973146</v>
      </c>
      <c r="AJ442" s="27">
        <f t="shared" si="24"/>
        <v>0.04968255242</v>
      </c>
      <c r="AK442" s="27">
        <f t="shared" si="25"/>
        <v>0.2102796827</v>
      </c>
      <c r="AL442" s="27">
        <f t="shared" si="26"/>
        <v>-0.04782553125</v>
      </c>
      <c r="AM442" s="27">
        <f t="shared" si="27"/>
        <v>0.8797443193</v>
      </c>
      <c r="AN442" s="27">
        <f t="shared" si="28"/>
        <v>0.6831629361</v>
      </c>
      <c r="AO442" s="27"/>
      <c r="AP442" s="27"/>
      <c r="AQ442" s="27"/>
    </row>
    <row r="443">
      <c r="A443" s="29">
        <v>6517.0</v>
      </c>
      <c r="B443" s="30">
        <v>2267.0</v>
      </c>
      <c r="C443" s="31" t="s">
        <v>0</v>
      </c>
      <c r="D443" s="14">
        <v>15.0</v>
      </c>
      <c r="E443" s="15">
        <v>32.0</v>
      </c>
      <c r="F443" s="16">
        <v>15.0</v>
      </c>
      <c r="G443" s="17">
        <v>31.0</v>
      </c>
      <c r="H443" s="18">
        <v>148.0</v>
      </c>
      <c r="I443" s="19">
        <v>33.0</v>
      </c>
      <c r="J443" s="20">
        <v>38.0</v>
      </c>
      <c r="K443" s="21">
        <v>71.0</v>
      </c>
      <c r="L443" s="22">
        <v>50.0</v>
      </c>
      <c r="M443" s="60">
        <f t="shared" si="1"/>
        <v>15</v>
      </c>
      <c r="N443" s="60">
        <f t="shared" si="2"/>
        <v>64</v>
      </c>
      <c r="O443" s="60">
        <f t="shared" si="3"/>
        <v>15</v>
      </c>
      <c r="P443" s="60">
        <f t="shared" si="4"/>
        <v>88</v>
      </c>
      <c r="Q443" s="61">
        <f t="shared" si="5"/>
        <v>0.5659340659</v>
      </c>
      <c r="R443" s="61">
        <f t="shared" si="6"/>
        <v>0.4340659341</v>
      </c>
      <c r="S443" s="68">
        <f t="shared" si="7"/>
        <v>0.01323334804</v>
      </c>
      <c r="T443" s="62">
        <f t="shared" si="8"/>
        <v>0.5789473684</v>
      </c>
      <c r="U443" s="27">
        <f t="shared" si="9"/>
        <v>0.5811461564</v>
      </c>
      <c r="V443" s="27">
        <f t="shared" si="10"/>
        <v>-0.007985104294</v>
      </c>
      <c r="W443" s="27">
        <f t="shared" si="11"/>
        <v>1.013550888</v>
      </c>
      <c r="X443" s="27">
        <f t="shared" si="12"/>
        <v>4.181491237</v>
      </c>
      <c r="Y443" s="27">
        <f t="shared" si="13"/>
        <v>0.01224910098</v>
      </c>
      <c r="Z443" s="27">
        <f t="shared" si="14"/>
        <v>-0.08413285855</v>
      </c>
      <c r="AA443" s="27">
        <f t="shared" si="15"/>
        <v>-0.1728421548</v>
      </c>
      <c r="AB443" s="27">
        <f t="shared" si="16"/>
        <v>0.08988196016</v>
      </c>
      <c r="AC443" s="27">
        <f t="shared" si="17"/>
        <v>-2.251381391</v>
      </c>
      <c r="AD443" s="27">
        <f t="shared" si="18"/>
        <v>-2.8883179</v>
      </c>
      <c r="AE443" s="27">
        <f t="shared" si="19"/>
        <v>0.0006677971756</v>
      </c>
      <c r="AF443" s="27">
        <f t="shared" si="20"/>
        <v>-0.001890782764</v>
      </c>
      <c r="AG443" s="27">
        <f t="shared" si="21"/>
        <v>0.01513982266</v>
      </c>
      <c r="AH443" s="27">
        <f t="shared" si="22"/>
        <v>-0.02204378446</v>
      </c>
      <c r="AI443" s="27">
        <f t="shared" si="23"/>
        <v>-0.01471150452</v>
      </c>
      <c r="AJ443" s="27">
        <f t="shared" si="24"/>
        <v>0.02634043567</v>
      </c>
      <c r="AK443" s="27">
        <f t="shared" si="25"/>
        <v>0.2400971305</v>
      </c>
      <c r="AL443" s="27">
        <f t="shared" si="26"/>
        <v>-0.02355179746</v>
      </c>
      <c r="AM443" s="27">
        <f t="shared" si="27"/>
        <v>0.9330208058</v>
      </c>
      <c r="AN443" s="27">
        <f t="shared" si="28"/>
        <v>0.6729834034</v>
      </c>
      <c r="AO443" s="27"/>
      <c r="AP443" s="27"/>
      <c r="AQ443" s="27"/>
    </row>
    <row r="444">
      <c r="A444" s="29">
        <v>6520.0</v>
      </c>
      <c r="B444" s="30">
        <v>2800.0</v>
      </c>
      <c r="C444" s="31" t="s">
        <v>0</v>
      </c>
      <c r="D444" s="14">
        <v>43.0</v>
      </c>
      <c r="E444" s="15">
        <v>39.0</v>
      </c>
      <c r="F444" s="16">
        <v>39.0</v>
      </c>
      <c r="G444" s="17">
        <v>85.0</v>
      </c>
      <c r="H444" s="18">
        <v>214.0</v>
      </c>
      <c r="I444" s="19">
        <v>42.0</v>
      </c>
      <c r="J444" s="20">
        <v>77.0</v>
      </c>
      <c r="K444" s="21">
        <v>74.0</v>
      </c>
      <c r="L444" s="22">
        <v>86.0</v>
      </c>
      <c r="M444" s="60">
        <f t="shared" si="1"/>
        <v>43</v>
      </c>
      <c r="N444" s="60">
        <f t="shared" si="2"/>
        <v>127</v>
      </c>
      <c r="O444" s="60">
        <f t="shared" si="3"/>
        <v>39</v>
      </c>
      <c r="P444" s="60">
        <f t="shared" si="4"/>
        <v>163</v>
      </c>
      <c r="Q444" s="61">
        <f t="shared" si="5"/>
        <v>0.5537634409</v>
      </c>
      <c r="R444" s="61">
        <f t="shared" si="6"/>
        <v>0.4569892473</v>
      </c>
      <c r="S444" s="68">
        <f t="shared" si="7"/>
        <v>0.02928571429</v>
      </c>
      <c r="T444" s="62">
        <f t="shared" si="8"/>
        <v>0.5620689655</v>
      </c>
      <c r="U444" s="27">
        <f t="shared" si="9"/>
        <v>0.5657901975</v>
      </c>
      <c r="V444" s="27">
        <f t="shared" si="10"/>
        <v>-0.01767122593</v>
      </c>
      <c r="W444" s="27">
        <f t="shared" si="11"/>
        <v>1.067077191</v>
      </c>
      <c r="X444" s="27">
        <f t="shared" si="12"/>
        <v>4.091566694</v>
      </c>
      <c r="Y444" s="27">
        <f t="shared" si="13"/>
        <v>0.05998965824</v>
      </c>
      <c r="Z444" s="27">
        <f t="shared" si="14"/>
        <v>-0.1960207334</v>
      </c>
      <c r="AA444" s="27">
        <f t="shared" si="15"/>
        <v>-0.1915800262</v>
      </c>
      <c r="AB444" s="27">
        <f t="shared" si="16"/>
        <v>0.1946332637</v>
      </c>
      <c r="AC444" s="27">
        <f t="shared" si="17"/>
        <v>-2.319304625</v>
      </c>
      <c r="AD444" s="27">
        <f t="shared" si="18"/>
        <v>-2.765424966</v>
      </c>
      <c r="AE444" s="27">
        <f t="shared" si="19"/>
        <v>0.007237737655</v>
      </c>
      <c r="AF444" s="27">
        <f t="shared" si="20"/>
        <v>-0.009749090138</v>
      </c>
      <c r="AG444" s="27">
        <f t="shared" si="21"/>
        <v>0.03713705245</v>
      </c>
      <c r="AH444" s="27">
        <f t="shared" si="22"/>
        <v>-0.02572391053</v>
      </c>
      <c r="AI444" s="27">
        <f t="shared" si="23"/>
        <v>-0.07049977099</v>
      </c>
      <c r="AJ444" s="27">
        <f t="shared" si="24"/>
        <v>0.06005065686</v>
      </c>
      <c r="AK444" s="27">
        <f t="shared" si="25"/>
        <v>0.2604029919</v>
      </c>
      <c r="AL444" s="27">
        <f t="shared" si="26"/>
        <v>-0.04990304334</v>
      </c>
      <c r="AM444" s="27">
        <f t="shared" si="27"/>
        <v>0.9404993378</v>
      </c>
      <c r="AN444" s="27">
        <f t="shared" si="28"/>
        <v>0.6304921525</v>
      </c>
      <c r="AO444" s="27"/>
      <c r="AP444" s="27"/>
      <c r="AQ444" s="27"/>
    </row>
    <row r="445">
      <c r="A445" s="29">
        <v>6522.0</v>
      </c>
      <c r="B445" s="30">
        <v>1570.0</v>
      </c>
      <c r="C445" s="31" t="s">
        <v>0</v>
      </c>
      <c r="D445" s="14">
        <v>21.0</v>
      </c>
      <c r="E445" s="15">
        <v>35.0</v>
      </c>
      <c r="F445" s="16">
        <v>25.0</v>
      </c>
      <c r="G445" s="17">
        <v>32.0</v>
      </c>
      <c r="H445" s="18">
        <v>142.0</v>
      </c>
      <c r="I445" s="19">
        <v>16.0</v>
      </c>
      <c r="J445" s="20">
        <v>37.0</v>
      </c>
      <c r="K445" s="21">
        <v>44.0</v>
      </c>
      <c r="L445" s="22">
        <v>40.0</v>
      </c>
      <c r="M445" s="60">
        <f t="shared" si="1"/>
        <v>21</v>
      </c>
      <c r="N445" s="60">
        <f t="shared" si="2"/>
        <v>48</v>
      </c>
      <c r="O445" s="60">
        <f t="shared" si="3"/>
        <v>25</v>
      </c>
      <c r="P445" s="60">
        <f t="shared" si="4"/>
        <v>77</v>
      </c>
      <c r="Q445" s="61">
        <f t="shared" si="5"/>
        <v>0.5730994152</v>
      </c>
      <c r="R445" s="61">
        <f t="shared" si="6"/>
        <v>0.4035087719</v>
      </c>
      <c r="S445" s="68">
        <f t="shared" si="7"/>
        <v>0.02929936306</v>
      </c>
      <c r="T445" s="62">
        <f t="shared" si="8"/>
        <v>0.616</v>
      </c>
      <c r="U445" s="27">
        <f t="shared" si="9"/>
        <v>0.6159783354</v>
      </c>
      <c r="V445" s="27">
        <f t="shared" si="10"/>
        <v>-0.0176794617</v>
      </c>
      <c r="W445" s="27">
        <f t="shared" si="11"/>
        <v>0.9421994264</v>
      </c>
      <c r="X445" s="27">
        <f t="shared" si="12"/>
        <v>4.234433526</v>
      </c>
      <c r="Y445" s="27">
        <f t="shared" si="13"/>
        <v>0.06004558831</v>
      </c>
      <c r="Z445" s="27">
        <f t="shared" si="14"/>
        <v>-0.173161511</v>
      </c>
      <c r="AA445" s="27">
        <f t="shared" si="15"/>
        <v>-0.149363412</v>
      </c>
      <c r="AB445" s="27">
        <f t="shared" si="16"/>
        <v>0.2015232267</v>
      </c>
      <c r="AC445" s="27">
        <f t="shared" si="17"/>
        <v>-2.119388032</v>
      </c>
      <c r="AD445" s="27">
        <f t="shared" si="18"/>
        <v>-2.961919486</v>
      </c>
      <c r="AE445" s="27">
        <f t="shared" si="19"/>
        <v>0.007247861937</v>
      </c>
      <c r="AF445" s="27">
        <f t="shared" si="20"/>
        <v>-0.008616200591</v>
      </c>
      <c r="AG445" s="27">
        <f t="shared" si="21"/>
        <v>0.02896701785</v>
      </c>
      <c r="AH445" s="27">
        <f t="shared" si="22"/>
        <v>-0.01770834551</v>
      </c>
      <c r="AI445" s="27">
        <f t="shared" si="23"/>
        <v>-0.07302946305</v>
      </c>
      <c r="AJ445" s="27">
        <f t="shared" si="24"/>
        <v>0.05490005811</v>
      </c>
      <c r="AK445" s="27">
        <f t="shared" si="25"/>
        <v>0.2101094821</v>
      </c>
      <c r="AL445" s="27">
        <f t="shared" si="26"/>
        <v>-0.05347376459</v>
      </c>
      <c r="AM445" s="27">
        <f t="shared" si="27"/>
        <v>0.8894404216</v>
      </c>
      <c r="AN445" s="27">
        <f t="shared" si="28"/>
        <v>0.6988705499</v>
      </c>
      <c r="AO445" s="27"/>
      <c r="AP445" s="27"/>
      <c r="AQ445" s="27"/>
    </row>
    <row r="446">
      <c r="A446" s="29">
        <v>6526.0</v>
      </c>
      <c r="B446" s="30">
        <v>1880.0</v>
      </c>
      <c r="C446" s="31" t="s">
        <v>0</v>
      </c>
      <c r="D446" s="14">
        <v>74.0</v>
      </c>
      <c r="E446" s="15">
        <v>69.0</v>
      </c>
      <c r="F446" s="16">
        <v>22.0</v>
      </c>
      <c r="G446" s="17">
        <v>73.0</v>
      </c>
      <c r="H446" s="18">
        <v>291.0</v>
      </c>
      <c r="I446" s="19">
        <v>16.0</v>
      </c>
      <c r="J446" s="20">
        <v>97.0</v>
      </c>
      <c r="K446" s="21">
        <v>156.0</v>
      </c>
      <c r="L446" s="22">
        <v>42.0</v>
      </c>
      <c r="M446" s="60">
        <f t="shared" si="1"/>
        <v>74</v>
      </c>
      <c r="N446" s="60">
        <f t="shared" si="2"/>
        <v>89</v>
      </c>
      <c r="O446" s="60">
        <f t="shared" si="3"/>
        <v>22</v>
      </c>
      <c r="P446" s="60">
        <f t="shared" si="4"/>
        <v>139</v>
      </c>
      <c r="Q446" s="61">
        <f t="shared" si="5"/>
        <v>0.6574074074</v>
      </c>
      <c r="R446" s="61">
        <f t="shared" si="6"/>
        <v>0.5030864198</v>
      </c>
      <c r="S446" s="68">
        <f t="shared" si="7"/>
        <v>0.05106382979</v>
      </c>
      <c r="T446" s="62">
        <f t="shared" si="8"/>
        <v>0.6096491228</v>
      </c>
      <c r="U446" s="27">
        <f t="shared" si="9"/>
        <v>0.6104730093</v>
      </c>
      <c r="V446" s="27">
        <f t="shared" si="10"/>
        <v>-0.03081230883</v>
      </c>
      <c r="W446" s="27">
        <f t="shared" si="11"/>
        <v>1.174714824</v>
      </c>
      <c r="X446" s="27">
        <f t="shared" si="12"/>
        <v>4.857356146</v>
      </c>
      <c r="Y446" s="27">
        <f t="shared" si="13"/>
        <v>0.1823860061</v>
      </c>
      <c r="Z446" s="27">
        <f t="shared" si="14"/>
        <v>-0.3762670471</v>
      </c>
      <c r="AA446" s="27">
        <f t="shared" si="15"/>
        <v>-0.2321792766</v>
      </c>
      <c r="AB446" s="27">
        <f t="shared" si="16"/>
        <v>0.4028885646</v>
      </c>
      <c r="AC446" s="27">
        <f t="shared" si="17"/>
        <v>-3.031131092</v>
      </c>
      <c r="AD446" s="27">
        <f t="shared" si="18"/>
        <v>-3.897467521</v>
      </c>
      <c r="AE446" s="27">
        <f t="shared" si="19"/>
        <v>0.03836856224</v>
      </c>
      <c r="AF446" s="27">
        <f t="shared" si="20"/>
        <v>-0.0326299061</v>
      </c>
      <c r="AG446" s="27">
        <f t="shared" si="21"/>
        <v>0.07847624586</v>
      </c>
      <c r="AH446" s="27">
        <f t="shared" si="22"/>
        <v>-0.03431996439</v>
      </c>
      <c r="AI446" s="27">
        <f t="shared" si="23"/>
        <v>-0.2544562628</v>
      </c>
      <c r="AJ446" s="27">
        <f t="shared" si="24"/>
        <v>0.1368428941</v>
      </c>
      <c r="AK446" s="27">
        <f t="shared" si="25"/>
        <v>0.3746532531</v>
      </c>
      <c r="AL446" s="27">
        <f t="shared" si="26"/>
        <v>-0.1226323978</v>
      </c>
      <c r="AM446" s="27">
        <f t="shared" si="27"/>
        <v>1.459203062</v>
      </c>
      <c r="AN446" s="27">
        <f t="shared" si="28"/>
        <v>1.054898376</v>
      </c>
      <c r="AO446" s="27"/>
      <c r="AP446" s="27"/>
      <c r="AQ446" s="27"/>
    </row>
    <row r="447">
      <c r="A447" s="29">
        <v>6527.0</v>
      </c>
      <c r="B447" s="30">
        <v>2826.0</v>
      </c>
      <c r="C447" s="31" t="s">
        <v>0</v>
      </c>
      <c r="D447" s="14">
        <v>38.0</v>
      </c>
      <c r="E447" s="15">
        <v>55.0</v>
      </c>
      <c r="F447" s="16">
        <v>25.0</v>
      </c>
      <c r="G447" s="17">
        <v>51.0</v>
      </c>
      <c r="H447" s="18">
        <v>178.0</v>
      </c>
      <c r="I447" s="19">
        <v>23.0</v>
      </c>
      <c r="J447" s="20">
        <v>75.0</v>
      </c>
      <c r="K447" s="21">
        <v>56.0</v>
      </c>
      <c r="L447" s="22">
        <v>58.0</v>
      </c>
      <c r="M447" s="60">
        <f t="shared" si="1"/>
        <v>38</v>
      </c>
      <c r="N447" s="60">
        <f t="shared" si="2"/>
        <v>74</v>
      </c>
      <c r="O447" s="60">
        <f t="shared" si="3"/>
        <v>25</v>
      </c>
      <c r="P447" s="60">
        <f t="shared" si="4"/>
        <v>133</v>
      </c>
      <c r="Q447" s="61">
        <f t="shared" si="5"/>
        <v>0.6333333333</v>
      </c>
      <c r="R447" s="61">
        <f t="shared" si="6"/>
        <v>0.4148148148</v>
      </c>
      <c r="S447" s="68">
        <f t="shared" si="7"/>
        <v>0.02229299363</v>
      </c>
      <c r="T447" s="62">
        <f t="shared" si="8"/>
        <v>0.6425120773</v>
      </c>
      <c r="U447" s="27">
        <f t="shared" si="9"/>
        <v>0.6415279583</v>
      </c>
      <c r="V447" s="27">
        <f t="shared" si="10"/>
        <v>-0.01345176434</v>
      </c>
      <c r="W447" s="27">
        <f t="shared" si="11"/>
        <v>0.9685992171</v>
      </c>
      <c r="X447" s="27">
        <f t="shared" si="12"/>
        <v>4.679481132</v>
      </c>
      <c r="Y447" s="27">
        <f t="shared" si="13"/>
        <v>0.03476174181</v>
      </c>
      <c r="Z447" s="27">
        <f t="shared" si="14"/>
        <v>-0.1354449626</v>
      </c>
      <c r="AA447" s="27">
        <f t="shared" si="15"/>
        <v>-0.1578507982</v>
      </c>
      <c r="AB447" s="27">
        <f t="shared" si="16"/>
        <v>0.1694484895</v>
      </c>
      <c r="AC447" s="27">
        <f t="shared" si="17"/>
        <v>-2.407765219</v>
      </c>
      <c r="AD447" s="27">
        <f t="shared" si="18"/>
        <v>-3.617245714</v>
      </c>
      <c r="AE447" s="27">
        <f t="shared" si="19"/>
        <v>0.003192570894</v>
      </c>
      <c r="AF447" s="27">
        <f t="shared" si="20"/>
        <v>-0.005127875881</v>
      </c>
      <c r="AG447" s="27">
        <f t="shared" si="21"/>
        <v>0.02329252423</v>
      </c>
      <c r="AH447" s="27">
        <f t="shared" si="22"/>
        <v>-0.01923897018</v>
      </c>
      <c r="AI447" s="27">
        <f t="shared" si="23"/>
        <v>-0.04672194499</v>
      </c>
      <c r="AJ447" s="27">
        <f t="shared" si="24"/>
        <v>0.04745551337</v>
      </c>
      <c r="AK447" s="27">
        <f t="shared" si="25"/>
        <v>0.2453864567</v>
      </c>
      <c r="AL447" s="27">
        <f t="shared" si="26"/>
        <v>-0.0496884826</v>
      </c>
      <c r="AM447" s="27">
        <f t="shared" si="27"/>
        <v>1.116664996</v>
      </c>
      <c r="AN447" s="27">
        <f t="shared" si="28"/>
        <v>0.9432001967</v>
      </c>
      <c r="AO447" s="27"/>
      <c r="AP447" s="27"/>
      <c r="AQ447" s="27"/>
    </row>
    <row r="448">
      <c r="A448" s="29">
        <v>6528.0</v>
      </c>
      <c r="B448" s="30">
        <v>2145.0</v>
      </c>
      <c r="C448" s="31" t="s">
        <v>0</v>
      </c>
      <c r="D448" s="14">
        <v>26.0</v>
      </c>
      <c r="E448" s="15">
        <v>36.0</v>
      </c>
      <c r="F448" s="16">
        <v>26.0</v>
      </c>
      <c r="G448" s="17">
        <v>20.0</v>
      </c>
      <c r="H448" s="18">
        <v>159.0</v>
      </c>
      <c r="I448" s="19">
        <v>23.0</v>
      </c>
      <c r="J448" s="20">
        <v>52.0</v>
      </c>
      <c r="K448" s="21">
        <v>132.0</v>
      </c>
      <c r="L448" s="22">
        <v>28.0</v>
      </c>
      <c r="M448" s="60">
        <f t="shared" si="1"/>
        <v>26</v>
      </c>
      <c r="N448" s="60">
        <f t="shared" si="2"/>
        <v>43</v>
      </c>
      <c r="O448" s="60">
        <f t="shared" si="3"/>
        <v>26</v>
      </c>
      <c r="P448" s="60">
        <f t="shared" si="4"/>
        <v>80</v>
      </c>
      <c r="Q448" s="61">
        <f t="shared" si="5"/>
        <v>0.6057142857</v>
      </c>
      <c r="R448" s="61">
        <f t="shared" si="6"/>
        <v>0.3942857143</v>
      </c>
      <c r="S448" s="68">
        <f t="shared" si="7"/>
        <v>0.02424242424</v>
      </c>
      <c r="T448" s="62">
        <f t="shared" si="8"/>
        <v>0.6504065041</v>
      </c>
      <c r="U448" s="27">
        <f t="shared" si="9"/>
        <v>0.6386536091</v>
      </c>
      <c r="V448" s="27">
        <f t="shared" si="10"/>
        <v>-0.01462806581</v>
      </c>
      <c r="W448" s="27">
        <f t="shared" si="11"/>
        <v>0.9206634395</v>
      </c>
      <c r="X448" s="27">
        <f t="shared" si="12"/>
        <v>4.475413534</v>
      </c>
      <c r="Y448" s="27">
        <f t="shared" si="13"/>
        <v>0.04110710004</v>
      </c>
      <c r="Z448" s="27">
        <f t="shared" si="14"/>
        <v>-0.1399997616</v>
      </c>
      <c r="AA448" s="27">
        <f t="shared" si="15"/>
        <v>-0.1426134051</v>
      </c>
      <c r="AB448" s="27">
        <f t="shared" si="16"/>
        <v>0.1762304002</v>
      </c>
      <c r="AC448" s="27">
        <f t="shared" si="17"/>
        <v>-2.188801565</v>
      </c>
      <c r="AD448" s="27">
        <f t="shared" si="18"/>
        <v>-3.3086357</v>
      </c>
      <c r="AE448" s="27">
        <f t="shared" si="19"/>
        <v>0.004105475979</v>
      </c>
      <c r="AF448" s="27">
        <f t="shared" si="20"/>
        <v>-0.005763809235</v>
      </c>
      <c r="AG448" s="27">
        <f t="shared" si="21"/>
        <v>0.02288430768</v>
      </c>
      <c r="AH448" s="27">
        <f t="shared" si="22"/>
        <v>-0.01652160262</v>
      </c>
      <c r="AI448" s="27">
        <f t="shared" si="23"/>
        <v>-0.0528410811</v>
      </c>
      <c r="AJ448" s="27">
        <f t="shared" si="24"/>
        <v>0.04691228478</v>
      </c>
      <c r="AK448" s="27">
        <f t="shared" si="25"/>
        <v>0.2120311295</v>
      </c>
      <c r="AL448" s="27">
        <f t="shared" si="26"/>
        <v>-0.04942359477</v>
      </c>
      <c r="AM448" s="27">
        <f t="shared" si="27"/>
        <v>0.9708466286</v>
      </c>
      <c r="AN448" s="27">
        <f t="shared" si="28"/>
        <v>0.825107042</v>
      </c>
      <c r="AO448" s="27"/>
      <c r="AP448" s="27"/>
      <c r="AQ448" s="27"/>
    </row>
    <row r="449">
      <c r="A449" s="29">
        <v>6530.0</v>
      </c>
      <c r="B449" s="30">
        <v>2916.0</v>
      </c>
      <c r="C449" s="31" t="s">
        <v>0</v>
      </c>
      <c r="D449" s="14">
        <v>24.0</v>
      </c>
      <c r="E449" s="15">
        <v>31.0</v>
      </c>
      <c r="F449" s="16">
        <v>20.0</v>
      </c>
      <c r="G449" s="17">
        <v>65.0</v>
      </c>
      <c r="H449" s="18">
        <v>140.0</v>
      </c>
      <c r="I449" s="19">
        <v>26.0</v>
      </c>
      <c r="J449" s="20">
        <v>45.0</v>
      </c>
      <c r="K449" s="21">
        <v>61.0</v>
      </c>
      <c r="L449" s="22">
        <v>63.0</v>
      </c>
      <c r="M449" s="60">
        <f t="shared" si="1"/>
        <v>24</v>
      </c>
      <c r="N449" s="60">
        <f t="shared" si="2"/>
        <v>91</v>
      </c>
      <c r="O449" s="60">
        <f t="shared" si="3"/>
        <v>20</v>
      </c>
      <c r="P449" s="60">
        <f t="shared" si="4"/>
        <v>108</v>
      </c>
      <c r="Q449" s="61">
        <f t="shared" si="5"/>
        <v>0.5432098765</v>
      </c>
      <c r="R449" s="61">
        <f t="shared" si="6"/>
        <v>0.4732510288</v>
      </c>
      <c r="S449" s="68">
        <f t="shared" si="7"/>
        <v>0.01508916324</v>
      </c>
      <c r="T449" s="62">
        <f t="shared" si="8"/>
        <v>0.5427135678</v>
      </c>
      <c r="U449" s="27">
        <f t="shared" si="9"/>
        <v>0.544136924</v>
      </c>
      <c r="V449" s="27">
        <f t="shared" si="10"/>
        <v>-0.009104917503</v>
      </c>
      <c r="W449" s="27">
        <f t="shared" si="11"/>
        <v>1.10504871</v>
      </c>
      <c r="X449" s="27">
        <f t="shared" si="12"/>
        <v>4.013590055</v>
      </c>
      <c r="Y449" s="27">
        <f t="shared" si="13"/>
        <v>0.01592557272</v>
      </c>
      <c r="Z449" s="27">
        <f t="shared" si="14"/>
        <v>-0.1045916299</v>
      </c>
      <c r="AA449" s="27">
        <f t="shared" si="15"/>
        <v>-0.2054572159</v>
      </c>
      <c r="AB449" s="27">
        <f t="shared" si="16"/>
        <v>0.09837160973</v>
      </c>
      <c r="AC449" s="27">
        <f t="shared" si="17"/>
        <v>-2.356062225</v>
      </c>
      <c r="AD449" s="27">
        <f t="shared" si="18"/>
        <v>-2.661023032</v>
      </c>
      <c r="AE449" s="27">
        <f t="shared" si="19"/>
        <v>0.0009899900841</v>
      </c>
      <c r="AF449" s="27">
        <f t="shared" si="20"/>
        <v>-0.002680207034</v>
      </c>
      <c r="AG449" s="27">
        <f t="shared" si="21"/>
        <v>0.02052049994</v>
      </c>
      <c r="AH449" s="27">
        <f t="shared" si="22"/>
        <v>-0.02856891496</v>
      </c>
      <c r="AI449" s="27">
        <f t="shared" si="23"/>
        <v>-0.01835903099</v>
      </c>
      <c r="AJ449" s="27">
        <f t="shared" si="24"/>
        <v>0.03143084525</v>
      </c>
      <c r="AK449" s="27">
        <f t="shared" si="25"/>
        <v>0.2739431955</v>
      </c>
      <c r="AL449" s="27">
        <f t="shared" si="26"/>
        <v>-0.02474133456</v>
      </c>
      <c r="AM449" s="27">
        <f t="shared" si="27"/>
        <v>0.9371968788</v>
      </c>
      <c r="AN449" s="27">
        <f t="shared" si="28"/>
        <v>0.5951272231</v>
      </c>
      <c r="AO449" s="27"/>
      <c r="AP449" s="27"/>
      <c r="AQ449" s="27"/>
    </row>
    <row r="450">
      <c r="A450" s="29">
        <v>6533.0</v>
      </c>
      <c r="B450" s="30">
        <v>1331.0</v>
      </c>
      <c r="C450" s="31" t="s">
        <v>0</v>
      </c>
      <c r="D450" s="14">
        <v>8.0</v>
      </c>
      <c r="E450" s="15">
        <v>6.0</v>
      </c>
      <c r="F450" s="16">
        <v>7.0</v>
      </c>
      <c r="G450" s="17">
        <v>14.0</v>
      </c>
      <c r="H450" s="18">
        <v>81.0</v>
      </c>
      <c r="I450" s="19">
        <v>12.0</v>
      </c>
      <c r="J450" s="20">
        <v>22.0</v>
      </c>
      <c r="K450" s="21">
        <v>19.0</v>
      </c>
      <c r="L450" s="22">
        <v>8.0</v>
      </c>
      <c r="M450" s="60">
        <f t="shared" si="1"/>
        <v>8</v>
      </c>
      <c r="N450" s="60">
        <f t="shared" si="2"/>
        <v>26</v>
      </c>
      <c r="O450" s="60">
        <f t="shared" si="3"/>
        <v>7</v>
      </c>
      <c r="P450" s="60">
        <f t="shared" si="4"/>
        <v>30</v>
      </c>
      <c r="Q450" s="61">
        <f t="shared" si="5"/>
        <v>0.5352112676</v>
      </c>
      <c r="R450" s="61">
        <f t="shared" si="6"/>
        <v>0.4788732394</v>
      </c>
      <c r="S450" s="68">
        <f t="shared" si="7"/>
        <v>0.01126972201</v>
      </c>
      <c r="T450" s="62">
        <f t="shared" si="8"/>
        <v>0.5357142857</v>
      </c>
      <c r="U450" s="27">
        <f t="shared" si="9"/>
        <v>0.5346871274</v>
      </c>
      <c r="V450" s="27">
        <f t="shared" si="10"/>
        <v>-0.006800237203</v>
      </c>
      <c r="W450" s="27">
        <f t="shared" si="11"/>
        <v>1.118176662</v>
      </c>
      <c r="X450" s="27">
        <f t="shared" si="12"/>
        <v>3.954491097</v>
      </c>
      <c r="Y450" s="27">
        <f t="shared" si="13"/>
        <v>0.008883644131</v>
      </c>
      <c r="Z450" s="27">
        <f t="shared" si="14"/>
        <v>-0.07904492269</v>
      </c>
      <c r="AA450" s="27">
        <f t="shared" si="15"/>
        <v>-0.2103678663</v>
      </c>
      <c r="AB450" s="27">
        <f t="shared" si="16"/>
        <v>0.07238947304</v>
      </c>
      <c r="AC450" s="27">
        <f t="shared" si="17"/>
        <v>-2.348947705</v>
      </c>
      <c r="AD450" s="27">
        <f t="shared" si="18"/>
        <v>-2.583234392</v>
      </c>
      <c r="AE450" s="27">
        <f t="shared" si="19"/>
        <v>0.000412453492</v>
      </c>
      <c r="AF450" s="27">
        <f t="shared" si="20"/>
        <v>-0.001512841529</v>
      </c>
      <c r="AG450" s="27">
        <f t="shared" si="21"/>
        <v>0.01569256684</v>
      </c>
      <c r="AH450" s="27">
        <f t="shared" si="22"/>
        <v>-0.02959925301</v>
      </c>
      <c r="AI450" s="27">
        <f t="shared" si="23"/>
        <v>-0.01009028513</v>
      </c>
      <c r="AJ450" s="27">
        <f t="shared" si="24"/>
        <v>0.02340403285</v>
      </c>
      <c r="AK450" s="27">
        <f t="shared" si="25"/>
        <v>0.2763605898</v>
      </c>
      <c r="AL450" s="27">
        <f t="shared" si="26"/>
        <v>-0.01793850927</v>
      </c>
      <c r="AM450" s="27">
        <f t="shared" si="27"/>
        <v>0.9206085748</v>
      </c>
      <c r="AN450" s="27">
        <f t="shared" si="28"/>
        <v>0.5692231937</v>
      </c>
      <c r="AO450" s="27"/>
      <c r="AP450" s="27"/>
      <c r="AQ450" s="27"/>
    </row>
    <row r="451">
      <c r="A451" s="29">
        <v>6538.0</v>
      </c>
      <c r="B451" s="30">
        <v>2501.0</v>
      </c>
      <c r="C451" s="31" t="s">
        <v>0</v>
      </c>
      <c r="D451" s="14">
        <v>19.0</v>
      </c>
      <c r="E451" s="15">
        <v>24.0</v>
      </c>
      <c r="F451" s="16">
        <v>12.0</v>
      </c>
      <c r="G451" s="17">
        <v>40.0</v>
      </c>
      <c r="H451" s="18">
        <v>118.0</v>
      </c>
      <c r="I451" s="19">
        <v>28.0</v>
      </c>
      <c r="J451" s="20">
        <v>34.0</v>
      </c>
      <c r="K451" s="21">
        <v>42.0</v>
      </c>
      <c r="L451" s="22">
        <v>39.0</v>
      </c>
      <c r="M451" s="60">
        <f t="shared" si="1"/>
        <v>19</v>
      </c>
      <c r="N451" s="60">
        <f t="shared" si="2"/>
        <v>68</v>
      </c>
      <c r="O451" s="60">
        <f t="shared" si="3"/>
        <v>12</v>
      </c>
      <c r="P451" s="60">
        <f t="shared" si="4"/>
        <v>73</v>
      </c>
      <c r="Q451" s="61">
        <f t="shared" si="5"/>
        <v>0.5348837209</v>
      </c>
      <c r="R451" s="61">
        <f t="shared" si="6"/>
        <v>0.5058139535</v>
      </c>
      <c r="S451" s="68">
        <f t="shared" si="7"/>
        <v>0.01239504198</v>
      </c>
      <c r="T451" s="62">
        <f t="shared" si="8"/>
        <v>0.5177304965</v>
      </c>
      <c r="U451" s="27">
        <f t="shared" si="9"/>
        <v>0.5181785161</v>
      </c>
      <c r="V451" s="27">
        <f t="shared" si="10"/>
        <v>-0.007479263954</v>
      </c>
      <c r="W451" s="27">
        <f t="shared" si="11"/>
        <v>1.181083659</v>
      </c>
      <c r="X451" s="27">
        <f t="shared" si="12"/>
        <v>3.952070968</v>
      </c>
      <c r="Y451" s="27">
        <f t="shared" si="13"/>
        <v>0.01074634428</v>
      </c>
      <c r="Z451" s="27">
        <f t="shared" si="14"/>
        <v>-0.09182882238</v>
      </c>
      <c r="AA451" s="27">
        <f t="shared" si="15"/>
        <v>-0.2347036679</v>
      </c>
      <c r="AB451" s="27">
        <f t="shared" si="16"/>
        <v>0.07956908176</v>
      </c>
      <c r="AC451" s="27">
        <f t="shared" si="17"/>
        <v>-2.479577678</v>
      </c>
      <c r="AD451" s="27">
        <f t="shared" si="18"/>
        <v>-2.580073506</v>
      </c>
      <c r="AE451" s="27">
        <f t="shared" si="19"/>
        <v>0.0005487561247</v>
      </c>
      <c r="AF451" s="27">
        <f t="shared" si="20"/>
        <v>-0.001933006312</v>
      </c>
      <c r="AG451" s="27">
        <f t="shared" si="21"/>
        <v>0.01925614114</v>
      </c>
      <c r="AH451" s="27">
        <f t="shared" si="22"/>
        <v>-0.03488120368</v>
      </c>
      <c r="AI451" s="27">
        <f t="shared" si="23"/>
        <v>-0.01219852072</v>
      </c>
      <c r="AJ451" s="27">
        <f t="shared" si="24"/>
        <v>0.0271725169</v>
      </c>
      <c r="AK451" s="27">
        <f t="shared" si="25"/>
        <v>0.3081418731</v>
      </c>
      <c r="AL451" s="27">
        <f t="shared" si="26"/>
        <v>-0.01970558866</v>
      </c>
      <c r="AM451" s="27">
        <f t="shared" si="27"/>
        <v>0.9712108336</v>
      </c>
      <c r="AN451" s="27">
        <f t="shared" si="28"/>
        <v>0.5681787477</v>
      </c>
      <c r="AO451" s="27"/>
      <c r="AP451" s="27"/>
      <c r="AQ451" s="27"/>
    </row>
    <row r="452">
      <c r="A452" s="29">
        <v>6539.0</v>
      </c>
      <c r="B452" s="30">
        <v>1687.0</v>
      </c>
      <c r="C452" s="31" t="s">
        <v>0</v>
      </c>
      <c r="D452" s="14">
        <v>18.0</v>
      </c>
      <c r="E452" s="15">
        <v>18.0</v>
      </c>
      <c r="F452" s="16">
        <v>16.0</v>
      </c>
      <c r="G452" s="17">
        <v>20.0</v>
      </c>
      <c r="H452" s="18">
        <v>79.0</v>
      </c>
      <c r="I452" s="19">
        <v>10.0</v>
      </c>
      <c r="J452" s="20">
        <v>24.0</v>
      </c>
      <c r="K452" s="21">
        <v>41.0</v>
      </c>
      <c r="L452" s="22">
        <v>20.0</v>
      </c>
      <c r="M452" s="60">
        <f t="shared" si="1"/>
        <v>18</v>
      </c>
      <c r="N452" s="60">
        <f t="shared" si="2"/>
        <v>30</v>
      </c>
      <c r="O452" s="60">
        <f t="shared" si="3"/>
        <v>16</v>
      </c>
      <c r="P452" s="60">
        <f t="shared" si="4"/>
        <v>44</v>
      </c>
      <c r="Q452" s="61">
        <f t="shared" si="5"/>
        <v>0.5740740741</v>
      </c>
      <c r="R452" s="61">
        <f t="shared" si="6"/>
        <v>0.4444444444</v>
      </c>
      <c r="S452" s="68">
        <f t="shared" si="7"/>
        <v>0.02015411974</v>
      </c>
      <c r="T452" s="62">
        <f t="shared" si="8"/>
        <v>0.5945945946</v>
      </c>
      <c r="U452" s="27">
        <f t="shared" si="9"/>
        <v>0.5836447392</v>
      </c>
      <c r="V452" s="27">
        <f t="shared" si="10"/>
        <v>-0.01216115133</v>
      </c>
      <c r="W452" s="27">
        <f t="shared" si="11"/>
        <v>1.037784875</v>
      </c>
      <c r="X452" s="27">
        <f t="shared" si="12"/>
        <v>4.241634944</v>
      </c>
      <c r="Y452" s="27">
        <f t="shared" si="13"/>
        <v>0.02841138561</v>
      </c>
      <c r="Z452" s="27">
        <f t="shared" si="14"/>
        <v>-0.1311962807</v>
      </c>
      <c r="AA452" s="27">
        <f t="shared" si="15"/>
        <v>-0.1812062734</v>
      </c>
      <c r="AB452" s="27">
        <f t="shared" si="16"/>
        <v>0.138857305</v>
      </c>
      <c r="AC452" s="27">
        <f t="shared" si="17"/>
        <v>-2.338368477</v>
      </c>
      <c r="AD452" s="27">
        <f t="shared" si="18"/>
        <v>-2.972002609</v>
      </c>
      <c r="AE452" s="27">
        <f t="shared" si="19"/>
        <v>0.002358994224</v>
      </c>
      <c r="AF452" s="27">
        <f t="shared" si="20"/>
        <v>-0.004490468074</v>
      </c>
      <c r="AG452" s="27">
        <f t="shared" si="21"/>
        <v>0.02417343934</v>
      </c>
      <c r="AH452" s="27">
        <f t="shared" si="22"/>
        <v>-0.02366309197</v>
      </c>
      <c r="AI452" s="27">
        <f t="shared" si="23"/>
        <v>-0.03461364909</v>
      </c>
      <c r="AJ452" s="27">
        <f t="shared" si="24"/>
        <v>0.04166591558</v>
      </c>
      <c r="AK452" s="27">
        <f t="shared" si="25"/>
        <v>0.2553363372</v>
      </c>
      <c r="AL452" s="27">
        <f t="shared" si="26"/>
        <v>-0.03690815641</v>
      </c>
      <c r="AM452" s="27">
        <f t="shared" si="27"/>
        <v>0.9830085642</v>
      </c>
      <c r="AN452" s="27">
        <f t="shared" si="28"/>
        <v>0.7024422834</v>
      </c>
      <c r="AO452" s="27"/>
      <c r="AP452" s="27"/>
      <c r="AQ452" s="27"/>
    </row>
    <row r="453">
      <c r="A453" s="29">
        <v>6540.0</v>
      </c>
      <c r="B453" s="30">
        <v>2203.0</v>
      </c>
      <c r="C453" s="31" t="s">
        <v>0</v>
      </c>
      <c r="D453" s="14">
        <v>26.0</v>
      </c>
      <c r="E453" s="15">
        <v>21.0</v>
      </c>
      <c r="F453" s="16">
        <v>9.0</v>
      </c>
      <c r="G453" s="17">
        <v>51.0</v>
      </c>
      <c r="H453" s="18">
        <v>82.0</v>
      </c>
      <c r="I453" s="19">
        <v>19.0</v>
      </c>
      <c r="J453" s="20">
        <v>32.0</v>
      </c>
      <c r="K453" s="21">
        <v>39.0</v>
      </c>
      <c r="L453" s="22">
        <v>27.0</v>
      </c>
      <c r="M453" s="60">
        <f t="shared" si="1"/>
        <v>26</v>
      </c>
      <c r="N453" s="60">
        <f t="shared" si="2"/>
        <v>70</v>
      </c>
      <c r="O453" s="60">
        <f t="shared" si="3"/>
        <v>9</v>
      </c>
      <c r="P453" s="60">
        <f t="shared" si="4"/>
        <v>59</v>
      </c>
      <c r="Q453" s="61">
        <f t="shared" si="5"/>
        <v>0.5182926829</v>
      </c>
      <c r="R453" s="61">
        <f t="shared" si="6"/>
        <v>0.5853658537</v>
      </c>
      <c r="S453" s="68">
        <f t="shared" si="7"/>
        <v>0.01588742624</v>
      </c>
      <c r="T453" s="62">
        <f t="shared" si="8"/>
        <v>0.4573643411</v>
      </c>
      <c r="U453" s="27">
        <f t="shared" si="9"/>
        <v>0.4567331405</v>
      </c>
      <c r="V453" s="27">
        <f t="shared" si="10"/>
        <v>-0.009586595555</v>
      </c>
      <c r="W453" s="27">
        <f t="shared" si="11"/>
        <v>1.366838616</v>
      </c>
      <c r="X453" s="27">
        <f t="shared" si="12"/>
        <v>3.829485522</v>
      </c>
      <c r="Y453" s="27">
        <f t="shared" si="13"/>
        <v>0.01765516742</v>
      </c>
      <c r="Z453" s="27">
        <f t="shared" si="14"/>
        <v>-0.1362138096</v>
      </c>
      <c r="AA453" s="27">
        <f t="shared" si="15"/>
        <v>-0.3143352132</v>
      </c>
      <c r="AB453" s="27">
        <f t="shared" si="16"/>
        <v>0.0988247191</v>
      </c>
      <c r="AC453" s="27">
        <f t="shared" si="17"/>
        <v>-2.780545426</v>
      </c>
      <c r="AD453" s="27">
        <f t="shared" si="18"/>
        <v>-2.422498259</v>
      </c>
      <c r="AE453" s="27">
        <f t="shared" si="19"/>
        <v>0.001155569354</v>
      </c>
      <c r="AF453" s="27">
        <f t="shared" si="20"/>
        <v>-0.003675199693</v>
      </c>
      <c r="AG453" s="27">
        <f t="shared" si="21"/>
        <v>0.03305582222</v>
      </c>
      <c r="AH453" s="27">
        <f t="shared" si="22"/>
        <v>-0.0540631319</v>
      </c>
      <c r="AI453" s="27">
        <f t="shared" si="23"/>
        <v>-0.0194193172</v>
      </c>
      <c r="AJ453" s="27">
        <f t="shared" si="24"/>
        <v>0.03905599344</v>
      </c>
      <c r="AK453" s="27">
        <f t="shared" si="25"/>
        <v>0.3998891068</v>
      </c>
      <c r="AL453" s="27">
        <f t="shared" si="26"/>
        <v>-0.02371517602</v>
      </c>
      <c r="AM453" s="27">
        <f t="shared" si="27"/>
        <v>1.055313495</v>
      </c>
      <c r="AN453" s="27">
        <f t="shared" si="28"/>
        <v>0.5169304045</v>
      </c>
      <c r="AO453" s="27"/>
      <c r="AP453" s="27"/>
      <c r="AQ453" s="27"/>
    </row>
    <row r="454">
      <c r="A454" s="29">
        <v>6545.0</v>
      </c>
      <c r="B454" s="30">
        <v>1652.0</v>
      </c>
      <c r="C454" s="31" t="s">
        <v>0</v>
      </c>
      <c r="D454" s="14">
        <v>10.0</v>
      </c>
      <c r="E454" s="15">
        <v>16.0</v>
      </c>
      <c r="F454" s="16">
        <v>6.0</v>
      </c>
      <c r="G454" s="17">
        <v>30.0</v>
      </c>
      <c r="H454" s="18">
        <v>90.0</v>
      </c>
      <c r="I454" s="19">
        <v>18.0</v>
      </c>
      <c r="J454" s="20">
        <v>26.0</v>
      </c>
      <c r="K454" s="21">
        <v>27.0</v>
      </c>
      <c r="L454" s="22">
        <v>18.0</v>
      </c>
      <c r="M454" s="60">
        <f t="shared" si="1"/>
        <v>10</v>
      </c>
      <c r="N454" s="60">
        <f t="shared" si="2"/>
        <v>48</v>
      </c>
      <c r="O454" s="60">
        <f t="shared" si="3"/>
        <v>6</v>
      </c>
      <c r="P454" s="60">
        <f t="shared" si="4"/>
        <v>44</v>
      </c>
      <c r="Q454" s="61">
        <f t="shared" si="5"/>
        <v>0.5</v>
      </c>
      <c r="R454" s="61">
        <f t="shared" si="6"/>
        <v>0.537037037</v>
      </c>
      <c r="S454" s="68">
        <f t="shared" si="7"/>
        <v>0.009685230024</v>
      </c>
      <c r="T454" s="62">
        <f t="shared" si="8"/>
        <v>0.4782608696</v>
      </c>
      <c r="U454" s="27">
        <f t="shared" si="9"/>
        <v>0.478254392</v>
      </c>
      <c r="V454" s="27">
        <f t="shared" si="10"/>
        <v>-0.005844142513</v>
      </c>
      <c r="W454" s="27">
        <f t="shared" si="11"/>
        <v>1.253990058</v>
      </c>
      <c r="X454" s="27">
        <f t="shared" si="12"/>
        <v>3.694327209</v>
      </c>
      <c r="Y454" s="27">
        <f t="shared" si="13"/>
        <v>0.006561220378</v>
      </c>
      <c r="Z454" s="27">
        <f t="shared" si="14"/>
        <v>-0.07618235344</v>
      </c>
      <c r="AA454" s="27">
        <f t="shared" si="15"/>
        <v>-0.264573743</v>
      </c>
      <c r="AB454" s="27">
        <f t="shared" si="16"/>
        <v>0.058118836</v>
      </c>
      <c r="AC454" s="27">
        <f t="shared" si="17"/>
        <v>-2.460944244</v>
      </c>
      <c r="AD454" s="27">
        <f t="shared" si="18"/>
        <v>-2.254516027</v>
      </c>
      <c r="AE454" s="27">
        <f t="shared" si="19"/>
        <v>0.000261797318</v>
      </c>
      <c r="AF454" s="27">
        <f t="shared" si="20"/>
        <v>-0.001253056286</v>
      </c>
      <c r="AG454" s="27">
        <f t="shared" si="21"/>
        <v>0.0169612581</v>
      </c>
      <c r="AH454" s="27">
        <f t="shared" si="22"/>
        <v>-0.0417476237</v>
      </c>
      <c r="AI454" s="27">
        <f t="shared" si="23"/>
        <v>-0.006962122609</v>
      </c>
      <c r="AJ454" s="27">
        <f t="shared" si="24"/>
        <v>0.02107249024</v>
      </c>
      <c r="AK454" s="27">
        <f t="shared" si="25"/>
        <v>0.3247044247</v>
      </c>
      <c r="AL454" s="27">
        <f t="shared" si="26"/>
        <v>-0.01345465599</v>
      </c>
      <c r="AM454" s="27">
        <f t="shared" si="27"/>
        <v>0.9010485629</v>
      </c>
      <c r="AN454" s="27">
        <f t="shared" si="28"/>
        <v>0.4641056515</v>
      </c>
      <c r="AO454" s="27"/>
      <c r="AP454" s="27"/>
      <c r="AQ454" s="27"/>
    </row>
    <row r="455">
      <c r="A455" s="29">
        <v>6547.0</v>
      </c>
      <c r="B455" s="30">
        <v>2090.0</v>
      </c>
      <c r="C455" s="31" t="s">
        <v>0</v>
      </c>
      <c r="D455" s="14">
        <v>7.0</v>
      </c>
      <c r="E455" s="15">
        <v>13.0</v>
      </c>
      <c r="F455" s="16">
        <v>13.0</v>
      </c>
      <c r="G455" s="17">
        <v>23.0</v>
      </c>
      <c r="H455" s="18">
        <v>89.0</v>
      </c>
      <c r="I455" s="19">
        <v>20.0</v>
      </c>
      <c r="J455" s="20">
        <v>25.0</v>
      </c>
      <c r="K455" s="21">
        <v>32.0</v>
      </c>
      <c r="L455" s="22">
        <v>20.0</v>
      </c>
      <c r="M455" s="60">
        <f t="shared" si="1"/>
        <v>7</v>
      </c>
      <c r="N455" s="60">
        <f t="shared" si="2"/>
        <v>43</v>
      </c>
      <c r="O455" s="60">
        <f t="shared" si="3"/>
        <v>13</v>
      </c>
      <c r="P455" s="60">
        <f t="shared" si="4"/>
        <v>45</v>
      </c>
      <c r="Q455" s="61">
        <f t="shared" si="5"/>
        <v>0.4814814815</v>
      </c>
      <c r="R455" s="61">
        <f t="shared" si="6"/>
        <v>0.462962963</v>
      </c>
      <c r="S455" s="68">
        <f t="shared" si="7"/>
        <v>0.00956937799</v>
      </c>
      <c r="T455" s="62">
        <f t="shared" si="8"/>
        <v>0.5113636364</v>
      </c>
      <c r="U455" s="27">
        <f t="shared" si="9"/>
        <v>0.5123946495</v>
      </c>
      <c r="V455" s="27">
        <f t="shared" si="10"/>
        <v>-0.005774236503</v>
      </c>
      <c r="W455" s="27">
        <f t="shared" si="11"/>
        <v>1.081025912</v>
      </c>
      <c r="X455" s="27">
        <f t="shared" si="12"/>
        <v>3.557500276</v>
      </c>
      <c r="Y455" s="27">
        <f t="shared" si="13"/>
        <v>0.006405192181</v>
      </c>
      <c r="Z455" s="27">
        <f t="shared" si="14"/>
        <v>-0.06488886317</v>
      </c>
      <c r="AA455" s="27">
        <f t="shared" si="15"/>
        <v>-0.1966213905</v>
      </c>
      <c r="AB455" s="27">
        <f t="shared" si="16"/>
        <v>0.05529683333</v>
      </c>
      <c r="AC455" s="27">
        <f t="shared" si="17"/>
        <v>-2.042929449</v>
      </c>
      <c r="AD455" s="27">
        <f t="shared" si="18"/>
        <v>-2.090607454</v>
      </c>
      <c r="AE455" s="27">
        <f t="shared" si="19"/>
        <v>0.0002525146055</v>
      </c>
      <c r="AF455" s="27">
        <f t="shared" si="20"/>
        <v>-0.001054532891</v>
      </c>
      <c r="AG455" s="27">
        <f t="shared" si="21"/>
        <v>0.01245420053</v>
      </c>
      <c r="AH455" s="27">
        <f t="shared" si="22"/>
        <v>-0.02674593547</v>
      </c>
      <c r="AI455" s="27">
        <f t="shared" si="23"/>
        <v>-0.006544836337</v>
      </c>
      <c r="AJ455" s="27">
        <f t="shared" si="24"/>
        <v>0.01728387934</v>
      </c>
      <c r="AK455" s="27">
        <f t="shared" si="25"/>
        <v>0.2323709385</v>
      </c>
      <c r="AL455" s="27">
        <f t="shared" si="26"/>
        <v>-0.01232723104</v>
      </c>
      <c r="AM455" s="27">
        <f t="shared" si="27"/>
        <v>0.7202933028</v>
      </c>
      <c r="AN455" s="27">
        <f t="shared" si="28"/>
        <v>0.4144246777</v>
      </c>
      <c r="AO455" s="27"/>
      <c r="AP455" s="27"/>
      <c r="AQ455" s="27"/>
    </row>
    <row r="456">
      <c r="A456" s="29">
        <v>6552.0</v>
      </c>
      <c r="B456" s="30">
        <v>918.0</v>
      </c>
      <c r="C456" s="31" t="s">
        <v>0</v>
      </c>
      <c r="D456" s="14">
        <v>6.0</v>
      </c>
      <c r="E456" s="15">
        <v>18.0</v>
      </c>
      <c r="F456" s="16">
        <v>5.0</v>
      </c>
      <c r="G456" s="17">
        <v>15.0</v>
      </c>
      <c r="H456" s="18">
        <v>73.0</v>
      </c>
      <c r="I456" s="19">
        <v>9.0</v>
      </c>
      <c r="J456" s="20">
        <v>15.0</v>
      </c>
      <c r="K456" s="21">
        <v>34.0</v>
      </c>
      <c r="L456" s="22">
        <v>26.0</v>
      </c>
      <c r="M456" s="60">
        <f t="shared" si="1"/>
        <v>6</v>
      </c>
      <c r="N456" s="60">
        <f t="shared" si="2"/>
        <v>24</v>
      </c>
      <c r="O456" s="60">
        <f t="shared" si="3"/>
        <v>5</v>
      </c>
      <c r="P456" s="60">
        <f t="shared" si="4"/>
        <v>41</v>
      </c>
      <c r="Q456" s="61">
        <f t="shared" si="5"/>
        <v>0.6184210526</v>
      </c>
      <c r="R456" s="61">
        <f t="shared" si="6"/>
        <v>0.3947368421</v>
      </c>
      <c r="S456" s="68">
        <f t="shared" si="7"/>
        <v>0.01198257081</v>
      </c>
      <c r="T456" s="62">
        <f t="shared" si="8"/>
        <v>0.6307692308</v>
      </c>
      <c r="U456" s="27">
        <f t="shared" si="9"/>
        <v>0.6341128543</v>
      </c>
      <c r="V456" s="27">
        <f t="shared" si="10"/>
        <v>-0.007230375664</v>
      </c>
      <c r="W456" s="27">
        <f t="shared" si="11"/>
        <v>0.9217168302</v>
      </c>
      <c r="X456" s="27">
        <f t="shared" si="12"/>
        <v>4.569299443</v>
      </c>
      <c r="Y456" s="27">
        <f t="shared" si="13"/>
        <v>0.01004302985</v>
      </c>
      <c r="Z456" s="27">
        <f t="shared" si="14"/>
        <v>-0.06927840391</v>
      </c>
      <c r="AA456" s="27">
        <f t="shared" si="15"/>
        <v>-0.1429399383</v>
      </c>
      <c r="AB456" s="27">
        <f t="shared" si="16"/>
        <v>0.08893469773</v>
      </c>
      <c r="AC456" s="27">
        <f t="shared" si="17"/>
        <v>-2.237275465</v>
      </c>
      <c r="AD456" s="27">
        <f t="shared" si="18"/>
        <v>-3.448909905</v>
      </c>
      <c r="AE456" s="27">
        <f t="shared" si="19"/>
        <v>0.0004957758708</v>
      </c>
      <c r="AF456" s="27">
        <f t="shared" si="20"/>
        <v>-0.001409789048</v>
      </c>
      <c r="AG456" s="27">
        <f t="shared" si="21"/>
        <v>0.01133717827</v>
      </c>
      <c r="AH456" s="27">
        <f t="shared" si="22"/>
        <v>-0.01657837783</v>
      </c>
      <c r="AI456" s="27">
        <f t="shared" si="23"/>
        <v>-0.01318062661</v>
      </c>
      <c r="AJ456" s="27">
        <f t="shared" si="24"/>
        <v>0.0237013788</v>
      </c>
      <c r="AK456" s="27">
        <f t="shared" si="25"/>
        <v>0.21697481</v>
      </c>
      <c r="AL456" s="27">
        <f t="shared" si="26"/>
        <v>-0.02546485368</v>
      </c>
      <c r="AM456" s="27">
        <f t="shared" si="27"/>
        <v>1.013164922</v>
      </c>
      <c r="AN456" s="27">
        <f t="shared" si="28"/>
        <v>0.8781316711</v>
      </c>
      <c r="AO456" s="27"/>
      <c r="AP456" s="27"/>
      <c r="AQ456" s="27"/>
    </row>
    <row r="457">
      <c r="A457" s="29">
        <v>6600.0</v>
      </c>
      <c r="B457" s="30">
        <v>1776.0</v>
      </c>
      <c r="C457" s="31" t="s">
        <v>0</v>
      </c>
      <c r="D457" s="14">
        <v>15.0</v>
      </c>
      <c r="E457" s="15">
        <v>32.0</v>
      </c>
      <c r="F457" s="16">
        <v>11.0</v>
      </c>
      <c r="G457" s="17">
        <v>13.0</v>
      </c>
      <c r="H457" s="18">
        <v>118.0</v>
      </c>
      <c r="I457" s="19">
        <v>10.0</v>
      </c>
      <c r="J457" s="20">
        <v>23.0</v>
      </c>
      <c r="K457" s="21">
        <v>68.0</v>
      </c>
      <c r="L457" s="22">
        <v>42.0</v>
      </c>
      <c r="M457" s="60">
        <f t="shared" si="1"/>
        <v>15</v>
      </c>
      <c r="N457" s="60">
        <f t="shared" si="2"/>
        <v>23</v>
      </c>
      <c r="O457" s="60">
        <f t="shared" si="3"/>
        <v>11</v>
      </c>
      <c r="P457" s="60">
        <f t="shared" si="4"/>
        <v>65</v>
      </c>
      <c r="Q457" s="61">
        <f t="shared" si="5"/>
        <v>0.701754386</v>
      </c>
      <c r="R457" s="61">
        <f t="shared" si="6"/>
        <v>0.3333333333</v>
      </c>
      <c r="S457" s="68">
        <f t="shared" si="7"/>
        <v>0.01463963964</v>
      </c>
      <c r="T457" s="62">
        <f t="shared" si="8"/>
        <v>0.7386363636</v>
      </c>
      <c r="U457" s="27">
        <f t="shared" si="9"/>
        <v>0.7218596277</v>
      </c>
      <c r="V457" s="27">
        <f t="shared" si="10"/>
        <v>-0.008833671496</v>
      </c>
      <c r="W457" s="27">
        <f t="shared" si="11"/>
        <v>0.7783386566</v>
      </c>
      <c r="X457" s="27">
        <f t="shared" si="12"/>
        <v>5.185020645</v>
      </c>
      <c r="Y457" s="27">
        <f t="shared" si="13"/>
        <v>0.01499082446</v>
      </c>
      <c r="Z457" s="27">
        <f t="shared" si="14"/>
        <v>-0.0714742059</v>
      </c>
      <c r="AA457" s="27">
        <f t="shared" si="15"/>
        <v>-0.1019285288</v>
      </c>
      <c r="AB457" s="27">
        <f t="shared" si="16"/>
        <v>0.1232969932</v>
      </c>
      <c r="AC457" s="27">
        <f t="shared" si="17"/>
        <v>-2.143835276</v>
      </c>
      <c r="AD457" s="27">
        <f t="shared" si="18"/>
        <v>-4.4410288</v>
      </c>
      <c r="AE457" s="27">
        <f t="shared" si="19"/>
        <v>0.0009041209521</v>
      </c>
      <c r="AF457" s="27">
        <f t="shared" si="20"/>
        <v>-0.001776994078</v>
      </c>
      <c r="AG457" s="27">
        <f t="shared" si="21"/>
        <v>0.009877056181</v>
      </c>
      <c r="AH457" s="27">
        <f t="shared" si="22"/>
        <v>-0.009982866924</v>
      </c>
      <c r="AI457" s="27">
        <f t="shared" si="23"/>
        <v>-0.02232531999</v>
      </c>
      <c r="AJ457" s="27">
        <f t="shared" si="24"/>
        <v>0.02774763332</v>
      </c>
      <c r="AK457" s="27">
        <f t="shared" si="25"/>
        <v>0.1755708261</v>
      </c>
      <c r="AL457" s="27">
        <f t="shared" si="26"/>
        <v>-0.04006114038</v>
      </c>
      <c r="AM457" s="27">
        <f t="shared" si="27"/>
        <v>1.101673666</v>
      </c>
      <c r="AN457" s="27">
        <f t="shared" si="28"/>
        <v>1.283105158</v>
      </c>
      <c r="AO457" s="27"/>
      <c r="AP457" s="27"/>
      <c r="AQ457" s="27"/>
    </row>
    <row r="458">
      <c r="A458" s="29">
        <v>6609.0</v>
      </c>
      <c r="B458" s="30">
        <v>3046.0</v>
      </c>
      <c r="C458" s="31" t="s">
        <v>0</v>
      </c>
      <c r="D458" s="14">
        <v>24.0</v>
      </c>
      <c r="E458" s="15">
        <v>16.0</v>
      </c>
      <c r="F458" s="16">
        <v>11.0</v>
      </c>
      <c r="G458" s="17">
        <v>22.0</v>
      </c>
      <c r="H458" s="18">
        <v>141.0</v>
      </c>
      <c r="I458" s="19">
        <v>15.0</v>
      </c>
      <c r="J458" s="20">
        <v>29.0</v>
      </c>
      <c r="K458" s="21">
        <v>38.0</v>
      </c>
      <c r="L458" s="22">
        <v>30.0</v>
      </c>
      <c r="M458" s="60">
        <f t="shared" si="1"/>
        <v>24</v>
      </c>
      <c r="N458" s="60">
        <f t="shared" si="2"/>
        <v>37</v>
      </c>
      <c r="O458" s="60">
        <f t="shared" si="3"/>
        <v>11</v>
      </c>
      <c r="P458" s="60">
        <f t="shared" si="4"/>
        <v>59</v>
      </c>
      <c r="Q458" s="61">
        <f t="shared" si="5"/>
        <v>0.6335877863</v>
      </c>
      <c r="R458" s="61">
        <f t="shared" si="6"/>
        <v>0.465648855</v>
      </c>
      <c r="S458" s="68">
        <f t="shared" si="7"/>
        <v>0.01149047932</v>
      </c>
      <c r="T458" s="62">
        <f t="shared" si="8"/>
        <v>0.6145833333</v>
      </c>
      <c r="U458" s="27">
        <f t="shared" si="9"/>
        <v>0.6040043062</v>
      </c>
      <c r="V458" s="27">
        <f t="shared" si="10"/>
        <v>-0.006933443863</v>
      </c>
      <c r="W458" s="27">
        <f t="shared" si="11"/>
        <v>1.087297513</v>
      </c>
      <c r="X458" s="27">
        <f t="shared" si="12"/>
        <v>4.681361196</v>
      </c>
      <c r="Y458" s="27">
        <f t="shared" si="13"/>
        <v>0.009235087964</v>
      </c>
      <c r="Z458" s="27">
        <f t="shared" si="14"/>
        <v>-0.07836766227</v>
      </c>
      <c r="AA458" s="27">
        <f t="shared" si="15"/>
        <v>-0.1989094168</v>
      </c>
      <c r="AB458" s="27">
        <f t="shared" si="16"/>
        <v>0.08737393713</v>
      </c>
      <c r="AC458" s="27">
        <f t="shared" si="17"/>
        <v>-2.70391396</v>
      </c>
      <c r="AD458" s="27">
        <f t="shared" si="18"/>
        <v>-3.620152883</v>
      </c>
      <c r="AE458" s="27">
        <f t="shared" si="19"/>
        <v>0.000437169455</v>
      </c>
      <c r="AF458" s="27">
        <f t="shared" si="20"/>
        <v>-0.00152925987</v>
      </c>
      <c r="AG458" s="27">
        <f t="shared" si="21"/>
        <v>0.01512846522</v>
      </c>
      <c r="AH458" s="27">
        <f t="shared" si="22"/>
        <v>-0.0272141431</v>
      </c>
      <c r="AI458" s="27">
        <f t="shared" si="23"/>
        <v>-0.01241752008</v>
      </c>
      <c r="AJ458" s="27">
        <f t="shared" si="24"/>
        <v>0.0274685137</v>
      </c>
      <c r="AK458" s="27">
        <f t="shared" si="25"/>
        <v>0.3093382339</v>
      </c>
      <c r="AL458" s="27">
        <f t="shared" si="26"/>
        <v>-0.02563152161</v>
      </c>
      <c r="AM458" s="27">
        <f t="shared" si="27"/>
        <v>1.254515653</v>
      </c>
      <c r="AN458" s="27">
        <f t="shared" si="28"/>
        <v>0.9443374958</v>
      </c>
      <c r="AO458" s="27"/>
      <c r="AP458" s="27"/>
      <c r="AQ458" s="27"/>
    </row>
    <row r="459">
      <c r="A459" s="29">
        <v>6610.0</v>
      </c>
      <c r="B459" s="30">
        <v>2673.0</v>
      </c>
      <c r="C459" s="31" t="s">
        <v>0</v>
      </c>
      <c r="D459" s="14">
        <v>27.0</v>
      </c>
      <c r="E459" s="15">
        <v>49.0</v>
      </c>
      <c r="F459" s="16">
        <v>12.0</v>
      </c>
      <c r="G459" s="17">
        <v>31.0</v>
      </c>
      <c r="H459" s="18">
        <v>129.0</v>
      </c>
      <c r="I459" s="19">
        <v>25.0</v>
      </c>
      <c r="J459" s="20">
        <v>36.0</v>
      </c>
      <c r="K459" s="21">
        <v>128.0</v>
      </c>
      <c r="L459" s="22">
        <v>54.0</v>
      </c>
      <c r="M459" s="60">
        <f t="shared" si="1"/>
        <v>27</v>
      </c>
      <c r="N459" s="60">
        <f t="shared" si="2"/>
        <v>56</v>
      </c>
      <c r="O459" s="60">
        <f t="shared" si="3"/>
        <v>12</v>
      </c>
      <c r="P459" s="60">
        <f t="shared" si="4"/>
        <v>90</v>
      </c>
      <c r="Q459" s="61">
        <f t="shared" si="5"/>
        <v>0.6324324324</v>
      </c>
      <c r="R459" s="61">
        <f t="shared" si="6"/>
        <v>0.4486486486</v>
      </c>
      <c r="S459" s="68">
        <f t="shared" si="7"/>
        <v>0.01459034792</v>
      </c>
      <c r="T459" s="62">
        <f t="shared" si="8"/>
        <v>0.6164383562</v>
      </c>
      <c r="U459" s="27">
        <f t="shared" si="9"/>
        <v>0.6151745048</v>
      </c>
      <c r="V459" s="27">
        <f t="shared" si="10"/>
        <v>-0.008803928495</v>
      </c>
      <c r="W459" s="27">
        <f t="shared" si="11"/>
        <v>1.047601759</v>
      </c>
      <c r="X459" s="27">
        <f t="shared" si="12"/>
        <v>4.672824686</v>
      </c>
      <c r="Y459" s="27">
        <f t="shared" si="13"/>
        <v>0.0148900461</v>
      </c>
      <c r="Z459" s="27">
        <f t="shared" si="14"/>
        <v>-0.09587651054</v>
      </c>
      <c r="AA459" s="27">
        <f t="shared" si="15"/>
        <v>-0.1846507148</v>
      </c>
      <c r="AB459" s="27">
        <f t="shared" si="16"/>
        <v>0.1107431176</v>
      </c>
      <c r="AC459" s="27">
        <f t="shared" si="17"/>
        <v>-2.600447135</v>
      </c>
      <c r="AD459" s="27">
        <f t="shared" si="18"/>
        <v>-3.606962149</v>
      </c>
      <c r="AE459" s="27">
        <f t="shared" si="19"/>
        <v>0.000895019132</v>
      </c>
      <c r="AF459" s="27">
        <f t="shared" si="20"/>
        <v>-0.00237565911</v>
      </c>
      <c r="AG459" s="27">
        <f t="shared" si="21"/>
        <v>0.01783273776</v>
      </c>
      <c r="AH459" s="27">
        <f t="shared" si="22"/>
        <v>-0.02434098439</v>
      </c>
      <c r="AI459" s="27">
        <f t="shared" si="23"/>
        <v>-0.01998468069</v>
      </c>
      <c r="AJ459" s="27">
        <f t="shared" si="24"/>
        <v>0.03354422982</v>
      </c>
      <c r="AK459" s="27">
        <f t="shared" si="25"/>
        <v>0.286639863</v>
      </c>
      <c r="AL459" s="27">
        <f t="shared" si="26"/>
        <v>-0.03242773123</v>
      </c>
      <c r="AM459" s="27">
        <f t="shared" si="27"/>
        <v>1.204310803</v>
      </c>
      <c r="AN459" s="27">
        <f t="shared" si="28"/>
        <v>0.9391808831</v>
      </c>
      <c r="AO459" s="27"/>
      <c r="AP459" s="27"/>
      <c r="AQ459" s="27"/>
    </row>
    <row r="460">
      <c r="A460" s="29">
        <v>6625.0</v>
      </c>
      <c r="B460" s="30">
        <v>1843.0</v>
      </c>
      <c r="C460" s="31" t="s">
        <v>0</v>
      </c>
      <c r="D460" s="14">
        <v>32.0</v>
      </c>
      <c r="E460" s="15">
        <v>26.0</v>
      </c>
      <c r="F460" s="16">
        <v>26.0</v>
      </c>
      <c r="G460" s="17">
        <v>37.0</v>
      </c>
      <c r="H460" s="18">
        <v>84.0</v>
      </c>
      <c r="I460" s="19">
        <v>13.0</v>
      </c>
      <c r="J460" s="20">
        <v>54.0</v>
      </c>
      <c r="K460" s="21">
        <v>72.0</v>
      </c>
      <c r="L460" s="22">
        <v>51.0</v>
      </c>
      <c r="M460" s="60">
        <f t="shared" si="1"/>
        <v>32</v>
      </c>
      <c r="N460" s="60">
        <f t="shared" si="2"/>
        <v>50</v>
      </c>
      <c r="O460" s="60">
        <f t="shared" si="3"/>
        <v>26</v>
      </c>
      <c r="P460" s="60">
        <f t="shared" si="4"/>
        <v>105</v>
      </c>
      <c r="Q460" s="61">
        <f t="shared" si="5"/>
        <v>0.6431924883</v>
      </c>
      <c r="R460" s="61">
        <f t="shared" si="6"/>
        <v>0.3849765258</v>
      </c>
      <c r="S460" s="68">
        <f t="shared" si="7"/>
        <v>0.03147042865</v>
      </c>
      <c r="T460" s="62">
        <f t="shared" si="8"/>
        <v>0.6774193548</v>
      </c>
      <c r="U460" s="27">
        <f t="shared" si="9"/>
        <v>0.6736588921</v>
      </c>
      <c r="V460" s="27">
        <f t="shared" si="10"/>
        <v>-0.01898949943</v>
      </c>
      <c r="W460" s="27">
        <f t="shared" si="11"/>
        <v>0.8989263358</v>
      </c>
      <c r="X460" s="27">
        <f t="shared" si="12"/>
        <v>4.75232702</v>
      </c>
      <c r="Y460" s="27">
        <f t="shared" si="13"/>
        <v>0.06927396764</v>
      </c>
      <c r="Z460" s="27">
        <f t="shared" si="14"/>
        <v>-0.1774504538</v>
      </c>
      <c r="AA460" s="27">
        <f t="shared" si="15"/>
        <v>-0.1359586248</v>
      </c>
      <c r="AB460" s="27">
        <f t="shared" si="16"/>
        <v>0.2429296843</v>
      </c>
      <c r="AC460" s="27">
        <f t="shared" si="17"/>
        <v>-2.269356598</v>
      </c>
      <c r="AD460" s="27">
        <f t="shared" si="18"/>
        <v>-3.730742252</v>
      </c>
      <c r="AE460" s="27">
        <f t="shared" si="19"/>
        <v>0.008981385739</v>
      </c>
      <c r="AF460" s="27">
        <f t="shared" si="20"/>
        <v>-0.009483879512</v>
      </c>
      <c r="AG460" s="27">
        <f t="shared" si="21"/>
        <v>0.02832114472</v>
      </c>
      <c r="AH460" s="27">
        <f t="shared" si="22"/>
        <v>-0.01537877676</v>
      </c>
      <c r="AI460" s="27">
        <f t="shared" si="23"/>
        <v>-0.09455795345</v>
      </c>
      <c r="AJ460" s="27">
        <f t="shared" si="24"/>
        <v>0.06314072296</v>
      </c>
      <c r="AK460" s="27">
        <f t="shared" si="25"/>
        <v>0.2146442149</v>
      </c>
      <c r="AL460" s="27">
        <f t="shared" si="26"/>
        <v>-0.07234478589</v>
      </c>
      <c r="AM460" s="27">
        <f t="shared" si="27"/>
        <v>1.068858285</v>
      </c>
      <c r="AN460" s="27">
        <f t="shared" si="28"/>
        <v>0.9879381016</v>
      </c>
      <c r="AO460" s="27"/>
      <c r="AP460" s="27"/>
      <c r="AQ460" s="27"/>
    </row>
    <row r="461">
      <c r="A461" s="29">
        <v>6632.0</v>
      </c>
      <c r="B461" s="30">
        <v>1203.0</v>
      </c>
      <c r="C461" s="31" t="s">
        <v>0</v>
      </c>
      <c r="D461" s="14">
        <v>13.0</v>
      </c>
      <c r="E461" s="15">
        <v>25.0</v>
      </c>
      <c r="F461" s="16">
        <v>11.0</v>
      </c>
      <c r="G461" s="17">
        <v>26.0</v>
      </c>
      <c r="H461" s="18">
        <v>73.0</v>
      </c>
      <c r="I461" s="19">
        <v>19.0</v>
      </c>
      <c r="J461" s="20">
        <v>30.0</v>
      </c>
      <c r="K461" s="21">
        <v>43.0</v>
      </c>
      <c r="L461" s="22">
        <v>25.0</v>
      </c>
      <c r="M461" s="60">
        <f t="shared" si="1"/>
        <v>13</v>
      </c>
      <c r="N461" s="60">
        <f t="shared" si="2"/>
        <v>45</v>
      </c>
      <c r="O461" s="60">
        <f t="shared" si="3"/>
        <v>11</v>
      </c>
      <c r="P461" s="60">
        <f t="shared" si="4"/>
        <v>55</v>
      </c>
      <c r="Q461" s="61">
        <f t="shared" si="5"/>
        <v>0.5483870968</v>
      </c>
      <c r="R461" s="61">
        <f t="shared" si="6"/>
        <v>0.4677419355</v>
      </c>
      <c r="S461" s="68">
        <f t="shared" si="7"/>
        <v>0.01995012469</v>
      </c>
      <c r="T461" s="62">
        <f t="shared" si="8"/>
        <v>0.55</v>
      </c>
      <c r="U461" s="27">
        <f t="shared" si="9"/>
        <v>0.55230748</v>
      </c>
      <c r="V461" s="27">
        <f t="shared" si="10"/>
        <v>-0.01203805914</v>
      </c>
      <c r="W461" s="27">
        <f t="shared" si="11"/>
        <v>1.092184889</v>
      </c>
      <c r="X461" s="27">
        <f t="shared" si="12"/>
        <v>4.051842746</v>
      </c>
      <c r="Y461" s="27">
        <f t="shared" si="13"/>
        <v>0.02783915022</v>
      </c>
      <c r="Z461" s="27">
        <f t="shared" si="14"/>
        <v>-0.136675959</v>
      </c>
      <c r="AA461" s="27">
        <f t="shared" si="15"/>
        <v>-0.2007016219</v>
      </c>
      <c r="AB461" s="27">
        <f t="shared" si="16"/>
        <v>0.1313015357</v>
      </c>
      <c r="AC461" s="27">
        <f t="shared" si="17"/>
        <v>-2.350829153</v>
      </c>
      <c r="AD461" s="27">
        <f t="shared" si="18"/>
        <v>-2.711988061</v>
      </c>
      <c r="AE461" s="27">
        <f t="shared" si="19"/>
        <v>0.002288085333</v>
      </c>
      <c r="AF461" s="27">
        <f t="shared" si="20"/>
        <v>-0.004630671779</v>
      </c>
      <c r="AG461" s="27">
        <f t="shared" si="21"/>
        <v>0.02650317341</v>
      </c>
      <c r="AH461" s="27">
        <f t="shared" si="22"/>
        <v>-0.02758277591</v>
      </c>
      <c r="AI461" s="27">
        <f t="shared" si="23"/>
        <v>-0.0323988981</v>
      </c>
      <c r="AJ461" s="27">
        <f t="shared" si="24"/>
        <v>0.04146396503</v>
      </c>
      <c r="AK461" s="27">
        <f t="shared" si="25"/>
        <v>0.2701528606</v>
      </c>
      <c r="AL461" s="27">
        <f t="shared" si="26"/>
        <v>-0.03333824389</v>
      </c>
      <c r="AM461" s="27">
        <f t="shared" si="27"/>
        <v>0.9440276509</v>
      </c>
      <c r="AN461" s="27">
        <f t="shared" si="28"/>
        <v>0.6123060162</v>
      </c>
      <c r="AO461" s="27"/>
      <c r="AP461" s="27"/>
      <c r="AQ461" s="27"/>
    </row>
    <row r="462">
      <c r="A462" s="29">
        <v>6648.0</v>
      </c>
      <c r="B462" s="30">
        <v>3398.0</v>
      </c>
      <c r="C462" s="31" t="s">
        <v>0</v>
      </c>
      <c r="D462" s="14">
        <v>15.0</v>
      </c>
      <c r="E462" s="15">
        <v>35.0</v>
      </c>
      <c r="F462" s="16">
        <v>11.0</v>
      </c>
      <c r="G462" s="17">
        <v>24.0</v>
      </c>
      <c r="H462" s="18">
        <v>143.0</v>
      </c>
      <c r="I462" s="19">
        <v>44.0</v>
      </c>
      <c r="J462" s="20">
        <v>37.0</v>
      </c>
      <c r="K462" s="21">
        <v>40.0</v>
      </c>
      <c r="L462" s="22">
        <v>39.0</v>
      </c>
      <c r="M462" s="60">
        <f t="shared" si="1"/>
        <v>15</v>
      </c>
      <c r="N462" s="60">
        <f t="shared" si="2"/>
        <v>68</v>
      </c>
      <c r="O462" s="60">
        <f t="shared" si="3"/>
        <v>11</v>
      </c>
      <c r="P462" s="60">
        <f t="shared" si="4"/>
        <v>76</v>
      </c>
      <c r="Q462" s="61">
        <f t="shared" si="5"/>
        <v>0.5352941176</v>
      </c>
      <c r="R462" s="61">
        <f t="shared" si="6"/>
        <v>0.4882352941</v>
      </c>
      <c r="S462" s="68">
        <f t="shared" si="7"/>
        <v>0.007651559741</v>
      </c>
      <c r="T462" s="62">
        <f t="shared" si="8"/>
        <v>0.5277777778</v>
      </c>
      <c r="U462" s="27">
        <f t="shared" si="9"/>
        <v>0.5278836062</v>
      </c>
      <c r="V462" s="27">
        <f t="shared" si="10"/>
        <v>-0.004617010176</v>
      </c>
      <c r="W462" s="27">
        <f t="shared" si="11"/>
        <v>1.140037209</v>
      </c>
      <c r="X462" s="27">
        <f t="shared" si="12"/>
        <v>3.955103248</v>
      </c>
      <c r="Y462" s="27">
        <f t="shared" si="13"/>
        <v>0.004095101708</v>
      </c>
      <c r="Z462" s="27">
        <f t="shared" si="14"/>
        <v>-0.05471663129</v>
      </c>
      <c r="AA462" s="27">
        <f t="shared" si="15"/>
        <v>-0.2186737272</v>
      </c>
      <c r="AB462" s="27">
        <f t="shared" si="16"/>
        <v>0.04915632513</v>
      </c>
      <c r="AC462" s="27">
        <f t="shared" si="17"/>
        <v>-2.395240762</v>
      </c>
      <c r="AD462" s="27">
        <f t="shared" si="18"/>
        <v>-2.584034217</v>
      </c>
      <c r="AE462" s="27">
        <f t="shared" si="19"/>
        <v>0.0001290878283</v>
      </c>
      <c r="AF462" s="27">
        <f t="shared" si="20"/>
        <v>-0.0007110097891</v>
      </c>
      <c r="AG462" s="27">
        <f t="shared" si="21"/>
        <v>0.01107510781</v>
      </c>
      <c r="AH462" s="27">
        <f t="shared" si="22"/>
        <v>-0.03136942506</v>
      </c>
      <c r="AI462" s="27">
        <f t="shared" si="23"/>
        <v>-0.004652048153</v>
      </c>
      <c r="AJ462" s="27">
        <f t="shared" si="24"/>
        <v>0.01620329335</v>
      </c>
      <c r="AK462" s="27">
        <f t="shared" si="25"/>
        <v>0.2873164814</v>
      </c>
      <c r="AL462" s="27">
        <f t="shared" si="26"/>
        <v>-0.01218309316</v>
      </c>
      <c r="AM462" s="27">
        <f t="shared" si="27"/>
        <v>0.9388972445</v>
      </c>
      <c r="AN462" s="27">
        <f t="shared" si="28"/>
        <v>0.5694875798</v>
      </c>
      <c r="AO462" s="27"/>
      <c r="AP462" s="27"/>
      <c r="AQ462" s="27"/>
    </row>
    <row r="463">
      <c r="A463" s="29">
        <v>6652.0</v>
      </c>
      <c r="B463" s="30">
        <v>2057.0</v>
      </c>
      <c r="C463" s="31" t="s">
        <v>0</v>
      </c>
      <c r="D463" s="14">
        <v>21.0</v>
      </c>
      <c r="E463" s="15">
        <v>38.0</v>
      </c>
      <c r="F463" s="16">
        <v>6.0</v>
      </c>
      <c r="G463" s="17">
        <v>34.0</v>
      </c>
      <c r="H463" s="18">
        <v>148.0</v>
      </c>
      <c r="I463" s="19">
        <v>23.0</v>
      </c>
      <c r="J463" s="20">
        <v>42.0</v>
      </c>
      <c r="K463" s="21">
        <v>85.0</v>
      </c>
      <c r="L463" s="22">
        <v>37.0</v>
      </c>
      <c r="M463" s="60">
        <f t="shared" si="1"/>
        <v>21</v>
      </c>
      <c r="N463" s="60">
        <f t="shared" si="2"/>
        <v>57</v>
      </c>
      <c r="O463" s="60">
        <f t="shared" si="3"/>
        <v>6</v>
      </c>
      <c r="P463" s="60">
        <f t="shared" si="4"/>
        <v>79</v>
      </c>
      <c r="Q463" s="61">
        <f t="shared" si="5"/>
        <v>0.6134969325</v>
      </c>
      <c r="R463" s="61">
        <f t="shared" si="6"/>
        <v>0.4785276074</v>
      </c>
      <c r="S463" s="68">
        <f t="shared" si="7"/>
        <v>0.01312591152</v>
      </c>
      <c r="T463" s="62">
        <f t="shared" si="8"/>
        <v>0.5808823529</v>
      </c>
      <c r="U463" s="27">
        <f t="shared" si="9"/>
        <v>0.5845840724</v>
      </c>
      <c r="V463" s="27">
        <f t="shared" si="10"/>
        <v>-0.007920276272</v>
      </c>
      <c r="W463" s="27">
        <f t="shared" si="11"/>
        <v>1.117369605</v>
      </c>
      <c r="X463" s="27">
        <f t="shared" si="12"/>
        <v>4.532916821</v>
      </c>
      <c r="Y463" s="27">
        <f t="shared" si="13"/>
        <v>0.01205101677</v>
      </c>
      <c r="Z463" s="27">
        <f t="shared" si="14"/>
        <v>-0.09199763815</v>
      </c>
      <c r="AA463" s="27">
        <f t="shared" si="15"/>
        <v>-0.2100643052</v>
      </c>
      <c r="AB463" s="27">
        <f t="shared" si="16"/>
        <v>0.09664487568</v>
      </c>
      <c r="AC463" s="27">
        <f t="shared" si="17"/>
        <v>-2.690586296</v>
      </c>
      <c r="AD463" s="27">
        <f t="shared" si="18"/>
        <v>-3.394205317</v>
      </c>
      <c r="AE463" s="27">
        <f t="shared" si="19"/>
        <v>0.0006516640926</v>
      </c>
      <c r="AF463" s="27">
        <f t="shared" si="20"/>
        <v>-0.002050748514</v>
      </c>
      <c r="AG463" s="27">
        <f t="shared" si="21"/>
        <v>0.01825085085</v>
      </c>
      <c r="AH463" s="27">
        <f t="shared" si="22"/>
        <v>-0.02953520848</v>
      </c>
      <c r="AI463" s="27">
        <f t="shared" si="23"/>
        <v>-0.01569000652</v>
      </c>
      <c r="AJ463" s="27">
        <f t="shared" si="24"/>
        <v>0.03122342536</v>
      </c>
      <c r="AK463" s="27">
        <f t="shared" si="25"/>
        <v>0.316326895</v>
      </c>
      <c r="AL463" s="27">
        <f t="shared" si="26"/>
        <v>-0.02745218479</v>
      </c>
      <c r="AM463" s="27">
        <f t="shared" si="27"/>
        <v>1.208747924</v>
      </c>
      <c r="AN463" s="27">
        <f t="shared" si="28"/>
        <v>0.857322123</v>
      </c>
      <c r="AO463" s="27"/>
      <c r="AP463" s="27"/>
      <c r="AQ463" s="27"/>
    </row>
    <row r="464">
      <c r="A464" s="29">
        <v>6656.0</v>
      </c>
      <c r="B464" s="30">
        <v>1361.0</v>
      </c>
      <c r="C464" s="31" t="s">
        <v>0</v>
      </c>
      <c r="D464" s="14">
        <v>6.0</v>
      </c>
      <c r="E464" s="15">
        <v>24.0</v>
      </c>
      <c r="F464" s="16">
        <v>2.0</v>
      </c>
      <c r="G464" s="17">
        <v>16.0</v>
      </c>
      <c r="H464" s="18">
        <v>90.0</v>
      </c>
      <c r="I464" s="19">
        <v>11.0</v>
      </c>
      <c r="J464" s="20">
        <v>22.0</v>
      </c>
      <c r="K464" s="21">
        <v>33.0</v>
      </c>
      <c r="L464" s="22">
        <v>25.0</v>
      </c>
      <c r="M464" s="60">
        <f t="shared" si="1"/>
        <v>6</v>
      </c>
      <c r="N464" s="60">
        <f t="shared" si="2"/>
        <v>27</v>
      </c>
      <c r="O464" s="60">
        <f t="shared" si="3"/>
        <v>2</v>
      </c>
      <c r="P464" s="60">
        <f t="shared" si="4"/>
        <v>47</v>
      </c>
      <c r="Q464" s="61">
        <f t="shared" si="5"/>
        <v>0.6463414634</v>
      </c>
      <c r="R464" s="61">
        <f t="shared" si="6"/>
        <v>0.4024390244</v>
      </c>
      <c r="S464" s="68">
        <f t="shared" si="7"/>
        <v>0.00587803086</v>
      </c>
      <c r="T464" s="62">
        <f t="shared" si="8"/>
        <v>0.6351351351</v>
      </c>
      <c r="U464" s="27">
        <f t="shared" si="9"/>
        <v>0.6377409543</v>
      </c>
      <c r="V464" s="27">
        <f t="shared" si="10"/>
        <v>-0.003546849167</v>
      </c>
      <c r="W464" s="27">
        <f t="shared" si="11"/>
        <v>0.9397015488</v>
      </c>
      <c r="X464" s="27">
        <f t="shared" si="12"/>
        <v>4.77559371</v>
      </c>
      <c r="Y464" s="27">
        <f t="shared" si="13"/>
        <v>0.00241673187</v>
      </c>
      <c r="Z464" s="27">
        <f t="shared" si="14"/>
        <v>-0.03464752018</v>
      </c>
      <c r="AA464" s="27">
        <f t="shared" si="15"/>
        <v>-0.1485725031</v>
      </c>
      <c r="AB464" s="27">
        <f t="shared" si="16"/>
        <v>0.04559643022</v>
      </c>
      <c r="AC464" s="27">
        <f t="shared" si="17"/>
        <v>-2.383908799</v>
      </c>
      <c r="AD464" s="27">
        <f t="shared" si="18"/>
        <v>-3.767361998</v>
      </c>
      <c r="AE464" s="27">
        <f t="shared" si="19"/>
        <v>0.00005852359005</v>
      </c>
      <c r="AF464" s="27">
        <f t="shared" si="20"/>
        <v>-0.000345867913</v>
      </c>
      <c r="AG464" s="27">
        <f t="shared" si="21"/>
        <v>0.005780583564</v>
      </c>
      <c r="AH464" s="27">
        <f t="shared" si="22"/>
        <v>-0.01756787807</v>
      </c>
      <c r="AI464" s="27">
        <f t="shared" si="23"/>
        <v>-0.003314954139</v>
      </c>
      <c r="AJ464" s="27">
        <f t="shared" si="24"/>
        <v>0.01238869742</v>
      </c>
      <c r="AK464" s="27">
        <f t="shared" si="25"/>
        <v>0.2357066951</v>
      </c>
      <c r="AL464" s="27">
        <f t="shared" si="26"/>
        <v>-0.01364515729</v>
      </c>
      <c r="AM464" s="27">
        <f t="shared" si="27"/>
        <v>1.128309055</v>
      </c>
      <c r="AN464" s="27">
        <f t="shared" si="28"/>
        <v>1.002519654</v>
      </c>
      <c r="AO464" s="27"/>
      <c r="AP464" s="27"/>
      <c r="AQ464" s="27"/>
    </row>
    <row r="465">
      <c r="A465" s="29">
        <v>6657.0</v>
      </c>
      <c r="B465" s="30">
        <v>1675.0</v>
      </c>
      <c r="C465" s="31" t="s">
        <v>0</v>
      </c>
      <c r="D465" s="14">
        <v>9.0</v>
      </c>
      <c r="E465" s="15">
        <v>13.0</v>
      </c>
      <c r="F465" s="16">
        <v>6.0</v>
      </c>
      <c r="G465" s="17">
        <v>26.0</v>
      </c>
      <c r="H465" s="18">
        <v>58.0</v>
      </c>
      <c r="I465" s="19">
        <v>15.0</v>
      </c>
      <c r="J465" s="20">
        <v>25.0</v>
      </c>
      <c r="K465" s="21">
        <v>40.0</v>
      </c>
      <c r="L465" s="22">
        <v>13.0</v>
      </c>
      <c r="M465" s="60">
        <f t="shared" si="1"/>
        <v>9</v>
      </c>
      <c r="N465" s="60">
        <f t="shared" si="2"/>
        <v>41</v>
      </c>
      <c r="O465" s="60">
        <f t="shared" si="3"/>
        <v>6</v>
      </c>
      <c r="P465" s="60">
        <f t="shared" si="4"/>
        <v>38</v>
      </c>
      <c r="Q465" s="61">
        <f t="shared" si="5"/>
        <v>0.5</v>
      </c>
      <c r="R465" s="61">
        <f t="shared" si="6"/>
        <v>0.5319148936</v>
      </c>
      <c r="S465" s="68">
        <f t="shared" si="7"/>
        <v>0.008955223881</v>
      </c>
      <c r="T465" s="62">
        <f t="shared" si="8"/>
        <v>0.4810126582</v>
      </c>
      <c r="U465" s="27">
        <f t="shared" si="9"/>
        <v>0.4815466487</v>
      </c>
      <c r="V465" s="27">
        <f t="shared" si="10"/>
        <v>-0.005403651175</v>
      </c>
      <c r="W465" s="27">
        <f t="shared" si="11"/>
        <v>1.242029771</v>
      </c>
      <c r="X465" s="27">
        <f t="shared" si="12"/>
        <v>3.694327209</v>
      </c>
      <c r="Y465" s="27">
        <f t="shared" si="13"/>
        <v>0.005609415899</v>
      </c>
      <c r="Z465" s="27">
        <f t="shared" si="14"/>
        <v>-0.06976840677</v>
      </c>
      <c r="AA465" s="27">
        <f t="shared" si="15"/>
        <v>-0.2595509165</v>
      </c>
      <c r="AB465" s="27">
        <f t="shared" si="16"/>
        <v>0.05373823717</v>
      </c>
      <c r="AC465" s="27">
        <f t="shared" si="17"/>
        <v>-2.437472289</v>
      </c>
      <c r="AD465" s="27">
        <f t="shared" si="18"/>
        <v>-2.254516027</v>
      </c>
      <c r="AE465" s="27">
        <f t="shared" si="19"/>
        <v>0.00020694966</v>
      </c>
      <c r="AF465" s="27">
        <f t="shared" si="20"/>
        <v>-0.001061063825</v>
      </c>
      <c r="AG465" s="27">
        <f t="shared" si="21"/>
        <v>0.01538510258</v>
      </c>
      <c r="AH465" s="27">
        <f t="shared" si="22"/>
        <v>-0.04056444125</v>
      </c>
      <c r="AI465" s="27">
        <f t="shared" si="23"/>
        <v>-0.005952161184</v>
      </c>
      <c r="AJ465" s="27">
        <f t="shared" si="24"/>
        <v>0.01929835459</v>
      </c>
      <c r="AK465" s="27">
        <f t="shared" si="25"/>
        <v>0.3185400413</v>
      </c>
      <c r="AL465" s="27">
        <f t="shared" si="26"/>
        <v>-0.0124405364</v>
      </c>
      <c r="AM465" s="27">
        <f t="shared" si="27"/>
        <v>0.8924545561</v>
      </c>
      <c r="AN465" s="27">
        <f t="shared" si="28"/>
        <v>0.4641056515</v>
      </c>
      <c r="AO465" s="27"/>
      <c r="AP465" s="27"/>
      <c r="AQ465" s="27"/>
    </row>
    <row r="466">
      <c r="A466" s="29">
        <v>6658.0</v>
      </c>
      <c r="B466" s="30">
        <v>2677.0</v>
      </c>
      <c r="C466" s="31" t="s">
        <v>0</v>
      </c>
      <c r="D466" s="14">
        <v>16.0</v>
      </c>
      <c r="E466" s="15">
        <v>26.0</v>
      </c>
      <c r="F466" s="16">
        <v>9.0</v>
      </c>
      <c r="G466" s="17">
        <v>35.0</v>
      </c>
      <c r="H466" s="18">
        <v>169.0</v>
      </c>
      <c r="I466" s="19">
        <v>18.0</v>
      </c>
      <c r="J466" s="20">
        <v>43.0</v>
      </c>
      <c r="K466" s="21">
        <v>73.0</v>
      </c>
      <c r="L466" s="22">
        <v>38.0</v>
      </c>
      <c r="M466" s="60">
        <f t="shared" si="1"/>
        <v>16</v>
      </c>
      <c r="N466" s="60">
        <f t="shared" si="2"/>
        <v>53</v>
      </c>
      <c r="O466" s="60">
        <f t="shared" si="3"/>
        <v>9</v>
      </c>
      <c r="P466" s="60">
        <f t="shared" si="4"/>
        <v>81</v>
      </c>
      <c r="Q466" s="61">
        <f t="shared" si="5"/>
        <v>0.6100628931</v>
      </c>
      <c r="R466" s="61">
        <f t="shared" si="6"/>
        <v>0.4339622642</v>
      </c>
      <c r="S466" s="68">
        <f t="shared" si="7"/>
        <v>0.009338812103</v>
      </c>
      <c r="T466" s="62">
        <f t="shared" si="8"/>
        <v>0.6044776119</v>
      </c>
      <c r="U466" s="27">
        <f t="shared" si="9"/>
        <v>0.6038960698</v>
      </c>
      <c r="V466" s="27">
        <f t="shared" si="10"/>
        <v>-0.005635111267</v>
      </c>
      <c r="W466" s="27">
        <f t="shared" si="11"/>
        <v>1.013308817</v>
      </c>
      <c r="X466" s="27">
        <f t="shared" si="12"/>
        <v>4.507543891</v>
      </c>
      <c r="Y466" s="27">
        <f t="shared" si="13"/>
        <v>0.006100255437</v>
      </c>
      <c r="Z466" s="27">
        <f t="shared" si="14"/>
        <v>-0.05935862209</v>
      </c>
      <c r="AA466" s="27">
        <f t="shared" si="15"/>
        <v>-0.1727596033</v>
      </c>
      <c r="AB466" s="27">
        <f t="shared" si="16"/>
        <v>0.06837592446</v>
      </c>
      <c r="AC466" s="27">
        <f t="shared" si="17"/>
        <v>-2.42635369</v>
      </c>
      <c r="AD466" s="27">
        <f t="shared" si="18"/>
        <v>-3.356313642</v>
      </c>
      <c r="AE466" s="27">
        <f t="shared" si="19"/>
        <v>0.0002346984852</v>
      </c>
      <c r="AF466" s="27">
        <f t="shared" si="20"/>
        <v>-0.0009414162784</v>
      </c>
      <c r="AG466" s="27">
        <f t="shared" si="21"/>
        <v>0.01067911387</v>
      </c>
      <c r="AH466" s="27">
        <f t="shared" si="22"/>
        <v>-0.02202799378</v>
      </c>
      <c r="AI466" s="27">
        <f t="shared" si="23"/>
        <v>-0.00789786432</v>
      </c>
      <c r="AJ466" s="27">
        <f t="shared" si="24"/>
        <v>0.02003317999</v>
      </c>
      <c r="AK466" s="27">
        <f t="shared" si="25"/>
        <v>0.2586951395</v>
      </c>
      <c r="AL466" s="27">
        <f t="shared" si="26"/>
        <v>-0.01931361222</v>
      </c>
      <c r="AM466" s="27">
        <f t="shared" si="27"/>
        <v>1.083939737</v>
      </c>
      <c r="AN466" s="27">
        <f t="shared" si="28"/>
        <v>0.8430060157</v>
      </c>
      <c r="AO466" s="27"/>
      <c r="AP466" s="27"/>
      <c r="AQ466" s="27"/>
    </row>
    <row r="467">
      <c r="A467" s="29">
        <v>6666.0</v>
      </c>
      <c r="B467" s="30">
        <v>3147.0</v>
      </c>
      <c r="C467" s="31" t="s">
        <v>0</v>
      </c>
      <c r="D467" s="14">
        <v>42.0</v>
      </c>
      <c r="E467" s="15">
        <v>19.0</v>
      </c>
      <c r="F467" s="16">
        <v>19.0</v>
      </c>
      <c r="G467" s="17">
        <v>66.0</v>
      </c>
      <c r="H467" s="18">
        <v>116.0</v>
      </c>
      <c r="I467" s="19">
        <v>33.0</v>
      </c>
      <c r="J467" s="20">
        <v>77.0</v>
      </c>
      <c r="K467" s="21">
        <v>45.0</v>
      </c>
      <c r="L467" s="22">
        <v>53.0</v>
      </c>
      <c r="M467" s="60">
        <f t="shared" si="1"/>
        <v>42</v>
      </c>
      <c r="N467" s="60">
        <f t="shared" si="2"/>
        <v>99</v>
      </c>
      <c r="O467" s="60">
        <f t="shared" si="3"/>
        <v>19</v>
      </c>
      <c r="P467" s="60">
        <f t="shared" si="4"/>
        <v>130</v>
      </c>
      <c r="Q467" s="61">
        <f t="shared" si="5"/>
        <v>0.5931034483</v>
      </c>
      <c r="R467" s="61">
        <f t="shared" si="6"/>
        <v>0.4862068966</v>
      </c>
      <c r="S467" s="68">
        <f t="shared" si="7"/>
        <v>0.01938353988</v>
      </c>
      <c r="T467" s="62">
        <f t="shared" si="8"/>
        <v>0.5676855895</v>
      </c>
      <c r="U467" s="27">
        <f t="shared" si="9"/>
        <v>0.5695069142</v>
      </c>
      <c r="V467" s="27">
        <f t="shared" si="10"/>
        <v>-0.0116961775</v>
      </c>
      <c r="W467" s="27">
        <f t="shared" si="11"/>
        <v>1.135300868</v>
      </c>
      <c r="X467" s="27">
        <f t="shared" si="12"/>
        <v>4.382236414</v>
      </c>
      <c r="Y467" s="27">
        <f t="shared" si="13"/>
        <v>0.026280337</v>
      </c>
      <c r="Z467" s="27">
        <f t="shared" si="14"/>
        <v>-0.138036651</v>
      </c>
      <c r="AA467" s="27">
        <f t="shared" si="15"/>
        <v>-0.21686052</v>
      </c>
      <c r="AB467" s="27">
        <f t="shared" si="16"/>
        <v>0.1379750324</v>
      </c>
      <c r="AC467" s="27">
        <f t="shared" si="17"/>
        <v>-2.642890049</v>
      </c>
      <c r="AD467" s="27">
        <f t="shared" si="18"/>
        <v>-3.172299745</v>
      </c>
      <c r="AE467" s="27">
        <f t="shared" si="19"/>
        <v>0.002098624074</v>
      </c>
      <c r="AF467" s="27">
        <f t="shared" si="20"/>
        <v>-0.004543952273</v>
      </c>
      <c r="AG467" s="27">
        <f t="shared" si="21"/>
        <v>0.02782370554</v>
      </c>
      <c r="AH467" s="27">
        <f t="shared" si="22"/>
        <v>-0.03098006968</v>
      </c>
      <c r="AI467" s="27">
        <f t="shared" si="23"/>
        <v>-0.03307869874</v>
      </c>
      <c r="AJ467" s="27">
        <f t="shared" si="24"/>
        <v>0.04529146151</v>
      </c>
      <c r="AK467" s="27">
        <f t="shared" si="25"/>
        <v>0.3157056867</v>
      </c>
      <c r="AL467" s="27">
        <f t="shared" si="26"/>
        <v>-0.03788930508</v>
      </c>
      <c r="AM467" s="27">
        <f t="shared" si="27"/>
        <v>1.147852183</v>
      </c>
      <c r="AN467" s="27">
        <f t="shared" si="28"/>
        <v>0.774636918</v>
      </c>
      <c r="AO467" s="27"/>
      <c r="AP467" s="27"/>
      <c r="AQ467" s="27"/>
    </row>
    <row r="468">
      <c r="A468" s="29">
        <v>6675.0</v>
      </c>
      <c r="B468" s="30">
        <v>1609.0</v>
      </c>
      <c r="C468" s="31" t="s">
        <v>0</v>
      </c>
      <c r="D468" s="14">
        <v>24.0</v>
      </c>
      <c r="E468" s="15">
        <v>23.0</v>
      </c>
      <c r="F468" s="16">
        <v>15.0</v>
      </c>
      <c r="G468" s="17">
        <v>35.0</v>
      </c>
      <c r="H468" s="18">
        <v>90.0</v>
      </c>
      <c r="I468" s="19">
        <v>10.0</v>
      </c>
      <c r="J468" s="20">
        <v>51.0</v>
      </c>
      <c r="K468" s="21">
        <v>41.0</v>
      </c>
      <c r="L468" s="22">
        <v>42.0</v>
      </c>
      <c r="M468" s="60">
        <f t="shared" si="1"/>
        <v>24</v>
      </c>
      <c r="N468" s="60">
        <f t="shared" si="2"/>
        <v>45</v>
      </c>
      <c r="O468" s="60">
        <f t="shared" si="3"/>
        <v>15</v>
      </c>
      <c r="P468" s="60">
        <f t="shared" si="4"/>
        <v>93</v>
      </c>
      <c r="Q468" s="61">
        <f t="shared" si="5"/>
        <v>0.6610169492</v>
      </c>
      <c r="R468" s="61">
        <f t="shared" si="6"/>
        <v>0.3898305085</v>
      </c>
      <c r="S468" s="68">
        <f t="shared" si="7"/>
        <v>0.02423865755</v>
      </c>
      <c r="T468" s="62">
        <f t="shared" si="8"/>
        <v>0.6739130435</v>
      </c>
      <c r="U468" s="27">
        <f t="shared" si="9"/>
        <v>0.6764156556</v>
      </c>
      <c r="V468" s="27">
        <f t="shared" si="10"/>
        <v>-0.01462579296</v>
      </c>
      <c r="W468" s="27">
        <f t="shared" si="11"/>
        <v>0.9102604628</v>
      </c>
      <c r="X468" s="27">
        <f t="shared" si="12"/>
        <v>4.884025802</v>
      </c>
      <c r="Y468" s="27">
        <f t="shared" si="13"/>
        <v>0.04109432692</v>
      </c>
      <c r="Z468" s="27">
        <f t="shared" si="14"/>
        <v>-0.1383963366</v>
      </c>
      <c r="AA468" s="27">
        <f t="shared" si="15"/>
        <v>-0.1394087118</v>
      </c>
      <c r="AB468" s="27">
        <f t="shared" si="16"/>
        <v>0.1922906299</v>
      </c>
      <c r="AC468" s="27">
        <f t="shared" si="17"/>
        <v>-2.361652266</v>
      </c>
      <c r="AD468" s="27">
        <f t="shared" si="18"/>
        <v>-3.940383656</v>
      </c>
      <c r="AE468" s="27">
        <f t="shared" si="19"/>
        <v>0.004103562599</v>
      </c>
      <c r="AF468" s="27">
        <f t="shared" si="20"/>
        <v>-0.005696910707</v>
      </c>
      <c r="AG468" s="27">
        <f t="shared" si="21"/>
        <v>0.02236659422</v>
      </c>
      <c r="AH468" s="27">
        <f t="shared" si="22"/>
        <v>-0.01596785275</v>
      </c>
      <c r="AI468" s="27">
        <f t="shared" si="23"/>
        <v>-0.05764763631</v>
      </c>
      <c r="AJ468" s="27">
        <f t="shared" si="24"/>
        <v>0.05060910557</v>
      </c>
      <c r="AK468" s="27">
        <f t="shared" si="25"/>
        <v>0.2261902968</v>
      </c>
      <c r="AL468" s="27">
        <f t="shared" si="26"/>
        <v>-0.05885134647</v>
      </c>
      <c r="AM468" s="27">
        <f t="shared" si="27"/>
        <v>1.143154596</v>
      </c>
      <c r="AN468" s="27">
        <f t="shared" si="28"/>
        <v>1.072369936</v>
      </c>
      <c r="AO468" s="27"/>
      <c r="AP468" s="27"/>
      <c r="AQ468" s="27"/>
    </row>
    <row r="469">
      <c r="A469" s="29">
        <v>6681.0</v>
      </c>
      <c r="B469" s="30">
        <v>954.0</v>
      </c>
      <c r="C469" s="31" t="s">
        <v>0</v>
      </c>
      <c r="D469" s="14">
        <v>12.0</v>
      </c>
      <c r="E469" s="15">
        <v>20.0</v>
      </c>
      <c r="F469" s="16">
        <v>12.0</v>
      </c>
      <c r="G469" s="17">
        <v>37.0</v>
      </c>
      <c r="H469" s="18">
        <v>49.0</v>
      </c>
      <c r="I469" s="19">
        <v>24.0</v>
      </c>
      <c r="J469" s="20">
        <v>27.0</v>
      </c>
      <c r="K469" s="21">
        <v>47.0</v>
      </c>
      <c r="L469" s="22">
        <v>36.0</v>
      </c>
      <c r="M469" s="60">
        <f t="shared" si="1"/>
        <v>12</v>
      </c>
      <c r="N469" s="60">
        <f t="shared" si="2"/>
        <v>61</v>
      </c>
      <c r="O469" s="60">
        <f t="shared" si="3"/>
        <v>12</v>
      </c>
      <c r="P469" s="60">
        <f t="shared" si="4"/>
        <v>63</v>
      </c>
      <c r="Q469" s="61">
        <f t="shared" si="5"/>
        <v>0.5067567568</v>
      </c>
      <c r="R469" s="61">
        <f t="shared" si="6"/>
        <v>0.4932432432</v>
      </c>
      <c r="S469" s="68">
        <f t="shared" si="7"/>
        <v>0.0251572327</v>
      </c>
      <c r="T469" s="62">
        <f t="shared" si="8"/>
        <v>0.5080645161</v>
      </c>
      <c r="U469" s="27">
        <f t="shared" si="9"/>
        <v>0.5090180668</v>
      </c>
      <c r="V469" s="27">
        <f t="shared" si="10"/>
        <v>-0.01518006829</v>
      </c>
      <c r="W469" s="27">
        <f t="shared" si="11"/>
        <v>1.15173085</v>
      </c>
      <c r="X469" s="27">
        <f t="shared" si="12"/>
        <v>3.74425055</v>
      </c>
      <c r="Y469" s="27">
        <f t="shared" si="13"/>
        <v>0.04426805896</v>
      </c>
      <c r="Z469" s="27">
        <f t="shared" si="14"/>
        <v>-0.1817457311</v>
      </c>
      <c r="AA469" s="27">
        <f t="shared" si="15"/>
        <v>-0.2231827141</v>
      </c>
      <c r="AB469" s="27">
        <f t="shared" si="16"/>
        <v>0.1530028</v>
      </c>
      <c r="AC469" s="27">
        <f t="shared" si="17"/>
        <v>-2.29080554</v>
      </c>
      <c r="AD469" s="27">
        <f t="shared" si="18"/>
        <v>-2.315860601</v>
      </c>
      <c r="AE469" s="27">
        <f t="shared" si="19"/>
        <v>0.004588005979</v>
      </c>
      <c r="AF469" s="27">
        <f t="shared" si="20"/>
        <v>-0.007764854835</v>
      </c>
      <c r="AG469" s="27">
        <f t="shared" si="21"/>
        <v>0.03716420127</v>
      </c>
      <c r="AH469" s="27">
        <f t="shared" si="22"/>
        <v>-0.0323446518</v>
      </c>
      <c r="AI469" s="27">
        <f t="shared" si="23"/>
        <v>-0.04760768521</v>
      </c>
      <c r="AJ469" s="27">
        <f t="shared" si="24"/>
        <v>0.05095129644</v>
      </c>
      <c r="AK469" s="27">
        <f t="shared" si="25"/>
        <v>0.2776077356</v>
      </c>
      <c r="AL469" s="27">
        <f t="shared" si="26"/>
        <v>-0.03589918696</v>
      </c>
      <c r="AM469" s="27">
        <f t="shared" si="27"/>
        <v>0.8500886003</v>
      </c>
      <c r="AN469" s="27">
        <f t="shared" si="28"/>
        <v>0.4831761488</v>
      </c>
      <c r="AO469" s="27"/>
      <c r="AP469" s="27"/>
      <c r="AQ469" s="27"/>
    </row>
    <row r="470">
      <c r="A470" s="29">
        <v>6693.0</v>
      </c>
      <c r="B470" s="30">
        <v>2717.0</v>
      </c>
      <c r="C470" s="31" t="s">
        <v>0</v>
      </c>
      <c r="D470" s="14">
        <v>20.0</v>
      </c>
      <c r="E470" s="15">
        <v>24.0</v>
      </c>
      <c r="F470" s="16">
        <v>10.0</v>
      </c>
      <c r="G470" s="17">
        <v>53.0</v>
      </c>
      <c r="H470" s="18">
        <v>152.0</v>
      </c>
      <c r="I470" s="19">
        <v>38.0</v>
      </c>
      <c r="J470" s="20">
        <v>40.0</v>
      </c>
      <c r="K470" s="21">
        <v>68.0</v>
      </c>
      <c r="L470" s="22">
        <v>31.0</v>
      </c>
      <c r="M470" s="60">
        <f t="shared" si="1"/>
        <v>20</v>
      </c>
      <c r="N470" s="60">
        <f t="shared" si="2"/>
        <v>91</v>
      </c>
      <c r="O470" s="60">
        <f t="shared" si="3"/>
        <v>10</v>
      </c>
      <c r="P470" s="60">
        <f t="shared" si="4"/>
        <v>71</v>
      </c>
      <c r="Q470" s="61">
        <f t="shared" si="5"/>
        <v>0.4739583333</v>
      </c>
      <c r="R470" s="61">
        <f t="shared" si="6"/>
        <v>0.578125</v>
      </c>
      <c r="S470" s="68">
        <f t="shared" si="7"/>
        <v>0.01104158999</v>
      </c>
      <c r="T470" s="62">
        <f t="shared" si="8"/>
        <v>0.4382716049</v>
      </c>
      <c r="U470" s="27">
        <f t="shared" si="9"/>
        <v>0.4366483382</v>
      </c>
      <c r="V470" s="27">
        <f t="shared" si="10"/>
        <v>-0.00666258058</v>
      </c>
      <c r="W470" s="27">
        <f t="shared" si="11"/>
        <v>1.349931108</v>
      </c>
      <c r="X470" s="27">
        <f t="shared" si="12"/>
        <v>3.501914334</v>
      </c>
      <c r="Y470" s="27">
        <f t="shared" si="13"/>
        <v>0.008527622726</v>
      </c>
      <c r="Z470" s="27">
        <f t="shared" si="14"/>
        <v>-0.09349611678</v>
      </c>
      <c r="AA470" s="27">
        <f t="shared" si="15"/>
        <v>-0.306606788</v>
      </c>
      <c r="AB470" s="27">
        <f t="shared" si="16"/>
        <v>0.06280710036</v>
      </c>
      <c r="AC470" s="27">
        <f t="shared" si="17"/>
        <v>-2.511247085</v>
      </c>
      <c r="AD470" s="27">
        <f t="shared" si="18"/>
        <v>-2.025786373</v>
      </c>
      <c r="AE470" s="27">
        <f t="shared" si="19"/>
        <v>0.0003879093279</v>
      </c>
      <c r="AF470" s="27">
        <f t="shared" si="20"/>
        <v>-0.001753199931</v>
      </c>
      <c r="AG470" s="27">
        <f t="shared" si="21"/>
        <v>0.02240860201</v>
      </c>
      <c r="AH470" s="27">
        <f t="shared" si="22"/>
        <v>-0.05208159742</v>
      </c>
      <c r="AI470" s="27">
        <f t="shared" si="23"/>
        <v>-0.008577390448</v>
      </c>
      <c r="AJ470" s="27">
        <f t="shared" si="24"/>
        <v>0.02451462246</v>
      </c>
      <c r="AK470" s="27">
        <f t="shared" si="25"/>
        <v>0.3566920173</v>
      </c>
      <c r="AL470" s="27">
        <f t="shared" si="26"/>
        <v>-0.01378270921</v>
      </c>
      <c r="AM470" s="27">
        <f t="shared" si="27"/>
        <v>0.8715775374</v>
      </c>
      <c r="AN470" s="27">
        <f t="shared" si="28"/>
        <v>0.3953004737</v>
      </c>
      <c r="AO470" s="27"/>
      <c r="AP470" s="27"/>
      <c r="AQ470" s="27"/>
    </row>
    <row r="471">
      <c r="A471" s="29">
        <v>6695.0</v>
      </c>
      <c r="B471" s="30">
        <v>3240.0</v>
      </c>
      <c r="C471" s="31" t="s">
        <v>0</v>
      </c>
      <c r="D471" s="14">
        <v>20.0</v>
      </c>
      <c r="E471" s="15">
        <v>28.0</v>
      </c>
      <c r="F471" s="16">
        <v>29.0</v>
      </c>
      <c r="G471" s="17">
        <v>63.0</v>
      </c>
      <c r="H471" s="18">
        <v>211.0</v>
      </c>
      <c r="I471" s="19">
        <v>33.0</v>
      </c>
      <c r="J471" s="20">
        <v>45.0</v>
      </c>
      <c r="K471" s="21">
        <v>68.0</v>
      </c>
      <c r="L471" s="22">
        <v>60.0</v>
      </c>
      <c r="M471" s="60">
        <f t="shared" si="1"/>
        <v>20</v>
      </c>
      <c r="N471" s="60">
        <f t="shared" si="2"/>
        <v>96</v>
      </c>
      <c r="O471" s="60">
        <f t="shared" si="3"/>
        <v>29</v>
      </c>
      <c r="P471" s="60">
        <f t="shared" si="4"/>
        <v>105</v>
      </c>
      <c r="Q471" s="61">
        <f t="shared" si="5"/>
        <v>0.5</v>
      </c>
      <c r="R471" s="61">
        <f t="shared" si="6"/>
        <v>0.464</v>
      </c>
      <c r="S471" s="68">
        <f t="shared" si="7"/>
        <v>0.01512345679</v>
      </c>
      <c r="T471" s="62">
        <f t="shared" si="8"/>
        <v>0.5223880597</v>
      </c>
      <c r="U471" s="27">
        <f t="shared" si="9"/>
        <v>0.5235736695</v>
      </c>
      <c r="V471" s="27">
        <f t="shared" si="10"/>
        <v>-0.009125610497</v>
      </c>
      <c r="W471" s="27">
        <f t="shared" si="11"/>
        <v>1.08344741</v>
      </c>
      <c r="X471" s="27">
        <f t="shared" si="12"/>
        <v>3.694327209</v>
      </c>
      <c r="Y471" s="27">
        <f t="shared" si="13"/>
        <v>0.01599804394</v>
      </c>
      <c r="Z471" s="27">
        <f t="shared" si="14"/>
        <v>-0.1027801524</v>
      </c>
      <c r="AA471" s="27">
        <f t="shared" si="15"/>
        <v>-0.1975032409</v>
      </c>
      <c r="AB471" s="27">
        <f t="shared" si="16"/>
        <v>0.09075238304</v>
      </c>
      <c r="AC471" s="27">
        <f t="shared" si="17"/>
        <v>-2.126255827</v>
      </c>
      <c r="AD471" s="27">
        <f t="shared" si="18"/>
        <v>-2.254516027</v>
      </c>
      <c r="AE471" s="27">
        <f t="shared" si="19"/>
        <v>0.0009967553689</v>
      </c>
      <c r="AF471" s="27">
        <f t="shared" si="20"/>
        <v>-0.002639772999</v>
      </c>
      <c r="AG471" s="27">
        <f t="shared" si="21"/>
        <v>0.01977091085</v>
      </c>
      <c r="AH471" s="27">
        <f t="shared" si="22"/>
        <v>-0.02692607106</v>
      </c>
      <c r="AI471" s="27">
        <f t="shared" si="23"/>
        <v>-0.01697555287</v>
      </c>
      <c r="AJ471" s="27">
        <f t="shared" si="24"/>
        <v>0.028429599</v>
      </c>
      <c r="AK471" s="27">
        <f t="shared" si="25"/>
        <v>0.2423905542</v>
      </c>
      <c r="AL471" s="27">
        <f t="shared" si="26"/>
        <v>-0.02100940381</v>
      </c>
      <c r="AM471" s="27">
        <f t="shared" si="27"/>
        <v>0.7785059584</v>
      </c>
      <c r="AN471" s="27">
        <f t="shared" si="28"/>
        <v>0.4641056515</v>
      </c>
      <c r="AO471" s="27"/>
      <c r="AP471" s="27"/>
      <c r="AQ471" s="27"/>
    </row>
    <row r="472">
      <c r="A472" s="29">
        <v>6704.0</v>
      </c>
      <c r="B472" s="30">
        <v>1247.0</v>
      </c>
      <c r="C472" s="31" t="s">
        <v>0</v>
      </c>
      <c r="D472" s="14">
        <v>7.0</v>
      </c>
      <c r="E472" s="15">
        <v>13.0</v>
      </c>
      <c r="F472" s="16">
        <v>8.0</v>
      </c>
      <c r="G472" s="17">
        <v>23.0</v>
      </c>
      <c r="H472" s="18">
        <v>77.0</v>
      </c>
      <c r="I472" s="19">
        <v>14.0</v>
      </c>
      <c r="J472" s="20">
        <v>19.0</v>
      </c>
      <c r="K472" s="21">
        <v>10.0</v>
      </c>
      <c r="L472" s="22">
        <v>18.0</v>
      </c>
      <c r="M472" s="60">
        <f t="shared" si="1"/>
        <v>7</v>
      </c>
      <c r="N472" s="60">
        <f t="shared" si="2"/>
        <v>37</v>
      </c>
      <c r="O472" s="60">
        <f t="shared" si="3"/>
        <v>8</v>
      </c>
      <c r="P472" s="60">
        <f t="shared" si="4"/>
        <v>37</v>
      </c>
      <c r="Q472" s="61">
        <f t="shared" si="5"/>
        <v>0.4943820225</v>
      </c>
      <c r="R472" s="61">
        <f t="shared" si="6"/>
        <v>0.4943820225</v>
      </c>
      <c r="S472" s="68">
        <f t="shared" si="7"/>
        <v>0.01202886929</v>
      </c>
      <c r="T472" s="62">
        <f t="shared" si="8"/>
        <v>0.5</v>
      </c>
      <c r="U472" s="27">
        <f t="shared" si="9"/>
        <v>0.5010791207</v>
      </c>
      <c r="V472" s="27">
        <f t="shared" si="10"/>
        <v>-0.007258312524</v>
      </c>
      <c r="W472" s="27">
        <f t="shared" si="11"/>
        <v>1.154389918</v>
      </c>
      <c r="X472" s="27">
        <f t="shared" si="12"/>
        <v>3.652817915</v>
      </c>
      <c r="Y472" s="27">
        <f t="shared" si="13"/>
        <v>0.01012078868</v>
      </c>
      <c r="Z472" s="27">
        <f t="shared" si="14"/>
        <v>-0.08710191081</v>
      </c>
      <c r="AA472" s="27">
        <f t="shared" si="15"/>
        <v>-0.2242144535</v>
      </c>
      <c r="AB472" s="27">
        <f t="shared" si="16"/>
        <v>0.0713714367</v>
      </c>
      <c r="AC472" s="27">
        <f t="shared" si="17"/>
        <v>-2.240025032</v>
      </c>
      <c r="AD472" s="27">
        <f t="shared" si="18"/>
        <v>-2.20413737</v>
      </c>
      <c r="AE472" s="27">
        <f t="shared" si="19"/>
        <v>0.000501544868</v>
      </c>
      <c r="AF472" s="27">
        <f t="shared" si="20"/>
        <v>-0.001779339186</v>
      </c>
      <c r="AG472" s="27">
        <f t="shared" si="21"/>
        <v>0.01785211979</v>
      </c>
      <c r="AH472" s="27">
        <f t="shared" si="22"/>
        <v>-0.03256919733</v>
      </c>
      <c r="AI472" s="27">
        <f t="shared" si="23"/>
        <v>-0.01061852184</v>
      </c>
      <c r="AJ472" s="27">
        <f t="shared" si="24"/>
        <v>0.0238221977</v>
      </c>
      <c r="AK472" s="27">
        <f t="shared" si="25"/>
        <v>0.2720806997</v>
      </c>
      <c r="AL472" s="27">
        <f t="shared" si="26"/>
        <v>-0.01633701829</v>
      </c>
      <c r="AM472" s="27">
        <f t="shared" si="27"/>
        <v>0.810946047</v>
      </c>
      <c r="AN472" s="27">
        <f t="shared" si="28"/>
        <v>0.4486367579</v>
      </c>
      <c r="AO472" s="27"/>
      <c r="AP472" s="27"/>
      <c r="AQ472" s="27"/>
    </row>
    <row r="473">
      <c r="A473" s="29">
        <v>6706.0</v>
      </c>
      <c r="B473" s="30">
        <v>2091.0</v>
      </c>
      <c r="C473" s="31" t="s">
        <v>0</v>
      </c>
      <c r="D473" s="14">
        <v>4.0</v>
      </c>
      <c r="E473" s="15">
        <v>15.0</v>
      </c>
      <c r="F473" s="16">
        <v>5.0</v>
      </c>
      <c r="G473" s="17">
        <v>22.0</v>
      </c>
      <c r="H473" s="18">
        <v>111.0</v>
      </c>
      <c r="I473" s="19">
        <v>19.0</v>
      </c>
      <c r="J473" s="20">
        <v>20.0</v>
      </c>
      <c r="K473" s="21">
        <v>30.0</v>
      </c>
      <c r="L473" s="22">
        <v>27.0</v>
      </c>
      <c r="M473" s="60">
        <f t="shared" si="1"/>
        <v>4</v>
      </c>
      <c r="N473" s="60">
        <f t="shared" si="2"/>
        <v>41</v>
      </c>
      <c r="O473" s="60">
        <f t="shared" si="3"/>
        <v>5</v>
      </c>
      <c r="P473" s="60">
        <f t="shared" si="4"/>
        <v>47</v>
      </c>
      <c r="Q473" s="61">
        <f t="shared" si="5"/>
        <v>0.5257731959</v>
      </c>
      <c r="R473" s="61">
        <f t="shared" si="6"/>
        <v>0.4639175258</v>
      </c>
      <c r="S473" s="68">
        <f t="shared" si="7"/>
        <v>0.004304160689</v>
      </c>
      <c r="T473" s="62">
        <f t="shared" si="8"/>
        <v>0.5340909091</v>
      </c>
      <c r="U473" s="27">
        <f t="shared" si="9"/>
        <v>0.5354644445</v>
      </c>
      <c r="V473" s="27">
        <f t="shared" si="10"/>
        <v>-0.002597163764</v>
      </c>
      <c r="W473" s="27">
        <f t="shared" si="11"/>
        <v>1.083254831</v>
      </c>
      <c r="X473" s="27">
        <f t="shared" si="12"/>
        <v>3.884756447</v>
      </c>
      <c r="Y473" s="27">
        <f t="shared" si="13"/>
        <v>0.001295811109</v>
      </c>
      <c r="Z473" s="27">
        <f t="shared" si="14"/>
        <v>-0.02924620119</v>
      </c>
      <c r="AA473" s="27">
        <f t="shared" si="15"/>
        <v>-0.1974330362</v>
      </c>
      <c r="AB473" s="27">
        <f t="shared" si="16"/>
        <v>0.02715963206</v>
      </c>
      <c r="AC473" s="27">
        <f t="shared" si="17"/>
        <v>-2.235459228</v>
      </c>
      <c r="AD473" s="27">
        <f t="shared" si="18"/>
        <v>-2.492930677</v>
      </c>
      <c r="AE473" s="27">
        <f t="shared" si="19"/>
        <v>0.00002297739573</v>
      </c>
      <c r="AF473" s="27">
        <f t="shared" si="20"/>
        <v>-0.0002137785834</v>
      </c>
      <c r="AG473" s="27">
        <f t="shared" si="21"/>
        <v>0.005624833644</v>
      </c>
      <c r="AH473" s="27">
        <f t="shared" si="22"/>
        <v>-0.0269117156</v>
      </c>
      <c r="AI473" s="27">
        <f t="shared" si="23"/>
        <v>-0.001445863115</v>
      </c>
      <c r="AJ473" s="27">
        <f t="shared" si="24"/>
        <v>0.00850666592</v>
      </c>
      <c r="AK473" s="27">
        <f t="shared" si="25"/>
        <v>0.2547943111</v>
      </c>
      <c r="AL473" s="27">
        <f t="shared" si="26"/>
        <v>-0.00661162191</v>
      </c>
      <c r="AM473" s="27">
        <f t="shared" si="27"/>
        <v>0.8606798089</v>
      </c>
      <c r="AN473" s="27">
        <f t="shared" si="28"/>
        <v>0.5396375594</v>
      </c>
      <c r="AO473" s="27"/>
      <c r="AP473" s="27"/>
      <c r="AQ473" s="27"/>
    </row>
    <row r="474">
      <c r="A474" s="29">
        <v>6707.0</v>
      </c>
      <c r="B474" s="30">
        <v>1803.0</v>
      </c>
      <c r="C474" s="31" t="s">
        <v>0</v>
      </c>
      <c r="D474" s="14">
        <v>14.0</v>
      </c>
      <c r="E474" s="15">
        <v>19.0</v>
      </c>
      <c r="F474" s="16">
        <v>11.0</v>
      </c>
      <c r="G474" s="17">
        <v>41.0</v>
      </c>
      <c r="H474" s="18">
        <v>104.0</v>
      </c>
      <c r="I474" s="19">
        <v>11.0</v>
      </c>
      <c r="J474" s="20">
        <v>39.0</v>
      </c>
      <c r="K474" s="21">
        <v>41.0</v>
      </c>
      <c r="L474" s="22">
        <v>33.0</v>
      </c>
      <c r="M474" s="60">
        <f t="shared" si="1"/>
        <v>14</v>
      </c>
      <c r="N474" s="60">
        <f t="shared" si="2"/>
        <v>52</v>
      </c>
      <c r="O474" s="60">
        <f t="shared" si="3"/>
        <v>11</v>
      </c>
      <c r="P474" s="60">
        <f t="shared" si="4"/>
        <v>72</v>
      </c>
      <c r="Q474" s="61">
        <f t="shared" si="5"/>
        <v>0.5771812081</v>
      </c>
      <c r="R474" s="61">
        <f t="shared" si="6"/>
        <v>0.4429530201</v>
      </c>
      <c r="S474" s="68">
        <f t="shared" si="7"/>
        <v>0.01386577926</v>
      </c>
      <c r="T474" s="62">
        <f t="shared" si="8"/>
        <v>0.5806451613</v>
      </c>
      <c r="U474" s="27">
        <f t="shared" si="9"/>
        <v>0.582838384</v>
      </c>
      <c r="V474" s="27">
        <f t="shared" si="10"/>
        <v>-0.008366718171</v>
      </c>
      <c r="W474" s="27">
        <f t="shared" si="11"/>
        <v>1.034302376</v>
      </c>
      <c r="X474" s="27">
        <f t="shared" si="12"/>
        <v>4.264592483</v>
      </c>
      <c r="Y474" s="27">
        <f t="shared" si="13"/>
        <v>0.01344786404</v>
      </c>
      <c r="Z474" s="27">
        <f t="shared" si="14"/>
        <v>-0.08995848984</v>
      </c>
      <c r="AA474" s="27">
        <f t="shared" si="15"/>
        <v>-0.1799921645</v>
      </c>
      <c r="AB474" s="27">
        <f t="shared" si="16"/>
        <v>0.09604912846</v>
      </c>
      <c r="AC474" s="27">
        <f t="shared" si="17"/>
        <v>-2.343135381</v>
      </c>
      <c r="AD474" s="27">
        <f t="shared" si="18"/>
        <v>-3.004261165</v>
      </c>
      <c r="AE474" s="27">
        <f t="shared" si="19"/>
        <v>0.0007681892405</v>
      </c>
      <c r="AF474" s="27">
        <f t="shared" si="20"/>
        <v>-0.002118325495</v>
      </c>
      <c r="AG474" s="27">
        <f t="shared" si="21"/>
        <v>0.01651958996</v>
      </c>
      <c r="AH474" s="27">
        <f t="shared" si="22"/>
        <v>-0.02342567142</v>
      </c>
      <c r="AI474" s="27">
        <f t="shared" si="23"/>
        <v>-0.01647223503</v>
      </c>
      <c r="AJ474" s="27">
        <f t="shared" si="24"/>
        <v>0.02872405907</v>
      </c>
      <c r="AK474" s="27">
        <f t="shared" si="25"/>
        <v>0.2549982755</v>
      </c>
      <c r="AL474" s="27">
        <f t="shared" si="26"/>
        <v>-0.02566795667</v>
      </c>
      <c r="AM474" s="27">
        <f t="shared" si="27"/>
        <v>0.990343794</v>
      </c>
      <c r="AN474" s="27">
        <f t="shared" si="28"/>
        <v>0.7139098802</v>
      </c>
      <c r="AO474" s="27"/>
      <c r="AP474" s="27"/>
      <c r="AQ474" s="27"/>
    </row>
    <row r="475">
      <c r="A475" s="29">
        <v>6708.0</v>
      </c>
      <c r="B475" s="30">
        <v>2286.0</v>
      </c>
      <c r="C475" s="31" t="s">
        <v>0</v>
      </c>
      <c r="D475" s="14">
        <v>16.0</v>
      </c>
      <c r="E475" s="15">
        <v>13.0</v>
      </c>
      <c r="F475" s="16">
        <v>7.0</v>
      </c>
      <c r="G475" s="17">
        <v>40.0</v>
      </c>
      <c r="H475" s="18">
        <v>121.0</v>
      </c>
      <c r="I475" s="19">
        <v>24.0</v>
      </c>
      <c r="J475" s="20">
        <v>37.0</v>
      </c>
      <c r="K475" s="21">
        <v>58.0</v>
      </c>
      <c r="L475" s="22">
        <v>41.0</v>
      </c>
      <c r="M475" s="60">
        <f t="shared" si="1"/>
        <v>16</v>
      </c>
      <c r="N475" s="60">
        <f t="shared" si="2"/>
        <v>64</v>
      </c>
      <c r="O475" s="60">
        <f t="shared" si="3"/>
        <v>7</v>
      </c>
      <c r="P475" s="60">
        <f t="shared" si="4"/>
        <v>78</v>
      </c>
      <c r="Q475" s="61">
        <f t="shared" si="5"/>
        <v>0.5696969697</v>
      </c>
      <c r="R475" s="61">
        <f t="shared" si="6"/>
        <v>0.4848484848</v>
      </c>
      <c r="S475" s="68">
        <f t="shared" si="7"/>
        <v>0.01006124234</v>
      </c>
      <c r="T475" s="62">
        <f t="shared" si="8"/>
        <v>0.5492957746</v>
      </c>
      <c r="U475" s="27">
        <f t="shared" si="9"/>
        <v>0.5510122283</v>
      </c>
      <c r="V475" s="27">
        <f t="shared" si="10"/>
        <v>-0.006071031248</v>
      </c>
      <c r="W475" s="27">
        <f t="shared" si="11"/>
        <v>1.132128955</v>
      </c>
      <c r="X475" s="27">
        <f t="shared" si="12"/>
        <v>4.209294032</v>
      </c>
      <c r="Y475" s="27">
        <f t="shared" si="13"/>
        <v>0.007080565842</v>
      </c>
      <c r="Z475" s="27">
        <f t="shared" si="14"/>
        <v>-0.07144928051</v>
      </c>
      <c r="AA475" s="27">
        <f t="shared" si="15"/>
        <v>-0.2156504411</v>
      </c>
      <c r="AB475" s="27">
        <f t="shared" si="16"/>
        <v>0.06879113627</v>
      </c>
      <c r="AC475" s="27">
        <f t="shared" si="17"/>
        <v>-2.531497391</v>
      </c>
      <c r="AD475" s="27">
        <f t="shared" si="18"/>
        <v>-2.926854525</v>
      </c>
      <c r="AE475" s="27">
        <f t="shared" si="19"/>
        <v>0.0002934879022</v>
      </c>
      <c r="AF475" s="27">
        <f t="shared" si="20"/>
        <v>-0.001220831496</v>
      </c>
      <c r="AG475" s="27">
        <f t="shared" si="21"/>
        <v>0.01436161706</v>
      </c>
      <c r="AH475" s="27">
        <f t="shared" si="22"/>
        <v>-0.03072112917</v>
      </c>
      <c r="AI475" s="27">
        <f t="shared" si="23"/>
        <v>-0.00856049569</v>
      </c>
      <c r="AJ475" s="27">
        <f t="shared" si="24"/>
        <v>0.02251817767</v>
      </c>
      <c r="AK475" s="27">
        <f t="shared" si="25"/>
        <v>0.3015544358</v>
      </c>
      <c r="AL475" s="27">
        <f t="shared" si="26"/>
        <v>-0.01814521334</v>
      </c>
      <c r="AM475" s="27">
        <f t="shared" si="27"/>
        <v>1.05608242</v>
      </c>
      <c r="AN475" s="27">
        <f t="shared" si="28"/>
        <v>0.6864968868</v>
      </c>
      <c r="AO475" s="27"/>
      <c r="AP475" s="27"/>
      <c r="AQ475" s="27"/>
    </row>
    <row r="476">
      <c r="A476" s="29">
        <v>6710.0</v>
      </c>
      <c r="B476" s="30">
        <v>2561.0</v>
      </c>
      <c r="C476" s="31" t="s">
        <v>0</v>
      </c>
      <c r="D476" s="14">
        <v>8.0</v>
      </c>
      <c r="E476" s="15">
        <v>8.0</v>
      </c>
      <c r="F476" s="16">
        <v>5.0</v>
      </c>
      <c r="G476" s="17">
        <v>17.0</v>
      </c>
      <c r="H476" s="18">
        <v>92.0</v>
      </c>
      <c r="I476" s="19">
        <v>14.0</v>
      </c>
      <c r="J476" s="20">
        <v>10.0</v>
      </c>
      <c r="K476" s="21">
        <v>20.0</v>
      </c>
      <c r="L476" s="22">
        <v>17.0</v>
      </c>
      <c r="M476" s="60">
        <f t="shared" si="1"/>
        <v>8</v>
      </c>
      <c r="N476" s="60">
        <f t="shared" si="2"/>
        <v>31</v>
      </c>
      <c r="O476" s="60">
        <f t="shared" si="3"/>
        <v>5</v>
      </c>
      <c r="P476" s="60">
        <f t="shared" si="4"/>
        <v>27</v>
      </c>
      <c r="Q476" s="61">
        <f t="shared" si="5"/>
        <v>0.4929577465</v>
      </c>
      <c r="R476" s="61">
        <f t="shared" si="6"/>
        <v>0.5492957746</v>
      </c>
      <c r="S476" s="68">
        <f t="shared" si="7"/>
        <v>0.005076142132</v>
      </c>
      <c r="T476" s="62">
        <f t="shared" si="8"/>
        <v>0.4655172414</v>
      </c>
      <c r="U476" s="27">
        <f t="shared" si="9"/>
        <v>0.4677408008</v>
      </c>
      <c r="V476" s="27">
        <f t="shared" si="10"/>
        <v>-0.003062983322</v>
      </c>
      <c r="W476" s="27">
        <f t="shared" si="11"/>
        <v>1.282614406</v>
      </c>
      <c r="X476" s="27">
        <f t="shared" si="12"/>
        <v>3.642294432</v>
      </c>
      <c r="Y476" s="27">
        <f t="shared" si="13"/>
        <v>0.001802321624</v>
      </c>
      <c r="Z476" s="27">
        <f t="shared" si="14"/>
        <v>-0.04083948335</v>
      </c>
      <c r="AA476" s="27">
        <f t="shared" si="15"/>
        <v>-0.2767902462</v>
      </c>
      <c r="AB476" s="27">
        <f t="shared" si="16"/>
        <v>0.0300317357</v>
      </c>
      <c r="AC476" s="27">
        <f t="shared" si="17"/>
        <v>-2.481666887</v>
      </c>
      <c r="AD476" s="27">
        <f t="shared" si="18"/>
        <v>-2.191455769</v>
      </c>
      <c r="AE476" s="27">
        <f t="shared" si="19"/>
        <v>0.0000376909163</v>
      </c>
      <c r="AF476" s="27">
        <f t="shared" si="20"/>
        <v>-0.000352062905</v>
      </c>
      <c r="AG476" s="27">
        <f t="shared" si="21"/>
        <v>0.009300064004</v>
      </c>
      <c r="AH476" s="27">
        <f t="shared" si="22"/>
        <v>-0.04467224936</v>
      </c>
      <c r="AI476" s="27">
        <f t="shared" si="23"/>
        <v>-0.001885510811</v>
      </c>
      <c r="AJ476" s="27">
        <f t="shared" si="24"/>
        <v>0.01113733818</v>
      </c>
      <c r="AK476" s="27">
        <f t="shared" si="25"/>
        <v>0.3349129484</v>
      </c>
      <c r="AL476" s="27">
        <f t="shared" si="26"/>
        <v>-0.00685450054</v>
      </c>
      <c r="AM476" s="27">
        <f t="shared" si="27"/>
        <v>0.8958382488</v>
      </c>
      <c r="AN476" s="27">
        <f t="shared" si="28"/>
        <v>0.4447704554</v>
      </c>
      <c r="AO476" s="27"/>
      <c r="AP476" s="27"/>
      <c r="AQ476" s="27"/>
    </row>
    <row r="477">
      <c r="A477" s="29">
        <v>6713.0</v>
      </c>
      <c r="B477" s="30">
        <v>3045.0</v>
      </c>
      <c r="C477" s="31" t="s">
        <v>0</v>
      </c>
      <c r="D477" s="14">
        <v>15.0</v>
      </c>
      <c r="E477" s="15">
        <v>19.0</v>
      </c>
      <c r="F477" s="16">
        <v>10.0</v>
      </c>
      <c r="G477" s="17">
        <v>48.0</v>
      </c>
      <c r="H477" s="18">
        <v>107.0</v>
      </c>
      <c r="I477" s="19">
        <v>42.0</v>
      </c>
      <c r="J477" s="20">
        <v>42.0</v>
      </c>
      <c r="K477" s="21">
        <v>37.0</v>
      </c>
      <c r="L477" s="22">
        <v>38.0</v>
      </c>
      <c r="M477" s="60">
        <f t="shared" si="1"/>
        <v>15</v>
      </c>
      <c r="N477" s="60">
        <f t="shared" si="2"/>
        <v>90</v>
      </c>
      <c r="O477" s="60">
        <f t="shared" si="3"/>
        <v>10</v>
      </c>
      <c r="P477" s="60">
        <f t="shared" si="4"/>
        <v>80</v>
      </c>
      <c r="Q477" s="61">
        <f t="shared" si="5"/>
        <v>0.4871794872</v>
      </c>
      <c r="R477" s="61">
        <f t="shared" si="6"/>
        <v>0.5384615385</v>
      </c>
      <c r="S477" s="68">
        <f t="shared" si="7"/>
        <v>0.008210180624</v>
      </c>
      <c r="T477" s="62">
        <f t="shared" si="8"/>
        <v>0.4705882353</v>
      </c>
      <c r="U477" s="27">
        <f t="shared" si="9"/>
        <v>0.4704004557</v>
      </c>
      <c r="V477" s="27">
        <f t="shared" si="10"/>
        <v>-0.004954086326</v>
      </c>
      <c r="W477" s="27">
        <f t="shared" si="11"/>
        <v>1.257316291</v>
      </c>
      <c r="X477" s="27">
        <f t="shared" si="12"/>
        <v>3.599600871</v>
      </c>
      <c r="Y477" s="27">
        <f t="shared" si="13"/>
        <v>0.004714874846</v>
      </c>
      <c r="Z477" s="27">
        <f t="shared" si="14"/>
        <v>-0.06475116797</v>
      </c>
      <c r="AA477" s="27">
        <f t="shared" si="15"/>
        <v>-0.2659791787</v>
      </c>
      <c r="AB477" s="27">
        <f t="shared" si="16"/>
        <v>0.04800413731</v>
      </c>
      <c r="AC477" s="27">
        <f t="shared" si="17"/>
        <v>-2.404203437</v>
      </c>
      <c r="AD477" s="27">
        <f t="shared" si="18"/>
        <v>-2.140382079</v>
      </c>
      <c r="AE477" s="27">
        <f t="shared" si="19"/>
        <v>0.0001594753299</v>
      </c>
      <c r="AF477" s="27">
        <f t="shared" si="20"/>
        <v>-0.0009028312298</v>
      </c>
      <c r="AG477" s="27">
        <f t="shared" si="21"/>
        <v>0.01445445542</v>
      </c>
      <c r="AH477" s="27">
        <f t="shared" si="22"/>
        <v>-0.04208071488</v>
      </c>
      <c r="AI477" s="27">
        <f t="shared" si="23"/>
        <v>-0.004874681004</v>
      </c>
      <c r="AJ477" s="27">
        <f t="shared" si="24"/>
        <v>0.01745131158</v>
      </c>
      <c r="AK477" s="27">
        <f t="shared" si="25"/>
        <v>0.3180592977</v>
      </c>
      <c r="AL477" s="27">
        <f t="shared" si="26"/>
        <v>-0.01082812721</v>
      </c>
      <c r="AM477" s="27">
        <f t="shared" si="27"/>
        <v>0.8577024037</v>
      </c>
      <c r="AN477" s="27">
        <f t="shared" si="28"/>
        <v>0.4293127887</v>
      </c>
      <c r="AO477" s="27"/>
      <c r="AP477" s="27"/>
      <c r="AQ477" s="27"/>
    </row>
    <row r="478">
      <c r="A478" s="29">
        <v>6715.0</v>
      </c>
      <c r="B478" s="30">
        <v>1301.0</v>
      </c>
      <c r="C478" s="31" t="s">
        <v>0</v>
      </c>
      <c r="D478" s="14">
        <v>7.0</v>
      </c>
      <c r="E478" s="15">
        <v>10.0</v>
      </c>
      <c r="F478" s="16">
        <v>3.0</v>
      </c>
      <c r="G478" s="17">
        <v>9.0</v>
      </c>
      <c r="H478" s="18">
        <v>36.0</v>
      </c>
      <c r="I478" s="19">
        <v>10.0</v>
      </c>
      <c r="J478" s="20">
        <v>9.0</v>
      </c>
      <c r="K478" s="21">
        <v>17.0</v>
      </c>
      <c r="L478" s="22">
        <v>15.0</v>
      </c>
      <c r="M478" s="60">
        <f t="shared" si="1"/>
        <v>7</v>
      </c>
      <c r="N478" s="60">
        <f t="shared" si="2"/>
        <v>19</v>
      </c>
      <c r="O478" s="60">
        <f t="shared" si="3"/>
        <v>3</v>
      </c>
      <c r="P478" s="60">
        <f t="shared" si="4"/>
        <v>24</v>
      </c>
      <c r="Q478" s="61">
        <f t="shared" si="5"/>
        <v>0.5849056604</v>
      </c>
      <c r="R478" s="61">
        <f t="shared" si="6"/>
        <v>0.4905660377</v>
      </c>
      <c r="S478" s="68">
        <f t="shared" si="7"/>
        <v>0.007686395081</v>
      </c>
      <c r="T478" s="62">
        <f t="shared" si="8"/>
        <v>0.5581395349</v>
      </c>
      <c r="U478" s="27">
        <f t="shared" si="9"/>
        <v>0.5554499514</v>
      </c>
      <c r="V478" s="27">
        <f t="shared" si="10"/>
        <v>-0.004638030089</v>
      </c>
      <c r="W478" s="27">
        <f t="shared" si="11"/>
        <v>1.145479532</v>
      </c>
      <c r="X478" s="27">
        <f t="shared" si="12"/>
        <v>4.321665792</v>
      </c>
      <c r="Y478" s="27">
        <f t="shared" si="13"/>
        <v>0.004132474217</v>
      </c>
      <c r="Z478" s="27">
        <f t="shared" si="14"/>
        <v>-0.05522813642</v>
      </c>
      <c r="AA478" s="27">
        <f t="shared" si="15"/>
        <v>-0.2207665252</v>
      </c>
      <c r="AB478" s="27">
        <f t="shared" si="16"/>
        <v>0.0539567138</v>
      </c>
      <c r="AC478" s="27">
        <f t="shared" si="17"/>
        <v>-2.629728024</v>
      </c>
      <c r="AD478" s="27">
        <f t="shared" si="18"/>
        <v>-3.085211679</v>
      </c>
      <c r="AE478" s="27">
        <f t="shared" si="19"/>
        <v>0.000130858966</v>
      </c>
      <c r="AF478" s="27">
        <f t="shared" si="20"/>
        <v>-0.0007209237739</v>
      </c>
      <c r="AG478" s="27">
        <f t="shared" si="21"/>
        <v>0.01123200549</v>
      </c>
      <c r="AH478" s="27">
        <f t="shared" si="22"/>
        <v>-0.03182082836</v>
      </c>
      <c r="AI478" s="27">
        <f t="shared" si="23"/>
        <v>-0.005129594261</v>
      </c>
      <c r="AJ478" s="27">
        <f t="shared" si="24"/>
        <v>0.01787054039</v>
      </c>
      <c r="AK478" s="27">
        <f t="shared" si="25"/>
        <v>0.3169498184</v>
      </c>
      <c r="AL478" s="27">
        <f t="shared" si="26"/>
        <v>-0.0146122469</v>
      </c>
      <c r="AM478" s="27">
        <f t="shared" si="27"/>
        <v>1.126349261</v>
      </c>
      <c r="AN478" s="27">
        <f t="shared" si="28"/>
        <v>0.742958091</v>
      </c>
      <c r="AO478" s="27"/>
      <c r="AP478" s="27"/>
      <c r="AQ478" s="27"/>
    </row>
    <row r="479">
      <c r="A479" s="29">
        <v>6717.0</v>
      </c>
      <c r="B479" s="30">
        <v>1986.0</v>
      </c>
      <c r="C479" s="31" t="s">
        <v>0</v>
      </c>
      <c r="D479" s="14">
        <v>23.0</v>
      </c>
      <c r="E479" s="15">
        <v>37.0</v>
      </c>
      <c r="F479" s="16">
        <v>14.0</v>
      </c>
      <c r="G479" s="17">
        <v>34.0</v>
      </c>
      <c r="H479" s="18">
        <v>100.0</v>
      </c>
      <c r="I479" s="19">
        <v>19.0</v>
      </c>
      <c r="J479" s="20">
        <v>40.0</v>
      </c>
      <c r="K479" s="21">
        <v>41.0</v>
      </c>
      <c r="L479" s="22">
        <v>58.0</v>
      </c>
      <c r="M479" s="60">
        <f t="shared" si="1"/>
        <v>23</v>
      </c>
      <c r="N479" s="60">
        <f t="shared" si="2"/>
        <v>53</v>
      </c>
      <c r="O479" s="60">
        <f t="shared" si="3"/>
        <v>14</v>
      </c>
      <c r="P479" s="60">
        <f t="shared" si="4"/>
        <v>98</v>
      </c>
      <c r="Q479" s="61">
        <f t="shared" si="5"/>
        <v>0.6436170213</v>
      </c>
      <c r="R479" s="61">
        <f t="shared" si="6"/>
        <v>0.4042553191</v>
      </c>
      <c r="S479" s="68">
        <f t="shared" si="7"/>
        <v>0.01863041289</v>
      </c>
      <c r="T479" s="62">
        <f t="shared" si="8"/>
        <v>0.6490066225</v>
      </c>
      <c r="U479" s="27">
        <f t="shared" si="9"/>
        <v>0.651345868</v>
      </c>
      <c r="V479" s="27">
        <f t="shared" si="10"/>
        <v>-0.01124173486</v>
      </c>
      <c r="W479" s="27">
        <f t="shared" si="11"/>
        <v>0.9439426261</v>
      </c>
      <c r="X479" s="27">
        <f t="shared" si="12"/>
        <v>4.755463748</v>
      </c>
      <c r="Y479" s="27">
        <f t="shared" si="13"/>
        <v>0.02427782103</v>
      </c>
      <c r="Z479" s="27">
        <f t="shared" si="14"/>
        <v>-0.1103109005</v>
      </c>
      <c r="AA479" s="27">
        <f t="shared" si="15"/>
        <v>-0.1499166094</v>
      </c>
      <c r="AB479" s="27">
        <f t="shared" si="16"/>
        <v>0.1439086717</v>
      </c>
      <c r="AC479" s="27">
        <f t="shared" si="17"/>
        <v>-2.384573954</v>
      </c>
      <c r="AD479" s="27">
        <f t="shared" si="18"/>
        <v>-3.735668758</v>
      </c>
      <c r="AE479" s="27">
        <f t="shared" si="19"/>
        <v>0.001863385938</v>
      </c>
      <c r="AF479" s="27">
        <f t="shared" si="20"/>
        <v>-0.003490174692</v>
      </c>
      <c r="AG479" s="27">
        <f t="shared" si="21"/>
        <v>0.01848730529</v>
      </c>
      <c r="AH479" s="27">
        <f t="shared" si="22"/>
        <v>-0.01780681616</v>
      </c>
      <c r="AI479" s="27">
        <f t="shared" si="23"/>
        <v>-0.03316074389</v>
      </c>
      <c r="AJ479" s="27">
        <f t="shared" si="24"/>
        <v>0.03927691992</v>
      </c>
      <c r="AK479" s="27">
        <f t="shared" si="25"/>
        <v>0.236836554</v>
      </c>
      <c r="AL479" s="27">
        <f t="shared" si="26"/>
        <v>-0.04288448233</v>
      </c>
      <c r="AM479" s="27">
        <f t="shared" si="27"/>
        <v>1.123866528</v>
      </c>
      <c r="AN479" s="27">
        <f t="shared" si="28"/>
        <v>0.9898956302</v>
      </c>
      <c r="AO479" s="27"/>
      <c r="AP479" s="27"/>
      <c r="AQ479" s="27"/>
    </row>
    <row r="480">
      <c r="A480" s="29">
        <v>6718.0</v>
      </c>
      <c r="B480" s="30">
        <v>3357.0</v>
      </c>
      <c r="C480" s="31" t="s">
        <v>0</v>
      </c>
      <c r="D480" s="14">
        <v>11.0</v>
      </c>
      <c r="E480" s="15">
        <v>13.0</v>
      </c>
      <c r="F480" s="16">
        <v>12.0</v>
      </c>
      <c r="G480" s="17">
        <v>28.0</v>
      </c>
      <c r="H480" s="18">
        <v>134.0</v>
      </c>
      <c r="I480" s="19">
        <v>34.0</v>
      </c>
      <c r="J480" s="20">
        <v>33.0</v>
      </c>
      <c r="K480" s="21">
        <v>43.0</v>
      </c>
      <c r="L480" s="22">
        <v>41.0</v>
      </c>
      <c r="M480" s="60">
        <f t="shared" si="1"/>
        <v>11</v>
      </c>
      <c r="N480" s="60">
        <f t="shared" si="2"/>
        <v>62</v>
      </c>
      <c r="O480" s="60">
        <f t="shared" si="3"/>
        <v>12</v>
      </c>
      <c r="P480" s="60">
        <f t="shared" si="4"/>
        <v>74</v>
      </c>
      <c r="Q480" s="61">
        <f t="shared" si="5"/>
        <v>0.534591195</v>
      </c>
      <c r="R480" s="61">
        <f t="shared" si="6"/>
        <v>0.4591194969</v>
      </c>
      <c r="S480" s="68">
        <f t="shared" si="7"/>
        <v>0.006851355377</v>
      </c>
      <c r="T480" s="62">
        <f t="shared" si="8"/>
        <v>0.5441176471</v>
      </c>
      <c r="U480" s="27">
        <f t="shared" si="9"/>
        <v>0.5443438024</v>
      </c>
      <c r="V480" s="27">
        <f t="shared" si="10"/>
        <v>-0.004134160689</v>
      </c>
      <c r="W480" s="27">
        <f t="shared" si="11"/>
        <v>1.072051357</v>
      </c>
      <c r="X480" s="27">
        <f t="shared" si="12"/>
        <v>3.949909595</v>
      </c>
      <c r="Y480" s="27">
        <f t="shared" si="13"/>
        <v>0.003283354196</v>
      </c>
      <c r="Z480" s="27">
        <f t="shared" si="14"/>
        <v>-0.04607256991</v>
      </c>
      <c r="AA480" s="27">
        <f t="shared" si="15"/>
        <v>-0.1933702848</v>
      </c>
      <c r="AB480" s="27">
        <f t="shared" si="16"/>
        <v>0.04395773028</v>
      </c>
      <c r="AC480" s="27">
        <f t="shared" si="17"/>
        <v>-2.249443396</v>
      </c>
      <c r="AD480" s="27">
        <f t="shared" si="18"/>
        <v>-2.577252212</v>
      </c>
      <c r="AE480" s="27">
        <f t="shared" si="19"/>
        <v>0.00009267548307</v>
      </c>
      <c r="AF480" s="27">
        <f t="shared" si="20"/>
        <v>-0.0005360745473</v>
      </c>
      <c r="AG480" s="27">
        <f t="shared" si="21"/>
        <v>0.00876935423</v>
      </c>
      <c r="AH480" s="27">
        <f t="shared" si="22"/>
        <v>-0.02608532508</v>
      </c>
      <c r="AI480" s="27">
        <f t="shared" si="23"/>
        <v>-0.003725002552</v>
      </c>
      <c r="AJ480" s="27">
        <f t="shared" si="24"/>
        <v>0.01362560238</v>
      </c>
      <c r="AK480" s="27">
        <f t="shared" si="25"/>
        <v>0.2537365317</v>
      </c>
      <c r="AL480" s="27">
        <f t="shared" si="26"/>
        <v>-0.01088034703</v>
      </c>
      <c r="AM480" s="27">
        <f t="shared" si="27"/>
        <v>0.8805890691</v>
      </c>
      <c r="AN480" s="27">
        <f t="shared" si="28"/>
        <v>0.5672470528</v>
      </c>
      <c r="AO480" s="27"/>
      <c r="AP480" s="27"/>
      <c r="AQ480" s="27"/>
    </row>
    <row r="481">
      <c r="A481" s="29">
        <v>6719.0</v>
      </c>
      <c r="B481" s="30">
        <v>2026.0</v>
      </c>
      <c r="C481" s="31" t="s">
        <v>0</v>
      </c>
      <c r="D481" s="14">
        <v>25.0</v>
      </c>
      <c r="E481" s="15">
        <v>27.0</v>
      </c>
      <c r="F481" s="16">
        <v>6.0</v>
      </c>
      <c r="G481" s="17">
        <v>32.0</v>
      </c>
      <c r="H481" s="18">
        <v>109.0</v>
      </c>
      <c r="I481" s="19">
        <v>20.0</v>
      </c>
      <c r="J481" s="20">
        <v>34.0</v>
      </c>
      <c r="K481" s="21">
        <v>27.0</v>
      </c>
      <c r="L481" s="22">
        <v>26.0</v>
      </c>
      <c r="M481" s="60">
        <f t="shared" si="1"/>
        <v>25</v>
      </c>
      <c r="N481" s="60">
        <f t="shared" si="2"/>
        <v>52</v>
      </c>
      <c r="O481" s="60">
        <f t="shared" si="3"/>
        <v>6</v>
      </c>
      <c r="P481" s="60">
        <f t="shared" si="4"/>
        <v>60</v>
      </c>
      <c r="Q481" s="61">
        <f t="shared" si="5"/>
        <v>0.5944055944</v>
      </c>
      <c r="R481" s="61">
        <f t="shared" si="6"/>
        <v>0.5384615385</v>
      </c>
      <c r="S481" s="68">
        <f t="shared" si="7"/>
        <v>0.01530108588</v>
      </c>
      <c r="T481" s="62">
        <f t="shared" si="8"/>
        <v>0.5357142857</v>
      </c>
      <c r="U481" s="27">
        <f t="shared" si="9"/>
        <v>0.5381508794</v>
      </c>
      <c r="V481" s="27">
        <f t="shared" si="10"/>
        <v>-0.009232793263</v>
      </c>
      <c r="W481" s="27">
        <f t="shared" si="11"/>
        <v>1.257316291</v>
      </c>
      <c r="X481" s="27">
        <f t="shared" si="12"/>
        <v>4.391857521</v>
      </c>
      <c r="Y481" s="27">
        <f t="shared" si="13"/>
        <v>0.01637605361</v>
      </c>
      <c r="Z481" s="27">
        <f t="shared" si="14"/>
        <v>-0.1206749556</v>
      </c>
      <c r="AA481" s="27">
        <f t="shared" si="15"/>
        <v>-0.2659791787</v>
      </c>
      <c r="AB481" s="27">
        <f t="shared" si="16"/>
        <v>0.1091546157</v>
      </c>
      <c r="AC481" s="27">
        <f t="shared" si="17"/>
        <v>-2.93335826</v>
      </c>
      <c r="AD481" s="27">
        <f t="shared" si="18"/>
        <v>-3.18624447</v>
      </c>
      <c r="AE481" s="27">
        <f t="shared" si="19"/>
        <v>0.00103229098</v>
      </c>
      <c r="AF481" s="27">
        <f t="shared" si="20"/>
        <v>-0.003135780503</v>
      </c>
      <c r="AG481" s="27">
        <f t="shared" si="21"/>
        <v>0.02693836761</v>
      </c>
      <c r="AH481" s="27">
        <f t="shared" si="22"/>
        <v>-0.04208071488</v>
      </c>
      <c r="AI481" s="27">
        <f t="shared" si="23"/>
        <v>-0.02065756736</v>
      </c>
      <c r="AJ481" s="27">
        <f t="shared" si="24"/>
        <v>0.03968181317</v>
      </c>
      <c r="AK481" s="27">
        <f t="shared" si="25"/>
        <v>0.3880627795</v>
      </c>
      <c r="AL481" s="27">
        <f t="shared" si="26"/>
        <v>-0.03004074364</v>
      </c>
      <c r="AM481" s="27">
        <f t="shared" si="27"/>
        <v>1.276804533</v>
      </c>
      <c r="AN481" s="27">
        <f t="shared" si="28"/>
        <v>0.7797502249</v>
      </c>
      <c r="AO481" s="27"/>
      <c r="AP481" s="27"/>
      <c r="AQ481" s="27"/>
    </row>
    <row r="482">
      <c r="A482" s="29">
        <v>6725.0</v>
      </c>
      <c r="B482" s="30">
        <v>2372.0</v>
      </c>
      <c r="C482" s="31" t="s">
        <v>0</v>
      </c>
      <c r="D482" s="14">
        <v>14.0</v>
      </c>
      <c r="E482" s="15">
        <v>13.0</v>
      </c>
      <c r="F482" s="16">
        <v>5.0</v>
      </c>
      <c r="G482" s="17">
        <v>37.0</v>
      </c>
      <c r="H482" s="18">
        <v>125.0</v>
      </c>
      <c r="I482" s="19">
        <v>10.0</v>
      </c>
      <c r="J482" s="20">
        <v>33.0</v>
      </c>
      <c r="K482" s="21">
        <v>44.0</v>
      </c>
      <c r="L482" s="22">
        <v>47.0</v>
      </c>
      <c r="M482" s="60">
        <f t="shared" si="1"/>
        <v>14</v>
      </c>
      <c r="N482" s="60">
        <f t="shared" si="2"/>
        <v>47</v>
      </c>
      <c r="O482" s="60">
        <f t="shared" si="3"/>
        <v>5</v>
      </c>
      <c r="P482" s="60">
        <f t="shared" si="4"/>
        <v>80</v>
      </c>
      <c r="Q482" s="61">
        <f t="shared" si="5"/>
        <v>0.6438356164</v>
      </c>
      <c r="R482" s="61">
        <f t="shared" si="6"/>
        <v>0.4178082192</v>
      </c>
      <c r="S482" s="68">
        <f t="shared" si="7"/>
        <v>0.008010118044</v>
      </c>
      <c r="T482" s="62">
        <f t="shared" si="8"/>
        <v>0.6299212598</v>
      </c>
      <c r="U482" s="27">
        <f t="shared" si="9"/>
        <v>0.6315773489</v>
      </c>
      <c r="V482" s="27">
        <f t="shared" si="10"/>
        <v>-0.004833367022</v>
      </c>
      <c r="W482" s="27">
        <f t="shared" si="11"/>
        <v>0.9755888641</v>
      </c>
      <c r="X482" s="27">
        <f t="shared" si="12"/>
        <v>4.757078872</v>
      </c>
      <c r="Y482" s="27">
        <f t="shared" si="13"/>
        <v>0.004487893871</v>
      </c>
      <c r="Z482" s="27">
        <f t="shared" si="14"/>
        <v>-0.04901805814</v>
      </c>
      <c r="AA482" s="27">
        <f t="shared" si="15"/>
        <v>-0.1601371975</v>
      </c>
      <c r="AB482" s="27">
        <f t="shared" si="16"/>
        <v>0.06189433166</v>
      </c>
      <c r="AC482" s="27">
        <f t="shared" si="17"/>
        <v>-2.465355252</v>
      </c>
      <c r="AD482" s="27">
        <f t="shared" si="18"/>
        <v>-3.73820672</v>
      </c>
      <c r="AE482" s="27">
        <f t="shared" si="19"/>
        <v>0.0001480989989</v>
      </c>
      <c r="AF482" s="27">
        <f t="shared" si="20"/>
        <v>-0.0006668087252</v>
      </c>
      <c r="AG482" s="27">
        <f t="shared" si="21"/>
        <v>0.008490485443</v>
      </c>
      <c r="AH482" s="27">
        <f t="shared" si="22"/>
        <v>-0.0196584822</v>
      </c>
      <c r="AI482" s="27">
        <f t="shared" si="23"/>
        <v>-0.006132034844</v>
      </c>
      <c r="AJ482" s="27">
        <f t="shared" si="24"/>
        <v>0.01745912895</v>
      </c>
      <c r="AK482" s="27">
        <f t="shared" si="25"/>
        <v>0.2530688447</v>
      </c>
      <c r="AL482" s="27">
        <f t="shared" si="26"/>
        <v>-0.01845064538</v>
      </c>
      <c r="AM482" s="27">
        <f t="shared" si="27"/>
        <v>1.162333959</v>
      </c>
      <c r="AN482" s="27">
        <f t="shared" si="28"/>
        <v>0.9909045838</v>
      </c>
      <c r="AO482" s="27"/>
      <c r="AP482" s="27"/>
      <c r="AQ482" s="27"/>
    </row>
    <row r="483">
      <c r="A483" s="29">
        <v>6727.0</v>
      </c>
      <c r="B483" s="30">
        <v>1057.0</v>
      </c>
      <c r="C483" s="31" t="s">
        <v>0</v>
      </c>
      <c r="D483" s="14">
        <v>37.0</v>
      </c>
      <c r="E483" s="15">
        <v>57.0</v>
      </c>
      <c r="F483" s="16">
        <v>11.0</v>
      </c>
      <c r="G483" s="17">
        <v>43.0</v>
      </c>
      <c r="H483" s="18">
        <v>143.0</v>
      </c>
      <c r="I483" s="19">
        <v>10.0</v>
      </c>
      <c r="J483" s="20">
        <v>26.0</v>
      </c>
      <c r="K483" s="21">
        <v>64.0</v>
      </c>
      <c r="L483" s="22">
        <v>21.0</v>
      </c>
      <c r="M483" s="60">
        <f t="shared" si="1"/>
        <v>37</v>
      </c>
      <c r="N483" s="60">
        <f t="shared" si="2"/>
        <v>53</v>
      </c>
      <c r="O483" s="60">
        <f t="shared" si="3"/>
        <v>11</v>
      </c>
      <c r="P483" s="60">
        <f t="shared" si="4"/>
        <v>47</v>
      </c>
      <c r="Q483" s="61">
        <f t="shared" si="5"/>
        <v>0.5675675676</v>
      </c>
      <c r="R483" s="61">
        <f t="shared" si="6"/>
        <v>0.6081081081</v>
      </c>
      <c r="S483" s="68">
        <f t="shared" si="7"/>
        <v>0.0454115421</v>
      </c>
      <c r="T483" s="62">
        <f t="shared" si="8"/>
        <v>0.47</v>
      </c>
      <c r="U483" s="27">
        <f t="shared" si="9"/>
        <v>0.4655599688</v>
      </c>
      <c r="V483" s="27">
        <f t="shared" si="10"/>
        <v>-0.02740167483</v>
      </c>
      <c r="W483" s="27">
        <f t="shared" si="11"/>
        <v>1.419942144</v>
      </c>
      <c r="X483" s="27">
        <f t="shared" si="12"/>
        <v>4.193560616</v>
      </c>
      <c r="Y483" s="27">
        <f t="shared" si="13"/>
        <v>0.1442438302</v>
      </c>
      <c r="Z483" s="27">
        <f t="shared" si="14"/>
        <v>-0.4044708719</v>
      </c>
      <c r="AA483" s="27">
        <f t="shared" si="15"/>
        <v>-0.339234375</v>
      </c>
      <c r="AB483" s="27">
        <f t="shared" si="16"/>
        <v>0.3093291046</v>
      </c>
      <c r="AC483" s="27">
        <f t="shared" si="17"/>
        <v>-3.163194499</v>
      </c>
      <c r="AD483" s="27">
        <f t="shared" si="18"/>
        <v>-2.905015538</v>
      </c>
      <c r="AE483" s="27">
        <f t="shared" si="19"/>
        <v>0.02698572711</v>
      </c>
      <c r="AF483" s="27">
        <f t="shared" si="20"/>
        <v>-0.03119318755</v>
      </c>
      <c r="AG483" s="27">
        <f t="shared" si="21"/>
        <v>0.1019688415</v>
      </c>
      <c r="AH483" s="27">
        <f t="shared" si="22"/>
        <v>-0.06061239267</v>
      </c>
      <c r="AI483" s="27">
        <f t="shared" si="23"/>
        <v>-0.173740815</v>
      </c>
      <c r="AJ483" s="27">
        <f t="shared" si="24"/>
        <v>0.1269978282</v>
      </c>
      <c r="AK483" s="27">
        <f t="shared" si="25"/>
        <v>0.4725947415</v>
      </c>
      <c r="AL483" s="27">
        <f t="shared" si="26"/>
        <v>-0.08128755134</v>
      </c>
      <c r="AM483" s="27">
        <f t="shared" si="27"/>
        <v>1.314679488</v>
      </c>
      <c r="AN483" s="27">
        <f t="shared" si="28"/>
        <v>0.6788277004</v>
      </c>
      <c r="AO483" s="27"/>
      <c r="AP483" s="27"/>
      <c r="AQ483" s="27"/>
    </row>
    <row r="484">
      <c r="A484" s="29">
        <v>6728.0</v>
      </c>
      <c r="B484" s="30">
        <v>2521.0</v>
      </c>
      <c r="C484" s="31" t="s">
        <v>0</v>
      </c>
      <c r="D484" s="14">
        <v>55.0</v>
      </c>
      <c r="E484" s="15">
        <v>58.0</v>
      </c>
      <c r="F484" s="16">
        <v>24.0</v>
      </c>
      <c r="G484" s="17">
        <v>46.0</v>
      </c>
      <c r="H484" s="18">
        <v>199.0</v>
      </c>
      <c r="I484" s="19">
        <v>32.0</v>
      </c>
      <c r="J484" s="20">
        <v>108.0</v>
      </c>
      <c r="K484" s="21">
        <v>149.0</v>
      </c>
      <c r="L484" s="22">
        <v>94.0</v>
      </c>
      <c r="M484" s="60">
        <f t="shared" si="1"/>
        <v>55</v>
      </c>
      <c r="N484" s="60">
        <f t="shared" si="2"/>
        <v>78</v>
      </c>
      <c r="O484" s="60">
        <f t="shared" si="3"/>
        <v>24</v>
      </c>
      <c r="P484" s="60">
        <f t="shared" si="4"/>
        <v>202</v>
      </c>
      <c r="Q484" s="61">
        <f t="shared" si="5"/>
        <v>0.7158774373</v>
      </c>
      <c r="R484" s="61">
        <f t="shared" si="6"/>
        <v>0.3704735376</v>
      </c>
      <c r="S484" s="68">
        <f t="shared" si="7"/>
        <v>0.03133677112</v>
      </c>
      <c r="T484" s="62">
        <f t="shared" si="8"/>
        <v>0.7214285714</v>
      </c>
      <c r="U484" s="27">
        <f t="shared" si="9"/>
        <v>0.7314053958</v>
      </c>
      <c r="V484" s="27">
        <f t="shared" si="10"/>
        <v>-0.01890884944</v>
      </c>
      <c r="W484" s="27">
        <f t="shared" si="11"/>
        <v>0.8650616267</v>
      </c>
      <c r="X484" s="27">
        <f t="shared" si="12"/>
        <v>5.28937099</v>
      </c>
      <c r="Y484" s="27">
        <f t="shared" si="13"/>
        <v>0.06868679259</v>
      </c>
      <c r="Z484" s="27">
        <f t="shared" si="14"/>
        <v>-0.1700402149</v>
      </c>
      <c r="AA484" s="27">
        <f t="shared" si="15"/>
        <v>-0.1259078042</v>
      </c>
      <c r="AB484" s="27">
        <f t="shared" si="16"/>
        <v>0.2692339879</v>
      </c>
      <c r="AC484" s="27">
        <f t="shared" si="17"/>
        <v>-2.430655439</v>
      </c>
      <c r="AD484" s="27">
        <f t="shared" si="18"/>
        <v>-4.62158205</v>
      </c>
      <c r="AE484" s="27">
        <f t="shared" si="19"/>
        <v>0.008867436986</v>
      </c>
      <c r="AF484" s="27">
        <f t="shared" si="20"/>
        <v>-0.009049240819</v>
      </c>
      <c r="AG484" s="27">
        <f t="shared" si="21"/>
        <v>0.02611609726</v>
      </c>
      <c r="AH484" s="27">
        <f t="shared" si="22"/>
        <v>-0.01370536554</v>
      </c>
      <c r="AI484" s="27">
        <f t="shared" si="23"/>
        <v>-0.1043515609</v>
      </c>
      <c r="AJ484" s="27">
        <f t="shared" si="24"/>
        <v>0.06734134589</v>
      </c>
      <c r="AK484" s="27">
        <f t="shared" si="25"/>
        <v>0.2212395599</v>
      </c>
      <c r="AL484" s="27">
        <f t="shared" si="26"/>
        <v>-0.08923890754</v>
      </c>
      <c r="AM484" s="27">
        <f t="shared" si="27"/>
        <v>1.274202619</v>
      </c>
      <c r="AN484" s="27">
        <f t="shared" si="28"/>
        <v>1.362143518</v>
      </c>
      <c r="AO484" s="27"/>
      <c r="AP484" s="27"/>
      <c r="AQ484" s="27"/>
    </row>
    <row r="485">
      <c r="A485" s="29">
        <v>6731.0</v>
      </c>
      <c r="B485" s="30">
        <v>2964.0</v>
      </c>
      <c r="C485" s="31" t="s">
        <v>0</v>
      </c>
      <c r="D485" s="14">
        <v>27.0</v>
      </c>
      <c r="E485" s="15">
        <v>15.0</v>
      </c>
      <c r="F485" s="16">
        <v>21.0</v>
      </c>
      <c r="G485" s="17">
        <v>51.0</v>
      </c>
      <c r="H485" s="18">
        <v>103.0</v>
      </c>
      <c r="I485" s="19">
        <v>27.0</v>
      </c>
      <c r="J485" s="20">
        <v>64.0</v>
      </c>
      <c r="K485" s="21">
        <v>41.0</v>
      </c>
      <c r="L485" s="22">
        <v>57.0</v>
      </c>
      <c r="M485" s="60">
        <f t="shared" si="1"/>
        <v>27</v>
      </c>
      <c r="N485" s="60">
        <f t="shared" si="2"/>
        <v>78</v>
      </c>
      <c r="O485" s="60">
        <f t="shared" si="3"/>
        <v>21</v>
      </c>
      <c r="P485" s="60">
        <f t="shared" si="4"/>
        <v>121</v>
      </c>
      <c r="Q485" s="61">
        <f t="shared" si="5"/>
        <v>0.5991902834</v>
      </c>
      <c r="R485" s="61">
        <f t="shared" si="6"/>
        <v>0.4251012146</v>
      </c>
      <c r="S485" s="68">
        <f t="shared" si="7"/>
        <v>0.01619433198</v>
      </c>
      <c r="T485" s="62">
        <f t="shared" si="8"/>
        <v>0.608040201</v>
      </c>
      <c r="U485" s="27">
        <f t="shared" si="9"/>
        <v>0.608780012</v>
      </c>
      <c r="V485" s="27">
        <f t="shared" si="10"/>
        <v>-0.00977178485</v>
      </c>
      <c r="W485" s="27">
        <f t="shared" si="11"/>
        <v>0.9926181248</v>
      </c>
      <c r="X485" s="27">
        <f t="shared" si="12"/>
        <v>4.427209935</v>
      </c>
      <c r="Y485" s="27">
        <f t="shared" si="13"/>
        <v>0.018343864</v>
      </c>
      <c r="Z485" s="27">
        <f t="shared" si="14"/>
        <v>-0.1008313521</v>
      </c>
      <c r="AA485" s="27">
        <f t="shared" si="15"/>
        <v>-0.1657764964</v>
      </c>
      <c r="AB485" s="27">
        <f t="shared" si="16"/>
        <v>0.1164567763</v>
      </c>
      <c r="AC485" s="27">
        <f t="shared" si="17"/>
        <v>-2.334450341</v>
      </c>
      <c r="AD485" s="27">
        <f t="shared" si="18"/>
        <v>-3.2377465</v>
      </c>
      <c r="AE485" s="27">
        <f t="shared" si="19"/>
        <v>0.001223839563</v>
      </c>
      <c r="AF485" s="27">
        <f t="shared" si="20"/>
        <v>-0.002773095871</v>
      </c>
      <c r="AG485" s="27">
        <f t="shared" si="21"/>
        <v>0.01776999791</v>
      </c>
      <c r="AH485" s="27">
        <f t="shared" si="22"/>
        <v>-0.02070599398</v>
      </c>
      <c r="AI485" s="27">
        <f t="shared" si="23"/>
        <v>-0.02332612625</v>
      </c>
      <c r="AJ485" s="27">
        <f t="shared" si="24"/>
        <v>0.03342349226</v>
      </c>
      <c r="AK485" s="27">
        <f t="shared" si="25"/>
        <v>0.2438143034</v>
      </c>
      <c r="AL485" s="27">
        <f t="shared" si="26"/>
        <v>-0.03230838223</v>
      </c>
      <c r="AM485" s="27">
        <f t="shared" si="27"/>
        <v>1.024296814</v>
      </c>
      <c r="AN485" s="27">
        <f t="shared" si="28"/>
        <v>0.798732085</v>
      </c>
      <c r="AO485" s="27"/>
      <c r="AP485" s="27"/>
      <c r="AQ485" s="27"/>
    </row>
    <row r="486">
      <c r="A486" s="29">
        <v>6734.0</v>
      </c>
      <c r="B486" s="30">
        <v>818.0</v>
      </c>
      <c r="C486" s="31" t="s">
        <v>0</v>
      </c>
      <c r="D486" s="14">
        <v>7.0</v>
      </c>
      <c r="E486" s="15">
        <v>11.0</v>
      </c>
      <c r="F486" s="16">
        <v>8.0</v>
      </c>
      <c r="G486" s="17">
        <v>14.0</v>
      </c>
      <c r="H486" s="18">
        <v>52.0</v>
      </c>
      <c r="I486" s="19">
        <v>7.0</v>
      </c>
      <c r="J486" s="20">
        <v>7.0</v>
      </c>
      <c r="K486" s="21">
        <v>27.0</v>
      </c>
      <c r="L486" s="22">
        <v>18.0</v>
      </c>
      <c r="M486" s="60">
        <f t="shared" si="1"/>
        <v>7</v>
      </c>
      <c r="N486" s="60">
        <f t="shared" si="2"/>
        <v>21</v>
      </c>
      <c r="O486" s="60">
        <f t="shared" si="3"/>
        <v>8</v>
      </c>
      <c r="P486" s="60">
        <f t="shared" si="4"/>
        <v>25</v>
      </c>
      <c r="Q486" s="61">
        <f t="shared" si="5"/>
        <v>0.5245901639</v>
      </c>
      <c r="R486" s="61">
        <f t="shared" si="6"/>
        <v>0.4590163934</v>
      </c>
      <c r="S486" s="68">
        <f t="shared" si="7"/>
        <v>0.01833740831</v>
      </c>
      <c r="T486" s="62">
        <f t="shared" si="8"/>
        <v>0.5434782609</v>
      </c>
      <c r="U486" s="27">
        <f t="shared" si="9"/>
        <v>0.5426769214</v>
      </c>
      <c r="V486" s="27">
        <f t="shared" si="10"/>
        <v>-0.01106493364</v>
      </c>
      <c r="W486" s="27">
        <f t="shared" si="11"/>
        <v>1.071810609</v>
      </c>
      <c r="X486" s="27">
        <f t="shared" si="12"/>
        <v>3.876015433</v>
      </c>
      <c r="Y486" s="27">
        <f t="shared" si="13"/>
        <v>0.02352018084</v>
      </c>
      <c r="Z486" s="27">
        <f t="shared" si="14"/>
        <v>-0.1232838984</v>
      </c>
      <c r="AA486" s="27">
        <f t="shared" si="15"/>
        <v>-0.1932834451</v>
      </c>
      <c r="AB486" s="27">
        <f t="shared" si="16"/>
        <v>0.1154502991</v>
      </c>
      <c r="AC486" s="27">
        <f t="shared" si="17"/>
        <v>-2.206865532</v>
      </c>
      <c r="AD486" s="27">
        <f t="shared" si="18"/>
        <v>-2.48172471</v>
      </c>
      <c r="AE486" s="27">
        <f t="shared" si="19"/>
        <v>0.001776843755</v>
      </c>
      <c r="AF486" s="27">
        <f t="shared" si="20"/>
        <v>-0.00383928692</v>
      </c>
      <c r="AG486" s="27">
        <f t="shared" si="21"/>
        <v>0.02346032343</v>
      </c>
      <c r="AH486" s="27">
        <f t="shared" si="22"/>
        <v>-0.02606775526</v>
      </c>
      <c r="AI486" s="27">
        <f t="shared" si="23"/>
        <v>-0.02618471418</v>
      </c>
      <c r="AJ486" s="27">
        <f t="shared" si="24"/>
        <v>0.03577815772</v>
      </c>
      <c r="AK486" s="27">
        <f t="shared" si="25"/>
        <v>0.2488778591</v>
      </c>
      <c r="AL486" s="27">
        <f t="shared" si="26"/>
        <v>-0.02804147744</v>
      </c>
      <c r="AM486" s="27">
        <f t="shared" si="27"/>
        <v>0.8477590498</v>
      </c>
      <c r="AN486" s="27">
        <f t="shared" si="28"/>
        <v>0.536003066</v>
      </c>
      <c r="AO486" s="27"/>
      <c r="AP486" s="27"/>
      <c r="AQ486" s="27"/>
    </row>
    <row r="487">
      <c r="A487" s="29">
        <v>6735.0</v>
      </c>
      <c r="B487" s="30">
        <v>2985.0</v>
      </c>
      <c r="C487" s="31" t="s">
        <v>0</v>
      </c>
      <c r="D487" s="14">
        <v>14.0</v>
      </c>
      <c r="E487" s="15">
        <v>51.0</v>
      </c>
      <c r="F487" s="16">
        <v>24.0</v>
      </c>
      <c r="G487" s="17">
        <v>49.0</v>
      </c>
      <c r="H487" s="18">
        <v>134.0</v>
      </c>
      <c r="I487" s="19">
        <v>18.0</v>
      </c>
      <c r="J487" s="20">
        <v>43.0</v>
      </c>
      <c r="K487" s="21">
        <v>91.0</v>
      </c>
      <c r="L487" s="22">
        <v>55.0</v>
      </c>
      <c r="M487" s="60">
        <f t="shared" si="1"/>
        <v>14</v>
      </c>
      <c r="N487" s="60">
        <f t="shared" si="2"/>
        <v>67</v>
      </c>
      <c r="O487" s="60">
        <f t="shared" si="3"/>
        <v>24</v>
      </c>
      <c r="P487" s="60">
        <f t="shared" si="4"/>
        <v>98</v>
      </c>
      <c r="Q487" s="61">
        <f t="shared" si="5"/>
        <v>0.5517241379</v>
      </c>
      <c r="R487" s="61">
        <f t="shared" si="6"/>
        <v>0.3990147783</v>
      </c>
      <c r="S487" s="68">
        <f t="shared" si="7"/>
        <v>0.01273031826</v>
      </c>
      <c r="T487" s="62">
        <f t="shared" si="8"/>
        <v>0.5939393939</v>
      </c>
      <c r="U487" s="27">
        <f t="shared" si="9"/>
        <v>0.5941354484</v>
      </c>
      <c r="V487" s="27">
        <f t="shared" si="10"/>
        <v>-0.007681572245</v>
      </c>
      <c r="W487" s="27">
        <f t="shared" si="11"/>
        <v>0.9317058796</v>
      </c>
      <c r="X487" s="27">
        <f t="shared" si="12"/>
        <v>4.07649899</v>
      </c>
      <c r="Y487" s="27">
        <f t="shared" si="13"/>
        <v>0.01133556752</v>
      </c>
      <c r="Z487" s="27">
        <f t="shared" si="14"/>
        <v>-0.07439923144</v>
      </c>
      <c r="AA487" s="27">
        <f t="shared" si="15"/>
        <v>-0.1460549321</v>
      </c>
      <c r="AB487" s="27">
        <f t="shared" si="16"/>
        <v>0.08429430021</v>
      </c>
      <c r="AC487" s="27">
        <f t="shared" si="17"/>
        <v>-2.017615928</v>
      </c>
      <c r="AD487" s="27">
        <f t="shared" si="18"/>
        <v>-2.745094425</v>
      </c>
      <c r="AE487" s="27">
        <f t="shared" si="19"/>
        <v>0.0005945017777</v>
      </c>
      <c r="AF487" s="27">
        <f t="shared" si="20"/>
        <v>-0.001608473705</v>
      </c>
      <c r="AG487" s="27">
        <f t="shared" si="21"/>
        <v>0.01230713232</v>
      </c>
      <c r="AH487" s="27">
        <f t="shared" si="22"/>
        <v>-0.01712324178</v>
      </c>
      <c r="AI487" s="27">
        <f t="shared" si="23"/>
        <v>-0.01327248645</v>
      </c>
      <c r="AJ487" s="27">
        <f t="shared" si="24"/>
        <v>0.02270815794</v>
      </c>
      <c r="AK487" s="27">
        <f t="shared" si="25"/>
        <v>0.1977924331</v>
      </c>
      <c r="AL487" s="27">
        <f t="shared" si="26"/>
        <v>-0.02153306645</v>
      </c>
      <c r="AM487" s="27">
        <f t="shared" si="27"/>
        <v>0.815148816</v>
      </c>
      <c r="AN487" s="27">
        <f t="shared" si="28"/>
        <v>0.6235521747</v>
      </c>
      <c r="AO487" s="27"/>
      <c r="AP487" s="27"/>
      <c r="AQ487" s="27"/>
    </row>
    <row r="488">
      <c r="A488" s="29">
        <v>6736.0</v>
      </c>
      <c r="B488" s="30">
        <v>969.0</v>
      </c>
      <c r="C488" s="31" t="s">
        <v>0</v>
      </c>
      <c r="D488" s="14">
        <v>12.0</v>
      </c>
      <c r="E488" s="15">
        <v>8.0</v>
      </c>
      <c r="F488" s="16">
        <v>4.0</v>
      </c>
      <c r="G488" s="17">
        <v>13.0</v>
      </c>
      <c r="H488" s="18">
        <v>49.0</v>
      </c>
      <c r="I488" s="19">
        <v>15.0</v>
      </c>
      <c r="J488" s="20">
        <v>5.0</v>
      </c>
      <c r="K488" s="21">
        <v>16.0</v>
      </c>
      <c r="L488" s="22">
        <v>16.0</v>
      </c>
      <c r="M488" s="60">
        <f t="shared" si="1"/>
        <v>12</v>
      </c>
      <c r="N488" s="60">
        <f t="shared" si="2"/>
        <v>28</v>
      </c>
      <c r="O488" s="60">
        <f t="shared" si="3"/>
        <v>4</v>
      </c>
      <c r="P488" s="60">
        <f t="shared" si="4"/>
        <v>21</v>
      </c>
      <c r="Q488" s="61">
        <f t="shared" si="5"/>
        <v>0.5076923077</v>
      </c>
      <c r="R488" s="61">
        <f t="shared" si="6"/>
        <v>0.6153846154</v>
      </c>
      <c r="S488" s="68">
        <f t="shared" si="7"/>
        <v>0.01651186791</v>
      </c>
      <c r="T488" s="62">
        <f t="shared" si="8"/>
        <v>0.4285714286</v>
      </c>
      <c r="U488" s="27">
        <f t="shared" si="9"/>
        <v>0.4295618967</v>
      </c>
      <c r="V488" s="27">
        <f t="shared" si="10"/>
        <v>-0.009963388475</v>
      </c>
      <c r="W488" s="27">
        <f t="shared" si="11"/>
        <v>1.436932905</v>
      </c>
      <c r="X488" s="27">
        <f t="shared" si="12"/>
        <v>3.751163012</v>
      </c>
      <c r="Y488" s="27">
        <f t="shared" si="13"/>
        <v>0.01907028383</v>
      </c>
      <c r="Z488" s="27">
        <f t="shared" si="14"/>
        <v>-0.1488274523</v>
      </c>
      <c r="AA488" s="27">
        <f t="shared" si="15"/>
        <v>-0.3474013763</v>
      </c>
      <c r="AB488" s="27">
        <f t="shared" si="16"/>
        <v>0.1006082865</v>
      </c>
      <c r="AC488" s="27">
        <f t="shared" si="17"/>
        <v>-2.863352063</v>
      </c>
      <c r="AD488" s="27">
        <f t="shared" si="18"/>
        <v>-2.324419364</v>
      </c>
      <c r="AE488" s="27">
        <f t="shared" si="19"/>
        <v>0.001297250931</v>
      </c>
      <c r="AF488" s="27">
        <f t="shared" si="20"/>
        <v>-0.004173356722</v>
      </c>
      <c r="AG488" s="27">
        <f t="shared" si="21"/>
        <v>0.03796899675</v>
      </c>
      <c r="AH488" s="27">
        <f t="shared" si="22"/>
        <v>-0.06281436156</v>
      </c>
      <c r="AI488" s="27">
        <f t="shared" si="23"/>
        <v>-0.02054682765</v>
      </c>
      <c r="AJ488" s="27">
        <f t="shared" si="24"/>
        <v>0.04179988652</v>
      </c>
      <c r="AK488" s="27">
        <f t="shared" si="25"/>
        <v>0.432915942</v>
      </c>
      <c r="AL488" s="27">
        <f t="shared" si="26"/>
        <v>-0.02364939429</v>
      </c>
      <c r="AM488" s="27">
        <f t="shared" si="27"/>
        <v>1.06451492</v>
      </c>
      <c r="AN488" s="27">
        <f t="shared" si="28"/>
        <v>0.4858571448</v>
      </c>
      <c r="AO488" s="27"/>
      <c r="AP488" s="27"/>
      <c r="AQ488" s="27"/>
    </row>
    <row r="489">
      <c r="A489" s="29">
        <v>6738.0</v>
      </c>
      <c r="B489" s="30">
        <v>2930.0</v>
      </c>
      <c r="C489" s="31" t="s">
        <v>0</v>
      </c>
      <c r="D489" s="14">
        <v>26.0</v>
      </c>
      <c r="E489" s="15">
        <v>24.0</v>
      </c>
      <c r="F489" s="16">
        <v>17.0</v>
      </c>
      <c r="G489" s="17">
        <v>45.0</v>
      </c>
      <c r="H489" s="18">
        <v>154.0</v>
      </c>
      <c r="I489" s="19">
        <v>27.0</v>
      </c>
      <c r="J489" s="20">
        <v>52.0</v>
      </c>
      <c r="K489" s="21">
        <v>47.0</v>
      </c>
      <c r="L489" s="22">
        <v>47.0</v>
      </c>
      <c r="M489" s="60">
        <f t="shared" si="1"/>
        <v>26</v>
      </c>
      <c r="N489" s="60">
        <f t="shared" si="2"/>
        <v>72</v>
      </c>
      <c r="O489" s="60">
        <f t="shared" si="3"/>
        <v>17</v>
      </c>
      <c r="P489" s="60">
        <f t="shared" si="4"/>
        <v>99</v>
      </c>
      <c r="Q489" s="61">
        <f t="shared" si="5"/>
        <v>0.5841121495</v>
      </c>
      <c r="R489" s="61">
        <f t="shared" si="6"/>
        <v>0.4579439252</v>
      </c>
      <c r="S489" s="68">
        <f t="shared" si="7"/>
        <v>0.01467576792</v>
      </c>
      <c r="T489" s="62">
        <f t="shared" si="8"/>
        <v>0.5789473684</v>
      </c>
      <c r="U489" s="27">
        <f t="shared" si="9"/>
        <v>0.5785221021</v>
      </c>
      <c r="V489" s="27">
        <f t="shared" si="10"/>
        <v>-0.008855471578</v>
      </c>
      <c r="W489" s="27">
        <f t="shared" si="11"/>
        <v>1.069306379</v>
      </c>
      <c r="X489" s="27">
        <f t="shared" si="12"/>
        <v>4.315802815</v>
      </c>
      <c r="Y489" s="27">
        <f t="shared" si="13"/>
        <v>0.01506490565</v>
      </c>
      <c r="Z489" s="27">
        <f t="shared" si="14"/>
        <v>-0.09843586108</v>
      </c>
      <c r="AA489" s="27">
        <f t="shared" si="15"/>
        <v>-0.1923813066</v>
      </c>
      <c r="AB489" s="27">
        <f t="shared" si="16"/>
        <v>0.1028807303</v>
      </c>
      <c r="AC489" s="27">
        <f t="shared" si="17"/>
        <v>-2.451523575</v>
      </c>
      <c r="AD489" s="27">
        <f t="shared" si="18"/>
        <v>-3.076846268</v>
      </c>
      <c r="AE489" s="27">
        <f t="shared" si="19"/>
        <v>0.0009108311604</v>
      </c>
      <c r="AF489" s="27">
        <f t="shared" si="20"/>
        <v>-0.002453355226</v>
      </c>
      <c r="AG489" s="27">
        <f t="shared" si="21"/>
        <v>0.01868809731</v>
      </c>
      <c r="AH489" s="27">
        <f t="shared" si="22"/>
        <v>-0.02588546393</v>
      </c>
      <c r="AI489" s="27">
        <f t="shared" si="23"/>
        <v>-0.01867453058</v>
      </c>
      <c r="AJ489" s="27">
        <f t="shared" si="24"/>
        <v>0.03180834378</v>
      </c>
      <c r="AK489" s="27">
        <f t="shared" si="25"/>
        <v>0.275823059</v>
      </c>
      <c r="AL489" s="27">
        <f t="shared" si="26"/>
        <v>-0.02782376935</v>
      </c>
      <c r="AM489" s="27">
        <f t="shared" si="27"/>
        <v>1.048597296</v>
      </c>
      <c r="AN489" s="27">
        <f t="shared" si="28"/>
        <v>0.7399383945</v>
      </c>
      <c r="AO489" s="27"/>
      <c r="AP489" s="27"/>
      <c r="AQ489" s="27"/>
    </row>
    <row r="490">
      <c r="A490" s="29">
        <v>6741.0</v>
      </c>
      <c r="B490" s="30">
        <v>2371.0</v>
      </c>
      <c r="C490" s="31" t="s">
        <v>0</v>
      </c>
      <c r="D490" s="14">
        <v>58.0</v>
      </c>
      <c r="E490" s="15">
        <v>60.0</v>
      </c>
      <c r="F490" s="16">
        <v>20.0</v>
      </c>
      <c r="G490" s="17">
        <v>66.0</v>
      </c>
      <c r="H490" s="18">
        <v>175.0</v>
      </c>
      <c r="I490" s="19">
        <v>29.0</v>
      </c>
      <c r="J490" s="20">
        <v>94.0</v>
      </c>
      <c r="K490" s="21">
        <v>111.0</v>
      </c>
      <c r="L490" s="22">
        <v>70.0</v>
      </c>
      <c r="M490" s="60">
        <f t="shared" si="1"/>
        <v>58</v>
      </c>
      <c r="N490" s="60">
        <f t="shared" si="2"/>
        <v>95</v>
      </c>
      <c r="O490" s="60">
        <f t="shared" si="3"/>
        <v>20</v>
      </c>
      <c r="P490" s="60">
        <f t="shared" si="4"/>
        <v>164</v>
      </c>
      <c r="Q490" s="61">
        <f t="shared" si="5"/>
        <v>0.6587537092</v>
      </c>
      <c r="R490" s="61">
        <f t="shared" si="6"/>
        <v>0.4540059347</v>
      </c>
      <c r="S490" s="68">
        <f t="shared" si="7"/>
        <v>0.0328975116</v>
      </c>
      <c r="T490" s="62">
        <f t="shared" si="8"/>
        <v>0.6332046332</v>
      </c>
      <c r="U490" s="27">
        <f t="shared" si="9"/>
        <v>0.6415546354</v>
      </c>
      <c r="V490" s="27">
        <f t="shared" si="10"/>
        <v>-0.01985061229</v>
      </c>
      <c r="W490" s="27">
        <f t="shared" si="11"/>
        <v>1.060111108</v>
      </c>
      <c r="X490" s="27">
        <f t="shared" si="12"/>
        <v>4.867303504</v>
      </c>
      <c r="Y490" s="27">
        <f t="shared" si="13"/>
        <v>0.07569912214</v>
      </c>
      <c r="Z490" s="27">
        <f t="shared" si="14"/>
        <v>-0.2187584239</v>
      </c>
      <c r="AA490" s="27">
        <f t="shared" si="15"/>
        <v>-0.1890868492</v>
      </c>
      <c r="AB490" s="27">
        <f t="shared" si="16"/>
        <v>0.2600896594</v>
      </c>
      <c r="AC490" s="27">
        <f t="shared" si="17"/>
        <v>-2.741019565</v>
      </c>
      <c r="AD490" s="27">
        <f t="shared" si="18"/>
        <v>-3.91344708</v>
      </c>
      <c r="AE490" s="27">
        <f t="shared" si="19"/>
        <v>0.01025946042</v>
      </c>
      <c r="AF490" s="27">
        <f t="shared" si="20"/>
        <v>-0.01222176952</v>
      </c>
      <c r="AG490" s="27">
        <f t="shared" si="21"/>
        <v>0.04117425554</v>
      </c>
      <c r="AH490" s="27">
        <f t="shared" si="22"/>
        <v>-0.0252234005</v>
      </c>
      <c r="AI490" s="27">
        <f t="shared" si="23"/>
        <v>-0.1058280892</v>
      </c>
      <c r="AJ490" s="27">
        <f t="shared" si="24"/>
        <v>0.07972221039</v>
      </c>
      <c r="AK490" s="27">
        <f t="shared" si="25"/>
        <v>0.3057425333</v>
      </c>
      <c r="AL490" s="27">
        <f t="shared" si="26"/>
        <v>-0.07932897553</v>
      </c>
      <c r="AM490" s="27">
        <f t="shared" si="27"/>
        <v>1.322244072</v>
      </c>
      <c r="AN490" s="27">
        <f t="shared" si="28"/>
        <v>1.061392623</v>
      </c>
      <c r="AO490" s="27"/>
      <c r="AP490" s="27"/>
      <c r="AQ490" s="27"/>
    </row>
    <row r="491">
      <c r="A491" s="29">
        <v>6742.0</v>
      </c>
      <c r="B491" s="30">
        <v>1281.0</v>
      </c>
      <c r="C491" s="31" t="s">
        <v>0</v>
      </c>
      <c r="D491" s="14">
        <v>41.0</v>
      </c>
      <c r="E491" s="15">
        <v>67.0</v>
      </c>
      <c r="F491" s="16">
        <v>26.0</v>
      </c>
      <c r="G491" s="17">
        <v>94.0</v>
      </c>
      <c r="H491" s="18">
        <v>131.0</v>
      </c>
      <c r="I491" s="19">
        <v>25.0</v>
      </c>
      <c r="J491" s="20">
        <v>51.0</v>
      </c>
      <c r="K491" s="21">
        <v>70.0</v>
      </c>
      <c r="L491" s="22">
        <v>46.0</v>
      </c>
      <c r="M491" s="60">
        <f t="shared" si="1"/>
        <v>41</v>
      </c>
      <c r="N491" s="60">
        <f t="shared" si="2"/>
        <v>119</v>
      </c>
      <c r="O491" s="60">
        <f t="shared" si="3"/>
        <v>26</v>
      </c>
      <c r="P491" s="60">
        <f t="shared" si="4"/>
        <v>97</v>
      </c>
      <c r="Q491" s="61">
        <f t="shared" si="5"/>
        <v>0.4876325088</v>
      </c>
      <c r="R491" s="61">
        <f t="shared" si="6"/>
        <v>0.5653710247</v>
      </c>
      <c r="S491" s="68">
        <f t="shared" si="7"/>
        <v>0.05230288837</v>
      </c>
      <c r="T491" s="62">
        <f t="shared" si="8"/>
        <v>0.4490740741</v>
      </c>
      <c r="U491" s="27">
        <f t="shared" si="9"/>
        <v>0.4431563377</v>
      </c>
      <c r="V491" s="27">
        <f t="shared" si="10"/>
        <v>-0.03155996633</v>
      </c>
      <c r="W491" s="27">
        <f t="shared" si="11"/>
        <v>1.320150372</v>
      </c>
      <c r="X491" s="27">
        <f t="shared" si="12"/>
        <v>3.602948091</v>
      </c>
      <c r="Y491" s="27">
        <f t="shared" si="13"/>
        <v>0.1913445477</v>
      </c>
      <c r="Z491" s="27">
        <f t="shared" si="14"/>
        <v>-0.4331112127</v>
      </c>
      <c r="AA491" s="27">
        <f t="shared" si="15"/>
        <v>-0.2932279469</v>
      </c>
      <c r="AB491" s="27">
        <f t="shared" si="16"/>
        <v>0.3060943318</v>
      </c>
      <c r="AC491" s="27">
        <f t="shared" si="17"/>
        <v>-2.526700289</v>
      </c>
      <c r="AD491" s="27">
        <f t="shared" si="18"/>
        <v>-2.144364555</v>
      </c>
      <c r="AE491" s="27">
        <f t="shared" si="19"/>
        <v>0.04122991059</v>
      </c>
      <c r="AF491" s="27">
        <f t="shared" si="20"/>
        <v>-0.0384708122</v>
      </c>
      <c r="AG491" s="27">
        <f t="shared" si="21"/>
        <v>0.1015155131</v>
      </c>
      <c r="AH491" s="27">
        <f t="shared" si="22"/>
        <v>-0.04871017472</v>
      </c>
      <c r="AI491" s="27">
        <f t="shared" si="23"/>
        <v>-0.1980139469</v>
      </c>
      <c r="AJ491" s="27">
        <f t="shared" si="24"/>
        <v>0.1168378483</v>
      </c>
      <c r="AK491" s="27">
        <f t="shared" si="25"/>
        <v>0.3509695763</v>
      </c>
      <c r="AL491" s="27">
        <f t="shared" si="26"/>
        <v>-0.06910884338</v>
      </c>
      <c r="AM491" s="27">
        <f t="shared" si="27"/>
        <v>0.9022415025</v>
      </c>
      <c r="AN491" s="27">
        <f t="shared" si="28"/>
        <v>0.4305115392</v>
      </c>
      <c r="AO491" s="27"/>
      <c r="AP491" s="27"/>
      <c r="AQ491" s="27"/>
    </row>
    <row r="492">
      <c r="A492" s="29">
        <v>6750.0</v>
      </c>
      <c r="B492" s="30">
        <v>1492.0</v>
      </c>
      <c r="C492" s="31" t="s">
        <v>0</v>
      </c>
      <c r="D492" s="14">
        <v>13.0</v>
      </c>
      <c r="E492" s="15">
        <v>12.0</v>
      </c>
      <c r="F492" s="16">
        <v>4.0</v>
      </c>
      <c r="G492" s="17">
        <v>22.0</v>
      </c>
      <c r="H492" s="18">
        <v>91.0</v>
      </c>
      <c r="I492" s="19">
        <v>19.0</v>
      </c>
      <c r="J492" s="20">
        <v>26.0</v>
      </c>
      <c r="K492" s="21">
        <v>21.0</v>
      </c>
      <c r="L492" s="22">
        <v>24.0</v>
      </c>
      <c r="M492" s="60">
        <f t="shared" si="1"/>
        <v>13</v>
      </c>
      <c r="N492" s="60">
        <f t="shared" si="2"/>
        <v>41</v>
      </c>
      <c r="O492" s="60">
        <f t="shared" si="3"/>
        <v>4</v>
      </c>
      <c r="P492" s="60">
        <f t="shared" si="4"/>
        <v>50</v>
      </c>
      <c r="Q492" s="61">
        <f t="shared" si="5"/>
        <v>0.5833333333</v>
      </c>
      <c r="R492" s="61">
        <f t="shared" si="6"/>
        <v>0.5</v>
      </c>
      <c r="S492" s="68">
        <f t="shared" si="7"/>
        <v>0.01139410188</v>
      </c>
      <c r="T492" s="62">
        <f t="shared" si="8"/>
        <v>0.5494505495</v>
      </c>
      <c r="U492" s="27">
        <f t="shared" si="9"/>
        <v>0.5513464988</v>
      </c>
      <c r="V492" s="27">
        <f t="shared" si="10"/>
        <v>-0.006875288972</v>
      </c>
      <c r="W492" s="27">
        <f t="shared" si="11"/>
        <v>1.167507985</v>
      </c>
      <c r="X492" s="27">
        <f t="shared" si="12"/>
        <v>4.310048411</v>
      </c>
      <c r="Y492" s="27">
        <f t="shared" si="13"/>
        <v>0.009080817387</v>
      </c>
      <c r="Z492" s="27">
        <f t="shared" si="14"/>
        <v>-0.08344307684</v>
      </c>
      <c r="AA492" s="27">
        <f t="shared" si="15"/>
        <v>-0.2293391898</v>
      </c>
      <c r="AB492" s="27">
        <f t="shared" si="16"/>
        <v>0.07976894641</v>
      </c>
      <c r="AC492" s="27">
        <f t="shared" si="17"/>
        <v>-2.67309461</v>
      </c>
      <c r="AD492" s="27">
        <f t="shared" si="18"/>
        <v>-3.068646814</v>
      </c>
      <c r="AE492" s="27">
        <f t="shared" si="19"/>
        <v>0.0004262610681</v>
      </c>
      <c r="AF492" s="27">
        <f t="shared" si="20"/>
        <v>-0.001614643554</v>
      </c>
      <c r="AG492" s="27">
        <f t="shared" si="21"/>
        <v>0.01729656064</v>
      </c>
      <c r="AH492" s="27">
        <f t="shared" si="22"/>
        <v>-0.03369217587</v>
      </c>
      <c r="AI492" s="27">
        <f t="shared" si="23"/>
        <v>-0.01124161672</v>
      </c>
      <c r="AJ492" s="27">
        <f t="shared" si="24"/>
        <v>0.02692765756</v>
      </c>
      <c r="AK492" s="27">
        <f t="shared" si="25"/>
        <v>0.3283723106</v>
      </c>
      <c r="AL492" s="27">
        <f t="shared" si="26"/>
        <v>-0.02154449586</v>
      </c>
      <c r="AM492" s="27">
        <f t="shared" si="27"/>
        <v>1.141846024</v>
      </c>
      <c r="AN492" s="27">
        <f t="shared" si="28"/>
        <v>0.7369825855</v>
      </c>
      <c r="AO492" s="27"/>
      <c r="AP492" s="27"/>
      <c r="AQ492" s="27"/>
    </row>
    <row r="493">
      <c r="A493" s="29">
        <v>6751.0</v>
      </c>
      <c r="B493" s="30">
        <v>2136.0</v>
      </c>
      <c r="C493" s="31" t="s">
        <v>0</v>
      </c>
      <c r="D493" s="14">
        <v>14.0</v>
      </c>
      <c r="E493" s="15">
        <v>19.0</v>
      </c>
      <c r="F493" s="16">
        <v>21.0</v>
      </c>
      <c r="G493" s="17">
        <v>26.0</v>
      </c>
      <c r="H493" s="18">
        <v>113.0</v>
      </c>
      <c r="I493" s="19">
        <v>28.0</v>
      </c>
      <c r="J493" s="20">
        <v>31.0</v>
      </c>
      <c r="K493" s="21">
        <v>30.0</v>
      </c>
      <c r="L493" s="22">
        <v>28.0</v>
      </c>
      <c r="M493" s="60">
        <f t="shared" si="1"/>
        <v>14</v>
      </c>
      <c r="N493" s="60">
        <f t="shared" si="2"/>
        <v>54</v>
      </c>
      <c r="O493" s="60">
        <f t="shared" si="3"/>
        <v>21</v>
      </c>
      <c r="P493" s="60">
        <f t="shared" si="4"/>
        <v>59</v>
      </c>
      <c r="Q493" s="61">
        <f t="shared" si="5"/>
        <v>0.4932432432</v>
      </c>
      <c r="R493" s="61">
        <f t="shared" si="6"/>
        <v>0.4594594595</v>
      </c>
      <c r="S493" s="68">
        <f t="shared" si="7"/>
        <v>0.01638576779</v>
      </c>
      <c r="T493" s="62">
        <f t="shared" si="8"/>
        <v>0.5221238938</v>
      </c>
      <c r="U493" s="27">
        <f t="shared" si="9"/>
        <v>0.522337422</v>
      </c>
      <c r="V493" s="27">
        <f t="shared" si="10"/>
        <v>-0.009887298693</v>
      </c>
      <c r="W493" s="27">
        <f t="shared" si="11"/>
        <v>1.072845175</v>
      </c>
      <c r="X493" s="27">
        <f t="shared" si="12"/>
        <v>3.644403869</v>
      </c>
      <c r="Y493" s="27">
        <f t="shared" si="13"/>
        <v>0.01878011891</v>
      </c>
      <c r="Z493" s="27">
        <f t="shared" si="14"/>
        <v>-0.1102691941</v>
      </c>
      <c r="AA493" s="27">
        <f t="shared" si="15"/>
        <v>-0.1936567593</v>
      </c>
      <c r="AB493" s="27">
        <f t="shared" si="16"/>
        <v>0.09699847456</v>
      </c>
      <c r="AC493" s="27">
        <f t="shared" si="17"/>
        <v>-2.076997023</v>
      </c>
      <c r="AD493" s="27">
        <f t="shared" si="18"/>
        <v>-2.19399487</v>
      </c>
      <c r="AE493" s="27">
        <f t="shared" si="19"/>
        <v>0.001267756255</v>
      </c>
      <c r="AF493" s="27">
        <f t="shared" si="20"/>
        <v>-0.003068507941</v>
      </c>
      <c r="AG493" s="27">
        <f t="shared" si="21"/>
        <v>0.02100394332</v>
      </c>
      <c r="AH493" s="27">
        <f t="shared" si="22"/>
        <v>-0.02614331393</v>
      </c>
      <c r="AI493" s="27">
        <f t="shared" si="23"/>
        <v>-0.01965832544</v>
      </c>
      <c r="AJ493" s="27">
        <f t="shared" si="24"/>
        <v>0.03008893508</v>
      </c>
      <c r="AK493" s="27">
        <f t="shared" si="25"/>
        <v>0.2344581132</v>
      </c>
      <c r="AL493" s="27">
        <f t="shared" si="26"/>
        <v>-0.02215193841</v>
      </c>
      <c r="AM493" s="27">
        <f t="shared" si="27"/>
        <v>0.7501937444</v>
      </c>
      <c r="AN493" s="27">
        <f t="shared" si="28"/>
        <v>0.4455436703</v>
      </c>
      <c r="AO493" s="27"/>
      <c r="AP493" s="27"/>
      <c r="AQ493" s="27"/>
    </row>
    <row r="494">
      <c r="A494" s="29">
        <v>6753.0</v>
      </c>
      <c r="B494" s="30">
        <v>3310.0</v>
      </c>
      <c r="C494" s="31" t="s">
        <v>0</v>
      </c>
      <c r="D494" s="14">
        <v>38.0</v>
      </c>
      <c r="E494" s="15">
        <v>37.0</v>
      </c>
      <c r="F494" s="16">
        <v>26.0</v>
      </c>
      <c r="G494" s="17">
        <v>85.0</v>
      </c>
      <c r="H494" s="18">
        <v>141.0</v>
      </c>
      <c r="I494" s="19">
        <v>32.0</v>
      </c>
      <c r="J494" s="20">
        <v>55.0</v>
      </c>
      <c r="K494" s="21">
        <v>51.0</v>
      </c>
      <c r="L494" s="22">
        <v>62.0</v>
      </c>
      <c r="M494" s="60">
        <f t="shared" si="1"/>
        <v>38</v>
      </c>
      <c r="N494" s="60">
        <f t="shared" si="2"/>
        <v>117</v>
      </c>
      <c r="O494" s="60">
        <f t="shared" si="3"/>
        <v>26</v>
      </c>
      <c r="P494" s="60">
        <f t="shared" si="4"/>
        <v>117</v>
      </c>
      <c r="Q494" s="61">
        <f t="shared" si="5"/>
        <v>0.5201342282</v>
      </c>
      <c r="R494" s="61">
        <f t="shared" si="6"/>
        <v>0.5201342282</v>
      </c>
      <c r="S494" s="68">
        <f t="shared" si="7"/>
        <v>0.01933534743</v>
      </c>
      <c r="T494" s="62">
        <f t="shared" si="8"/>
        <v>0.5</v>
      </c>
      <c r="U494" s="27">
        <f t="shared" si="9"/>
        <v>0.4999155708</v>
      </c>
      <c r="V494" s="27">
        <f t="shared" si="10"/>
        <v>-0.0116670978</v>
      </c>
      <c r="W494" s="27">
        <f t="shared" si="11"/>
        <v>1.214521729</v>
      </c>
      <c r="X494" s="27">
        <f t="shared" si="12"/>
        <v>3.843092063</v>
      </c>
      <c r="Y494" s="27">
        <f t="shared" si="13"/>
        <v>0.02614982014</v>
      </c>
      <c r="Z494" s="27">
        <f t="shared" si="14"/>
        <v>-0.1473016533</v>
      </c>
      <c r="AA494" s="27">
        <f t="shared" si="15"/>
        <v>-0.2481813448</v>
      </c>
      <c r="AB494" s="27">
        <f t="shared" si="16"/>
        <v>0.1206991962</v>
      </c>
      <c r="AC494" s="27">
        <f t="shared" si="17"/>
        <v>-2.479467386</v>
      </c>
      <c r="AD494" s="27">
        <f t="shared" si="18"/>
        <v>-2.439743595</v>
      </c>
      <c r="AE494" s="27">
        <f t="shared" si="19"/>
        <v>0.002083009808</v>
      </c>
      <c r="AF494" s="27">
        <f t="shared" si="20"/>
        <v>-0.004836886056</v>
      </c>
      <c r="AG494" s="27">
        <f t="shared" si="21"/>
        <v>0.03176307173</v>
      </c>
      <c r="AH494" s="27">
        <f t="shared" si="22"/>
        <v>-0.03792847212</v>
      </c>
      <c r="AI494" s="27">
        <f t="shared" si="23"/>
        <v>-0.0288649745</v>
      </c>
      <c r="AJ494" s="27">
        <f t="shared" si="24"/>
        <v>0.04238522839</v>
      </c>
      <c r="AK494" s="27">
        <f t="shared" si="25"/>
        <v>0.3168516905</v>
      </c>
      <c r="AL494" s="27">
        <f t="shared" si="26"/>
        <v>-0.0290673539</v>
      </c>
      <c r="AM494" s="27">
        <f t="shared" si="27"/>
        <v>0.9443875518</v>
      </c>
      <c r="AN494" s="27">
        <f t="shared" si="28"/>
        <v>0.5224601205</v>
      </c>
      <c r="AO494" s="27"/>
      <c r="AP494" s="27"/>
      <c r="AQ494" s="27"/>
    </row>
    <row r="495">
      <c r="A495" s="29">
        <v>7001.0</v>
      </c>
      <c r="B495" s="30">
        <v>1904.0</v>
      </c>
      <c r="C495" s="31" t="s">
        <v>0</v>
      </c>
      <c r="D495" s="14">
        <v>14.0</v>
      </c>
      <c r="E495" s="15">
        <v>25.0</v>
      </c>
      <c r="F495" s="16">
        <v>16.0</v>
      </c>
      <c r="G495" s="17">
        <v>63.0</v>
      </c>
      <c r="H495" s="18">
        <v>169.0</v>
      </c>
      <c r="I495" s="19">
        <v>41.0</v>
      </c>
      <c r="J495" s="20">
        <v>29.0</v>
      </c>
      <c r="K495" s="21">
        <v>36.0</v>
      </c>
      <c r="L495" s="22">
        <v>36.0</v>
      </c>
      <c r="M495" s="60">
        <f t="shared" si="1"/>
        <v>14</v>
      </c>
      <c r="N495" s="60">
        <f t="shared" si="2"/>
        <v>104</v>
      </c>
      <c r="O495" s="60">
        <f t="shared" si="3"/>
        <v>16</v>
      </c>
      <c r="P495" s="60">
        <f t="shared" si="4"/>
        <v>65</v>
      </c>
      <c r="Q495" s="61">
        <f t="shared" si="5"/>
        <v>0.3969849246</v>
      </c>
      <c r="R495" s="61">
        <f t="shared" si="6"/>
        <v>0.5929648241</v>
      </c>
      <c r="S495" s="68">
        <f t="shared" si="7"/>
        <v>0.01575630252</v>
      </c>
      <c r="T495" s="62">
        <f t="shared" si="8"/>
        <v>0.3846153846</v>
      </c>
      <c r="U495" s="27">
        <f t="shared" si="9"/>
        <v>0.3755481931</v>
      </c>
      <c r="V495" s="27">
        <f t="shared" si="10"/>
        <v>-0.009507474493</v>
      </c>
      <c r="W495" s="27">
        <f t="shared" si="11"/>
        <v>1.384582334</v>
      </c>
      <c r="X495" s="27">
        <f t="shared" si="12"/>
        <v>2.933184417</v>
      </c>
      <c r="Y495" s="27">
        <f t="shared" si="13"/>
        <v>0.0173649432</v>
      </c>
      <c r="Z495" s="27">
        <f t="shared" si="14"/>
        <v>-0.1368432716</v>
      </c>
      <c r="AA495" s="27">
        <f t="shared" si="15"/>
        <v>-0.3225493174</v>
      </c>
      <c r="AB495" s="27">
        <f t="shared" si="16"/>
        <v>0.07506980526</v>
      </c>
      <c r="AC495" s="27">
        <f t="shared" si="17"/>
        <v>-2.157399023</v>
      </c>
      <c r="AD495" s="27">
        <f t="shared" si="18"/>
        <v>-1.421220123</v>
      </c>
      <c r="AE495" s="27">
        <f t="shared" si="19"/>
        <v>0.00112719306</v>
      </c>
      <c r="AF495" s="27">
        <f t="shared" si="20"/>
        <v>-0.003661710576</v>
      </c>
      <c r="AG495" s="27">
        <f t="shared" si="21"/>
        <v>0.03363967718</v>
      </c>
      <c r="AH495" s="27">
        <f t="shared" si="22"/>
        <v>-0.05619605626</v>
      </c>
      <c r="AI495" s="27">
        <f t="shared" si="23"/>
        <v>-0.01462966629</v>
      </c>
      <c r="AJ495" s="27">
        <f t="shared" si="24"/>
        <v>0.03005307642</v>
      </c>
      <c r="AK495" s="27">
        <f t="shared" si="25"/>
        <v>0.3142979895</v>
      </c>
      <c r="AL495" s="27">
        <f t="shared" si="26"/>
        <v>-0.01379828117</v>
      </c>
      <c r="AM495" s="27">
        <f t="shared" si="27"/>
        <v>0.6271636981</v>
      </c>
      <c r="AN495" s="27">
        <f t="shared" si="28"/>
        <v>0.2322891306</v>
      </c>
      <c r="AO495" s="27"/>
      <c r="AP495" s="27"/>
      <c r="AQ495" s="27"/>
    </row>
    <row r="496">
      <c r="A496" s="29">
        <v>7003.0</v>
      </c>
      <c r="B496" s="30">
        <v>1198.0</v>
      </c>
      <c r="C496" s="31" t="s">
        <v>0</v>
      </c>
      <c r="D496" s="14">
        <v>7.0</v>
      </c>
      <c r="E496" s="15">
        <v>8.0</v>
      </c>
      <c r="F496" s="16">
        <v>6.0</v>
      </c>
      <c r="G496" s="17">
        <v>12.0</v>
      </c>
      <c r="H496" s="18">
        <v>88.0</v>
      </c>
      <c r="I496" s="19">
        <v>15.0</v>
      </c>
      <c r="J496" s="20">
        <v>15.0</v>
      </c>
      <c r="K496" s="21">
        <v>17.0</v>
      </c>
      <c r="L496" s="22">
        <v>8.0</v>
      </c>
      <c r="M496" s="60">
        <f t="shared" si="1"/>
        <v>7</v>
      </c>
      <c r="N496" s="60">
        <f t="shared" si="2"/>
        <v>27</v>
      </c>
      <c r="O496" s="60">
        <f t="shared" si="3"/>
        <v>6</v>
      </c>
      <c r="P496" s="60">
        <f t="shared" si="4"/>
        <v>23</v>
      </c>
      <c r="Q496" s="61">
        <f t="shared" si="5"/>
        <v>0.4761904762</v>
      </c>
      <c r="R496" s="61">
        <f t="shared" si="6"/>
        <v>0.5396825397</v>
      </c>
      <c r="S496" s="68">
        <f t="shared" si="7"/>
        <v>0.01085141903</v>
      </c>
      <c r="T496" s="62">
        <f t="shared" si="8"/>
        <v>0.46</v>
      </c>
      <c r="U496" s="27">
        <f t="shared" si="9"/>
        <v>0.4624052563</v>
      </c>
      <c r="V496" s="27">
        <f t="shared" si="10"/>
        <v>-0.006547829957</v>
      </c>
      <c r="W496" s="27">
        <f t="shared" si="11"/>
        <v>1.260167349</v>
      </c>
      <c r="X496" s="27">
        <f t="shared" si="12"/>
        <v>3.518406866</v>
      </c>
      <c r="Y496" s="27">
        <f t="shared" si="13"/>
        <v>0.008236407288</v>
      </c>
      <c r="Z496" s="27">
        <f t="shared" si="14"/>
        <v>-0.08577586551</v>
      </c>
      <c r="AA496" s="27">
        <f t="shared" si="15"/>
        <v>-0.2671868012</v>
      </c>
      <c r="AB496" s="27">
        <f t="shared" si="16"/>
        <v>0.06201606457</v>
      </c>
      <c r="AC496" s="27">
        <f t="shared" si="17"/>
        <v>-2.355302021</v>
      </c>
      <c r="AD496" s="27">
        <f t="shared" si="18"/>
        <v>-2.044912496</v>
      </c>
      <c r="AE496" s="27">
        <f t="shared" si="19"/>
        <v>0.0003682094894</v>
      </c>
      <c r="AF496" s="27">
        <f t="shared" si="20"/>
        <v>-0.001580730738</v>
      </c>
      <c r="AG496" s="27">
        <f t="shared" si="21"/>
        <v>0.01919123469</v>
      </c>
      <c r="AH496" s="27">
        <f t="shared" si="22"/>
        <v>-0.04236762786</v>
      </c>
      <c r="AI496" s="27">
        <f t="shared" si="23"/>
        <v>-0.008323491827</v>
      </c>
      <c r="AJ496" s="27">
        <f t="shared" si="24"/>
        <v>0.02259629762</v>
      </c>
      <c r="AK496" s="27">
        <f t="shared" si="25"/>
        <v>0.3122965358</v>
      </c>
      <c r="AL496" s="27">
        <f t="shared" si="26"/>
        <v>-0.01367321349</v>
      </c>
      <c r="AM496" s="27">
        <f t="shared" si="27"/>
        <v>0.8213036062</v>
      </c>
      <c r="AN496" s="27">
        <f t="shared" si="28"/>
        <v>0.4009119115</v>
      </c>
      <c r="AO496" s="27"/>
      <c r="AP496" s="27"/>
      <c r="AQ496" s="27"/>
    </row>
    <row r="497">
      <c r="A497" s="29">
        <v>7004.0</v>
      </c>
      <c r="B497" s="30">
        <v>1264.0</v>
      </c>
      <c r="C497" s="31" t="s">
        <v>0</v>
      </c>
      <c r="D497" s="14">
        <v>10.0</v>
      </c>
      <c r="E497" s="15">
        <v>27.0</v>
      </c>
      <c r="F497" s="16">
        <v>9.0</v>
      </c>
      <c r="G497" s="17">
        <v>25.0</v>
      </c>
      <c r="H497" s="18">
        <v>74.0</v>
      </c>
      <c r="I497" s="19">
        <v>6.0</v>
      </c>
      <c r="J497" s="20">
        <v>14.0</v>
      </c>
      <c r="K497" s="21">
        <v>42.0</v>
      </c>
      <c r="L497" s="22">
        <v>26.0</v>
      </c>
      <c r="M497" s="60">
        <f t="shared" si="1"/>
        <v>10</v>
      </c>
      <c r="N497" s="60">
        <f t="shared" si="2"/>
        <v>31</v>
      </c>
      <c r="O497" s="60">
        <f t="shared" si="3"/>
        <v>9</v>
      </c>
      <c r="P497" s="60">
        <f t="shared" si="4"/>
        <v>40</v>
      </c>
      <c r="Q497" s="61">
        <f t="shared" si="5"/>
        <v>0.5555555556</v>
      </c>
      <c r="R497" s="61">
        <f t="shared" si="6"/>
        <v>0.4555555556</v>
      </c>
      <c r="S497" s="68">
        <f t="shared" si="7"/>
        <v>0.01503164557</v>
      </c>
      <c r="T497" s="62">
        <f t="shared" si="8"/>
        <v>0.5633802817</v>
      </c>
      <c r="U497" s="27">
        <f t="shared" si="9"/>
        <v>0.5626946472</v>
      </c>
      <c r="V497" s="27">
        <f t="shared" si="10"/>
        <v>-0.009070210899</v>
      </c>
      <c r="W497" s="27">
        <f t="shared" si="11"/>
        <v>1.063729497</v>
      </c>
      <c r="X497" s="27">
        <f t="shared" si="12"/>
        <v>4.10480801</v>
      </c>
      <c r="Y497" s="27">
        <f t="shared" si="13"/>
        <v>0.01580439224</v>
      </c>
      <c r="Z497" s="27">
        <f t="shared" si="14"/>
        <v>-0.100297032</v>
      </c>
      <c r="AA497" s="27">
        <f t="shared" si="15"/>
        <v>-0.190379841</v>
      </c>
      <c r="AB497" s="27">
        <f t="shared" si="16"/>
        <v>0.1002238278</v>
      </c>
      <c r="AC497" s="27">
        <f t="shared" si="17"/>
        <v>-2.319510667</v>
      </c>
      <c r="AD497" s="27">
        <f t="shared" si="18"/>
        <v>-2.783353119</v>
      </c>
      <c r="AE497" s="27">
        <f t="shared" si="19"/>
        <v>0.0009787120945</v>
      </c>
      <c r="AF497" s="27">
        <f t="shared" si="20"/>
        <v>-0.002560358997</v>
      </c>
      <c r="AG497" s="27">
        <f t="shared" si="21"/>
        <v>0.01894213243</v>
      </c>
      <c r="AH497" s="27">
        <f t="shared" si="22"/>
        <v>-0.0254825619</v>
      </c>
      <c r="AI497" s="27">
        <f t="shared" si="23"/>
        <v>-0.01863340968</v>
      </c>
      <c r="AJ497" s="27">
        <f t="shared" si="24"/>
        <v>0.0308252813</v>
      </c>
      <c r="AK497" s="27">
        <f t="shared" si="25"/>
        <v>0.2596091025</v>
      </c>
      <c r="AL497" s="27">
        <f t="shared" si="26"/>
        <v>-0.02578007442</v>
      </c>
      <c r="AM497" s="27">
        <f t="shared" si="27"/>
        <v>0.9436268475</v>
      </c>
      <c r="AN497" s="27">
        <f t="shared" si="28"/>
        <v>0.6366332668</v>
      </c>
      <c r="AO497" s="27"/>
      <c r="AP497" s="27"/>
      <c r="AQ497" s="27"/>
    </row>
    <row r="498">
      <c r="A498" s="29">
        <v>7006.0</v>
      </c>
      <c r="B498" s="30">
        <v>990.0</v>
      </c>
      <c r="C498" s="31" t="s">
        <v>0</v>
      </c>
      <c r="D498" s="14">
        <v>11.0</v>
      </c>
      <c r="E498" s="15">
        <v>11.0</v>
      </c>
      <c r="F498" s="16">
        <v>1.0</v>
      </c>
      <c r="G498" s="17">
        <v>20.0</v>
      </c>
      <c r="H498" s="18">
        <v>80.0</v>
      </c>
      <c r="I498" s="19">
        <v>4.0</v>
      </c>
      <c r="J498" s="20">
        <v>19.0</v>
      </c>
      <c r="K498" s="21">
        <v>30.0</v>
      </c>
      <c r="L498" s="22">
        <v>19.0</v>
      </c>
      <c r="M498" s="60">
        <f t="shared" si="1"/>
        <v>11</v>
      </c>
      <c r="N498" s="60">
        <f t="shared" si="2"/>
        <v>24</v>
      </c>
      <c r="O498" s="60">
        <f t="shared" si="3"/>
        <v>1</v>
      </c>
      <c r="P498" s="60">
        <f t="shared" si="4"/>
        <v>38</v>
      </c>
      <c r="Q498" s="61">
        <f t="shared" si="5"/>
        <v>0.6621621622</v>
      </c>
      <c r="R498" s="61">
        <f t="shared" si="6"/>
        <v>0.472972973</v>
      </c>
      <c r="S498" s="68">
        <f t="shared" si="7"/>
        <v>0.01212121212</v>
      </c>
      <c r="T498" s="62">
        <f t="shared" si="8"/>
        <v>0.6129032258</v>
      </c>
      <c r="U498" s="27">
        <f t="shared" si="9"/>
        <v>0.622000614</v>
      </c>
      <c r="V498" s="27">
        <f t="shared" si="10"/>
        <v>-0.007314032903</v>
      </c>
      <c r="W498" s="27">
        <f t="shared" si="11"/>
        <v>1.104399445</v>
      </c>
      <c r="X498" s="27">
        <f t="shared" si="12"/>
        <v>4.892487385</v>
      </c>
      <c r="Y498" s="27">
        <f t="shared" si="13"/>
        <v>0.01027677501</v>
      </c>
      <c r="Z498" s="27">
        <f t="shared" si="14"/>
        <v>-0.08396969644</v>
      </c>
      <c r="AA498" s="27">
        <f t="shared" si="15"/>
        <v>-0.2052158565</v>
      </c>
      <c r="AB498" s="27">
        <f t="shared" si="16"/>
        <v>0.09632685374</v>
      </c>
      <c r="AC498" s="27">
        <f t="shared" si="17"/>
        <v>-2.870306119</v>
      </c>
      <c r="AD498" s="27">
        <f t="shared" si="18"/>
        <v>-3.954048926</v>
      </c>
      <c r="AE498" s="27">
        <f t="shared" si="19"/>
        <v>0.0005131844974</v>
      </c>
      <c r="AF498" s="27">
        <f t="shared" si="20"/>
        <v>-0.001728521914</v>
      </c>
      <c r="AG498" s="27">
        <f t="shared" si="21"/>
        <v>0.01646487158</v>
      </c>
      <c r="AH498" s="27">
        <f t="shared" si="22"/>
        <v>-0.02851858805</v>
      </c>
      <c r="AI498" s="27">
        <f t="shared" si="23"/>
        <v>-0.01444136507</v>
      </c>
      <c r="AJ498" s="27">
        <f t="shared" si="24"/>
        <v>0.03075943937</v>
      </c>
      <c r="AK498" s="27">
        <f t="shared" si="25"/>
        <v>0.3335390871</v>
      </c>
      <c r="AL498" s="27">
        <f t="shared" si="26"/>
        <v>-0.02953231023</v>
      </c>
      <c r="AM498" s="27">
        <f t="shared" si="27"/>
        <v>1.39177489</v>
      </c>
      <c r="AN498" s="27">
        <f t="shared" si="28"/>
        <v>1.077953247</v>
      </c>
      <c r="AO498" s="27"/>
      <c r="AP498" s="27"/>
      <c r="AQ498" s="27"/>
    </row>
    <row r="499">
      <c r="A499" s="29">
        <v>7007.0</v>
      </c>
      <c r="B499" s="30">
        <v>1565.0</v>
      </c>
      <c r="C499" s="31" t="s">
        <v>0</v>
      </c>
      <c r="D499" s="14">
        <v>17.0</v>
      </c>
      <c r="E499" s="15">
        <v>35.0</v>
      </c>
      <c r="F499" s="16">
        <v>10.0</v>
      </c>
      <c r="G499" s="17">
        <v>51.0</v>
      </c>
      <c r="H499" s="18">
        <v>155.0</v>
      </c>
      <c r="I499" s="19">
        <v>20.0</v>
      </c>
      <c r="J499" s="20">
        <v>34.0</v>
      </c>
      <c r="K499" s="21">
        <v>65.0</v>
      </c>
      <c r="L499" s="22">
        <v>33.0</v>
      </c>
      <c r="M499" s="60">
        <f t="shared" si="1"/>
        <v>17</v>
      </c>
      <c r="N499" s="60">
        <f t="shared" si="2"/>
        <v>71</v>
      </c>
      <c r="O499" s="60">
        <f t="shared" si="3"/>
        <v>10</v>
      </c>
      <c r="P499" s="60">
        <f t="shared" si="4"/>
        <v>67</v>
      </c>
      <c r="Q499" s="61">
        <f t="shared" si="5"/>
        <v>0.5090909091</v>
      </c>
      <c r="R499" s="61">
        <f t="shared" si="6"/>
        <v>0.5333333333</v>
      </c>
      <c r="S499" s="68">
        <f t="shared" si="7"/>
        <v>0.01725239617</v>
      </c>
      <c r="T499" s="62">
        <f t="shared" si="8"/>
        <v>0.4855072464</v>
      </c>
      <c r="U499" s="27">
        <f t="shared" si="9"/>
        <v>0.4845536254</v>
      </c>
      <c r="V499" s="27">
        <f t="shared" si="10"/>
        <v>-0.01041022894</v>
      </c>
      <c r="W499" s="27">
        <f t="shared" si="11"/>
        <v>1.245341851</v>
      </c>
      <c r="X499" s="27">
        <f t="shared" si="12"/>
        <v>3.761496795</v>
      </c>
      <c r="Y499" s="27">
        <f t="shared" si="13"/>
        <v>0.02081917857</v>
      </c>
      <c r="Z499" s="27">
        <f t="shared" si="14"/>
        <v>-0.1347684884</v>
      </c>
      <c r="AA499" s="27">
        <f t="shared" si="15"/>
        <v>-0.2609370338</v>
      </c>
      <c r="AB499" s="27">
        <f t="shared" si="16"/>
        <v>0.1054099792</v>
      </c>
      <c r="AC499" s="27">
        <f t="shared" si="17"/>
        <v>-2.488408074</v>
      </c>
      <c r="AD499" s="27">
        <f t="shared" si="18"/>
        <v>-2.337243722</v>
      </c>
      <c r="AE499" s="27">
        <f t="shared" si="19"/>
        <v>0.00147973396</v>
      </c>
      <c r="AF499" s="27">
        <f t="shared" si="20"/>
        <v>-0.003948608124</v>
      </c>
      <c r="AG499" s="27">
        <f t="shared" si="21"/>
        <v>0.02979795947</v>
      </c>
      <c r="AH499" s="27">
        <f t="shared" si="22"/>
        <v>-0.04088982292</v>
      </c>
      <c r="AI499" s="27">
        <f t="shared" si="23"/>
        <v>-0.02249292681</v>
      </c>
      <c r="AJ499" s="27">
        <f t="shared" si="24"/>
        <v>0.03795553971</v>
      </c>
      <c r="AK499" s="27">
        <f t="shared" si="25"/>
        <v>0.3260637538</v>
      </c>
      <c r="AL499" s="27">
        <f t="shared" si="26"/>
        <v>-0.02484635899</v>
      </c>
      <c r="AM499" s="27">
        <f t="shared" si="27"/>
        <v>0.927669682</v>
      </c>
      <c r="AN499" s="27">
        <f t="shared" si="28"/>
        <v>0.4898835648</v>
      </c>
      <c r="AO499" s="27"/>
      <c r="AP499" s="27"/>
      <c r="AQ499" s="27"/>
    </row>
    <row r="500">
      <c r="A500" s="29">
        <v>7012.0</v>
      </c>
      <c r="B500" s="30">
        <v>2557.0</v>
      </c>
      <c r="C500" s="31" t="s">
        <v>0</v>
      </c>
      <c r="D500" s="14">
        <v>12.0</v>
      </c>
      <c r="E500" s="15">
        <v>14.0</v>
      </c>
      <c r="F500" s="16">
        <v>9.0</v>
      </c>
      <c r="G500" s="17">
        <v>39.0</v>
      </c>
      <c r="H500" s="18">
        <v>168.0</v>
      </c>
      <c r="I500" s="19">
        <v>17.0</v>
      </c>
      <c r="J500" s="20">
        <v>19.0</v>
      </c>
      <c r="K500" s="21">
        <v>33.0</v>
      </c>
      <c r="L500" s="22">
        <v>34.0</v>
      </c>
      <c r="M500" s="60">
        <f t="shared" si="1"/>
        <v>12</v>
      </c>
      <c r="N500" s="60">
        <f t="shared" si="2"/>
        <v>56</v>
      </c>
      <c r="O500" s="60">
        <f t="shared" si="3"/>
        <v>9</v>
      </c>
      <c r="P500" s="60">
        <f t="shared" si="4"/>
        <v>53</v>
      </c>
      <c r="Q500" s="61">
        <f t="shared" si="5"/>
        <v>0.5</v>
      </c>
      <c r="R500" s="61">
        <f t="shared" si="6"/>
        <v>0.5230769231</v>
      </c>
      <c r="S500" s="68">
        <f t="shared" si="7"/>
        <v>0.008212749316</v>
      </c>
      <c r="T500" s="62">
        <f t="shared" si="8"/>
        <v>0.4862385321</v>
      </c>
      <c r="U500" s="27">
        <f t="shared" si="9"/>
        <v>0.4870531405</v>
      </c>
      <c r="V500" s="27">
        <f t="shared" si="10"/>
        <v>-0.004955636294</v>
      </c>
      <c r="W500" s="27">
        <f t="shared" si="11"/>
        <v>1.221392969</v>
      </c>
      <c r="X500" s="27">
        <f t="shared" si="12"/>
        <v>3.694327209</v>
      </c>
      <c r="Y500" s="27">
        <f t="shared" si="13"/>
        <v>0.004717825562</v>
      </c>
      <c r="Z500" s="27">
        <f t="shared" si="14"/>
        <v>-0.06292081426</v>
      </c>
      <c r="AA500" s="27">
        <f t="shared" si="15"/>
        <v>-0.2509974944</v>
      </c>
      <c r="AB500" s="27">
        <f t="shared" si="16"/>
        <v>0.04928281821</v>
      </c>
      <c r="AC500" s="27">
        <f t="shared" si="17"/>
        <v>-2.39697275</v>
      </c>
      <c r="AD500" s="27">
        <f t="shared" si="18"/>
        <v>-2.254516027</v>
      </c>
      <c r="AE500" s="27">
        <f t="shared" si="19"/>
        <v>0.0001596250603</v>
      </c>
      <c r="AF500" s="27">
        <f t="shared" si="20"/>
        <v>-0.0008775849283</v>
      </c>
      <c r="AG500" s="27">
        <f t="shared" si="21"/>
        <v>0.01364455369</v>
      </c>
      <c r="AH500" s="27">
        <f t="shared" si="22"/>
        <v>-0.03857586979</v>
      </c>
      <c r="AI500" s="27">
        <f t="shared" si="23"/>
        <v>-0.005006093092</v>
      </c>
      <c r="AJ500" s="27">
        <f t="shared" si="24"/>
        <v>0.01740426994</v>
      </c>
      <c r="AK500" s="27">
        <f t="shared" si="25"/>
        <v>0.3080426504</v>
      </c>
      <c r="AL500" s="27">
        <f t="shared" si="26"/>
        <v>-0.01140909576</v>
      </c>
      <c r="AM500" s="27">
        <f t="shared" si="27"/>
        <v>0.8776260804</v>
      </c>
      <c r="AN500" s="27">
        <f t="shared" si="28"/>
        <v>0.4641056515</v>
      </c>
      <c r="AO500" s="27"/>
      <c r="AP500" s="27"/>
      <c r="AQ500" s="27"/>
    </row>
    <row r="501">
      <c r="A501" s="29">
        <v>7019.0</v>
      </c>
      <c r="B501" s="30">
        <v>2220.0</v>
      </c>
      <c r="C501" s="31" t="s">
        <v>0</v>
      </c>
      <c r="D501" s="14">
        <v>26.0</v>
      </c>
      <c r="E501" s="15">
        <v>42.0</v>
      </c>
      <c r="F501" s="16">
        <v>24.0</v>
      </c>
      <c r="G501" s="17">
        <v>37.0</v>
      </c>
      <c r="H501" s="18">
        <v>159.0</v>
      </c>
      <c r="I501" s="19">
        <v>13.0</v>
      </c>
      <c r="J501" s="20">
        <v>38.0</v>
      </c>
      <c r="K501" s="21">
        <v>76.0</v>
      </c>
      <c r="L501" s="22">
        <v>56.0</v>
      </c>
      <c r="M501" s="60">
        <f t="shared" si="1"/>
        <v>26</v>
      </c>
      <c r="N501" s="60">
        <f t="shared" si="2"/>
        <v>50</v>
      </c>
      <c r="O501" s="60">
        <f t="shared" si="3"/>
        <v>24</v>
      </c>
      <c r="P501" s="60">
        <f t="shared" si="4"/>
        <v>94</v>
      </c>
      <c r="Q501" s="61">
        <f t="shared" si="5"/>
        <v>0.618556701</v>
      </c>
      <c r="R501" s="61">
        <f t="shared" si="6"/>
        <v>0.3917525773</v>
      </c>
      <c r="S501" s="68">
        <f t="shared" si="7"/>
        <v>0.02252252252</v>
      </c>
      <c r="T501" s="62">
        <f t="shared" si="8"/>
        <v>0.6527777778</v>
      </c>
      <c r="U501" s="27">
        <f t="shared" si="9"/>
        <v>0.6467337649</v>
      </c>
      <c r="V501" s="27">
        <f t="shared" si="10"/>
        <v>-0.01359026384</v>
      </c>
      <c r="W501" s="27">
        <f t="shared" si="11"/>
        <v>0.9147485243</v>
      </c>
      <c r="X501" s="27">
        <f t="shared" si="12"/>
        <v>4.570301702</v>
      </c>
      <c r="Y501" s="27">
        <f t="shared" si="13"/>
        <v>0.03548124133</v>
      </c>
      <c r="Z501" s="27">
        <f t="shared" si="14"/>
        <v>-0.1292317125</v>
      </c>
      <c r="AA501" s="27">
        <f t="shared" si="15"/>
        <v>-0.1407868169</v>
      </c>
      <c r="AB501" s="27">
        <f t="shared" si="16"/>
        <v>0.1671989361</v>
      </c>
      <c r="AC501" s="27">
        <f t="shared" si="17"/>
        <v>-2.220848383</v>
      </c>
      <c r="AD501" s="27">
        <f t="shared" si="18"/>
        <v>-3.450423083</v>
      </c>
      <c r="AE501" s="27">
        <f t="shared" si="19"/>
        <v>0.003292201919</v>
      </c>
      <c r="AF501" s="27">
        <f t="shared" si="20"/>
        <v>-0.00494302019</v>
      </c>
      <c r="AG501" s="27">
        <f t="shared" si="21"/>
        <v>0.02098845167</v>
      </c>
      <c r="AH501" s="27">
        <f t="shared" si="22"/>
        <v>-0.01620520887</v>
      </c>
      <c r="AI501" s="27">
        <f t="shared" si="23"/>
        <v>-0.04657634012</v>
      </c>
      <c r="AJ501" s="27">
        <f t="shared" si="24"/>
        <v>0.04422217385</v>
      </c>
      <c r="AK501" s="27">
        <f t="shared" si="25"/>
        <v>0.2137533683</v>
      </c>
      <c r="AL501" s="27">
        <f t="shared" si="26"/>
        <v>-0.04788491403</v>
      </c>
      <c r="AM501" s="27">
        <f t="shared" si="27"/>
        <v>1.005946413</v>
      </c>
      <c r="AN501" s="27">
        <f t="shared" si="28"/>
        <v>0.8787096428</v>
      </c>
      <c r="AO501" s="27"/>
      <c r="AP501" s="27"/>
      <c r="AQ501" s="27"/>
    </row>
    <row r="502">
      <c r="A502" s="29">
        <v>7021.0</v>
      </c>
      <c r="B502" s="30">
        <v>1481.0</v>
      </c>
      <c r="C502" s="31" t="s">
        <v>0</v>
      </c>
      <c r="D502" s="14">
        <v>2.0</v>
      </c>
      <c r="E502" s="15">
        <v>6.0</v>
      </c>
      <c r="F502" s="16">
        <v>2.0</v>
      </c>
      <c r="G502" s="17">
        <v>32.0</v>
      </c>
      <c r="H502" s="18">
        <v>120.0</v>
      </c>
      <c r="I502" s="19">
        <v>24.0</v>
      </c>
      <c r="J502" s="20">
        <v>10.0</v>
      </c>
      <c r="K502" s="21">
        <v>24.0</v>
      </c>
      <c r="L502" s="22">
        <v>17.0</v>
      </c>
      <c r="M502" s="60">
        <f t="shared" si="1"/>
        <v>2</v>
      </c>
      <c r="N502" s="60">
        <f t="shared" si="2"/>
        <v>56</v>
      </c>
      <c r="O502" s="60">
        <f t="shared" si="3"/>
        <v>2</v>
      </c>
      <c r="P502" s="60">
        <f t="shared" si="4"/>
        <v>27</v>
      </c>
      <c r="Q502" s="61">
        <f t="shared" si="5"/>
        <v>0.3333333333</v>
      </c>
      <c r="R502" s="61">
        <f t="shared" si="6"/>
        <v>0.6666666667</v>
      </c>
      <c r="S502" s="68">
        <f t="shared" si="7"/>
        <v>0.002700877785</v>
      </c>
      <c r="T502" s="62">
        <f t="shared" si="8"/>
        <v>0.3253012048</v>
      </c>
      <c r="U502" s="27">
        <f t="shared" si="9"/>
        <v>0.3174639482</v>
      </c>
      <c r="V502" s="27">
        <f t="shared" si="10"/>
        <v>-0.001629730492</v>
      </c>
      <c r="W502" s="27">
        <f t="shared" si="11"/>
        <v>1.556677313</v>
      </c>
      <c r="X502" s="27">
        <f t="shared" si="12"/>
        <v>2.462884806</v>
      </c>
      <c r="Y502" s="27">
        <f t="shared" si="13"/>
        <v>0.0005102401286</v>
      </c>
      <c r="Z502" s="27">
        <f t="shared" si="14"/>
        <v>-0.02637265666</v>
      </c>
      <c r="AA502" s="27">
        <f t="shared" si="15"/>
        <v>-0.4077141153</v>
      </c>
      <c r="AB502" s="27">
        <f t="shared" si="16"/>
        <v>0.01080489726</v>
      </c>
      <c r="AC502" s="27">
        <f t="shared" si="17"/>
        <v>-2.036643513</v>
      </c>
      <c r="AD502" s="27">
        <f t="shared" si="18"/>
        <v>-1.002007123</v>
      </c>
      <c r="AE502" s="27">
        <f t="shared" si="19"/>
        <v>0.000005677408878</v>
      </c>
      <c r="AF502" s="27">
        <f t="shared" si="20"/>
        <v>-0.0001209664871</v>
      </c>
      <c r="AG502" s="27">
        <f t="shared" si="21"/>
        <v>0.00728890117</v>
      </c>
      <c r="AH502" s="27">
        <f t="shared" si="22"/>
        <v>-0.07986293539</v>
      </c>
      <c r="AI502" s="27">
        <f t="shared" si="23"/>
        <v>-0.0003609444718</v>
      </c>
      <c r="AJ502" s="27">
        <f t="shared" si="24"/>
        <v>0.004863222037</v>
      </c>
      <c r="AK502" s="27">
        <f t="shared" si="25"/>
        <v>0.3335845695</v>
      </c>
      <c r="AL502" s="27">
        <f t="shared" si="26"/>
        <v>-0.001667573839</v>
      </c>
      <c r="AM502" s="27">
        <f t="shared" si="27"/>
        <v>0.4971302416</v>
      </c>
      <c r="AN502" s="27">
        <f t="shared" si="28"/>
        <v>0.1375127856</v>
      </c>
      <c r="AO502" s="27"/>
      <c r="AP502" s="27"/>
      <c r="AQ502" s="27"/>
    </row>
    <row r="503">
      <c r="A503" s="29">
        <v>7022.0</v>
      </c>
      <c r="B503" s="30">
        <v>1472.0</v>
      </c>
      <c r="C503" s="31" t="s">
        <v>0</v>
      </c>
      <c r="D503" s="14">
        <v>9.0</v>
      </c>
      <c r="E503" s="15">
        <v>3.0</v>
      </c>
      <c r="F503" s="16">
        <v>1.0</v>
      </c>
      <c r="G503" s="17">
        <v>17.0</v>
      </c>
      <c r="H503" s="18">
        <v>51.0</v>
      </c>
      <c r="I503" s="19">
        <v>6.0</v>
      </c>
      <c r="J503" s="20">
        <v>11.0</v>
      </c>
      <c r="K503" s="21">
        <v>10.0</v>
      </c>
      <c r="L503" s="22">
        <v>8.0</v>
      </c>
      <c r="M503" s="60">
        <f t="shared" si="1"/>
        <v>9</v>
      </c>
      <c r="N503" s="60">
        <f t="shared" si="2"/>
        <v>23</v>
      </c>
      <c r="O503" s="60">
        <f t="shared" si="3"/>
        <v>1</v>
      </c>
      <c r="P503" s="60">
        <f t="shared" si="4"/>
        <v>19</v>
      </c>
      <c r="Q503" s="61">
        <f t="shared" si="5"/>
        <v>0.5384615385</v>
      </c>
      <c r="R503" s="61">
        <f t="shared" si="6"/>
        <v>0.6153846154</v>
      </c>
      <c r="S503" s="68">
        <f t="shared" si="7"/>
        <v>0.006793478261</v>
      </c>
      <c r="T503" s="62">
        <f t="shared" si="8"/>
        <v>0.4523809524</v>
      </c>
      <c r="U503" s="27">
        <f t="shared" si="9"/>
        <v>0.452888036</v>
      </c>
      <c r="V503" s="27">
        <f t="shared" si="10"/>
        <v>-0.004099237191</v>
      </c>
      <c r="W503" s="27">
        <f t="shared" si="11"/>
        <v>1.436932905</v>
      </c>
      <c r="X503" s="27">
        <f t="shared" si="12"/>
        <v>3.978506225</v>
      </c>
      <c r="Y503" s="27">
        <f t="shared" si="13"/>
        <v>0.00322811595</v>
      </c>
      <c r="Z503" s="27">
        <f t="shared" si="14"/>
        <v>-0.06123208275</v>
      </c>
      <c r="AA503" s="27">
        <f t="shared" si="15"/>
        <v>-0.3474013763</v>
      </c>
      <c r="AB503" s="27">
        <f t="shared" si="16"/>
        <v>0.04390195309</v>
      </c>
      <c r="AC503" s="27">
        <f t="shared" si="17"/>
        <v>-3.036888551</v>
      </c>
      <c r="AD503" s="27">
        <f t="shared" si="18"/>
        <v>-2.614704978</v>
      </c>
      <c r="AE503" s="27">
        <f t="shared" si="19"/>
        <v>0.00009034662718</v>
      </c>
      <c r="AF503" s="27">
        <f t="shared" si="20"/>
        <v>-0.0007064435705</v>
      </c>
      <c r="AG503" s="27">
        <f t="shared" si="21"/>
        <v>0.01562158536</v>
      </c>
      <c r="AH503" s="27">
        <f t="shared" si="22"/>
        <v>-0.06281436156</v>
      </c>
      <c r="AI503" s="27">
        <f t="shared" si="23"/>
        <v>-0.003688848773</v>
      </c>
      <c r="AJ503" s="27">
        <f t="shared" si="24"/>
        <v>0.01824001502</v>
      </c>
      <c r="AK503" s="27">
        <f t="shared" si="25"/>
        <v>0.4591532718</v>
      </c>
      <c r="AL503" s="27">
        <f t="shared" si="26"/>
        <v>-0.01094521294</v>
      </c>
      <c r="AM503" s="27">
        <f t="shared" si="27"/>
        <v>1.197457095</v>
      </c>
      <c r="AN503" s="27">
        <f t="shared" si="28"/>
        <v>0.5796567628</v>
      </c>
      <c r="AO503" s="27"/>
      <c r="AP503" s="27"/>
      <c r="AQ503" s="27"/>
    </row>
    <row r="504">
      <c r="A504" s="29">
        <v>7023.0</v>
      </c>
      <c r="B504" s="30">
        <v>1807.0</v>
      </c>
      <c r="C504" s="31" t="s">
        <v>0</v>
      </c>
      <c r="D504" s="14">
        <v>8.0</v>
      </c>
      <c r="E504" s="15">
        <v>21.0</v>
      </c>
      <c r="F504" s="16">
        <v>9.0</v>
      </c>
      <c r="G504" s="17">
        <v>20.0</v>
      </c>
      <c r="H504" s="18">
        <v>146.0</v>
      </c>
      <c r="I504" s="19">
        <v>25.0</v>
      </c>
      <c r="J504" s="20">
        <v>12.0</v>
      </c>
      <c r="K504" s="21">
        <v>47.0</v>
      </c>
      <c r="L504" s="22">
        <v>32.0</v>
      </c>
      <c r="M504" s="60">
        <f t="shared" si="1"/>
        <v>8</v>
      </c>
      <c r="N504" s="60">
        <f t="shared" si="2"/>
        <v>45</v>
      </c>
      <c r="O504" s="60">
        <f t="shared" si="3"/>
        <v>9</v>
      </c>
      <c r="P504" s="60">
        <f t="shared" si="4"/>
        <v>44</v>
      </c>
      <c r="Q504" s="61">
        <f t="shared" si="5"/>
        <v>0.4905660377</v>
      </c>
      <c r="R504" s="61">
        <f t="shared" si="6"/>
        <v>0.5</v>
      </c>
      <c r="S504" s="68">
        <f t="shared" si="7"/>
        <v>0.009407858329</v>
      </c>
      <c r="T504" s="62">
        <f t="shared" si="8"/>
        <v>0.4943820225</v>
      </c>
      <c r="U504" s="27">
        <f t="shared" si="9"/>
        <v>0.4955715647</v>
      </c>
      <c r="V504" s="27">
        <f t="shared" si="10"/>
        <v>-0.005676774293</v>
      </c>
      <c r="W504" s="27">
        <f t="shared" si="11"/>
        <v>1.167507985</v>
      </c>
      <c r="X504" s="27">
        <f t="shared" si="12"/>
        <v>3.624622922</v>
      </c>
      <c r="Y504" s="27">
        <f t="shared" si="13"/>
        <v>0.006190793007</v>
      </c>
      <c r="Z504" s="27">
        <f t="shared" si="14"/>
        <v>-0.06889710606</v>
      </c>
      <c r="AA504" s="27">
        <f t="shared" si="15"/>
        <v>-0.2293391898</v>
      </c>
      <c r="AB504" s="27">
        <f t="shared" si="16"/>
        <v>0.05538921509</v>
      </c>
      <c r="AC504" s="27">
        <f t="shared" si="17"/>
        <v>-2.247993311</v>
      </c>
      <c r="AD504" s="27">
        <f t="shared" si="18"/>
        <v>-2.170242555</v>
      </c>
      <c r="AE504" s="27">
        <f t="shared" si="19"/>
        <v>0.0002399427768</v>
      </c>
      <c r="AF504" s="27">
        <f t="shared" si="20"/>
        <v>-0.001100773597</v>
      </c>
      <c r="AG504" s="27">
        <f t="shared" si="21"/>
        <v>0.0142813882</v>
      </c>
      <c r="AH504" s="27">
        <f t="shared" si="22"/>
        <v>-0.03369217587</v>
      </c>
      <c r="AI504" s="27">
        <f t="shared" si="23"/>
        <v>-0.006445116911</v>
      </c>
      <c r="AJ504" s="27">
        <f t="shared" si="24"/>
        <v>0.01869777506</v>
      </c>
      <c r="AK504" s="27">
        <f t="shared" si="25"/>
        <v>0.2761513771</v>
      </c>
      <c r="AL504" s="27">
        <f t="shared" si="26"/>
        <v>-0.01258080339</v>
      </c>
      <c r="AM504" s="27">
        <f t="shared" si="27"/>
        <v>0.8075490539</v>
      </c>
      <c r="AN504" s="27">
        <f t="shared" si="28"/>
        <v>0.4383280658</v>
      </c>
      <c r="AO504" s="27"/>
      <c r="AP504" s="27"/>
      <c r="AQ504" s="27"/>
    </row>
    <row r="505">
      <c r="A505" s="29">
        <v>7024.0</v>
      </c>
      <c r="B505" s="30">
        <v>1974.0</v>
      </c>
      <c r="C505" s="31" t="s">
        <v>0</v>
      </c>
      <c r="D505" s="14">
        <v>30.0</v>
      </c>
      <c r="E505" s="15">
        <v>34.0</v>
      </c>
      <c r="F505" s="16">
        <v>20.0</v>
      </c>
      <c r="G505" s="17">
        <v>26.0</v>
      </c>
      <c r="H505" s="18">
        <v>165.0</v>
      </c>
      <c r="I505" s="19">
        <v>24.0</v>
      </c>
      <c r="J505" s="20">
        <v>61.0</v>
      </c>
      <c r="K505" s="21">
        <v>106.0</v>
      </c>
      <c r="L505" s="22">
        <v>55.0</v>
      </c>
      <c r="M505" s="60">
        <f t="shared" si="1"/>
        <v>30</v>
      </c>
      <c r="N505" s="60">
        <f t="shared" si="2"/>
        <v>50</v>
      </c>
      <c r="O505" s="60">
        <f t="shared" si="3"/>
        <v>20</v>
      </c>
      <c r="P505" s="60">
        <f t="shared" si="4"/>
        <v>116</v>
      </c>
      <c r="Q505" s="61">
        <f t="shared" si="5"/>
        <v>0.6759259259</v>
      </c>
      <c r="R505" s="61">
        <f t="shared" si="6"/>
        <v>0.3703703704</v>
      </c>
      <c r="S505" s="68">
        <f t="shared" si="7"/>
        <v>0.02532928065</v>
      </c>
      <c r="T505" s="62">
        <f t="shared" si="8"/>
        <v>0.6987951807</v>
      </c>
      <c r="U505" s="27">
        <f t="shared" si="9"/>
        <v>0.6987755606</v>
      </c>
      <c r="V505" s="27">
        <f t="shared" si="10"/>
        <v>-0.01528388335</v>
      </c>
      <c r="W505" s="27">
        <f t="shared" si="11"/>
        <v>0.8648207296</v>
      </c>
      <c r="X505" s="27">
        <f t="shared" si="12"/>
        <v>4.994183079</v>
      </c>
      <c r="Y505" s="27">
        <f t="shared" si="13"/>
        <v>0.04487561958</v>
      </c>
      <c r="Z505" s="27">
        <f t="shared" si="14"/>
        <v>-0.1374039757</v>
      </c>
      <c r="AA505" s="27">
        <f t="shared" si="15"/>
        <v>-0.1258376899</v>
      </c>
      <c r="AB505" s="27">
        <f t="shared" si="16"/>
        <v>0.2054749694</v>
      </c>
      <c r="AC505" s="27">
        <f t="shared" si="17"/>
        <v>-2.29436692</v>
      </c>
      <c r="AD505" s="27">
        <f t="shared" si="18"/>
        <v>-4.12013577</v>
      </c>
      <c r="AE505" s="27">
        <f t="shared" si="19"/>
        <v>0.00468278202</v>
      </c>
      <c r="AF505" s="27">
        <f t="shared" si="20"/>
        <v>-0.005910557002</v>
      </c>
      <c r="AG505" s="27">
        <f t="shared" si="21"/>
        <v>0.0210976933</v>
      </c>
      <c r="AH505" s="27">
        <f t="shared" si="22"/>
        <v>-0.01369391896</v>
      </c>
      <c r="AI505" s="27">
        <f t="shared" si="23"/>
        <v>-0.06437194037</v>
      </c>
      <c r="AJ505" s="27">
        <f t="shared" si="24"/>
        <v>0.05137950025</v>
      </c>
      <c r="AK505" s="27">
        <f t="shared" si="25"/>
        <v>0.2087763509</v>
      </c>
      <c r="AL505" s="27">
        <f t="shared" si="26"/>
        <v>-0.06430484788</v>
      </c>
      <c r="AM505" s="27">
        <f t="shared" si="27"/>
        <v>1.135634027</v>
      </c>
      <c r="AN505" s="27">
        <f t="shared" si="28"/>
        <v>1.146579461</v>
      </c>
      <c r="AO505" s="27"/>
      <c r="AP505" s="27"/>
      <c r="AQ505" s="27"/>
    </row>
    <row r="506">
      <c r="A506" s="29">
        <v>7028.0</v>
      </c>
      <c r="B506" s="30">
        <v>2826.0</v>
      </c>
      <c r="C506" s="31" t="s">
        <v>0</v>
      </c>
      <c r="D506" s="14">
        <v>6.0</v>
      </c>
      <c r="E506" s="15">
        <v>13.0</v>
      </c>
      <c r="F506" s="16">
        <v>8.0</v>
      </c>
      <c r="G506" s="17">
        <v>12.0</v>
      </c>
      <c r="H506" s="18">
        <v>104.0</v>
      </c>
      <c r="I506" s="19">
        <v>19.0</v>
      </c>
      <c r="J506" s="20">
        <v>12.0</v>
      </c>
      <c r="K506" s="21">
        <v>35.0</v>
      </c>
      <c r="L506" s="22">
        <v>21.0</v>
      </c>
      <c r="M506" s="60">
        <f t="shared" si="1"/>
        <v>6</v>
      </c>
      <c r="N506" s="60">
        <f t="shared" si="2"/>
        <v>31</v>
      </c>
      <c r="O506" s="60">
        <f t="shared" si="3"/>
        <v>8</v>
      </c>
      <c r="P506" s="60">
        <f t="shared" si="4"/>
        <v>33</v>
      </c>
      <c r="Q506" s="61">
        <f t="shared" si="5"/>
        <v>0.5</v>
      </c>
      <c r="R506" s="61">
        <f t="shared" si="6"/>
        <v>0.4743589744</v>
      </c>
      <c r="S506" s="68">
        <f t="shared" si="7"/>
        <v>0.004953998585</v>
      </c>
      <c r="T506" s="62">
        <f t="shared" si="8"/>
        <v>0.515625</v>
      </c>
      <c r="U506" s="27">
        <f t="shared" si="9"/>
        <v>0.5158054943</v>
      </c>
      <c r="V506" s="27">
        <f t="shared" si="10"/>
        <v>-0.002989280964</v>
      </c>
      <c r="W506" s="27">
        <f t="shared" si="11"/>
        <v>1.107635781</v>
      </c>
      <c r="X506" s="27">
        <f t="shared" si="12"/>
        <v>3.694327209</v>
      </c>
      <c r="Y506" s="27">
        <f t="shared" si="13"/>
        <v>0.001716629225</v>
      </c>
      <c r="Z506" s="27">
        <f t="shared" si="14"/>
        <v>-0.03441939296</v>
      </c>
      <c r="AA506" s="27">
        <f t="shared" si="15"/>
        <v>-0.206420349</v>
      </c>
      <c r="AB506" s="27">
        <f t="shared" si="16"/>
        <v>0.02972780518</v>
      </c>
      <c r="AC506" s="27">
        <f t="shared" si="17"/>
        <v>-2.173725288</v>
      </c>
      <c r="AD506" s="27">
        <f t="shared" si="18"/>
        <v>-2.254516027</v>
      </c>
      <c r="AE506" s="27">
        <f t="shared" si="19"/>
        <v>0.00003503507154</v>
      </c>
      <c r="AF506" s="27">
        <f t="shared" si="20"/>
        <v>-0.0002895778504</v>
      </c>
      <c r="AG506" s="27">
        <f t="shared" si="21"/>
        <v>0.006768770167</v>
      </c>
      <c r="AH506" s="27">
        <f t="shared" si="22"/>
        <v>-0.02877003632</v>
      </c>
      <c r="AI506" s="27">
        <f t="shared" si="23"/>
        <v>-0.001821518323</v>
      </c>
      <c r="AJ506" s="27">
        <f t="shared" si="24"/>
        <v>0.009520607982</v>
      </c>
      <c r="AK506" s="27">
        <f t="shared" si="25"/>
        <v>0.2533342875</v>
      </c>
      <c r="AL506" s="27">
        <f t="shared" si="26"/>
        <v>-0.006882061301</v>
      </c>
      <c r="AM506" s="27">
        <f t="shared" si="27"/>
        <v>0.7958863964</v>
      </c>
      <c r="AN506" s="27">
        <f t="shared" si="28"/>
        <v>0.4641056515</v>
      </c>
      <c r="AO506" s="27"/>
      <c r="AP506" s="27"/>
      <c r="AQ506" s="27"/>
    </row>
    <row r="507">
      <c r="A507" s="29">
        <v>7029.0</v>
      </c>
      <c r="B507" s="30">
        <v>2657.0</v>
      </c>
      <c r="C507" s="31" t="s">
        <v>0</v>
      </c>
      <c r="D507" s="14">
        <v>24.0</v>
      </c>
      <c r="E507" s="15">
        <v>19.0</v>
      </c>
      <c r="F507" s="16">
        <v>27.0</v>
      </c>
      <c r="G507" s="17">
        <v>56.0</v>
      </c>
      <c r="H507" s="18">
        <v>182.0</v>
      </c>
      <c r="I507" s="19">
        <v>54.0</v>
      </c>
      <c r="J507" s="20">
        <v>31.0</v>
      </c>
      <c r="K507" s="21">
        <v>72.0</v>
      </c>
      <c r="L507" s="22">
        <v>65.0</v>
      </c>
      <c r="M507" s="60">
        <f t="shared" si="1"/>
        <v>24</v>
      </c>
      <c r="N507" s="60">
        <f t="shared" si="2"/>
        <v>110</v>
      </c>
      <c r="O507" s="60">
        <f t="shared" si="3"/>
        <v>27</v>
      </c>
      <c r="P507" s="60">
        <f t="shared" si="4"/>
        <v>96</v>
      </c>
      <c r="Q507" s="61">
        <f t="shared" si="5"/>
        <v>0.46692607</v>
      </c>
      <c r="R507" s="61">
        <f t="shared" si="6"/>
        <v>0.5214007782</v>
      </c>
      <c r="S507" s="68">
        <f t="shared" si="7"/>
        <v>0.01919458035</v>
      </c>
      <c r="T507" s="62">
        <f t="shared" si="8"/>
        <v>0.4660194175</v>
      </c>
      <c r="U507" s="27">
        <f t="shared" si="9"/>
        <v>0.4649375147</v>
      </c>
      <c r="V507" s="27">
        <f t="shared" si="10"/>
        <v>-0.01158215786</v>
      </c>
      <c r="W507" s="27">
        <f t="shared" si="11"/>
        <v>1.217479144</v>
      </c>
      <c r="X507" s="27">
        <f t="shared" si="12"/>
        <v>3.449955371</v>
      </c>
      <c r="Y507" s="27">
        <f t="shared" si="13"/>
        <v>0.02577044922</v>
      </c>
      <c r="Z507" s="27">
        <f t="shared" si="14"/>
        <v>-0.1465853282</v>
      </c>
      <c r="AA507" s="27">
        <f t="shared" si="15"/>
        <v>-0.2493914816</v>
      </c>
      <c r="AB507" s="27">
        <f t="shared" si="16"/>
        <v>0.1075631985</v>
      </c>
      <c r="AC507" s="27">
        <f t="shared" si="17"/>
        <v>-2.231245357</v>
      </c>
      <c r="AD507" s="27">
        <f t="shared" si="18"/>
        <v>-1.96611793</v>
      </c>
      <c r="AE507" s="27">
        <f t="shared" si="19"/>
        <v>0.002037845427</v>
      </c>
      <c r="AF507" s="27">
        <f t="shared" si="20"/>
        <v>-0.004778321649</v>
      </c>
      <c r="AG507" s="27">
        <f t="shared" si="21"/>
        <v>0.0316855769</v>
      </c>
      <c r="AH507" s="27">
        <f t="shared" si="22"/>
        <v>-0.03820621991</v>
      </c>
      <c r="AI507" s="27">
        <f t="shared" si="23"/>
        <v>-0.02553625166</v>
      </c>
      <c r="AJ507" s="27">
        <f t="shared" si="24"/>
        <v>0.0378643145</v>
      </c>
      <c r="AK507" s="27">
        <f t="shared" si="25"/>
        <v>0.2858256495</v>
      </c>
      <c r="AL507" s="27">
        <f t="shared" si="26"/>
        <v>-0.02325399191</v>
      </c>
      <c r="AM507" s="27">
        <f t="shared" si="27"/>
        <v>0.7629074784</v>
      </c>
      <c r="AN507" s="27">
        <f t="shared" si="28"/>
        <v>0.377964675</v>
      </c>
      <c r="AO507" s="27"/>
      <c r="AP507" s="27"/>
      <c r="AQ507" s="27"/>
    </row>
    <row r="508">
      <c r="A508" s="29">
        <v>7032.0</v>
      </c>
      <c r="B508" s="30">
        <v>578.0</v>
      </c>
      <c r="C508" s="31" t="s">
        <v>0</v>
      </c>
      <c r="D508" s="14">
        <v>12.0</v>
      </c>
      <c r="E508" s="15">
        <v>9.0</v>
      </c>
      <c r="F508" s="16">
        <v>9.0</v>
      </c>
      <c r="G508" s="17">
        <v>21.0</v>
      </c>
      <c r="H508" s="18">
        <v>39.0</v>
      </c>
      <c r="I508" s="19">
        <v>19.0</v>
      </c>
      <c r="J508" s="20">
        <v>26.0</v>
      </c>
      <c r="K508" s="21">
        <v>27.0</v>
      </c>
      <c r="L508" s="22">
        <v>13.0</v>
      </c>
      <c r="M508" s="60">
        <f t="shared" si="1"/>
        <v>12</v>
      </c>
      <c r="N508" s="60">
        <f t="shared" si="2"/>
        <v>40</v>
      </c>
      <c r="O508" s="60">
        <f t="shared" si="3"/>
        <v>9</v>
      </c>
      <c r="P508" s="60">
        <f t="shared" si="4"/>
        <v>39</v>
      </c>
      <c r="Q508" s="61">
        <f t="shared" si="5"/>
        <v>0.51</v>
      </c>
      <c r="R508" s="61">
        <f t="shared" si="6"/>
        <v>0.52</v>
      </c>
      <c r="S508" s="68">
        <f t="shared" si="7"/>
        <v>0.03633217993</v>
      </c>
      <c r="T508" s="62">
        <f t="shared" si="8"/>
        <v>0.4936708861</v>
      </c>
      <c r="U508" s="27">
        <f t="shared" si="9"/>
        <v>0.4917647708</v>
      </c>
      <c r="V508" s="27">
        <f t="shared" si="10"/>
        <v>-0.02192311766</v>
      </c>
      <c r="W508" s="27">
        <f t="shared" si="11"/>
        <v>1.214208304</v>
      </c>
      <c r="X508" s="27">
        <f t="shared" si="12"/>
        <v>3.768213753</v>
      </c>
      <c r="Y508" s="27">
        <f t="shared" si="13"/>
        <v>0.09233102532</v>
      </c>
      <c r="Z508" s="27">
        <f t="shared" si="14"/>
        <v>-0.2767164689</v>
      </c>
      <c r="AA508" s="27">
        <f t="shared" si="15"/>
        <v>-0.2480532677</v>
      </c>
      <c r="AB508" s="27">
        <f t="shared" si="16"/>
        <v>0.2223814697</v>
      </c>
      <c r="AC508" s="27">
        <f t="shared" si="17"/>
        <v>-2.430530368</v>
      </c>
      <c r="AD508" s="27">
        <f t="shared" si="18"/>
        <v>-2.345598474</v>
      </c>
      <c r="AE508" s="27">
        <f t="shared" si="19"/>
        <v>0.0138200541</v>
      </c>
      <c r="AF508" s="27">
        <f t="shared" si="20"/>
        <v>-0.01707389941</v>
      </c>
      <c r="AG508" s="27">
        <f t="shared" si="21"/>
        <v>0.0596537556</v>
      </c>
      <c r="AH508" s="27">
        <f t="shared" si="22"/>
        <v>-0.03789911572</v>
      </c>
      <c r="AI508" s="27">
        <f t="shared" si="23"/>
        <v>-0.09993206744</v>
      </c>
      <c r="AJ508" s="27">
        <f t="shared" si="24"/>
        <v>0.07807224274</v>
      </c>
      <c r="AK508" s="27">
        <f t="shared" si="25"/>
        <v>0.3105178637</v>
      </c>
      <c r="AL508" s="27">
        <f t="shared" si="26"/>
        <v>-0.05251150414</v>
      </c>
      <c r="AM508" s="27">
        <f t="shared" si="27"/>
        <v>0.9077111024</v>
      </c>
      <c r="AN508" s="27">
        <f t="shared" si="28"/>
        <v>0.4925126302</v>
      </c>
      <c r="AO508" s="27"/>
      <c r="AP508" s="27"/>
      <c r="AQ508" s="27"/>
    </row>
    <row r="509">
      <c r="A509" s="29">
        <v>7036.0</v>
      </c>
      <c r="B509" s="30">
        <v>2890.0</v>
      </c>
      <c r="C509" s="31" t="s">
        <v>0</v>
      </c>
      <c r="D509" s="14">
        <v>17.0</v>
      </c>
      <c r="E509" s="15">
        <v>28.0</v>
      </c>
      <c r="F509" s="16">
        <v>22.0</v>
      </c>
      <c r="G509" s="17">
        <v>29.0</v>
      </c>
      <c r="H509" s="18">
        <v>129.0</v>
      </c>
      <c r="I509" s="19">
        <v>24.0</v>
      </c>
      <c r="J509" s="20">
        <v>35.0</v>
      </c>
      <c r="K509" s="21">
        <v>43.0</v>
      </c>
      <c r="L509" s="22">
        <v>43.0</v>
      </c>
      <c r="M509" s="60">
        <f t="shared" si="1"/>
        <v>17</v>
      </c>
      <c r="N509" s="60">
        <f t="shared" si="2"/>
        <v>53</v>
      </c>
      <c r="O509" s="60">
        <f t="shared" si="3"/>
        <v>22</v>
      </c>
      <c r="P509" s="60">
        <f t="shared" si="4"/>
        <v>78</v>
      </c>
      <c r="Q509" s="61">
        <f t="shared" si="5"/>
        <v>0.5588235294</v>
      </c>
      <c r="R509" s="61">
        <f t="shared" si="6"/>
        <v>0.4117647059</v>
      </c>
      <c r="S509" s="68">
        <f t="shared" si="7"/>
        <v>0.01349480969</v>
      </c>
      <c r="T509" s="62">
        <f t="shared" si="8"/>
        <v>0.5954198473</v>
      </c>
      <c r="U509" s="27">
        <f t="shared" si="9"/>
        <v>0.590933952</v>
      </c>
      <c r="V509" s="27">
        <f t="shared" si="10"/>
        <v>-0.008142872272</v>
      </c>
      <c r="W509" s="27">
        <f t="shared" si="11"/>
        <v>0.961477164</v>
      </c>
      <c r="X509" s="27">
        <f t="shared" si="12"/>
        <v>4.12895394</v>
      </c>
      <c r="Y509" s="27">
        <f t="shared" si="13"/>
        <v>0.01273791288</v>
      </c>
      <c r="Z509" s="27">
        <f t="shared" si="14"/>
        <v>-0.08138719672</v>
      </c>
      <c r="AA509" s="27">
        <f t="shared" si="15"/>
        <v>-0.1555379973</v>
      </c>
      <c r="AB509" s="27">
        <f t="shared" si="16"/>
        <v>0.09050621687</v>
      </c>
      <c r="AC509" s="27">
        <f t="shared" si="17"/>
        <v>-2.108877409</v>
      </c>
      <c r="AD509" s="27">
        <f t="shared" si="18"/>
        <v>-2.81619476</v>
      </c>
      <c r="AE509" s="27">
        <f t="shared" si="19"/>
        <v>0.0007081669703</v>
      </c>
      <c r="AF509" s="27">
        <f t="shared" si="20"/>
        <v>-0.001865215902</v>
      </c>
      <c r="AG509" s="27">
        <f t="shared" si="21"/>
        <v>0.01389327552</v>
      </c>
      <c r="AH509" s="27">
        <f t="shared" si="22"/>
        <v>-0.01881769399</v>
      </c>
      <c r="AI509" s="27">
        <f t="shared" si="23"/>
        <v>-0.01510636577</v>
      </c>
      <c r="AJ509" s="27">
        <f t="shared" si="24"/>
        <v>0.02516067257</v>
      </c>
      <c r="AK509" s="27">
        <f t="shared" si="25"/>
        <v>0.2133450876</v>
      </c>
      <c r="AL509" s="27">
        <f t="shared" si="26"/>
        <v>-0.02341740581</v>
      </c>
      <c r="AM509" s="27">
        <f t="shared" si="27"/>
        <v>0.8629833924</v>
      </c>
      <c r="AN509" s="27">
        <f t="shared" si="28"/>
        <v>0.6479341876</v>
      </c>
      <c r="AO509" s="27"/>
      <c r="AP509" s="27"/>
      <c r="AQ509" s="27"/>
    </row>
    <row r="510">
      <c r="A510" s="29">
        <v>7037.0</v>
      </c>
      <c r="B510" s="30">
        <v>1571.0</v>
      </c>
      <c r="C510" s="31" t="s">
        <v>0</v>
      </c>
      <c r="D510" s="14">
        <v>6.0</v>
      </c>
      <c r="E510" s="15">
        <v>7.0</v>
      </c>
      <c r="F510" s="16">
        <v>2.0</v>
      </c>
      <c r="G510" s="17">
        <v>29.0</v>
      </c>
      <c r="H510" s="18">
        <v>54.0</v>
      </c>
      <c r="I510" s="19">
        <v>13.0</v>
      </c>
      <c r="J510" s="20">
        <v>13.0</v>
      </c>
      <c r="K510" s="21">
        <v>15.0</v>
      </c>
      <c r="L510" s="22">
        <v>17.0</v>
      </c>
      <c r="M510" s="60">
        <f t="shared" si="1"/>
        <v>6</v>
      </c>
      <c r="N510" s="60">
        <f t="shared" si="2"/>
        <v>42</v>
      </c>
      <c r="O510" s="60">
        <f t="shared" si="3"/>
        <v>2</v>
      </c>
      <c r="P510" s="60">
        <f t="shared" si="4"/>
        <v>30</v>
      </c>
      <c r="Q510" s="61">
        <f t="shared" si="5"/>
        <v>0.45</v>
      </c>
      <c r="R510" s="61">
        <f t="shared" si="6"/>
        <v>0.6</v>
      </c>
      <c r="S510" s="68">
        <f t="shared" si="7"/>
        <v>0.005092297899</v>
      </c>
      <c r="T510" s="62">
        <f t="shared" si="8"/>
        <v>0.4166666667</v>
      </c>
      <c r="U510" s="27">
        <f t="shared" si="9"/>
        <v>0.4138148915</v>
      </c>
      <c r="V510" s="27">
        <f t="shared" si="10"/>
        <v>-0.003072731837</v>
      </c>
      <c r="W510" s="27">
        <f t="shared" si="11"/>
        <v>1.401009582</v>
      </c>
      <c r="X510" s="27">
        <f t="shared" si="12"/>
        <v>3.324894488</v>
      </c>
      <c r="Y510" s="27">
        <f t="shared" si="13"/>
        <v>0.001813812329</v>
      </c>
      <c r="Z510" s="27">
        <f t="shared" si="14"/>
        <v>-0.04475125915</v>
      </c>
      <c r="AA510" s="27">
        <f t="shared" si="15"/>
        <v>-0.3302484334</v>
      </c>
      <c r="AB510" s="27">
        <f t="shared" si="16"/>
        <v>0.02750193678</v>
      </c>
      <c r="AC510" s="27">
        <f t="shared" si="17"/>
        <v>-2.474521868</v>
      </c>
      <c r="AD510" s="27">
        <f t="shared" si="18"/>
        <v>-1.826157982</v>
      </c>
      <c r="AE510" s="27">
        <f t="shared" si="19"/>
        <v>0.00003805193796</v>
      </c>
      <c r="AF510" s="27">
        <f t="shared" si="20"/>
        <v>-0.0003870127888</v>
      </c>
      <c r="AG510" s="27">
        <f t="shared" si="21"/>
        <v>0.0111315579</v>
      </c>
      <c r="AH510" s="27">
        <f t="shared" si="22"/>
        <v>-0.0582200799</v>
      </c>
      <c r="AI510" s="27">
        <f t="shared" si="23"/>
        <v>-0.001732175539</v>
      </c>
      <c r="AJ510" s="27">
        <f t="shared" si="24"/>
        <v>0.01114061703</v>
      </c>
      <c r="AK510" s="27">
        <f t="shared" si="25"/>
        <v>0.3647747268</v>
      </c>
      <c r="AL510" s="27">
        <f t="shared" si="26"/>
        <v>-0.005730090476</v>
      </c>
      <c r="AM510" s="27">
        <f t="shared" si="27"/>
        <v>0.8154178788</v>
      </c>
      <c r="AN510" s="27">
        <f t="shared" si="28"/>
        <v>0.33833302</v>
      </c>
      <c r="AO510" s="27"/>
      <c r="AP510" s="27"/>
      <c r="AQ510" s="27"/>
    </row>
    <row r="511">
      <c r="A511" s="29">
        <v>7039.0</v>
      </c>
      <c r="B511" s="30">
        <v>2711.0</v>
      </c>
      <c r="C511" s="31" t="s">
        <v>0</v>
      </c>
      <c r="D511" s="14">
        <v>31.0</v>
      </c>
      <c r="E511" s="15">
        <v>42.0</v>
      </c>
      <c r="F511" s="16">
        <v>32.0</v>
      </c>
      <c r="G511" s="17">
        <v>49.0</v>
      </c>
      <c r="H511" s="18">
        <v>112.0</v>
      </c>
      <c r="I511" s="19">
        <v>17.0</v>
      </c>
      <c r="J511" s="20">
        <v>51.0</v>
      </c>
      <c r="K511" s="21">
        <v>85.0</v>
      </c>
      <c r="L511" s="22">
        <v>91.0</v>
      </c>
      <c r="M511" s="60">
        <f t="shared" si="1"/>
        <v>31</v>
      </c>
      <c r="N511" s="60">
        <f t="shared" si="2"/>
        <v>66</v>
      </c>
      <c r="O511" s="60">
        <f t="shared" si="3"/>
        <v>32</v>
      </c>
      <c r="P511" s="60">
        <f t="shared" si="4"/>
        <v>142</v>
      </c>
      <c r="Q511" s="61">
        <f t="shared" si="5"/>
        <v>0.6383763838</v>
      </c>
      <c r="R511" s="61">
        <f t="shared" si="6"/>
        <v>0.3579335793</v>
      </c>
      <c r="S511" s="68">
        <f t="shared" si="7"/>
        <v>0.02323865732</v>
      </c>
      <c r="T511" s="62">
        <f t="shared" si="8"/>
        <v>0.6826923077</v>
      </c>
      <c r="U511" s="27">
        <f t="shared" si="9"/>
        <v>0.681084669</v>
      </c>
      <c r="V511" s="27">
        <f t="shared" si="10"/>
        <v>-0.0140223851</v>
      </c>
      <c r="W511" s="27">
        <f t="shared" si="11"/>
        <v>0.8357806239</v>
      </c>
      <c r="X511" s="27">
        <f t="shared" si="12"/>
        <v>4.716742489</v>
      </c>
      <c r="Y511" s="27">
        <f t="shared" si="13"/>
        <v>0.03777346365</v>
      </c>
      <c r="Z511" s="27">
        <f t="shared" si="14"/>
        <v>-0.1218298424</v>
      </c>
      <c r="AA511" s="27">
        <f t="shared" si="15"/>
        <v>-0.1175284888</v>
      </c>
      <c r="AB511" s="27">
        <f t="shared" si="16"/>
        <v>0.1780429608</v>
      </c>
      <c r="AC511" s="27">
        <f t="shared" si="17"/>
        <v>-2.094145185</v>
      </c>
      <c r="AD511" s="27">
        <f t="shared" si="18"/>
        <v>-3.675081231</v>
      </c>
      <c r="AE511" s="27">
        <f t="shared" si="19"/>
        <v>0.003616333461</v>
      </c>
      <c r="AF511" s="27">
        <f t="shared" si="20"/>
        <v>-0.004808072076</v>
      </c>
      <c r="AG511" s="27">
        <f t="shared" si="21"/>
        <v>0.01807821577</v>
      </c>
      <c r="AH511" s="27">
        <f t="shared" si="22"/>
        <v>-0.01236022499</v>
      </c>
      <c r="AI511" s="27">
        <f t="shared" si="23"/>
        <v>-0.05117415258</v>
      </c>
      <c r="AJ511" s="27">
        <f t="shared" si="24"/>
        <v>0.04302510776</v>
      </c>
      <c r="AK511" s="27">
        <f t="shared" si="25"/>
        <v>0.1841583543</v>
      </c>
      <c r="AL511" s="27">
        <f t="shared" si="26"/>
        <v>-0.05262441806</v>
      </c>
      <c r="AM511" s="27">
        <f t="shared" si="27"/>
        <v>0.9789488928</v>
      </c>
      <c r="AN511" s="27">
        <f t="shared" si="28"/>
        <v>0.9659113754</v>
      </c>
      <c r="AO511" s="27"/>
      <c r="AP511" s="27"/>
      <c r="AQ511" s="27"/>
    </row>
    <row r="512">
      <c r="A512" s="29">
        <v>7040.0</v>
      </c>
      <c r="B512" s="30">
        <v>2136.0</v>
      </c>
      <c r="C512" s="31" t="s">
        <v>0</v>
      </c>
      <c r="D512" s="14">
        <v>45.0</v>
      </c>
      <c r="E512" s="15">
        <v>33.0</v>
      </c>
      <c r="F512" s="16">
        <v>29.0</v>
      </c>
      <c r="G512" s="17">
        <v>30.0</v>
      </c>
      <c r="H512" s="18">
        <v>111.0</v>
      </c>
      <c r="I512" s="19">
        <v>20.0</v>
      </c>
      <c r="J512" s="20">
        <v>58.0</v>
      </c>
      <c r="K512" s="21">
        <v>45.0</v>
      </c>
      <c r="L512" s="22">
        <v>59.0</v>
      </c>
      <c r="M512" s="60">
        <f t="shared" si="1"/>
        <v>45</v>
      </c>
      <c r="N512" s="60">
        <f t="shared" si="2"/>
        <v>50</v>
      </c>
      <c r="O512" s="60">
        <f t="shared" si="3"/>
        <v>29</v>
      </c>
      <c r="P512" s="60">
        <f t="shared" si="4"/>
        <v>117</v>
      </c>
      <c r="Q512" s="61">
        <f t="shared" si="5"/>
        <v>0.6721991701</v>
      </c>
      <c r="R512" s="61">
        <f t="shared" si="6"/>
        <v>0.3941908714</v>
      </c>
      <c r="S512" s="68">
        <f t="shared" si="7"/>
        <v>0.03464419476</v>
      </c>
      <c r="T512" s="62">
        <f t="shared" si="8"/>
        <v>0.7005988024</v>
      </c>
      <c r="U512" s="27">
        <f t="shared" si="9"/>
        <v>0.6886641627</v>
      </c>
      <c r="V512" s="27">
        <f t="shared" si="10"/>
        <v>-0.02090457438</v>
      </c>
      <c r="W512" s="27">
        <f t="shared" si="11"/>
        <v>0.9204419798</v>
      </c>
      <c r="X512" s="27">
        <f t="shared" si="12"/>
        <v>4.966647368</v>
      </c>
      <c r="Y512" s="27">
        <f t="shared" si="13"/>
        <v>0.0839509642</v>
      </c>
      <c r="Z512" s="27">
        <f t="shared" si="14"/>
        <v>-0.2000217586</v>
      </c>
      <c r="AA512" s="27">
        <f t="shared" si="15"/>
        <v>-0.1425448039</v>
      </c>
      <c r="AB512" s="27">
        <f t="shared" si="16"/>
        <v>0.2794894423</v>
      </c>
      <c r="AC512" s="27">
        <f t="shared" si="17"/>
        <v>-2.428466219</v>
      </c>
      <c r="AD512" s="27">
        <f t="shared" si="18"/>
        <v>-4.074827817</v>
      </c>
      <c r="AE512" s="27">
        <f t="shared" si="19"/>
        <v>0.01198193028</v>
      </c>
      <c r="AF512" s="27">
        <f t="shared" si="20"/>
        <v>-0.01176830641</v>
      </c>
      <c r="AG512" s="27">
        <f t="shared" si="21"/>
        <v>0.03268761573</v>
      </c>
      <c r="AH512" s="27">
        <f t="shared" si="22"/>
        <v>-0.01650968298</v>
      </c>
      <c r="AI512" s="27">
        <f t="shared" si="23"/>
        <v>-0.1197596997</v>
      </c>
      <c r="AJ512" s="27">
        <f t="shared" si="24"/>
        <v>0.07438180025</v>
      </c>
      <c r="AK512" s="27">
        <f t="shared" si="25"/>
        <v>0.2351910677</v>
      </c>
      <c r="AL512" s="27">
        <f t="shared" si="26"/>
        <v>-0.08698594085</v>
      </c>
      <c r="AM512" s="27">
        <f t="shared" si="27"/>
        <v>1.195381302</v>
      </c>
      <c r="AN512" s="27">
        <f t="shared" si="28"/>
        <v>1.127718642</v>
      </c>
      <c r="AO512" s="27"/>
      <c r="AP512" s="27"/>
      <c r="AQ512" s="27"/>
    </row>
    <row r="513">
      <c r="A513" s="29">
        <v>7041.0</v>
      </c>
      <c r="B513" s="30">
        <v>1818.0</v>
      </c>
      <c r="C513" s="31" t="s">
        <v>0</v>
      </c>
      <c r="D513" s="14">
        <v>47.0</v>
      </c>
      <c r="E513" s="15">
        <v>34.0</v>
      </c>
      <c r="F513" s="16">
        <v>48.0</v>
      </c>
      <c r="G513" s="17">
        <v>34.0</v>
      </c>
      <c r="H513" s="18">
        <v>101.0</v>
      </c>
      <c r="I513" s="19">
        <v>20.0</v>
      </c>
      <c r="J513" s="20">
        <v>59.0</v>
      </c>
      <c r="K513" s="21">
        <v>45.0</v>
      </c>
      <c r="L513" s="22">
        <v>68.0</v>
      </c>
      <c r="M513" s="60">
        <f t="shared" si="1"/>
        <v>47</v>
      </c>
      <c r="N513" s="60">
        <f t="shared" si="2"/>
        <v>54</v>
      </c>
      <c r="O513" s="60">
        <f t="shared" si="3"/>
        <v>48</v>
      </c>
      <c r="P513" s="60">
        <f t="shared" si="4"/>
        <v>127</v>
      </c>
      <c r="Q513" s="61">
        <f t="shared" si="5"/>
        <v>0.6304347826</v>
      </c>
      <c r="R513" s="61">
        <f t="shared" si="6"/>
        <v>0.365942029</v>
      </c>
      <c r="S513" s="68">
        <f t="shared" si="7"/>
        <v>0.05225522552</v>
      </c>
      <c r="T513" s="62">
        <f t="shared" si="8"/>
        <v>0.7016574586</v>
      </c>
      <c r="U513" s="27">
        <f t="shared" si="9"/>
        <v>0.6972545603</v>
      </c>
      <c r="V513" s="27">
        <f t="shared" si="10"/>
        <v>-0.0315312062</v>
      </c>
      <c r="W513" s="27">
        <f t="shared" si="11"/>
        <v>0.8544804817</v>
      </c>
      <c r="X513" s="27">
        <f t="shared" si="12"/>
        <v>4.658064742</v>
      </c>
      <c r="Y513" s="27">
        <f t="shared" si="13"/>
        <v>0.1909959677</v>
      </c>
      <c r="Z513" s="27">
        <f t="shared" si="14"/>
        <v>-0.2800800822</v>
      </c>
      <c r="AA513" s="27">
        <f t="shared" si="15"/>
        <v>-0.1228465173</v>
      </c>
      <c r="AB513" s="27">
        <f t="shared" si="16"/>
        <v>0.3953728619</v>
      </c>
      <c r="AC513" s="27">
        <f t="shared" si="17"/>
        <v>-2.11436514</v>
      </c>
      <c r="AD513" s="27">
        <f t="shared" si="18"/>
        <v>-3.58421168</v>
      </c>
      <c r="AE513" s="27">
        <f t="shared" si="19"/>
        <v>0.04111729666</v>
      </c>
      <c r="AF513" s="27">
        <f t="shared" si="20"/>
        <v>-0.02485525406</v>
      </c>
      <c r="AG513" s="27">
        <f t="shared" si="21"/>
        <v>0.04249070695</v>
      </c>
      <c r="AH513" s="27">
        <f t="shared" si="22"/>
        <v>-0.01320857362</v>
      </c>
      <c r="AI513" s="27">
        <f t="shared" si="23"/>
        <v>-0.2555355942</v>
      </c>
      <c r="AJ513" s="27">
        <f t="shared" si="24"/>
        <v>0.09768184718</v>
      </c>
      <c r="AK513" s="27">
        <f t="shared" si="25"/>
        <v>0.1900966554</v>
      </c>
      <c r="AL513" s="27">
        <f t="shared" si="26"/>
        <v>-0.115407148</v>
      </c>
      <c r="AM513" s="27">
        <f t="shared" si="27"/>
        <v>0.9761050862</v>
      </c>
      <c r="AN513" s="27">
        <f t="shared" si="28"/>
        <v>0.9303092574</v>
      </c>
      <c r="AO513" s="27"/>
      <c r="AP513" s="27"/>
      <c r="AQ513" s="27"/>
    </row>
    <row r="514">
      <c r="A514" s="29">
        <v>7042.0</v>
      </c>
      <c r="B514" s="30">
        <v>1767.0</v>
      </c>
      <c r="C514" s="31" t="s">
        <v>0</v>
      </c>
      <c r="D514" s="14">
        <v>14.0</v>
      </c>
      <c r="E514" s="15">
        <v>9.0</v>
      </c>
      <c r="F514" s="16">
        <v>15.0</v>
      </c>
      <c r="G514" s="17">
        <v>40.0</v>
      </c>
      <c r="H514" s="18">
        <v>106.0</v>
      </c>
      <c r="I514" s="19">
        <v>15.0</v>
      </c>
      <c r="J514" s="20">
        <v>28.0</v>
      </c>
      <c r="K514" s="21">
        <v>25.0</v>
      </c>
      <c r="L514" s="22">
        <v>45.0</v>
      </c>
      <c r="M514" s="60">
        <f t="shared" si="1"/>
        <v>14</v>
      </c>
      <c r="N514" s="60">
        <f t="shared" si="2"/>
        <v>55</v>
      </c>
      <c r="O514" s="60">
        <f t="shared" si="3"/>
        <v>15</v>
      </c>
      <c r="P514" s="60">
        <f t="shared" si="4"/>
        <v>73</v>
      </c>
      <c r="Q514" s="61">
        <f t="shared" si="5"/>
        <v>0.5541401274</v>
      </c>
      <c r="R514" s="61">
        <f t="shared" si="6"/>
        <v>0.4394904459</v>
      </c>
      <c r="S514" s="68">
        <f t="shared" si="7"/>
        <v>0.01641199774</v>
      </c>
      <c r="T514" s="62">
        <f t="shared" si="8"/>
        <v>0.5703125</v>
      </c>
      <c r="U514" s="27">
        <f t="shared" si="9"/>
        <v>0.5726246393</v>
      </c>
      <c r="V514" s="27">
        <f t="shared" si="10"/>
        <v>-0.009903126045</v>
      </c>
      <c r="W514" s="27">
        <f t="shared" si="11"/>
        <v>1.02621721</v>
      </c>
      <c r="X514" s="27">
        <f t="shared" si="12"/>
        <v>4.094349901</v>
      </c>
      <c r="Y514" s="27">
        <f t="shared" si="13"/>
        <v>0.01884029256</v>
      </c>
      <c r="Z514" s="27">
        <f t="shared" si="14"/>
        <v>-0.1056455221</v>
      </c>
      <c r="AA514" s="27">
        <f t="shared" si="15"/>
        <v>-0.177189157</v>
      </c>
      <c r="AB514" s="27">
        <f t="shared" si="16"/>
        <v>0.1091485605</v>
      </c>
      <c r="AC514" s="27">
        <f t="shared" si="17"/>
        <v>-2.232012233</v>
      </c>
      <c r="AD514" s="27">
        <f t="shared" si="18"/>
        <v>-2.769188495</v>
      </c>
      <c r="AE514" s="27">
        <f t="shared" si="19"/>
        <v>0.001273854188</v>
      </c>
      <c r="AF514" s="27">
        <f t="shared" si="20"/>
        <v>-0.002944549078</v>
      </c>
      <c r="AG514" s="27">
        <f t="shared" si="21"/>
        <v>0.01924863654</v>
      </c>
      <c r="AH514" s="27">
        <f t="shared" si="22"/>
        <v>-0.02288059748</v>
      </c>
      <c r="AI514" s="27">
        <f t="shared" si="23"/>
        <v>-0.02215614918</v>
      </c>
      <c r="AJ514" s="27">
        <f t="shared" si="24"/>
        <v>0.03238636202</v>
      </c>
      <c r="AK514" s="27">
        <f t="shared" si="25"/>
        <v>0.2410061933</v>
      </c>
      <c r="AL514" s="27">
        <f t="shared" si="26"/>
        <v>-0.02800420826</v>
      </c>
      <c r="AM514" s="27">
        <f t="shared" si="27"/>
        <v>0.905717148</v>
      </c>
      <c r="AN514" s="27">
        <f t="shared" si="28"/>
        <v>0.631779667</v>
      </c>
      <c r="AO514" s="27"/>
      <c r="AP514" s="27"/>
      <c r="AQ514" s="27"/>
    </row>
    <row r="515">
      <c r="A515" s="29">
        <v>7047.0</v>
      </c>
      <c r="B515" s="30">
        <v>2495.0</v>
      </c>
      <c r="C515" s="31" t="s">
        <v>0</v>
      </c>
      <c r="D515" s="14">
        <v>20.0</v>
      </c>
      <c r="E515" s="15">
        <v>14.0</v>
      </c>
      <c r="F515" s="16">
        <v>21.0</v>
      </c>
      <c r="G515" s="17">
        <v>46.0</v>
      </c>
      <c r="H515" s="18">
        <v>185.0</v>
      </c>
      <c r="I515" s="19">
        <v>36.0</v>
      </c>
      <c r="J515" s="20">
        <v>24.0</v>
      </c>
      <c r="K515" s="21">
        <v>64.0</v>
      </c>
      <c r="L515" s="22">
        <v>44.0</v>
      </c>
      <c r="M515" s="60">
        <f t="shared" si="1"/>
        <v>20</v>
      </c>
      <c r="N515" s="60">
        <f t="shared" si="2"/>
        <v>82</v>
      </c>
      <c r="O515" s="60">
        <f t="shared" si="3"/>
        <v>21</v>
      </c>
      <c r="P515" s="60">
        <f t="shared" si="4"/>
        <v>68</v>
      </c>
      <c r="Q515" s="61">
        <f t="shared" si="5"/>
        <v>0.4607329843</v>
      </c>
      <c r="R515" s="61">
        <f t="shared" si="6"/>
        <v>0.5340314136</v>
      </c>
      <c r="S515" s="68">
        <f t="shared" si="7"/>
        <v>0.01643286573</v>
      </c>
      <c r="T515" s="62">
        <f t="shared" si="8"/>
        <v>0.4533333333</v>
      </c>
      <c r="U515" s="27">
        <f t="shared" si="9"/>
        <v>0.4539324441</v>
      </c>
      <c r="V515" s="27">
        <f t="shared" si="10"/>
        <v>-0.009915717954</v>
      </c>
      <c r="W515" s="27">
        <f t="shared" si="11"/>
        <v>1.246971879</v>
      </c>
      <c r="X515" s="27">
        <f t="shared" si="12"/>
        <v>3.4041968</v>
      </c>
      <c r="Y515" s="27">
        <f t="shared" si="13"/>
        <v>0.01888823421</v>
      </c>
      <c r="Z515" s="27">
        <f t="shared" si="14"/>
        <v>-0.1285346793</v>
      </c>
      <c r="AA515" s="27">
        <f t="shared" si="15"/>
        <v>-0.2616205621</v>
      </c>
      <c r="AB515" s="27">
        <f t="shared" si="16"/>
        <v>0.09086561605</v>
      </c>
      <c r="AC515" s="27">
        <f t="shared" si="17"/>
        <v>-2.254984917</v>
      </c>
      <c r="AD515" s="27">
        <f t="shared" si="18"/>
        <v>-1.914308501</v>
      </c>
      <c r="AE515" s="27">
        <f t="shared" si="19"/>
        <v>0.001278719519</v>
      </c>
      <c r="AF515" s="27">
        <f t="shared" si="20"/>
        <v>-0.003587070235</v>
      </c>
      <c r="AG515" s="27">
        <f t="shared" si="21"/>
        <v>0.02845683284</v>
      </c>
      <c r="AH515" s="27">
        <f t="shared" si="22"/>
        <v>-0.0410505953</v>
      </c>
      <c r="AI515" s="27">
        <f t="shared" si="23"/>
        <v>-0.01846833323</v>
      </c>
      <c r="AJ515" s="27">
        <f t="shared" si="24"/>
        <v>0.03276129764</v>
      </c>
      <c r="AK515" s="27">
        <f t="shared" si="25"/>
        <v>0.2958643513</v>
      </c>
      <c r="AL515" s="27">
        <f t="shared" si="26"/>
        <v>-0.01938360568</v>
      </c>
      <c r="AM515" s="27">
        <f t="shared" si="27"/>
        <v>0.7607980064</v>
      </c>
      <c r="AN515" s="27">
        <f t="shared" si="28"/>
        <v>0.3631238369</v>
      </c>
      <c r="AO515" s="27"/>
      <c r="AP515" s="27"/>
      <c r="AQ515" s="27"/>
    </row>
    <row r="516">
      <c r="A516" s="29">
        <v>7053.0</v>
      </c>
      <c r="B516" s="30">
        <v>629.0</v>
      </c>
      <c r="C516" s="31" t="s">
        <v>0</v>
      </c>
      <c r="D516" s="14">
        <v>4.0</v>
      </c>
      <c r="E516" s="15">
        <v>11.0</v>
      </c>
      <c r="F516" s="16">
        <v>2.0</v>
      </c>
      <c r="G516" s="17">
        <v>10.0</v>
      </c>
      <c r="H516" s="18">
        <v>66.0</v>
      </c>
      <c r="I516" s="19">
        <v>7.0</v>
      </c>
      <c r="J516" s="20">
        <v>14.0</v>
      </c>
      <c r="K516" s="21">
        <v>17.0</v>
      </c>
      <c r="L516" s="22">
        <v>11.0</v>
      </c>
      <c r="M516" s="60">
        <f t="shared" si="1"/>
        <v>4</v>
      </c>
      <c r="N516" s="60">
        <f t="shared" si="2"/>
        <v>17</v>
      </c>
      <c r="O516" s="60">
        <f t="shared" si="3"/>
        <v>2</v>
      </c>
      <c r="P516" s="60">
        <f t="shared" si="4"/>
        <v>25</v>
      </c>
      <c r="Q516" s="61">
        <f t="shared" si="5"/>
        <v>0.6041666667</v>
      </c>
      <c r="R516" s="61">
        <f t="shared" si="6"/>
        <v>0.4375</v>
      </c>
      <c r="S516" s="68">
        <f t="shared" si="7"/>
        <v>0.009538950715</v>
      </c>
      <c r="T516" s="62">
        <f t="shared" si="8"/>
        <v>0.5952380952</v>
      </c>
      <c r="U516" s="27">
        <f t="shared" si="9"/>
        <v>0.5985887393</v>
      </c>
      <c r="V516" s="27">
        <f t="shared" si="10"/>
        <v>-0.00575587645</v>
      </c>
      <c r="W516" s="27">
        <f t="shared" si="11"/>
        <v>1.021569487</v>
      </c>
      <c r="X516" s="27">
        <f t="shared" si="12"/>
        <v>4.463978711</v>
      </c>
      <c r="Y516" s="27">
        <f t="shared" si="13"/>
        <v>0.006364524397</v>
      </c>
      <c r="Z516" s="27">
        <f t="shared" si="14"/>
        <v>-0.06112499962</v>
      </c>
      <c r="AA516" s="27">
        <f t="shared" si="15"/>
        <v>-0.1755878172</v>
      </c>
      <c r="AB516" s="27">
        <f t="shared" si="16"/>
        <v>0.06916626578</v>
      </c>
      <c r="AC516" s="27">
        <f t="shared" si="17"/>
        <v>-2.422491991</v>
      </c>
      <c r="AD516" s="27">
        <f t="shared" si="18"/>
        <v>-3.291749963</v>
      </c>
      <c r="AE516" s="27">
        <f t="shared" si="19"/>
        <v>0.0002501135319</v>
      </c>
      <c r="AF516" s="27">
        <f t="shared" si="20"/>
        <v>-0.0009902064011</v>
      </c>
      <c r="AG516" s="27">
        <f t="shared" si="21"/>
        <v>0.01108654864</v>
      </c>
      <c r="AH516" s="27">
        <f t="shared" si="22"/>
        <v>-0.02257112563</v>
      </c>
      <c r="AI516" s="27">
        <f t="shared" si="23"/>
        <v>-0.008160368186</v>
      </c>
      <c r="AJ516" s="27">
        <f t="shared" si="24"/>
        <v>0.02042994051</v>
      </c>
      <c r="AK516" s="27">
        <f t="shared" si="25"/>
        <v>0.2603889807</v>
      </c>
      <c r="AL516" s="27">
        <f t="shared" si="26"/>
        <v>-0.01934803106</v>
      </c>
      <c r="AM516" s="27">
        <f t="shared" si="27"/>
        <v>1.071755029</v>
      </c>
      <c r="AN516" s="27">
        <f t="shared" si="28"/>
        <v>0.8187986643</v>
      </c>
      <c r="AO516" s="27"/>
      <c r="AP516" s="27"/>
      <c r="AQ516" s="27"/>
    </row>
    <row r="517">
      <c r="A517" s="29">
        <v>7055.0</v>
      </c>
      <c r="B517" s="30">
        <v>3274.0</v>
      </c>
      <c r="C517" s="31" t="s">
        <v>0</v>
      </c>
      <c r="D517" s="14">
        <v>15.0</v>
      </c>
      <c r="E517" s="15">
        <v>23.0</v>
      </c>
      <c r="F517" s="16">
        <v>13.0</v>
      </c>
      <c r="G517" s="17">
        <v>41.0</v>
      </c>
      <c r="H517" s="18">
        <v>127.0</v>
      </c>
      <c r="I517" s="19">
        <v>33.0</v>
      </c>
      <c r="J517" s="20">
        <v>27.0</v>
      </c>
      <c r="K517" s="21">
        <v>27.0</v>
      </c>
      <c r="L517" s="22">
        <v>31.0</v>
      </c>
      <c r="M517" s="60">
        <f t="shared" si="1"/>
        <v>15</v>
      </c>
      <c r="N517" s="60">
        <f t="shared" si="2"/>
        <v>74</v>
      </c>
      <c r="O517" s="60">
        <f t="shared" si="3"/>
        <v>13</v>
      </c>
      <c r="P517" s="60">
        <f t="shared" si="4"/>
        <v>58</v>
      </c>
      <c r="Q517" s="61">
        <f t="shared" si="5"/>
        <v>0.45625</v>
      </c>
      <c r="R517" s="61">
        <f t="shared" si="6"/>
        <v>0.55625</v>
      </c>
      <c r="S517" s="68">
        <f t="shared" si="7"/>
        <v>0.008552229688</v>
      </c>
      <c r="T517" s="62">
        <f t="shared" si="8"/>
        <v>0.4393939394</v>
      </c>
      <c r="U517" s="27">
        <f t="shared" si="9"/>
        <v>0.4417752223</v>
      </c>
      <c r="V517" s="27">
        <f t="shared" si="10"/>
        <v>-0.00516048137</v>
      </c>
      <c r="W517" s="27">
        <f t="shared" si="11"/>
        <v>1.298852633</v>
      </c>
      <c r="X517" s="27">
        <f t="shared" si="12"/>
        <v>3.371073578</v>
      </c>
      <c r="Y517" s="27">
        <f t="shared" si="13"/>
        <v>0.005115916627</v>
      </c>
      <c r="Z517" s="27">
        <f t="shared" si="14"/>
        <v>-0.06967702308</v>
      </c>
      <c r="AA517" s="27">
        <f t="shared" si="15"/>
        <v>-0.2838430817</v>
      </c>
      <c r="AB517" s="27">
        <f t="shared" si="16"/>
        <v>0.04682946513</v>
      </c>
      <c r="AC517" s="27">
        <f t="shared" si="17"/>
        <v>-2.325950315</v>
      </c>
      <c r="AD517" s="27">
        <f t="shared" si="18"/>
        <v>-1.87723686</v>
      </c>
      <c r="AE517" s="27">
        <f t="shared" si="19"/>
        <v>0.0001802492403</v>
      </c>
      <c r="AF517" s="27">
        <f t="shared" si="20"/>
        <v>-0.001011987618</v>
      </c>
      <c r="AG517" s="27">
        <f t="shared" si="21"/>
        <v>0.01606789745</v>
      </c>
      <c r="AH517" s="27">
        <f t="shared" si="22"/>
        <v>-0.04639050689</v>
      </c>
      <c r="AI517" s="27">
        <f t="shared" si="23"/>
        <v>-0.004953513759</v>
      </c>
      <c r="AJ517" s="27">
        <f t="shared" si="24"/>
        <v>0.01758668306</v>
      </c>
      <c r="AK517" s="27">
        <f t="shared" si="25"/>
        <v>0.3178722761</v>
      </c>
      <c r="AL517" s="27">
        <f t="shared" si="26"/>
        <v>-0.009892538772</v>
      </c>
      <c r="AM517" s="27">
        <f t="shared" si="27"/>
        <v>0.7771050488</v>
      </c>
      <c r="AN517" s="27">
        <f t="shared" si="28"/>
        <v>0.3526269302</v>
      </c>
      <c r="AO517" s="27"/>
      <c r="AP517" s="27"/>
      <c r="AQ517" s="27"/>
    </row>
    <row r="518">
      <c r="A518" s="29">
        <v>7056.0</v>
      </c>
      <c r="B518" s="30">
        <v>2345.0</v>
      </c>
      <c r="C518" s="31" t="s">
        <v>0</v>
      </c>
      <c r="D518" s="14">
        <v>27.0</v>
      </c>
      <c r="E518" s="15">
        <v>26.0</v>
      </c>
      <c r="F518" s="16">
        <v>11.0</v>
      </c>
      <c r="G518" s="17">
        <v>41.0</v>
      </c>
      <c r="H518" s="18">
        <v>159.0</v>
      </c>
      <c r="I518" s="19">
        <v>24.0</v>
      </c>
      <c r="J518" s="20">
        <v>35.0</v>
      </c>
      <c r="K518" s="21">
        <v>66.0</v>
      </c>
      <c r="L518" s="22">
        <v>40.0</v>
      </c>
      <c r="M518" s="60">
        <f t="shared" si="1"/>
        <v>27</v>
      </c>
      <c r="N518" s="60">
        <f t="shared" si="2"/>
        <v>65</v>
      </c>
      <c r="O518" s="60">
        <f t="shared" si="3"/>
        <v>11</v>
      </c>
      <c r="P518" s="60">
        <f t="shared" si="4"/>
        <v>75</v>
      </c>
      <c r="Q518" s="61">
        <f t="shared" si="5"/>
        <v>0.5730337079</v>
      </c>
      <c r="R518" s="61">
        <f t="shared" si="6"/>
        <v>0.5168539326</v>
      </c>
      <c r="S518" s="68">
        <f t="shared" si="7"/>
        <v>0.01620469083</v>
      </c>
      <c r="T518" s="62">
        <f t="shared" si="8"/>
        <v>0.5357142857</v>
      </c>
      <c r="U518" s="27">
        <f t="shared" si="9"/>
        <v>0.5362840169</v>
      </c>
      <c r="V518" s="27">
        <f t="shared" si="10"/>
        <v>-0.009778035459</v>
      </c>
      <c r="W518" s="27">
        <f t="shared" si="11"/>
        <v>1.206862187</v>
      </c>
      <c r="X518" s="27">
        <f t="shared" si="12"/>
        <v>4.233948038</v>
      </c>
      <c r="Y518" s="27">
        <f t="shared" si="13"/>
        <v>0.01836733913</v>
      </c>
      <c r="Z518" s="27">
        <f t="shared" si="14"/>
        <v>-0.1226729422</v>
      </c>
      <c r="AA518" s="27">
        <f t="shared" si="15"/>
        <v>-0.2450608386</v>
      </c>
      <c r="AB518" s="27">
        <f t="shared" si="16"/>
        <v>0.1114443057</v>
      </c>
      <c r="AC518" s="27">
        <f t="shared" si="17"/>
        <v>-2.714410499</v>
      </c>
      <c r="AD518" s="27">
        <f t="shared" si="18"/>
        <v>-2.961240341</v>
      </c>
      <c r="AE518" s="27">
        <f t="shared" si="19"/>
        <v>0.001226189585</v>
      </c>
      <c r="AF518" s="27">
        <f t="shared" si="20"/>
        <v>-0.003375948294</v>
      </c>
      <c r="AG518" s="27">
        <f t="shared" si="21"/>
        <v>0.02628548814</v>
      </c>
      <c r="AH518" s="27">
        <f t="shared" si="22"/>
        <v>-0.03721538542</v>
      </c>
      <c r="AI518" s="27">
        <f t="shared" si="23"/>
        <v>-0.02233641409</v>
      </c>
      <c r="AJ518" s="27">
        <f t="shared" si="24"/>
        <v>0.03888843117</v>
      </c>
      <c r="AK518" s="27">
        <f t="shared" si="25"/>
        <v>0.3446875093</v>
      </c>
      <c r="AL518" s="27">
        <f t="shared" si="26"/>
        <v>-0.02956812179</v>
      </c>
      <c r="AM518" s="27">
        <f t="shared" si="27"/>
        <v>1.139022008</v>
      </c>
      <c r="AN518" s="27">
        <f t="shared" si="28"/>
        <v>0.6986301954</v>
      </c>
      <c r="AO518" s="27"/>
      <c r="AP518" s="27"/>
      <c r="AQ518" s="27"/>
    </row>
    <row r="519">
      <c r="A519" s="29">
        <v>7057.0</v>
      </c>
      <c r="B519" s="30">
        <v>1104.0</v>
      </c>
      <c r="C519" s="31" t="s">
        <v>0</v>
      </c>
      <c r="D519" s="14">
        <v>13.0</v>
      </c>
      <c r="E519" s="15">
        <v>13.0</v>
      </c>
      <c r="F519" s="16">
        <v>11.0</v>
      </c>
      <c r="G519" s="17">
        <v>19.0</v>
      </c>
      <c r="H519" s="18">
        <v>86.0</v>
      </c>
      <c r="I519" s="19">
        <v>12.0</v>
      </c>
      <c r="J519" s="20">
        <v>17.0</v>
      </c>
      <c r="K519" s="21">
        <v>22.0</v>
      </c>
      <c r="L519" s="22">
        <v>27.0</v>
      </c>
      <c r="M519" s="60">
        <f t="shared" si="1"/>
        <v>13</v>
      </c>
      <c r="N519" s="60">
        <f t="shared" si="2"/>
        <v>31</v>
      </c>
      <c r="O519" s="60">
        <f t="shared" si="3"/>
        <v>11</v>
      </c>
      <c r="P519" s="60">
        <f t="shared" si="4"/>
        <v>44</v>
      </c>
      <c r="Q519" s="61">
        <f t="shared" si="5"/>
        <v>0.5757575758</v>
      </c>
      <c r="R519" s="61">
        <f t="shared" si="6"/>
        <v>0.4444444444</v>
      </c>
      <c r="S519" s="68">
        <f t="shared" si="7"/>
        <v>0.02173913043</v>
      </c>
      <c r="T519" s="62">
        <f t="shared" si="8"/>
        <v>0.5866666667</v>
      </c>
      <c r="U519" s="27">
        <f t="shared" si="9"/>
        <v>0.5854841392</v>
      </c>
      <c r="V519" s="27">
        <f t="shared" si="10"/>
        <v>-0.01311755901</v>
      </c>
      <c r="W519" s="27">
        <f t="shared" si="11"/>
        <v>1.037784875</v>
      </c>
      <c r="X519" s="27">
        <f t="shared" si="12"/>
        <v>4.254073756</v>
      </c>
      <c r="Y519" s="27">
        <f t="shared" si="13"/>
        <v>0.03305590733</v>
      </c>
      <c r="Z519" s="27">
        <f t="shared" si="14"/>
        <v>-0.1415141468</v>
      </c>
      <c r="AA519" s="27">
        <f t="shared" si="15"/>
        <v>-0.1812062734</v>
      </c>
      <c r="AB519" s="27">
        <f t="shared" si="16"/>
        <v>0.1502168992</v>
      </c>
      <c r="AC519" s="27">
        <f t="shared" si="17"/>
        <v>-2.345225863</v>
      </c>
      <c r="AD519" s="27">
        <f t="shared" si="18"/>
        <v>-2.989459268</v>
      </c>
      <c r="AE519" s="27">
        <f t="shared" si="19"/>
        <v>0.00296047828</v>
      </c>
      <c r="AF519" s="27">
        <f t="shared" si="20"/>
        <v>-0.005224542673</v>
      </c>
      <c r="AG519" s="27">
        <f t="shared" si="21"/>
        <v>0.02607454742</v>
      </c>
      <c r="AH519" s="27">
        <f t="shared" si="22"/>
        <v>-0.02366309197</v>
      </c>
      <c r="AI519" s="27">
        <f t="shared" si="23"/>
        <v>-0.04039017932</v>
      </c>
      <c r="AJ519" s="27">
        <f t="shared" si="24"/>
        <v>0.04507450754</v>
      </c>
      <c r="AK519" s="27">
        <f t="shared" si="25"/>
        <v>0.2560851241</v>
      </c>
      <c r="AL519" s="27">
        <f t="shared" si="26"/>
        <v>-0.04004461664</v>
      </c>
      <c r="AM519" s="27">
        <f t="shared" si="27"/>
        <v>0.9887824641</v>
      </c>
      <c r="AN519" s="27">
        <f t="shared" si="28"/>
        <v>0.708640268</v>
      </c>
      <c r="AO519" s="27"/>
      <c r="AP519" s="27"/>
      <c r="AQ519" s="27"/>
    </row>
    <row r="520">
      <c r="A520" s="29">
        <v>7058.0</v>
      </c>
      <c r="B520" s="30">
        <v>922.0</v>
      </c>
      <c r="C520" s="31" t="s">
        <v>0</v>
      </c>
      <c r="D520" s="14">
        <v>15.0</v>
      </c>
      <c r="E520" s="15">
        <v>15.0</v>
      </c>
      <c r="F520" s="16">
        <v>3.0</v>
      </c>
      <c r="G520" s="17">
        <v>16.0</v>
      </c>
      <c r="H520" s="18">
        <v>80.0</v>
      </c>
      <c r="I520" s="19">
        <v>12.0</v>
      </c>
      <c r="J520" s="20">
        <v>12.0</v>
      </c>
      <c r="K520" s="21">
        <v>23.0</v>
      </c>
      <c r="L520" s="22">
        <v>13.0</v>
      </c>
      <c r="M520" s="60">
        <f t="shared" si="1"/>
        <v>15</v>
      </c>
      <c r="N520" s="60">
        <f t="shared" si="2"/>
        <v>28</v>
      </c>
      <c r="O520" s="60">
        <f t="shared" si="3"/>
        <v>3</v>
      </c>
      <c r="P520" s="60">
        <f t="shared" si="4"/>
        <v>25</v>
      </c>
      <c r="Q520" s="61">
        <f t="shared" si="5"/>
        <v>0.5633802817</v>
      </c>
      <c r="R520" s="61">
        <f t="shared" si="6"/>
        <v>0.6056338028</v>
      </c>
      <c r="S520" s="68">
        <f t="shared" si="7"/>
        <v>0.01952277657</v>
      </c>
      <c r="T520" s="62">
        <f t="shared" si="8"/>
        <v>0.4716981132</v>
      </c>
      <c r="U520" s="27">
        <f t="shared" si="9"/>
        <v>0.4741700906</v>
      </c>
      <c r="V520" s="27">
        <f t="shared" si="10"/>
        <v>-0.01178019399</v>
      </c>
      <c r="W520" s="27">
        <f t="shared" si="11"/>
        <v>1.414164601</v>
      </c>
      <c r="X520" s="27">
        <f t="shared" si="12"/>
        <v>4.162622208</v>
      </c>
      <c r="Y520" s="27">
        <f t="shared" si="13"/>
        <v>0.02665924917</v>
      </c>
      <c r="Z520" s="27">
        <f t="shared" si="14"/>
        <v>-0.1731776723</v>
      </c>
      <c r="AA520" s="27">
        <f t="shared" si="15"/>
        <v>-0.3364793985</v>
      </c>
      <c r="AB520" s="27">
        <f t="shared" si="16"/>
        <v>0.1320019024</v>
      </c>
      <c r="AC520" s="27">
        <f t="shared" si="17"/>
        <v>-3.127082084</v>
      </c>
      <c r="AD520" s="27">
        <f t="shared" si="18"/>
        <v>-2.862309576</v>
      </c>
      <c r="AE520" s="27">
        <f t="shared" si="19"/>
        <v>0.002144174498</v>
      </c>
      <c r="AF520" s="27">
        <f t="shared" si="20"/>
        <v>-0.005741689952</v>
      </c>
      <c r="AG520" s="27">
        <f t="shared" si="21"/>
        <v>0.04348119234</v>
      </c>
      <c r="AH520" s="27">
        <f t="shared" si="22"/>
        <v>-0.05987552943</v>
      </c>
      <c r="AI520" s="27">
        <f t="shared" si="23"/>
        <v>-0.03187400191</v>
      </c>
      <c r="AJ520" s="27">
        <f t="shared" si="24"/>
        <v>0.05397405071</v>
      </c>
      <c r="AK520" s="27">
        <f t="shared" si="25"/>
        <v>0.4652984251</v>
      </c>
      <c r="AL520" s="27">
        <f t="shared" si="26"/>
        <v>-0.03443241778</v>
      </c>
      <c r="AM520" s="27">
        <f t="shared" si="27"/>
        <v>1.290082083</v>
      </c>
      <c r="AN520" s="27">
        <f t="shared" si="28"/>
        <v>0.663913916</v>
      </c>
      <c r="AO520" s="27"/>
      <c r="AP520" s="27"/>
      <c r="AQ520" s="27"/>
    </row>
    <row r="521">
      <c r="A521" s="29">
        <v>7059.0</v>
      </c>
      <c r="B521" s="30">
        <v>2506.0</v>
      </c>
      <c r="C521" s="31" t="s">
        <v>0</v>
      </c>
      <c r="D521" s="14">
        <v>39.0</v>
      </c>
      <c r="E521" s="15">
        <v>42.0</v>
      </c>
      <c r="F521" s="16">
        <v>29.0</v>
      </c>
      <c r="G521" s="17">
        <v>78.0</v>
      </c>
      <c r="H521" s="18">
        <v>227.0</v>
      </c>
      <c r="I521" s="19">
        <v>38.0</v>
      </c>
      <c r="J521" s="20">
        <v>59.0</v>
      </c>
      <c r="K521" s="21">
        <v>115.0</v>
      </c>
      <c r="L521" s="22">
        <v>74.0</v>
      </c>
      <c r="M521" s="60">
        <f t="shared" si="1"/>
        <v>39</v>
      </c>
      <c r="N521" s="60">
        <f t="shared" si="2"/>
        <v>116</v>
      </c>
      <c r="O521" s="60">
        <f t="shared" si="3"/>
        <v>29</v>
      </c>
      <c r="P521" s="60">
        <f t="shared" si="4"/>
        <v>133</v>
      </c>
      <c r="Q521" s="61">
        <f t="shared" si="5"/>
        <v>0.5425867508</v>
      </c>
      <c r="R521" s="61">
        <f t="shared" si="6"/>
        <v>0.4889589905</v>
      </c>
      <c r="S521" s="68">
        <f t="shared" si="7"/>
        <v>0.0271348763</v>
      </c>
      <c r="T521" s="62">
        <f t="shared" si="8"/>
        <v>0.5341365462</v>
      </c>
      <c r="U521" s="27">
        <f t="shared" si="9"/>
        <v>0.5356586628</v>
      </c>
      <c r="V521" s="27">
        <f t="shared" si="10"/>
        <v>-0.01637339369</v>
      </c>
      <c r="W521" s="27">
        <f t="shared" si="11"/>
        <v>1.141727051</v>
      </c>
      <c r="X521" s="27">
        <f t="shared" si="12"/>
        <v>4.008985994</v>
      </c>
      <c r="Y521" s="27">
        <f t="shared" si="13"/>
        <v>0.05150156636</v>
      </c>
      <c r="Z521" s="27">
        <f t="shared" si="14"/>
        <v>-0.1943302857</v>
      </c>
      <c r="AA521" s="27">
        <f t="shared" si="15"/>
        <v>-0.2193224745</v>
      </c>
      <c r="AB521" s="27">
        <f t="shared" si="16"/>
        <v>0.1766989604</v>
      </c>
      <c r="AC521" s="27">
        <f t="shared" si="17"/>
        <v>-2.431471327</v>
      </c>
      <c r="AD521" s="27">
        <f t="shared" si="18"/>
        <v>-2.654921519</v>
      </c>
      <c r="AE521" s="27">
        <f t="shared" si="19"/>
        <v>0.005757300691</v>
      </c>
      <c r="AF521" s="27">
        <f t="shared" si="20"/>
        <v>-0.00895518558</v>
      </c>
      <c r="AG521" s="27">
        <f t="shared" si="21"/>
        <v>0.03939239308</v>
      </c>
      <c r="AH521" s="27">
        <f t="shared" si="22"/>
        <v>-0.03150912578</v>
      </c>
      <c r="AI521" s="27">
        <f t="shared" si="23"/>
        <v>-0.05930299953</v>
      </c>
      <c r="AJ521" s="27">
        <f t="shared" si="24"/>
        <v>0.05833123157</v>
      </c>
      <c r="AK521" s="27">
        <f t="shared" si="25"/>
        <v>0.2920947713</v>
      </c>
      <c r="AL521" s="27">
        <f t="shared" si="26"/>
        <v>-0.04439038026</v>
      </c>
      <c r="AM521" s="27">
        <f t="shared" si="27"/>
        <v>0.9660837051</v>
      </c>
      <c r="AN521" s="27">
        <f t="shared" si="28"/>
        <v>0.5930815283</v>
      </c>
      <c r="AO521" s="27"/>
      <c r="AP521" s="27"/>
      <c r="AQ521" s="27"/>
    </row>
    <row r="522">
      <c r="A522" s="29">
        <v>7060.0</v>
      </c>
      <c r="B522" s="30">
        <v>2246.0</v>
      </c>
      <c r="C522" s="31" t="s">
        <v>0</v>
      </c>
      <c r="D522" s="14">
        <v>25.0</v>
      </c>
      <c r="E522" s="15">
        <v>14.0</v>
      </c>
      <c r="F522" s="16">
        <v>22.0</v>
      </c>
      <c r="G522" s="17">
        <v>32.0</v>
      </c>
      <c r="H522" s="18">
        <v>146.0</v>
      </c>
      <c r="I522" s="19">
        <v>38.0</v>
      </c>
      <c r="J522" s="20">
        <v>23.0</v>
      </c>
      <c r="K522" s="21">
        <v>33.0</v>
      </c>
      <c r="L522" s="22">
        <v>31.0</v>
      </c>
      <c r="M522" s="60">
        <f t="shared" si="1"/>
        <v>25</v>
      </c>
      <c r="N522" s="60">
        <f t="shared" si="2"/>
        <v>70</v>
      </c>
      <c r="O522" s="60">
        <f t="shared" si="3"/>
        <v>22</v>
      </c>
      <c r="P522" s="60">
        <f t="shared" si="4"/>
        <v>54</v>
      </c>
      <c r="Q522" s="61">
        <f t="shared" si="5"/>
        <v>0.4619883041</v>
      </c>
      <c r="R522" s="61">
        <f t="shared" si="6"/>
        <v>0.5555555556</v>
      </c>
      <c r="S522" s="68">
        <f t="shared" si="7"/>
        <v>0.02092609083</v>
      </c>
      <c r="T522" s="62">
        <f t="shared" si="8"/>
        <v>0.435483871</v>
      </c>
      <c r="U522" s="27">
        <f t="shared" si="9"/>
        <v>0.4380911857</v>
      </c>
      <c r="V522" s="27">
        <f t="shared" si="10"/>
        <v>-0.01262696464</v>
      </c>
      <c r="W522" s="27">
        <f t="shared" si="11"/>
        <v>1.297231094</v>
      </c>
      <c r="X522" s="27">
        <f t="shared" si="12"/>
        <v>3.413471924</v>
      </c>
      <c r="Y522" s="27">
        <f t="shared" si="13"/>
        <v>0.03062957408</v>
      </c>
      <c r="Z522" s="27">
        <f t="shared" si="14"/>
        <v>-0.1702769286</v>
      </c>
      <c r="AA522" s="27">
        <f t="shared" si="15"/>
        <v>-0.2831348023</v>
      </c>
      <c r="AB522" s="27">
        <f t="shared" si="16"/>
        <v>0.1160261951</v>
      </c>
      <c r="AC522" s="27">
        <f t="shared" si="17"/>
        <v>-2.352263706</v>
      </c>
      <c r="AD522" s="27">
        <f t="shared" si="18"/>
        <v>-1.924754218</v>
      </c>
      <c r="AE522" s="27">
        <f t="shared" si="19"/>
        <v>0.002640582205</v>
      </c>
      <c r="AF522" s="27">
        <f t="shared" si="20"/>
        <v>-0.006051320692</v>
      </c>
      <c r="AG522" s="27">
        <f t="shared" si="21"/>
        <v>0.03921775624</v>
      </c>
      <c r="AH522" s="27">
        <f t="shared" si="22"/>
        <v>-0.0462169765</v>
      </c>
      <c r="AI522" s="27">
        <f t="shared" si="23"/>
        <v>-0.030030252</v>
      </c>
      <c r="AJ522" s="27">
        <f t="shared" si="24"/>
        <v>0.04351893523</v>
      </c>
      <c r="AK522" s="27">
        <f t="shared" si="25"/>
        <v>0.3210670199</v>
      </c>
      <c r="AL522" s="27">
        <f t="shared" si="26"/>
        <v>-0.0248183393</v>
      </c>
      <c r="AM522" s="27">
        <f t="shared" si="27"/>
        <v>0.7957807115</v>
      </c>
      <c r="AN522" s="27">
        <f t="shared" si="28"/>
        <v>0.3661000487</v>
      </c>
      <c r="AO522" s="27"/>
      <c r="AP522" s="27"/>
      <c r="AQ522" s="27"/>
    </row>
    <row r="523">
      <c r="A523" s="29">
        <v>7079.0</v>
      </c>
      <c r="B523" s="30">
        <v>2180.0</v>
      </c>
      <c r="C523" s="31" t="s">
        <v>0</v>
      </c>
      <c r="D523" s="14">
        <v>4.0</v>
      </c>
      <c r="E523" s="15">
        <v>4.0</v>
      </c>
      <c r="F523" s="16">
        <v>3.0</v>
      </c>
      <c r="G523" s="17">
        <v>21.0</v>
      </c>
      <c r="H523" s="18">
        <v>66.0</v>
      </c>
      <c r="I523" s="19">
        <v>20.0</v>
      </c>
      <c r="J523" s="20">
        <v>15.0</v>
      </c>
      <c r="K523" s="21">
        <v>26.0</v>
      </c>
      <c r="L523" s="22">
        <v>9.0</v>
      </c>
      <c r="M523" s="60">
        <f t="shared" si="1"/>
        <v>4</v>
      </c>
      <c r="N523" s="60">
        <f t="shared" si="2"/>
        <v>41</v>
      </c>
      <c r="O523" s="60">
        <f t="shared" si="3"/>
        <v>3</v>
      </c>
      <c r="P523" s="60">
        <f t="shared" si="4"/>
        <v>24</v>
      </c>
      <c r="Q523" s="61">
        <f t="shared" si="5"/>
        <v>0.3888888889</v>
      </c>
      <c r="R523" s="61">
        <f t="shared" si="6"/>
        <v>0.625</v>
      </c>
      <c r="S523" s="68">
        <f t="shared" si="7"/>
        <v>0.003211009174</v>
      </c>
      <c r="T523" s="62">
        <f t="shared" si="8"/>
        <v>0.3692307692</v>
      </c>
      <c r="U523" s="27">
        <f t="shared" si="9"/>
        <v>0.3694123778</v>
      </c>
      <c r="V523" s="27">
        <f t="shared" si="10"/>
        <v>-0.001937547707</v>
      </c>
      <c r="W523" s="27">
        <f t="shared" si="11"/>
        <v>1.459384981</v>
      </c>
      <c r="X523" s="27">
        <f t="shared" si="12"/>
        <v>2.873365607</v>
      </c>
      <c r="Y523" s="27">
        <f t="shared" si="13"/>
        <v>0.0007211869152</v>
      </c>
      <c r="Z523" s="27">
        <f t="shared" si="14"/>
        <v>-0.02939420853</v>
      </c>
      <c r="AA523" s="27">
        <f t="shared" si="15"/>
        <v>-0.3583424841</v>
      </c>
      <c r="AB523" s="27">
        <f t="shared" si="16"/>
        <v>0.01498663206</v>
      </c>
      <c r="AC523" s="27">
        <f t="shared" si="17"/>
        <v>-2.227578842</v>
      </c>
      <c r="AD523" s="27">
        <f t="shared" si="18"/>
        <v>-1.363843028</v>
      </c>
      <c r="AE523" s="27">
        <f t="shared" si="19"/>
        <v>0.000009540255666</v>
      </c>
      <c r="AF523" s="27">
        <f t="shared" si="20"/>
        <v>-0.0001602911602</v>
      </c>
      <c r="AG523" s="27">
        <f t="shared" si="21"/>
        <v>0.007616250648</v>
      </c>
      <c r="AH523" s="27">
        <f t="shared" si="22"/>
        <v>-0.06580503099</v>
      </c>
      <c r="AI523" s="27">
        <f t="shared" si="23"/>
        <v>-0.0005951965585</v>
      </c>
      <c r="AJ523" s="27">
        <f t="shared" si="24"/>
        <v>0.006323809489</v>
      </c>
      <c r="AK523" s="27">
        <f t="shared" si="25"/>
        <v>0.3420544902</v>
      </c>
      <c r="AL523" s="27">
        <f t="shared" si="26"/>
        <v>-0.002698455535</v>
      </c>
      <c r="AM523" s="27">
        <f t="shared" si="27"/>
        <v>0.6343589021</v>
      </c>
      <c r="AN523" s="27">
        <f t="shared" si="28"/>
        <v>0.2183652105</v>
      </c>
      <c r="AO523" s="27"/>
      <c r="AP523" s="27"/>
      <c r="AQ523" s="27"/>
    </row>
    <row r="524">
      <c r="A524" s="29">
        <v>7097.0</v>
      </c>
      <c r="B524" s="30">
        <v>1210.0</v>
      </c>
      <c r="C524" s="31" t="s">
        <v>0</v>
      </c>
      <c r="D524" s="14">
        <v>5.0</v>
      </c>
      <c r="E524" s="15">
        <v>3.0</v>
      </c>
      <c r="F524" s="16">
        <v>6.0</v>
      </c>
      <c r="G524" s="17">
        <v>17.0</v>
      </c>
      <c r="H524" s="18">
        <v>57.0</v>
      </c>
      <c r="I524" s="19">
        <v>14.0</v>
      </c>
      <c r="J524" s="20">
        <v>14.0</v>
      </c>
      <c r="K524" s="21">
        <v>11.0</v>
      </c>
      <c r="L524" s="22">
        <v>11.0</v>
      </c>
      <c r="M524" s="60">
        <f t="shared" si="1"/>
        <v>5</v>
      </c>
      <c r="N524" s="60">
        <f t="shared" si="2"/>
        <v>31</v>
      </c>
      <c r="O524" s="60">
        <f t="shared" si="3"/>
        <v>6</v>
      </c>
      <c r="P524" s="60">
        <f t="shared" si="4"/>
        <v>25</v>
      </c>
      <c r="Q524" s="61">
        <f t="shared" si="5"/>
        <v>0.447761194</v>
      </c>
      <c r="R524" s="61">
        <f t="shared" si="6"/>
        <v>0.5373134328</v>
      </c>
      <c r="S524" s="68">
        <f t="shared" si="7"/>
        <v>0.009090909091</v>
      </c>
      <c r="T524" s="62">
        <f t="shared" si="8"/>
        <v>0.4464285714</v>
      </c>
      <c r="U524" s="27">
        <f t="shared" si="9"/>
        <v>0.4480318956</v>
      </c>
      <c r="V524" s="27">
        <f t="shared" si="10"/>
        <v>-0.005485524677</v>
      </c>
      <c r="W524" s="27">
        <f t="shared" si="11"/>
        <v>1.254635446</v>
      </c>
      <c r="X524" s="27">
        <f t="shared" si="12"/>
        <v>3.308352725</v>
      </c>
      <c r="Y524" s="27">
        <f t="shared" si="13"/>
        <v>0.005780685943</v>
      </c>
      <c r="Z524" s="27">
        <f t="shared" si="14"/>
        <v>-0.07154432985</v>
      </c>
      <c r="AA524" s="27">
        <f t="shared" si="15"/>
        <v>-0.2648461484</v>
      </c>
      <c r="AB524" s="27">
        <f t="shared" si="16"/>
        <v>0.04885294288</v>
      </c>
      <c r="AC524" s="27">
        <f t="shared" si="17"/>
        <v>-2.204964908</v>
      </c>
      <c r="AD524" s="27">
        <f t="shared" si="18"/>
        <v>-1.808032456</v>
      </c>
      <c r="AE524" s="27">
        <f t="shared" si="19"/>
        <v>0.0002164997099</v>
      </c>
      <c r="AF524" s="27">
        <f t="shared" si="20"/>
        <v>-0.001104558673</v>
      </c>
      <c r="AG524" s="27">
        <f t="shared" si="21"/>
        <v>0.01593684534</v>
      </c>
      <c r="AH524" s="27">
        <f t="shared" si="22"/>
        <v>-0.04181211538</v>
      </c>
      <c r="AI524" s="27">
        <f t="shared" si="23"/>
        <v>-0.005493041313</v>
      </c>
      <c r="AJ524" s="27">
        <f t="shared" si="24"/>
        <v>0.01772201681</v>
      </c>
      <c r="AK524" s="27">
        <f t="shared" si="25"/>
        <v>0.2910794693</v>
      </c>
      <c r="AL524" s="27">
        <f t="shared" si="26"/>
        <v>-0.01012798079</v>
      </c>
      <c r="AM524" s="27">
        <f t="shared" si="27"/>
        <v>0.7229771205</v>
      </c>
      <c r="AN524" s="27">
        <f t="shared" si="28"/>
        <v>0.3333083548</v>
      </c>
      <c r="AO524" s="27"/>
      <c r="AP524" s="27"/>
      <c r="AQ524" s="27"/>
    </row>
    <row r="525">
      <c r="A525" s="29">
        <v>7311.0</v>
      </c>
      <c r="B525" s="30">
        <v>796.0</v>
      </c>
      <c r="C525" s="31" t="s">
        <v>0</v>
      </c>
      <c r="D525" s="14">
        <v>3.0</v>
      </c>
      <c r="E525" s="15">
        <v>5.0</v>
      </c>
      <c r="F525" s="16">
        <v>2.0</v>
      </c>
      <c r="G525" s="17">
        <v>22.0</v>
      </c>
      <c r="H525" s="18">
        <v>41.0</v>
      </c>
      <c r="I525" s="19">
        <v>5.0</v>
      </c>
      <c r="J525" s="20">
        <v>6.0</v>
      </c>
      <c r="K525" s="21">
        <v>12.0</v>
      </c>
      <c r="L525" s="22">
        <v>3.0</v>
      </c>
      <c r="M525" s="60">
        <f t="shared" si="1"/>
        <v>3</v>
      </c>
      <c r="N525" s="60">
        <f t="shared" si="2"/>
        <v>27</v>
      </c>
      <c r="O525" s="60">
        <f t="shared" si="3"/>
        <v>2</v>
      </c>
      <c r="P525" s="60">
        <f t="shared" si="4"/>
        <v>9</v>
      </c>
      <c r="Q525" s="61">
        <f t="shared" si="5"/>
        <v>0.2926829268</v>
      </c>
      <c r="R525" s="61">
        <f t="shared" si="6"/>
        <v>0.7317073171</v>
      </c>
      <c r="S525" s="68">
        <f t="shared" si="7"/>
        <v>0.006281407035</v>
      </c>
      <c r="T525" s="62">
        <f t="shared" si="8"/>
        <v>0.25</v>
      </c>
      <c r="U525" s="27">
        <f t="shared" si="9"/>
        <v>0.2479486072</v>
      </c>
      <c r="V525" s="27">
        <f t="shared" si="10"/>
        <v>-0.003790249463</v>
      </c>
      <c r="W525" s="27">
        <f t="shared" si="11"/>
        <v>1.708548271</v>
      </c>
      <c r="X525" s="27">
        <f t="shared" si="12"/>
        <v>2.162533001</v>
      </c>
      <c r="Y525" s="27">
        <f t="shared" si="13"/>
        <v>0.002759806409</v>
      </c>
      <c r="Z525" s="27">
        <f t="shared" si="14"/>
        <v>-0.06731851725</v>
      </c>
      <c r="AA525" s="27">
        <f t="shared" si="15"/>
        <v>-0.4911487706</v>
      </c>
      <c r="AB525" s="27">
        <f t="shared" si="16"/>
        <v>0.02206435771</v>
      </c>
      <c r="AC525" s="27">
        <f t="shared" si="17"/>
        <v>-1.962737948</v>
      </c>
      <c r="AD525" s="27">
        <f t="shared" si="18"/>
        <v>-0.7725170918</v>
      </c>
      <c r="AE525" s="27">
        <f t="shared" si="19"/>
        <v>0.00007141775332</v>
      </c>
      <c r="AF525" s="27">
        <f t="shared" si="20"/>
        <v>-0.000718121176</v>
      </c>
      <c r="AG525" s="27">
        <f t="shared" si="21"/>
        <v>0.02042073547</v>
      </c>
      <c r="AH525" s="27">
        <f t="shared" si="22"/>
        <v>-0.1055920545</v>
      </c>
      <c r="AI525" s="27">
        <f t="shared" si="23"/>
        <v>-0.001714206139</v>
      </c>
      <c r="AJ525" s="27">
        <f t="shared" si="24"/>
        <v>0.01089992233</v>
      </c>
      <c r="AK525" s="27">
        <f t="shared" si="25"/>
        <v>0.3528433296</v>
      </c>
      <c r="AL525" s="27">
        <f t="shared" si="26"/>
        <v>-0.002990021872</v>
      </c>
      <c r="AM525" s="27">
        <f t="shared" si="27"/>
        <v>0.4206647566</v>
      </c>
      <c r="AN525" s="27">
        <f t="shared" si="28"/>
        <v>0.09308913868</v>
      </c>
      <c r="AO525" s="27"/>
      <c r="AP525" s="27"/>
      <c r="AQ525" s="27"/>
    </row>
    <row r="526">
      <c r="A526" s="29">
        <v>7312.0</v>
      </c>
      <c r="B526" s="30">
        <v>2438.0</v>
      </c>
      <c r="C526" s="31" t="s">
        <v>0</v>
      </c>
      <c r="D526" s="14">
        <v>1.0</v>
      </c>
      <c r="E526" s="15">
        <v>4.0</v>
      </c>
      <c r="F526" s="16">
        <v>5.0</v>
      </c>
      <c r="G526" s="17">
        <v>26.0</v>
      </c>
      <c r="H526" s="18">
        <v>87.0</v>
      </c>
      <c r="I526" s="19">
        <v>30.0</v>
      </c>
      <c r="J526" s="20">
        <v>7.0</v>
      </c>
      <c r="K526" s="21">
        <v>7.0</v>
      </c>
      <c r="L526" s="22">
        <v>19.0</v>
      </c>
      <c r="M526" s="60">
        <f t="shared" si="1"/>
        <v>1</v>
      </c>
      <c r="N526" s="60">
        <f t="shared" si="2"/>
        <v>56</v>
      </c>
      <c r="O526" s="60">
        <f t="shared" si="3"/>
        <v>5</v>
      </c>
      <c r="P526" s="60">
        <f t="shared" si="4"/>
        <v>26</v>
      </c>
      <c r="Q526" s="61">
        <f t="shared" si="5"/>
        <v>0.3068181818</v>
      </c>
      <c r="R526" s="61">
        <f t="shared" si="6"/>
        <v>0.6477272727</v>
      </c>
      <c r="S526" s="68">
        <f t="shared" si="7"/>
        <v>0.002461033634</v>
      </c>
      <c r="T526" s="62">
        <f t="shared" si="8"/>
        <v>0.3170731707</v>
      </c>
      <c r="U526" s="27">
        <f t="shared" si="9"/>
        <v>0.3131041838</v>
      </c>
      <c r="V526" s="27">
        <f t="shared" si="10"/>
        <v>-0.001485006681</v>
      </c>
      <c r="W526" s="27">
        <f t="shared" si="11"/>
        <v>1.512453526</v>
      </c>
      <c r="X526" s="27">
        <f t="shared" si="12"/>
        <v>2.266973515</v>
      </c>
      <c r="Y526" s="27">
        <f t="shared" si="13"/>
        <v>0.0004236428138</v>
      </c>
      <c r="Z526" s="27">
        <f t="shared" si="14"/>
        <v>-0.02334801371</v>
      </c>
      <c r="AA526" s="27">
        <f t="shared" si="15"/>
        <v>-0.384877597</v>
      </c>
      <c r="AB526" s="27">
        <f t="shared" si="16"/>
        <v>0.009062240943</v>
      </c>
      <c r="AC526" s="27">
        <f t="shared" si="17"/>
        <v>-1.821381024</v>
      </c>
      <c r="AD526" s="27">
        <f t="shared" si="18"/>
        <v>-0.8489370782</v>
      </c>
      <c r="AE526" s="27">
        <f t="shared" si="19"/>
        <v>0.000004295245796</v>
      </c>
      <c r="AF526" s="27">
        <f t="shared" si="20"/>
        <v>-0.00009758290527</v>
      </c>
      <c r="AG526" s="27">
        <f t="shared" si="21"/>
        <v>0.006269624966</v>
      </c>
      <c r="AH526" s="27">
        <f t="shared" si="22"/>
        <v>-0.07324797057</v>
      </c>
      <c r="AI526" s="27">
        <f t="shared" si="23"/>
        <v>-0.000275846815</v>
      </c>
      <c r="AJ526" s="27">
        <f t="shared" si="24"/>
        <v>0.003962985688</v>
      </c>
      <c r="AK526" s="27">
        <f t="shared" si="25"/>
        <v>0.2898512551</v>
      </c>
      <c r="AL526" s="27">
        <f t="shared" si="26"/>
        <v>-0.001287367032</v>
      </c>
      <c r="AM526" s="27">
        <f t="shared" si="27"/>
        <v>0.4092213834</v>
      </c>
      <c r="AN526" s="27">
        <f t="shared" si="28"/>
        <v>0.1072383492</v>
      </c>
      <c r="AO526" s="27"/>
      <c r="AP526" s="27"/>
      <c r="AQ526" s="27"/>
    </row>
    <row r="527">
      <c r="A527" s="29">
        <v>7332.0</v>
      </c>
      <c r="B527" s="30">
        <v>2570.0</v>
      </c>
      <c r="C527" s="31" t="s">
        <v>0</v>
      </c>
      <c r="D527" s="14">
        <v>9.0</v>
      </c>
      <c r="E527" s="15">
        <v>2.0</v>
      </c>
      <c r="F527" s="16">
        <v>14.0</v>
      </c>
      <c r="G527" s="17">
        <v>32.0</v>
      </c>
      <c r="H527" s="18">
        <v>130.0</v>
      </c>
      <c r="I527" s="19">
        <v>19.0</v>
      </c>
      <c r="J527" s="20">
        <v>22.0</v>
      </c>
      <c r="K527" s="21">
        <v>24.0</v>
      </c>
      <c r="L527" s="22">
        <v>23.0</v>
      </c>
      <c r="M527" s="60">
        <f t="shared" si="1"/>
        <v>9</v>
      </c>
      <c r="N527" s="60">
        <f t="shared" si="2"/>
        <v>51</v>
      </c>
      <c r="O527" s="60">
        <f t="shared" si="3"/>
        <v>14</v>
      </c>
      <c r="P527" s="60">
        <f t="shared" si="4"/>
        <v>45</v>
      </c>
      <c r="Q527" s="61">
        <f t="shared" si="5"/>
        <v>0.4537815126</v>
      </c>
      <c r="R527" s="61">
        <f t="shared" si="6"/>
        <v>0.5042016807</v>
      </c>
      <c r="S527" s="68">
        <f t="shared" si="7"/>
        <v>0.008949416342</v>
      </c>
      <c r="T527" s="62">
        <f t="shared" si="8"/>
        <v>0.46875</v>
      </c>
      <c r="U527" s="27">
        <f t="shared" si="9"/>
        <v>0.4713964139</v>
      </c>
      <c r="V527" s="27">
        <f t="shared" si="10"/>
        <v>-0.005400146861</v>
      </c>
      <c r="W527" s="27">
        <f t="shared" si="11"/>
        <v>1.177318976</v>
      </c>
      <c r="X527" s="27">
        <f t="shared" si="12"/>
        <v>3.352834778</v>
      </c>
      <c r="Y527" s="27">
        <f t="shared" si="13"/>
        <v>0.005602142751</v>
      </c>
      <c r="Z527" s="27">
        <f t="shared" si="14"/>
        <v>-0.06609052607</v>
      </c>
      <c r="AA527" s="27">
        <f t="shared" si="15"/>
        <v>-0.2332098251</v>
      </c>
      <c r="AB527" s="27">
        <f t="shared" si="16"/>
        <v>0.0487392088</v>
      </c>
      <c r="AC527" s="27">
        <f t="shared" si="17"/>
        <v>-2.096904344</v>
      </c>
      <c r="AD527" s="27">
        <f t="shared" si="18"/>
        <v>-1.856978669</v>
      </c>
      <c r="AE527" s="27">
        <f t="shared" si="19"/>
        <v>0.0002065472952</v>
      </c>
      <c r="AF527" s="27">
        <f t="shared" si="20"/>
        <v>-0.001004477415</v>
      </c>
      <c r="AG527" s="27">
        <f t="shared" si="21"/>
        <v>0.01381474706</v>
      </c>
      <c r="AH527" s="27">
        <f t="shared" si="22"/>
        <v>-0.03454871611</v>
      </c>
      <c r="AI527" s="27">
        <f t="shared" si="23"/>
        <v>-0.005394957247</v>
      </c>
      <c r="AJ527" s="27">
        <f t="shared" si="24"/>
        <v>0.0165911878</v>
      </c>
      <c r="AK527" s="27">
        <f t="shared" si="25"/>
        <v>0.2597557098</v>
      </c>
      <c r="AL527" s="27">
        <f t="shared" si="26"/>
        <v>-0.01024025943</v>
      </c>
      <c r="AM527" s="27">
        <f t="shared" si="27"/>
        <v>0.6967898848</v>
      </c>
      <c r="AN527" s="27">
        <f t="shared" si="28"/>
        <v>0.3469343003</v>
      </c>
      <c r="AO527" s="27"/>
      <c r="AP527" s="27"/>
      <c r="AQ527" s="27"/>
    </row>
    <row r="528">
      <c r="A528" s="29">
        <v>7334.0</v>
      </c>
      <c r="B528" s="30">
        <v>1131.0</v>
      </c>
      <c r="C528" s="31" t="s">
        <v>0</v>
      </c>
      <c r="D528" s="14">
        <v>2.0</v>
      </c>
      <c r="E528" s="15">
        <v>11.0</v>
      </c>
      <c r="F528" s="16">
        <v>12.0</v>
      </c>
      <c r="G528" s="17">
        <v>19.0</v>
      </c>
      <c r="H528" s="18">
        <v>62.0</v>
      </c>
      <c r="I528" s="19">
        <v>9.0</v>
      </c>
      <c r="J528" s="20">
        <v>16.0</v>
      </c>
      <c r="K528" s="21">
        <v>21.0</v>
      </c>
      <c r="L528" s="22">
        <v>26.0</v>
      </c>
      <c r="M528" s="60">
        <f t="shared" si="1"/>
        <v>2</v>
      </c>
      <c r="N528" s="60">
        <f t="shared" si="2"/>
        <v>28</v>
      </c>
      <c r="O528" s="60">
        <f t="shared" si="3"/>
        <v>12</v>
      </c>
      <c r="P528" s="60">
        <f t="shared" si="4"/>
        <v>42</v>
      </c>
      <c r="Q528" s="61">
        <f t="shared" si="5"/>
        <v>0.5238095238</v>
      </c>
      <c r="R528" s="61">
        <f t="shared" si="6"/>
        <v>0.3571428571</v>
      </c>
      <c r="S528" s="68">
        <f t="shared" si="7"/>
        <v>0.01237842617</v>
      </c>
      <c r="T528" s="62">
        <f t="shared" si="8"/>
        <v>0.6</v>
      </c>
      <c r="U528" s="27">
        <f t="shared" si="9"/>
        <v>0.6033744116</v>
      </c>
      <c r="V528" s="27">
        <f t="shared" si="10"/>
        <v>-0.007469237845</v>
      </c>
      <c r="W528" s="27">
        <f t="shared" si="11"/>
        <v>0.8339342749</v>
      </c>
      <c r="X528" s="27">
        <f t="shared" si="12"/>
        <v>3.870247553</v>
      </c>
      <c r="Y528" s="27">
        <f t="shared" si="13"/>
        <v>0.0107175522</v>
      </c>
      <c r="Z528" s="27">
        <f t="shared" si="14"/>
        <v>-0.06475116797</v>
      </c>
      <c r="AA528" s="27">
        <f t="shared" si="15"/>
        <v>-0.1170097907</v>
      </c>
      <c r="AB528" s="27">
        <f t="shared" si="16"/>
        <v>0.07781723312</v>
      </c>
      <c r="AC528" s="27">
        <f t="shared" si="17"/>
        <v>-1.714521324</v>
      </c>
      <c r="AD528" s="27">
        <f t="shared" si="18"/>
        <v>-2.47434412</v>
      </c>
      <c r="AE528" s="27">
        <f t="shared" si="19"/>
        <v>0.0005465522247</v>
      </c>
      <c r="AF528" s="27">
        <f t="shared" si="20"/>
        <v>-0.0013611917</v>
      </c>
      <c r="AG528" s="27">
        <f t="shared" si="21"/>
        <v>0.009587138801</v>
      </c>
      <c r="AH528" s="27">
        <f t="shared" si="22"/>
        <v>-0.01227848975</v>
      </c>
      <c r="AI528" s="27">
        <f t="shared" si="23"/>
        <v>-0.0119139572</v>
      </c>
      <c r="AJ528" s="27">
        <f t="shared" si="24"/>
        <v>0.01876344027</v>
      </c>
      <c r="AK528" s="27">
        <f t="shared" si="25"/>
        <v>0.1504412918</v>
      </c>
      <c r="AL528" s="27">
        <f t="shared" si="26"/>
        <v>-0.01887273585</v>
      </c>
      <c r="AM528" s="27">
        <f t="shared" si="27"/>
        <v>0.6576467847</v>
      </c>
      <c r="AN528" s="27">
        <f t="shared" si="28"/>
        <v>0.5336137542</v>
      </c>
      <c r="AO528" s="27"/>
      <c r="AP528" s="27"/>
      <c r="AQ528" s="27"/>
    </row>
    <row r="529">
      <c r="A529" s="29">
        <v>7341.0</v>
      </c>
      <c r="B529" s="30">
        <v>2719.0</v>
      </c>
      <c r="C529" s="31" t="s">
        <v>0</v>
      </c>
      <c r="D529" s="14">
        <v>11.0</v>
      </c>
      <c r="E529" s="15">
        <v>26.0</v>
      </c>
      <c r="F529" s="16">
        <v>8.0</v>
      </c>
      <c r="G529" s="17">
        <v>51.0</v>
      </c>
      <c r="H529" s="18">
        <v>152.0</v>
      </c>
      <c r="I529" s="19">
        <v>30.0</v>
      </c>
      <c r="J529" s="20">
        <v>35.0</v>
      </c>
      <c r="K529" s="21">
        <v>45.0</v>
      </c>
      <c r="L529" s="22">
        <v>27.0</v>
      </c>
      <c r="M529" s="60">
        <f t="shared" si="1"/>
        <v>11</v>
      </c>
      <c r="N529" s="60">
        <f t="shared" si="2"/>
        <v>81</v>
      </c>
      <c r="O529" s="60">
        <f t="shared" si="3"/>
        <v>8</v>
      </c>
      <c r="P529" s="60">
        <f t="shared" si="4"/>
        <v>62</v>
      </c>
      <c r="Q529" s="61">
        <f t="shared" si="5"/>
        <v>0.450617284</v>
      </c>
      <c r="R529" s="61">
        <f t="shared" si="6"/>
        <v>0.5679012346</v>
      </c>
      <c r="S529" s="68">
        <f t="shared" si="7"/>
        <v>0.006987863185</v>
      </c>
      <c r="T529" s="62">
        <f t="shared" si="8"/>
        <v>0.4335664336</v>
      </c>
      <c r="U529" s="27">
        <f t="shared" si="9"/>
        <v>0.432520879</v>
      </c>
      <c r="V529" s="27">
        <f t="shared" si="10"/>
        <v>-0.004216530554</v>
      </c>
      <c r="W529" s="27">
        <f t="shared" si="11"/>
        <v>1.326058452</v>
      </c>
      <c r="X529" s="27">
        <f t="shared" si="12"/>
        <v>3.329455386</v>
      </c>
      <c r="Y529" s="27">
        <f t="shared" si="13"/>
        <v>0.003415494045</v>
      </c>
      <c r="Z529" s="27">
        <f t="shared" si="14"/>
        <v>-0.05812425685</v>
      </c>
      <c r="AA529" s="27">
        <f t="shared" si="15"/>
        <v>-0.2958583909</v>
      </c>
      <c r="AB529" s="27">
        <f t="shared" si="16"/>
        <v>0.03779107123</v>
      </c>
      <c r="AC529" s="27">
        <f t="shared" si="17"/>
        <v>-2.345352852</v>
      </c>
      <c r="AD529" s="27">
        <f t="shared" si="18"/>
        <v>-1.831171453</v>
      </c>
      <c r="AE529" s="27">
        <f t="shared" si="19"/>
        <v>0.00009832604126</v>
      </c>
      <c r="AF529" s="27">
        <f t="shared" si="20"/>
        <v>-0.0006897759718</v>
      </c>
      <c r="AG529" s="27">
        <f t="shared" si="21"/>
        <v>0.01368452307</v>
      </c>
      <c r="AH529" s="27">
        <f t="shared" si="22"/>
        <v>-0.04936708504</v>
      </c>
      <c r="AI529" s="27">
        <f t="shared" si="23"/>
        <v>-0.003266242428</v>
      </c>
      <c r="AJ529" s="27">
        <f t="shared" si="24"/>
        <v>0.01448961116</v>
      </c>
      <c r="AK529" s="27">
        <f t="shared" si="25"/>
        <v>0.327237599</v>
      </c>
      <c r="AL529" s="27">
        <f t="shared" si="26"/>
        <v>-0.007884655713</v>
      </c>
      <c r="AM529" s="27">
        <f t="shared" si="27"/>
        <v>0.773913559</v>
      </c>
      <c r="AN529" s="27">
        <f t="shared" si="28"/>
        <v>0.3397272477</v>
      </c>
      <c r="AO529" s="27"/>
      <c r="AP529" s="27"/>
      <c r="AQ529" s="27"/>
    </row>
    <row r="530">
      <c r="A530" s="29">
        <v>7352.0</v>
      </c>
      <c r="B530" s="30">
        <v>2920.0</v>
      </c>
      <c r="C530" s="31" t="s">
        <v>0</v>
      </c>
      <c r="D530" s="14">
        <v>44.0</v>
      </c>
      <c r="E530" s="15">
        <v>52.0</v>
      </c>
      <c r="F530" s="16">
        <v>42.0</v>
      </c>
      <c r="G530" s="17">
        <v>63.0</v>
      </c>
      <c r="H530" s="18">
        <v>183.0</v>
      </c>
      <c r="I530" s="19">
        <v>38.0</v>
      </c>
      <c r="J530" s="20">
        <v>90.0</v>
      </c>
      <c r="K530" s="21">
        <v>87.0</v>
      </c>
      <c r="L530" s="22">
        <v>101.0</v>
      </c>
      <c r="M530" s="60">
        <f t="shared" si="1"/>
        <v>44</v>
      </c>
      <c r="N530" s="60">
        <f t="shared" si="2"/>
        <v>101</v>
      </c>
      <c r="O530" s="60">
        <f t="shared" si="3"/>
        <v>42</v>
      </c>
      <c r="P530" s="60">
        <f t="shared" si="4"/>
        <v>191</v>
      </c>
      <c r="Q530" s="61">
        <f t="shared" si="5"/>
        <v>0.6216931217</v>
      </c>
      <c r="R530" s="61">
        <f t="shared" si="6"/>
        <v>0.3835978836</v>
      </c>
      <c r="S530" s="68">
        <f t="shared" si="7"/>
        <v>0.02945205479</v>
      </c>
      <c r="T530" s="62">
        <f t="shared" si="8"/>
        <v>0.654109589</v>
      </c>
      <c r="U530" s="27">
        <f t="shared" si="9"/>
        <v>0.6597500279</v>
      </c>
      <c r="V530" s="27">
        <f t="shared" si="10"/>
        <v>-0.01777159707</v>
      </c>
      <c r="W530" s="27">
        <f t="shared" si="11"/>
        <v>0.8957071842</v>
      </c>
      <c r="X530" s="27">
        <f t="shared" si="12"/>
        <v>4.593475631</v>
      </c>
      <c r="Y530" s="27">
        <f t="shared" si="13"/>
        <v>0.0606730665</v>
      </c>
      <c r="Z530" s="27">
        <f t="shared" si="14"/>
        <v>-0.165474855</v>
      </c>
      <c r="AA530" s="27">
        <f t="shared" si="15"/>
        <v>-0.1349866036</v>
      </c>
      <c r="AB530" s="27">
        <f t="shared" si="16"/>
        <v>0.2197498695</v>
      </c>
      <c r="AC530" s="27">
        <f t="shared" si="17"/>
        <v>-2.185645871</v>
      </c>
      <c r="AD530" s="27">
        <f t="shared" si="18"/>
        <v>-3.485502858</v>
      </c>
      <c r="AE530" s="27">
        <f t="shared" si="19"/>
        <v>0.00736176879</v>
      </c>
      <c r="AF530" s="27">
        <f t="shared" si="20"/>
        <v>-0.008276636162</v>
      </c>
      <c r="AG530" s="27">
        <f t="shared" si="21"/>
        <v>0.02631525917</v>
      </c>
      <c r="AH530" s="27">
        <f t="shared" si="22"/>
        <v>-0.01521414858</v>
      </c>
      <c r="AI530" s="27">
        <f t="shared" si="23"/>
        <v>-0.0800495778</v>
      </c>
      <c r="AJ530" s="27">
        <f t="shared" si="24"/>
        <v>0.05691143599</v>
      </c>
      <c r="AK530" s="27">
        <f t="shared" si="25"/>
        <v>0.2059862321</v>
      </c>
      <c r="AL530" s="27">
        <f t="shared" si="26"/>
        <v>-0.06325434669</v>
      </c>
      <c r="AM530" s="27">
        <f t="shared" si="27"/>
        <v>0.9950210738</v>
      </c>
      <c r="AN530" s="27">
        <f t="shared" si="28"/>
        <v>0.8921441483</v>
      </c>
      <c r="AO530" s="27"/>
      <c r="AP530" s="27"/>
      <c r="AQ530" s="27"/>
    </row>
    <row r="531">
      <c r="A531" s="29">
        <v>7355.0</v>
      </c>
      <c r="B531" s="30">
        <v>1480.0</v>
      </c>
      <c r="C531" s="31" t="s">
        <v>0</v>
      </c>
      <c r="D531" s="14">
        <v>24.0</v>
      </c>
      <c r="E531" s="15">
        <v>16.0</v>
      </c>
      <c r="F531" s="16">
        <v>23.0</v>
      </c>
      <c r="G531" s="17">
        <v>33.0</v>
      </c>
      <c r="H531" s="18">
        <v>95.0</v>
      </c>
      <c r="I531" s="19">
        <v>13.0</v>
      </c>
      <c r="J531" s="20">
        <v>18.0</v>
      </c>
      <c r="K531" s="21">
        <v>33.0</v>
      </c>
      <c r="L531" s="22">
        <v>47.0</v>
      </c>
      <c r="M531" s="60">
        <f t="shared" si="1"/>
        <v>24</v>
      </c>
      <c r="N531" s="60">
        <f t="shared" si="2"/>
        <v>46</v>
      </c>
      <c r="O531" s="60">
        <f t="shared" si="3"/>
        <v>23</v>
      </c>
      <c r="P531" s="60">
        <f t="shared" si="4"/>
        <v>65</v>
      </c>
      <c r="Q531" s="61">
        <f t="shared" si="5"/>
        <v>0.5632911392</v>
      </c>
      <c r="R531" s="61">
        <f t="shared" si="6"/>
        <v>0.4430379747</v>
      </c>
      <c r="S531" s="68">
        <f t="shared" si="7"/>
        <v>0.03175675676</v>
      </c>
      <c r="T531" s="62">
        <f t="shared" si="8"/>
        <v>0.5855855856</v>
      </c>
      <c r="U531" s="27">
        <f t="shared" si="9"/>
        <v>0.5828006761</v>
      </c>
      <c r="V531" s="27">
        <f t="shared" si="10"/>
        <v>-0.01916227202</v>
      </c>
      <c r="W531" s="27">
        <f t="shared" si="11"/>
        <v>1.034500746</v>
      </c>
      <c r="X531" s="27">
        <f t="shared" si="12"/>
        <v>4.161963565</v>
      </c>
      <c r="Y531" s="27">
        <f t="shared" si="13"/>
        <v>0.0705402559</v>
      </c>
      <c r="Z531" s="27">
        <f t="shared" si="14"/>
        <v>-0.2060712012</v>
      </c>
      <c r="AA531" s="27">
        <f t="shared" si="15"/>
        <v>-0.180061213</v>
      </c>
      <c r="AB531" s="27">
        <f t="shared" si="16"/>
        <v>0.2146871377</v>
      </c>
      <c r="AC531" s="27">
        <f t="shared" si="17"/>
        <v>-2.287185582</v>
      </c>
      <c r="AD531" s="27">
        <f t="shared" si="18"/>
        <v>-2.861403853</v>
      </c>
      <c r="AE531" s="27">
        <f t="shared" si="19"/>
        <v>0.009228769557</v>
      </c>
      <c r="AF531" s="27">
        <f t="shared" si="20"/>
        <v>-0.01111372638</v>
      </c>
      <c r="AG531" s="27">
        <f t="shared" si="21"/>
        <v>0.03784928638</v>
      </c>
      <c r="AH531" s="27">
        <f t="shared" si="22"/>
        <v>-0.02343915253</v>
      </c>
      <c r="AI531" s="27">
        <f t="shared" si="23"/>
        <v>-0.08432512398</v>
      </c>
      <c r="AJ531" s="27">
        <f t="shared" si="24"/>
        <v>0.06421577001</v>
      </c>
      <c r="AK531" s="27">
        <f t="shared" si="25"/>
        <v>0.2489571204</v>
      </c>
      <c r="AL531" s="27">
        <f t="shared" si="26"/>
        <v>-0.05599182612</v>
      </c>
      <c r="AM531" s="27">
        <f t="shared" si="27"/>
        <v>0.9434323067</v>
      </c>
      <c r="AN531" s="27">
        <f t="shared" si="28"/>
        <v>0.6635988168</v>
      </c>
      <c r="AO531" s="27"/>
      <c r="AP531" s="27"/>
      <c r="AQ531" s="27"/>
    </row>
    <row r="532">
      <c r="A532" s="29">
        <v>7361.0</v>
      </c>
      <c r="B532" s="30">
        <v>1530.0</v>
      </c>
      <c r="C532" s="31" t="s">
        <v>0</v>
      </c>
      <c r="D532" s="14">
        <v>36.0</v>
      </c>
      <c r="E532" s="15">
        <v>27.0</v>
      </c>
      <c r="F532" s="16">
        <v>34.0</v>
      </c>
      <c r="G532" s="17">
        <v>31.0</v>
      </c>
      <c r="H532" s="18">
        <v>80.0</v>
      </c>
      <c r="I532" s="19">
        <v>14.0</v>
      </c>
      <c r="J532" s="20">
        <v>35.0</v>
      </c>
      <c r="K532" s="21">
        <v>31.0</v>
      </c>
      <c r="L532" s="22">
        <v>40.0</v>
      </c>
      <c r="M532" s="60">
        <f t="shared" si="1"/>
        <v>36</v>
      </c>
      <c r="N532" s="60">
        <f t="shared" si="2"/>
        <v>45</v>
      </c>
      <c r="O532" s="60">
        <f t="shared" si="3"/>
        <v>34</v>
      </c>
      <c r="P532" s="60">
        <f t="shared" si="4"/>
        <v>75</v>
      </c>
      <c r="Q532" s="61">
        <f t="shared" si="5"/>
        <v>0.5842105263</v>
      </c>
      <c r="R532" s="61">
        <f t="shared" si="6"/>
        <v>0.4263157895</v>
      </c>
      <c r="S532" s="68">
        <f t="shared" si="7"/>
        <v>0.04575163399</v>
      </c>
      <c r="T532" s="62">
        <f t="shared" si="8"/>
        <v>0.625</v>
      </c>
      <c r="U532" s="27">
        <f t="shared" si="9"/>
        <v>0.6162127936</v>
      </c>
      <c r="V532" s="27">
        <f t="shared" si="10"/>
        <v>-0.0276068889</v>
      </c>
      <c r="W532" s="27">
        <f t="shared" si="11"/>
        <v>0.9954541766</v>
      </c>
      <c r="X532" s="27">
        <f t="shared" si="12"/>
        <v>4.316529687</v>
      </c>
      <c r="Y532" s="27">
        <f t="shared" si="13"/>
        <v>0.1464124352</v>
      </c>
      <c r="Z532" s="27">
        <f t="shared" si="14"/>
        <v>-0.2856789456</v>
      </c>
      <c r="AA532" s="27">
        <f t="shared" si="15"/>
        <v>-0.166725144</v>
      </c>
      <c r="AB532" s="27">
        <f t="shared" si="16"/>
        <v>0.3207841863</v>
      </c>
      <c r="AC532" s="27">
        <f t="shared" si="17"/>
        <v>-2.282592194</v>
      </c>
      <c r="AD532" s="27">
        <f t="shared" si="18"/>
        <v>-3.077882766</v>
      </c>
      <c r="AE532" s="27">
        <f t="shared" si="19"/>
        <v>0.02759657604</v>
      </c>
      <c r="AF532" s="27">
        <f t="shared" si="20"/>
        <v>-0.02219683729</v>
      </c>
      <c r="AG532" s="27">
        <f t="shared" si="21"/>
        <v>0.05049043263</v>
      </c>
      <c r="AH532" s="27">
        <f t="shared" si="22"/>
        <v>-0.0208839815</v>
      </c>
      <c r="AI532" s="27">
        <f t="shared" si="23"/>
        <v>-0.1815241366</v>
      </c>
      <c r="AJ532" s="27">
        <f t="shared" si="24"/>
        <v>0.09232920247</v>
      </c>
      <c r="AK532" s="27">
        <f t="shared" si="25"/>
        <v>0.2390792804</v>
      </c>
      <c r="AL532" s="27">
        <f t="shared" si="26"/>
        <v>-0.08676968379</v>
      </c>
      <c r="AM532" s="27">
        <f t="shared" si="27"/>
        <v>0.9765042217</v>
      </c>
      <c r="AN532" s="27">
        <f t="shared" si="28"/>
        <v>0.7403123211</v>
      </c>
      <c r="AO532" s="27"/>
      <c r="AP532" s="27"/>
      <c r="AQ532" s="27"/>
    </row>
    <row r="533">
      <c r="A533" s="29">
        <v>7366.0</v>
      </c>
      <c r="B533" s="30">
        <v>3061.0</v>
      </c>
      <c r="C533" s="31" t="s">
        <v>0</v>
      </c>
      <c r="D533" s="14">
        <v>18.0</v>
      </c>
      <c r="E533" s="15">
        <v>38.0</v>
      </c>
      <c r="F533" s="16">
        <v>21.0</v>
      </c>
      <c r="G533" s="17">
        <v>34.0</v>
      </c>
      <c r="H533" s="18">
        <v>217.0</v>
      </c>
      <c r="I533" s="19">
        <v>32.0</v>
      </c>
      <c r="J533" s="20">
        <v>33.0</v>
      </c>
      <c r="K533" s="21">
        <v>78.0</v>
      </c>
      <c r="L533" s="22">
        <v>56.0</v>
      </c>
      <c r="M533" s="60">
        <f t="shared" si="1"/>
        <v>18</v>
      </c>
      <c r="N533" s="60">
        <f t="shared" si="2"/>
        <v>66</v>
      </c>
      <c r="O533" s="60">
        <f t="shared" si="3"/>
        <v>21</v>
      </c>
      <c r="P533" s="60">
        <f t="shared" si="4"/>
        <v>89</v>
      </c>
      <c r="Q533" s="61">
        <f t="shared" si="5"/>
        <v>0.5515463918</v>
      </c>
      <c r="R533" s="61">
        <f t="shared" si="6"/>
        <v>0.4329896907</v>
      </c>
      <c r="S533" s="68">
        <f t="shared" si="7"/>
        <v>0.01274093434</v>
      </c>
      <c r="T533" s="62">
        <f t="shared" si="8"/>
        <v>0.5741935484</v>
      </c>
      <c r="U533" s="27">
        <f t="shared" si="9"/>
        <v>0.5730591857</v>
      </c>
      <c r="V533" s="27">
        <f t="shared" si="10"/>
        <v>-0.007687978068</v>
      </c>
      <c r="W533" s="27">
        <f t="shared" si="11"/>
        <v>1.011037843</v>
      </c>
      <c r="X533" s="27">
        <f t="shared" si="12"/>
        <v>4.075185684</v>
      </c>
      <c r="Y533" s="27">
        <f t="shared" si="13"/>
        <v>0.01135448133</v>
      </c>
      <c r="Z533" s="27">
        <f t="shared" si="14"/>
        <v>-0.08080142885</v>
      </c>
      <c r="AA533" s="27">
        <f t="shared" si="15"/>
        <v>-0.1719861115</v>
      </c>
      <c r="AB533" s="27">
        <f t="shared" si="16"/>
        <v>0.08433741567</v>
      </c>
      <c r="AC533" s="27">
        <f t="shared" si="17"/>
        <v>-2.188704525</v>
      </c>
      <c r="AD533" s="27">
        <f t="shared" si="18"/>
        <v>-2.743325963</v>
      </c>
      <c r="AE533" s="27">
        <f t="shared" si="19"/>
        <v>0.0005959903205</v>
      </c>
      <c r="AF533" s="27">
        <f t="shared" si="20"/>
        <v>-0.001748342735</v>
      </c>
      <c r="AG533" s="27">
        <f t="shared" si="21"/>
        <v>0.01450427538</v>
      </c>
      <c r="AH533" s="27">
        <f t="shared" si="22"/>
        <v>-0.02188022151</v>
      </c>
      <c r="AI533" s="27">
        <f t="shared" si="23"/>
        <v>-0.01329034902</v>
      </c>
      <c r="AJ533" s="27">
        <f t="shared" si="24"/>
        <v>0.02465429343</v>
      </c>
      <c r="AK533" s="27">
        <f t="shared" si="25"/>
        <v>0.2328342611</v>
      </c>
      <c r="AL533" s="27">
        <f t="shared" si="26"/>
        <v>-0.02153713959</v>
      </c>
      <c r="AM533" s="27">
        <f t="shared" si="27"/>
        <v>0.8839864402</v>
      </c>
      <c r="AN533" s="27">
        <f t="shared" si="28"/>
        <v>0.6229497089</v>
      </c>
      <c r="AO533" s="27"/>
      <c r="AP533" s="27"/>
      <c r="AQ533" s="27"/>
    </row>
    <row r="534">
      <c r="A534" s="29">
        <v>7378.0</v>
      </c>
      <c r="B534" s="30">
        <v>2675.0</v>
      </c>
      <c r="C534" s="31" t="s">
        <v>0</v>
      </c>
      <c r="D534" s="14">
        <v>43.0</v>
      </c>
      <c r="E534" s="15">
        <v>95.0</v>
      </c>
      <c r="F534" s="16">
        <v>27.0</v>
      </c>
      <c r="G534" s="17">
        <v>41.0</v>
      </c>
      <c r="H534" s="18">
        <v>296.0</v>
      </c>
      <c r="I534" s="19">
        <v>12.0</v>
      </c>
      <c r="J534" s="20">
        <v>70.0</v>
      </c>
      <c r="K534" s="21">
        <v>191.0</v>
      </c>
      <c r="L534" s="22">
        <v>73.0</v>
      </c>
      <c r="M534" s="60">
        <f t="shared" si="1"/>
        <v>43</v>
      </c>
      <c r="N534" s="60">
        <f t="shared" si="2"/>
        <v>53</v>
      </c>
      <c r="O534" s="60">
        <f t="shared" si="3"/>
        <v>27</v>
      </c>
      <c r="P534" s="60">
        <f t="shared" si="4"/>
        <v>143</v>
      </c>
      <c r="Q534" s="61">
        <f t="shared" si="5"/>
        <v>0.6992481203</v>
      </c>
      <c r="R534" s="61">
        <f t="shared" si="6"/>
        <v>0.3609022556</v>
      </c>
      <c r="S534" s="68">
        <f t="shared" si="7"/>
        <v>0.0261682243</v>
      </c>
      <c r="T534" s="62">
        <f t="shared" si="8"/>
        <v>0.7295918367</v>
      </c>
      <c r="U534" s="27">
        <f t="shared" si="9"/>
        <v>0.7206231242</v>
      </c>
      <c r="V534" s="27">
        <f t="shared" si="10"/>
        <v>-0.01579010842</v>
      </c>
      <c r="W534" s="27">
        <f t="shared" si="11"/>
        <v>0.8427125305</v>
      </c>
      <c r="X534" s="27">
        <f t="shared" si="12"/>
        <v>5.166502714</v>
      </c>
      <c r="Y534" s="27">
        <f t="shared" si="13"/>
        <v>0.04789754488</v>
      </c>
      <c r="Z534" s="27">
        <f t="shared" si="14"/>
        <v>-0.138326076</v>
      </c>
      <c r="AA534" s="27">
        <f t="shared" si="15"/>
        <v>-0.1194861198</v>
      </c>
      <c r="AB534" s="27">
        <f t="shared" si="16"/>
        <v>0.2196051522</v>
      </c>
      <c r="AC534" s="27">
        <f t="shared" si="17"/>
        <v>-2.312855158</v>
      </c>
      <c r="AD534" s="27">
        <f t="shared" si="18"/>
        <v>-4.409363811</v>
      </c>
      <c r="AE534" s="27">
        <f t="shared" si="19"/>
        <v>0.005163665904</v>
      </c>
      <c r="AF534" s="27">
        <f t="shared" si="20"/>
        <v>-0.006147302235</v>
      </c>
      <c r="AG534" s="27">
        <f t="shared" si="21"/>
        <v>0.02069631823</v>
      </c>
      <c r="AH534" s="27">
        <f t="shared" si="22"/>
        <v>-0.01267032734</v>
      </c>
      <c r="AI534" s="27">
        <f t="shared" si="23"/>
        <v>-0.07107741073</v>
      </c>
      <c r="AJ534" s="27">
        <f t="shared" si="24"/>
        <v>0.05350900026</v>
      </c>
      <c r="AK534" s="27">
        <f t="shared" si="25"/>
        <v>0.2050785446</v>
      </c>
      <c r="AL534" s="27">
        <f t="shared" si="26"/>
        <v>-0.07109834946</v>
      </c>
      <c r="AM534" s="27">
        <f t="shared" si="27"/>
        <v>1.184284822</v>
      </c>
      <c r="AN534" s="27">
        <f t="shared" si="28"/>
        <v>1.269406643</v>
      </c>
      <c r="AO534" s="27"/>
      <c r="AP534" s="27"/>
      <c r="AQ534" s="27"/>
    </row>
    <row r="535">
      <c r="A535" s="29">
        <v>7402.0</v>
      </c>
      <c r="B535" s="30">
        <v>3002.0</v>
      </c>
      <c r="C535" s="31" t="s">
        <v>0</v>
      </c>
      <c r="D535" s="14">
        <v>35.0</v>
      </c>
      <c r="E535" s="15">
        <v>43.0</v>
      </c>
      <c r="F535" s="16">
        <v>26.0</v>
      </c>
      <c r="G535" s="17">
        <v>52.0</v>
      </c>
      <c r="H535" s="18">
        <v>172.0</v>
      </c>
      <c r="I535" s="19">
        <v>50.0</v>
      </c>
      <c r="J535" s="20">
        <v>58.0</v>
      </c>
      <c r="K535" s="21">
        <v>80.0</v>
      </c>
      <c r="L535" s="22">
        <v>67.0</v>
      </c>
      <c r="M535" s="60">
        <f t="shared" si="1"/>
        <v>35</v>
      </c>
      <c r="N535" s="60">
        <f t="shared" si="2"/>
        <v>102</v>
      </c>
      <c r="O535" s="60">
        <f t="shared" si="3"/>
        <v>26</v>
      </c>
      <c r="P535" s="60">
        <f t="shared" si="4"/>
        <v>125</v>
      </c>
      <c r="Q535" s="61">
        <f t="shared" si="5"/>
        <v>0.5555555556</v>
      </c>
      <c r="R535" s="61">
        <f t="shared" si="6"/>
        <v>0.4756944444</v>
      </c>
      <c r="S535" s="68">
        <f t="shared" si="7"/>
        <v>0.02031978681</v>
      </c>
      <c r="T535" s="62">
        <f t="shared" si="8"/>
        <v>0.550660793</v>
      </c>
      <c r="U535" s="27">
        <f t="shared" si="9"/>
        <v>0.5517777783</v>
      </c>
      <c r="V535" s="27">
        <f t="shared" si="10"/>
        <v>-0.01226111612</v>
      </c>
      <c r="W535" s="27">
        <f t="shared" si="11"/>
        <v>1.110754125</v>
      </c>
      <c r="X535" s="27">
        <f t="shared" si="12"/>
        <v>4.10480801</v>
      </c>
      <c r="Y535" s="27">
        <f t="shared" si="13"/>
        <v>0.02888038909</v>
      </c>
      <c r="Z535" s="27">
        <f t="shared" si="14"/>
        <v>-0.1415752814</v>
      </c>
      <c r="AA535" s="27">
        <f t="shared" si="15"/>
        <v>-0.2075842619</v>
      </c>
      <c r="AB535" s="27">
        <f t="shared" si="16"/>
        <v>0.135482626</v>
      </c>
      <c r="AC535" s="27">
        <f t="shared" si="17"/>
        <v>-2.422050011</v>
      </c>
      <c r="AD535" s="27">
        <f t="shared" si="18"/>
        <v>-2.783353119</v>
      </c>
      <c r="AE535" s="27">
        <f t="shared" si="19"/>
        <v>0.002417646585</v>
      </c>
      <c r="AF535" s="27">
        <f t="shared" si="20"/>
        <v>-0.004885542952</v>
      </c>
      <c r="AG535" s="27">
        <f t="shared" si="21"/>
        <v>0.02791997036</v>
      </c>
      <c r="AH535" s="27">
        <f t="shared" si="22"/>
        <v>-0.02901371122</v>
      </c>
      <c r="AI535" s="27">
        <f t="shared" si="23"/>
        <v>-0.03405003579</v>
      </c>
      <c r="AJ535" s="27">
        <f t="shared" si="24"/>
        <v>0.04351173498</v>
      </c>
      <c r="AK535" s="27">
        <f t="shared" si="25"/>
        <v>0.283069697</v>
      </c>
      <c r="AL535" s="27">
        <f t="shared" si="26"/>
        <v>-0.03484951888</v>
      </c>
      <c r="AM535" s="27">
        <f t="shared" si="27"/>
        <v>0.9853420588</v>
      </c>
      <c r="AN535" s="27">
        <f t="shared" si="28"/>
        <v>0.6366332668</v>
      </c>
      <c r="AO535" s="27"/>
      <c r="AP535" s="27"/>
      <c r="AQ535" s="27"/>
    </row>
    <row r="536">
      <c r="A536" s="29">
        <v>7403.0</v>
      </c>
      <c r="B536" s="30">
        <v>3625.0</v>
      </c>
      <c r="C536" s="31" t="s">
        <v>0</v>
      </c>
      <c r="D536" s="14">
        <v>45.0</v>
      </c>
      <c r="E536" s="15">
        <v>57.0</v>
      </c>
      <c r="F536" s="16">
        <v>27.0</v>
      </c>
      <c r="G536" s="17">
        <v>78.0</v>
      </c>
      <c r="H536" s="18">
        <v>272.0</v>
      </c>
      <c r="I536" s="19">
        <v>70.0</v>
      </c>
      <c r="J536" s="20">
        <v>66.0</v>
      </c>
      <c r="K536" s="21">
        <v>75.0</v>
      </c>
      <c r="L536" s="22">
        <v>73.0</v>
      </c>
      <c r="M536" s="60">
        <f t="shared" si="1"/>
        <v>45</v>
      </c>
      <c r="N536" s="60">
        <f t="shared" si="2"/>
        <v>148</v>
      </c>
      <c r="O536" s="60">
        <f t="shared" si="3"/>
        <v>27</v>
      </c>
      <c r="P536" s="60">
        <f t="shared" si="4"/>
        <v>139</v>
      </c>
      <c r="Q536" s="61">
        <f t="shared" si="5"/>
        <v>0.5125348189</v>
      </c>
      <c r="R536" s="61">
        <f t="shared" si="6"/>
        <v>0.5376044568</v>
      </c>
      <c r="S536" s="68">
        <f t="shared" si="7"/>
        <v>0.01986206897</v>
      </c>
      <c r="T536" s="62">
        <f t="shared" si="8"/>
        <v>0.4843205575</v>
      </c>
      <c r="U536" s="27">
        <f t="shared" si="9"/>
        <v>0.4833475486</v>
      </c>
      <c r="V536" s="27">
        <f t="shared" si="10"/>
        <v>-0.01198492564</v>
      </c>
      <c r="W536" s="27">
        <f t="shared" si="11"/>
        <v>1.255314992</v>
      </c>
      <c r="X536" s="27">
        <f t="shared" si="12"/>
        <v>3.786942655</v>
      </c>
      <c r="Y536" s="27">
        <f t="shared" si="13"/>
        <v>0.02759394007</v>
      </c>
      <c r="Z536" s="27">
        <f t="shared" si="14"/>
        <v>-0.1563966885</v>
      </c>
      <c r="AA536" s="27">
        <f t="shared" si="15"/>
        <v>-0.2651331222</v>
      </c>
      <c r="AB536" s="27">
        <f t="shared" si="16"/>
        <v>0.1221756965</v>
      </c>
      <c r="AC536" s="27">
        <f t="shared" si="17"/>
        <v>-2.525304582</v>
      </c>
      <c r="AD536" s="27">
        <f t="shared" si="18"/>
        <v>-2.368972761</v>
      </c>
      <c r="AE536" s="27">
        <f t="shared" si="19"/>
        <v>0.002257921457</v>
      </c>
      <c r="AF536" s="27">
        <f t="shared" si="20"/>
        <v>-0.005275435211</v>
      </c>
      <c r="AG536" s="27">
        <f t="shared" si="21"/>
        <v>0.03485698771</v>
      </c>
      <c r="AH536" s="27">
        <f t="shared" si="22"/>
        <v>-0.04188009202</v>
      </c>
      <c r="AI536" s="27">
        <f t="shared" si="23"/>
        <v>-0.03001401734</v>
      </c>
      <c r="AJ536" s="27">
        <f t="shared" si="24"/>
        <v>0.04434476928</v>
      </c>
      <c r="AK536" s="27">
        <f t="shared" si="25"/>
        <v>0.3335483692</v>
      </c>
      <c r="AL536" s="27">
        <f t="shared" si="26"/>
        <v>-0.02899304865</v>
      </c>
      <c r="AM536" s="27">
        <f t="shared" si="27"/>
        <v>0.9477931398</v>
      </c>
      <c r="AN536" s="27">
        <f t="shared" si="28"/>
        <v>0.4998928986</v>
      </c>
      <c r="AO536" s="27"/>
      <c r="AP536" s="27"/>
      <c r="AQ536" s="27"/>
    </row>
    <row r="537">
      <c r="A537" s="29">
        <v>7405.0</v>
      </c>
      <c r="B537" s="30">
        <v>1548.0</v>
      </c>
      <c r="C537" s="31" t="s">
        <v>0</v>
      </c>
      <c r="D537" s="14">
        <v>11.0</v>
      </c>
      <c r="E537" s="15">
        <v>22.0</v>
      </c>
      <c r="F537" s="16">
        <v>19.0</v>
      </c>
      <c r="G537" s="17">
        <v>28.0</v>
      </c>
      <c r="H537" s="18">
        <v>113.0</v>
      </c>
      <c r="I537" s="19">
        <v>19.0</v>
      </c>
      <c r="J537" s="20">
        <v>25.0</v>
      </c>
      <c r="K537" s="21">
        <v>33.0</v>
      </c>
      <c r="L537" s="22">
        <v>30.0</v>
      </c>
      <c r="M537" s="60">
        <f t="shared" si="1"/>
        <v>11</v>
      </c>
      <c r="N537" s="60">
        <f t="shared" si="2"/>
        <v>47</v>
      </c>
      <c r="O537" s="60">
        <f t="shared" si="3"/>
        <v>19</v>
      </c>
      <c r="P537" s="60">
        <f t="shared" si="4"/>
        <v>55</v>
      </c>
      <c r="Q537" s="61">
        <f t="shared" si="5"/>
        <v>0.5</v>
      </c>
      <c r="R537" s="61">
        <f t="shared" si="6"/>
        <v>0.4393939394</v>
      </c>
      <c r="S537" s="68">
        <f t="shared" si="7"/>
        <v>0.01937984496</v>
      </c>
      <c r="T537" s="62">
        <f t="shared" si="8"/>
        <v>0.5392156863</v>
      </c>
      <c r="U537" s="27">
        <f t="shared" si="9"/>
        <v>0.5401595711</v>
      </c>
      <c r="V537" s="27">
        <f t="shared" si="10"/>
        <v>-0.01169394796</v>
      </c>
      <c r="W537" s="27">
        <f t="shared" si="11"/>
        <v>1.025991866</v>
      </c>
      <c r="X537" s="27">
        <f t="shared" si="12"/>
        <v>3.694327209</v>
      </c>
      <c r="Y537" s="27">
        <f t="shared" si="13"/>
        <v>0.02627031876</v>
      </c>
      <c r="Z537" s="27">
        <f t="shared" si="14"/>
        <v>-0.1247224312</v>
      </c>
      <c r="AA537" s="27">
        <f t="shared" si="15"/>
        <v>-0.1771113486</v>
      </c>
      <c r="AB537" s="27">
        <f t="shared" si="16"/>
        <v>0.1162939887</v>
      </c>
      <c r="AC537" s="27">
        <f t="shared" si="17"/>
        <v>-2.013499836</v>
      </c>
      <c r="AD537" s="27">
        <f t="shared" si="18"/>
        <v>-2.254516027</v>
      </c>
      <c r="AE537" s="27">
        <f t="shared" si="19"/>
        <v>0.002097424174</v>
      </c>
      <c r="AF537" s="27">
        <f t="shared" si="20"/>
        <v>-0.004104886197</v>
      </c>
      <c r="AG537" s="27">
        <f t="shared" si="21"/>
        <v>0.02271946342</v>
      </c>
      <c r="AH537" s="27">
        <f t="shared" si="22"/>
        <v>-0.02286552793</v>
      </c>
      <c r="AI537" s="27">
        <f t="shared" si="23"/>
        <v>-0.02787548194</v>
      </c>
      <c r="AJ537" s="27">
        <f t="shared" si="24"/>
        <v>0.03449896327</v>
      </c>
      <c r="AK537" s="27">
        <f t="shared" si="25"/>
        <v>0.217364119</v>
      </c>
      <c r="AL537" s="27">
        <f t="shared" si="26"/>
        <v>-0.02692234944</v>
      </c>
      <c r="AM537" s="27">
        <f t="shared" si="27"/>
        <v>0.7372215515</v>
      </c>
      <c r="AN537" s="27">
        <f t="shared" si="28"/>
        <v>0.4641056515</v>
      </c>
      <c r="AO537" s="27"/>
      <c r="AP537" s="27"/>
      <c r="AQ537" s="27"/>
    </row>
    <row r="538">
      <c r="A538" s="29">
        <v>7410.0</v>
      </c>
      <c r="B538" s="30">
        <v>1310.0</v>
      </c>
      <c r="C538" s="31" t="s">
        <v>0</v>
      </c>
      <c r="D538" s="14">
        <v>15.0</v>
      </c>
      <c r="E538" s="15">
        <v>18.0</v>
      </c>
      <c r="F538" s="16">
        <v>16.0</v>
      </c>
      <c r="G538" s="17">
        <v>28.0</v>
      </c>
      <c r="H538" s="18">
        <v>94.0</v>
      </c>
      <c r="I538" s="19">
        <v>14.0</v>
      </c>
      <c r="J538" s="20">
        <v>31.0</v>
      </c>
      <c r="K538" s="21">
        <v>42.0</v>
      </c>
      <c r="L538" s="22">
        <v>30.0</v>
      </c>
      <c r="M538" s="60">
        <f t="shared" si="1"/>
        <v>15</v>
      </c>
      <c r="N538" s="60">
        <f t="shared" si="2"/>
        <v>42</v>
      </c>
      <c r="O538" s="60">
        <f t="shared" si="3"/>
        <v>16</v>
      </c>
      <c r="P538" s="60">
        <f t="shared" si="4"/>
        <v>61</v>
      </c>
      <c r="Q538" s="61">
        <f t="shared" si="5"/>
        <v>0.5671641791</v>
      </c>
      <c r="R538" s="61">
        <f t="shared" si="6"/>
        <v>0.4253731343</v>
      </c>
      <c r="S538" s="68">
        <f t="shared" si="7"/>
        <v>0.02366412214</v>
      </c>
      <c r="T538" s="62">
        <f t="shared" si="8"/>
        <v>0.5922330097</v>
      </c>
      <c r="U538" s="27">
        <f t="shared" si="9"/>
        <v>0.5937176188</v>
      </c>
      <c r="V538" s="27">
        <f t="shared" si="10"/>
        <v>-0.01427911385</v>
      </c>
      <c r="W538" s="27">
        <f t="shared" si="11"/>
        <v>0.9932530618</v>
      </c>
      <c r="X538" s="27">
        <f t="shared" si="12"/>
        <v>4.190580118</v>
      </c>
      <c r="Y538" s="27">
        <f t="shared" si="13"/>
        <v>0.03916927581</v>
      </c>
      <c r="Z538" s="27">
        <f t="shared" si="14"/>
        <v>-0.1474350232</v>
      </c>
      <c r="AA538" s="27">
        <f t="shared" si="15"/>
        <v>-0.1659886451</v>
      </c>
      <c r="AB538" s="27">
        <f t="shared" si="16"/>
        <v>0.161077973</v>
      </c>
      <c r="AC538" s="27">
        <f t="shared" si="17"/>
        <v>-2.21108981</v>
      </c>
      <c r="AD538" s="27">
        <f t="shared" si="18"/>
        <v>-2.90088763</v>
      </c>
      <c r="AE538" s="27">
        <f t="shared" si="19"/>
        <v>0.003818621106</v>
      </c>
      <c r="AF538" s="27">
        <f t="shared" si="20"/>
        <v>-0.005925122257</v>
      </c>
      <c r="AG538" s="27">
        <f t="shared" si="21"/>
        <v>0.02599980913</v>
      </c>
      <c r="AH538" s="27">
        <f t="shared" si="22"/>
        <v>-0.02074575372</v>
      </c>
      <c r="AI538" s="27">
        <f t="shared" si="23"/>
        <v>-0.04714562244</v>
      </c>
      <c r="AJ538" s="27">
        <f t="shared" si="24"/>
        <v>0.04625949939</v>
      </c>
      <c r="AK538" s="27">
        <f t="shared" si="25"/>
        <v>0.2310780185</v>
      </c>
      <c r="AL538" s="27">
        <f t="shared" si="26"/>
        <v>-0.04229905217</v>
      </c>
      <c r="AM538" s="27">
        <f t="shared" si="27"/>
        <v>0.9183148277</v>
      </c>
      <c r="AN538" s="27">
        <f t="shared" si="28"/>
        <v>0.6773813351</v>
      </c>
      <c r="AO538" s="27"/>
      <c r="AP538" s="27"/>
      <c r="AQ538" s="27"/>
    </row>
    <row r="539">
      <c r="A539" s="29">
        <v>7411.0</v>
      </c>
      <c r="B539" s="30">
        <v>2390.0</v>
      </c>
      <c r="C539" s="31" t="s">
        <v>0</v>
      </c>
      <c r="D539" s="14">
        <v>12.0</v>
      </c>
      <c r="E539" s="15">
        <v>26.0</v>
      </c>
      <c r="F539" s="16">
        <v>10.0</v>
      </c>
      <c r="G539" s="17">
        <v>56.0</v>
      </c>
      <c r="H539" s="18">
        <v>164.0</v>
      </c>
      <c r="I539" s="19">
        <v>38.0</v>
      </c>
      <c r="J539" s="20">
        <v>31.0</v>
      </c>
      <c r="K539" s="21">
        <v>45.0</v>
      </c>
      <c r="L539" s="22">
        <v>38.0</v>
      </c>
      <c r="M539" s="60">
        <f t="shared" si="1"/>
        <v>12</v>
      </c>
      <c r="N539" s="60">
        <f t="shared" si="2"/>
        <v>94</v>
      </c>
      <c r="O539" s="60">
        <f t="shared" si="3"/>
        <v>10</v>
      </c>
      <c r="P539" s="60">
        <f t="shared" si="4"/>
        <v>69</v>
      </c>
      <c r="Q539" s="61">
        <f t="shared" si="5"/>
        <v>0.4378378378</v>
      </c>
      <c r="R539" s="61">
        <f t="shared" si="6"/>
        <v>0.572972973</v>
      </c>
      <c r="S539" s="68">
        <f t="shared" si="7"/>
        <v>0.009205020921</v>
      </c>
      <c r="T539" s="62">
        <f t="shared" si="8"/>
        <v>0.4233128834</v>
      </c>
      <c r="U539" s="27">
        <f t="shared" si="9"/>
        <v>0.4203949659</v>
      </c>
      <c r="V539" s="27">
        <f t="shared" si="10"/>
        <v>-0.005554380636</v>
      </c>
      <c r="W539" s="27">
        <f t="shared" si="11"/>
        <v>1.337901042</v>
      </c>
      <c r="X539" s="27">
        <f t="shared" si="12"/>
        <v>3.235032475</v>
      </c>
      <c r="Y539" s="27">
        <f t="shared" si="13"/>
        <v>0.005926718573</v>
      </c>
      <c r="Z539" s="27">
        <f t="shared" si="14"/>
        <v>-0.07725011308</v>
      </c>
      <c r="AA539" s="27">
        <f t="shared" si="15"/>
        <v>-0.3011664148</v>
      </c>
      <c r="AB539" s="27">
        <f t="shared" si="16"/>
        <v>0.04836988268</v>
      </c>
      <c r="AC539" s="27">
        <f t="shared" si="17"/>
        <v>-2.299190516</v>
      </c>
      <c r="AD539" s="27">
        <f t="shared" si="18"/>
        <v>-1.728780675</v>
      </c>
      <c r="AE539" s="27">
        <f t="shared" si="19"/>
        <v>0.000224755182</v>
      </c>
      <c r="AF539" s="27">
        <f t="shared" si="20"/>
        <v>-0.001207619616</v>
      </c>
      <c r="AG539" s="27">
        <f t="shared" si="21"/>
        <v>0.01834985769</v>
      </c>
      <c r="AH539" s="27">
        <f t="shared" si="22"/>
        <v>-0.0507015757</v>
      </c>
      <c r="AI539" s="27">
        <f t="shared" si="23"/>
        <v>-0.005506994387</v>
      </c>
      <c r="AJ539" s="27">
        <f t="shared" si="24"/>
        <v>0.01871129675</v>
      </c>
      <c r="AK539" s="27">
        <f t="shared" si="25"/>
        <v>0.3236616848</v>
      </c>
      <c r="AL539" s="27">
        <f t="shared" si="26"/>
        <v>-0.009805596334</v>
      </c>
      <c r="AM539" s="27">
        <f t="shared" si="27"/>
        <v>0.7371649361</v>
      </c>
      <c r="AN539" s="27">
        <f t="shared" si="28"/>
        <v>0.3116353499</v>
      </c>
      <c r="AO539" s="27"/>
      <c r="AP539" s="27"/>
      <c r="AQ539" s="27"/>
    </row>
    <row r="540">
      <c r="A540" s="29">
        <v>7414.0</v>
      </c>
      <c r="B540" s="30">
        <v>2248.0</v>
      </c>
      <c r="C540" s="31" t="s">
        <v>0</v>
      </c>
      <c r="D540" s="14">
        <v>23.0</v>
      </c>
      <c r="E540" s="15">
        <v>30.0</v>
      </c>
      <c r="F540" s="16">
        <v>13.0</v>
      </c>
      <c r="G540" s="17">
        <v>33.0</v>
      </c>
      <c r="H540" s="18">
        <v>195.0</v>
      </c>
      <c r="I540" s="19">
        <v>26.0</v>
      </c>
      <c r="J540" s="20">
        <v>26.0</v>
      </c>
      <c r="K540" s="21">
        <v>50.0</v>
      </c>
      <c r="L540" s="22">
        <v>33.0</v>
      </c>
      <c r="M540" s="60">
        <f t="shared" si="1"/>
        <v>23</v>
      </c>
      <c r="N540" s="60">
        <f t="shared" si="2"/>
        <v>59</v>
      </c>
      <c r="O540" s="60">
        <f t="shared" si="3"/>
        <v>13</v>
      </c>
      <c r="P540" s="60">
        <f t="shared" si="4"/>
        <v>59</v>
      </c>
      <c r="Q540" s="61">
        <f t="shared" si="5"/>
        <v>0.5324675325</v>
      </c>
      <c r="R540" s="61">
        <f t="shared" si="6"/>
        <v>0.5324675325</v>
      </c>
      <c r="S540" s="68">
        <f t="shared" si="7"/>
        <v>0.01601423488</v>
      </c>
      <c r="T540" s="62">
        <f t="shared" si="8"/>
        <v>0.5</v>
      </c>
      <c r="U540" s="27">
        <f t="shared" si="9"/>
        <v>0.5000561278</v>
      </c>
      <c r="V540" s="27">
        <f t="shared" si="10"/>
        <v>-0.009663112866</v>
      </c>
      <c r="W540" s="27">
        <f t="shared" si="11"/>
        <v>1.243320192</v>
      </c>
      <c r="X540" s="27">
        <f t="shared" si="12"/>
        <v>3.934218586</v>
      </c>
      <c r="Y540" s="27">
        <f t="shared" si="13"/>
        <v>0.01793812861</v>
      </c>
      <c r="Z540" s="27">
        <f t="shared" si="14"/>
        <v>-0.1248934126</v>
      </c>
      <c r="AA540" s="27">
        <f t="shared" si="15"/>
        <v>-0.2600905233</v>
      </c>
      <c r="AB540" s="27">
        <f t="shared" si="16"/>
        <v>0.1023378501</v>
      </c>
      <c r="AC540" s="27">
        <f t="shared" si="17"/>
        <v>-2.598446593</v>
      </c>
      <c r="AD540" s="27">
        <f t="shared" si="18"/>
        <v>-2.556816624</v>
      </c>
      <c r="AE540" s="27">
        <f t="shared" si="19"/>
        <v>0.001183461014</v>
      </c>
      <c r="AF540" s="27">
        <f t="shared" si="20"/>
        <v>-0.003396659254</v>
      </c>
      <c r="AG540" s="27">
        <f t="shared" si="21"/>
        <v>0.02756970404</v>
      </c>
      <c r="AH540" s="27">
        <f t="shared" si="22"/>
        <v>-0.04069100727</v>
      </c>
      <c r="AI540" s="27">
        <f t="shared" si="23"/>
        <v>-0.02027016589</v>
      </c>
      <c r="AJ540" s="27">
        <f t="shared" si="24"/>
        <v>0.03678952124</v>
      </c>
      <c r="AK540" s="27">
        <f t="shared" si="25"/>
        <v>0.3399297078</v>
      </c>
      <c r="AL540" s="27">
        <f t="shared" si="26"/>
        <v>-0.02522987547</v>
      </c>
      <c r="AM540" s="27">
        <f t="shared" si="27"/>
        <v>1.01317239</v>
      </c>
      <c r="AN540" s="27">
        <f t="shared" si="28"/>
        <v>0.5605137085</v>
      </c>
      <c r="AO540" s="27"/>
      <c r="AP540" s="27"/>
      <c r="AQ540" s="27"/>
    </row>
    <row r="541">
      <c r="A541" s="29">
        <v>7415.0</v>
      </c>
      <c r="B541" s="30">
        <v>3127.0</v>
      </c>
      <c r="C541" s="31" t="s">
        <v>0</v>
      </c>
      <c r="D541" s="14">
        <v>24.0</v>
      </c>
      <c r="E541" s="15">
        <v>39.0</v>
      </c>
      <c r="F541" s="16">
        <v>34.0</v>
      </c>
      <c r="G541" s="17">
        <v>85.0</v>
      </c>
      <c r="H541" s="18">
        <v>222.0</v>
      </c>
      <c r="I541" s="19">
        <v>38.0</v>
      </c>
      <c r="J541" s="20">
        <v>71.0</v>
      </c>
      <c r="K541" s="21">
        <v>69.0</v>
      </c>
      <c r="L541" s="22">
        <v>79.0</v>
      </c>
      <c r="M541" s="60">
        <f t="shared" si="1"/>
        <v>24</v>
      </c>
      <c r="N541" s="60">
        <f t="shared" si="2"/>
        <v>123</v>
      </c>
      <c r="O541" s="60">
        <f t="shared" si="3"/>
        <v>34</v>
      </c>
      <c r="P541" s="60">
        <f t="shared" si="4"/>
        <v>150</v>
      </c>
      <c r="Q541" s="61">
        <f t="shared" si="5"/>
        <v>0.5256797583</v>
      </c>
      <c r="R541" s="61">
        <f t="shared" si="6"/>
        <v>0.4441087613</v>
      </c>
      <c r="S541" s="68">
        <f t="shared" si="7"/>
        <v>0.0185481292</v>
      </c>
      <c r="T541" s="62">
        <f t="shared" si="8"/>
        <v>0.5494505495</v>
      </c>
      <c r="U541" s="27">
        <f t="shared" si="9"/>
        <v>0.5531311037</v>
      </c>
      <c r="V541" s="27">
        <f t="shared" si="10"/>
        <v>-0.01119208425</v>
      </c>
      <c r="W541" s="27">
        <f t="shared" si="11"/>
        <v>1.03700105</v>
      </c>
      <c r="X541" s="27">
        <f t="shared" si="12"/>
        <v>3.884066069</v>
      </c>
      <c r="Y541" s="27">
        <f t="shared" si="13"/>
        <v>0.02406384216</v>
      </c>
      <c r="Z541" s="27">
        <f t="shared" si="14"/>
        <v>-0.1206506484</v>
      </c>
      <c r="AA541" s="27">
        <f t="shared" si="15"/>
        <v>-0.1809326513</v>
      </c>
      <c r="AB541" s="27">
        <f t="shared" si="16"/>
        <v>0.1170195249</v>
      </c>
      <c r="AC541" s="27">
        <f t="shared" si="17"/>
        <v>-2.139627285</v>
      </c>
      <c r="AD541" s="27">
        <f t="shared" si="18"/>
        <v>-2.492044696</v>
      </c>
      <c r="AE541" s="27">
        <f t="shared" si="19"/>
        <v>0.001838805149</v>
      </c>
      <c r="AF541" s="27">
        <f t="shared" si="20"/>
        <v>-0.003800458791</v>
      </c>
      <c r="AG541" s="27">
        <f t="shared" si="21"/>
        <v>0.02221357412</v>
      </c>
      <c r="AH541" s="27">
        <f t="shared" si="22"/>
        <v>-0.02360951518</v>
      </c>
      <c r="AI541" s="27">
        <f t="shared" si="23"/>
        <v>-0.02684560914</v>
      </c>
      <c r="AJ541" s="27">
        <f t="shared" si="24"/>
        <v>0.03508668897</v>
      </c>
      <c r="AK541" s="27">
        <f t="shared" si="25"/>
        <v>0.2334584849</v>
      </c>
      <c r="AL541" s="27">
        <f t="shared" si="26"/>
        <v>-0.02848165826</v>
      </c>
      <c r="AM541" s="27">
        <f t="shared" si="27"/>
        <v>0.8236369119</v>
      </c>
      <c r="AN541" s="27">
        <f t="shared" si="28"/>
        <v>0.5393499061</v>
      </c>
      <c r="AO541" s="27"/>
      <c r="AP541" s="27"/>
      <c r="AQ541" s="27"/>
    </row>
    <row r="542">
      <c r="A542" s="29">
        <v>7417.0</v>
      </c>
      <c r="B542" s="30">
        <v>2919.0</v>
      </c>
      <c r="C542" s="31" t="s">
        <v>0</v>
      </c>
      <c r="D542" s="14">
        <v>31.0</v>
      </c>
      <c r="E542" s="15">
        <v>27.0</v>
      </c>
      <c r="F542" s="16">
        <v>19.0</v>
      </c>
      <c r="G542" s="17">
        <v>50.0</v>
      </c>
      <c r="H542" s="18">
        <v>172.0</v>
      </c>
      <c r="I542" s="19">
        <v>27.0</v>
      </c>
      <c r="J542" s="20">
        <v>54.0</v>
      </c>
      <c r="K542" s="21">
        <v>60.0</v>
      </c>
      <c r="L542" s="22">
        <v>35.0</v>
      </c>
      <c r="M542" s="60">
        <f t="shared" si="1"/>
        <v>31</v>
      </c>
      <c r="N542" s="60">
        <f t="shared" si="2"/>
        <v>77</v>
      </c>
      <c r="O542" s="60">
        <f t="shared" si="3"/>
        <v>19</v>
      </c>
      <c r="P542" s="60">
        <f t="shared" si="4"/>
        <v>89</v>
      </c>
      <c r="Q542" s="61">
        <f t="shared" si="5"/>
        <v>0.5555555556</v>
      </c>
      <c r="R542" s="61">
        <f t="shared" si="6"/>
        <v>0.5</v>
      </c>
      <c r="S542" s="68">
        <f t="shared" si="7"/>
        <v>0.01712915382</v>
      </c>
      <c r="T542" s="62">
        <f t="shared" si="8"/>
        <v>0.5361445783</v>
      </c>
      <c r="U542" s="27">
        <f t="shared" si="9"/>
        <v>0.5354992462</v>
      </c>
      <c r="V542" s="27">
        <f t="shared" si="10"/>
        <v>-0.01033586356</v>
      </c>
      <c r="W542" s="27">
        <f t="shared" si="11"/>
        <v>1.167507985</v>
      </c>
      <c r="X542" s="27">
        <f t="shared" si="12"/>
        <v>4.10480801</v>
      </c>
      <c r="Y542" s="27">
        <f t="shared" si="13"/>
        <v>0.02052279771</v>
      </c>
      <c r="Z542" s="27">
        <f t="shared" si="14"/>
        <v>-0.1254429102</v>
      </c>
      <c r="AA542" s="27">
        <f t="shared" si="15"/>
        <v>-0.2293391898</v>
      </c>
      <c r="AB542" s="27">
        <f t="shared" si="16"/>
        <v>0.1142090103</v>
      </c>
      <c r="AC542" s="27">
        <f t="shared" si="17"/>
        <v>-2.545804391</v>
      </c>
      <c r="AD542" s="27">
        <f t="shared" si="18"/>
        <v>-2.783353119</v>
      </c>
      <c r="AE542" s="27">
        <f t="shared" si="19"/>
        <v>0.001448248549</v>
      </c>
      <c r="AF542" s="27">
        <f t="shared" si="20"/>
        <v>-0.003649121177</v>
      </c>
      <c r="AG542" s="27">
        <f t="shared" si="21"/>
        <v>0.02600252754</v>
      </c>
      <c r="AH542" s="27">
        <f t="shared" si="22"/>
        <v>-0.03369217587</v>
      </c>
      <c r="AI542" s="27">
        <f t="shared" si="23"/>
        <v>-0.02419641905</v>
      </c>
      <c r="AJ542" s="27">
        <f t="shared" si="24"/>
        <v>0.03855361337</v>
      </c>
      <c r="AK542" s="27">
        <f t="shared" si="25"/>
        <v>0.3127355339</v>
      </c>
      <c r="AL542" s="27">
        <f t="shared" si="26"/>
        <v>-0.02937741302</v>
      </c>
      <c r="AM542" s="27">
        <f t="shared" si="27"/>
        <v>1.035688003</v>
      </c>
      <c r="AN542" s="27">
        <f t="shared" si="28"/>
        <v>0.6366332668</v>
      </c>
      <c r="AO542" s="27"/>
      <c r="AP542" s="27"/>
      <c r="AQ542" s="27"/>
    </row>
    <row r="543">
      <c r="A543" s="29">
        <v>7430.0</v>
      </c>
      <c r="B543" s="30">
        <v>2038.0</v>
      </c>
      <c r="C543" s="31" t="s">
        <v>0</v>
      </c>
      <c r="D543" s="14">
        <v>12.0</v>
      </c>
      <c r="E543" s="15">
        <v>27.0</v>
      </c>
      <c r="F543" s="16">
        <v>24.0</v>
      </c>
      <c r="G543" s="17">
        <v>15.0</v>
      </c>
      <c r="H543" s="18">
        <v>92.0</v>
      </c>
      <c r="I543" s="19">
        <v>15.0</v>
      </c>
      <c r="J543" s="20">
        <v>13.0</v>
      </c>
      <c r="K543" s="21">
        <v>39.0</v>
      </c>
      <c r="L543" s="22">
        <v>35.0</v>
      </c>
      <c r="M543" s="60">
        <f t="shared" si="1"/>
        <v>12</v>
      </c>
      <c r="N543" s="60">
        <f t="shared" si="2"/>
        <v>30</v>
      </c>
      <c r="O543" s="60">
        <f t="shared" si="3"/>
        <v>24</v>
      </c>
      <c r="P543" s="60">
        <f t="shared" si="4"/>
        <v>48</v>
      </c>
      <c r="Q543" s="61">
        <f t="shared" si="5"/>
        <v>0.5263157895</v>
      </c>
      <c r="R543" s="61">
        <f t="shared" si="6"/>
        <v>0.3684210526</v>
      </c>
      <c r="S543" s="68">
        <f t="shared" si="7"/>
        <v>0.01766437684</v>
      </c>
      <c r="T543" s="62">
        <f t="shared" si="8"/>
        <v>0.6153846154</v>
      </c>
      <c r="U543" s="27">
        <f t="shared" si="9"/>
        <v>0.6024044478</v>
      </c>
      <c r="V543" s="27">
        <f t="shared" si="10"/>
        <v>-0.01065882126</v>
      </c>
      <c r="W543" s="27">
        <f t="shared" si="11"/>
        <v>0.8602690415</v>
      </c>
      <c r="X543" s="27">
        <f t="shared" si="12"/>
        <v>3.888765483</v>
      </c>
      <c r="Y543" s="27">
        <f t="shared" si="13"/>
        <v>0.02182535859</v>
      </c>
      <c r="Z543" s="27">
        <f t="shared" si="14"/>
        <v>-0.09531976594</v>
      </c>
      <c r="AA543" s="27">
        <f t="shared" si="15"/>
        <v>-0.1245165684</v>
      </c>
      <c r="AB543" s="27">
        <f t="shared" si="16"/>
        <v>0.1115787994</v>
      </c>
      <c r="AC543" s="27">
        <f t="shared" si="17"/>
        <v>-1.777126611</v>
      </c>
      <c r="AD543" s="27">
        <f t="shared" si="18"/>
        <v>-2.4980787</v>
      </c>
      <c r="AE543" s="27">
        <f t="shared" si="19"/>
        <v>0.00158829196</v>
      </c>
      <c r="AF543" s="27">
        <f t="shared" si="20"/>
        <v>-0.002859483161</v>
      </c>
      <c r="AG543" s="27">
        <f t="shared" si="21"/>
        <v>0.01455884245</v>
      </c>
      <c r="AH543" s="27">
        <f t="shared" si="22"/>
        <v>-0.01347883519</v>
      </c>
      <c r="AI543" s="27">
        <f t="shared" si="23"/>
        <v>-0.02437781769</v>
      </c>
      <c r="AJ543" s="27">
        <f t="shared" si="24"/>
        <v>0.02775369674</v>
      </c>
      <c r="AK543" s="27">
        <f t="shared" si="25"/>
        <v>0.1608588663</v>
      </c>
      <c r="AL543" s="27">
        <f t="shared" si="26"/>
        <v>-0.02719028558</v>
      </c>
      <c r="AM543" s="27">
        <f t="shared" si="27"/>
        <v>0.6849221145</v>
      </c>
      <c r="AN543" s="27">
        <f t="shared" si="28"/>
        <v>0.5413099887</v>
      </c>
      <c r="AO543" s="27"/>
      <c r="AP543" s="27"/>
      <c r="AQ543" s="27"/>
    </row>
    <row r="544">
      <c r="A544" s="29">
        <v>7500.0</v>
      </c>
      <c r="B544" s="30">
        <v>2006.0</v>
      </c>
      <c r="C544" s="31" t="s">
        <v>0</v>
      </c>
      <c r="D544" s="14">
        <v>21.0</v>
      </c>
      <c r="E544" s="15">
        <v>22.0</v>
      </c>
      <c r="F544" s="16">
        <v>8.0</v>
      </c>
      <c r="G544" s="17">
        <v>39.0</v>
      </c>
      <c r="H544" s="18">
        <v>125.0</v>
      </c>
      <c r="I544" s="19">
        <v>20.0</v>
      </c>
      <c r="J544" s="20">
        <v>35.0</v>
      </c>
      <c r="K544" s="21">
        <v>25.0</v>
      </c>
      <c r="L544" s="22">
        <v>30.0</v>
      </c>
      <c r="M544" s="60">
        <f t="shared" si="1"/>
        <v>21</v>
      </c>
      <c r="N544" s="60">
        <f t="shared" si="2"/>
        <v>59</v>
      </c>
      <c r="O544" s="60">
        <f t="shared" si="3"/>
        <v>8</v>
      </c>
      <c r="P544" s="60">
        <f t="shared" si="4"/>
        <v>65</v>
      </c>
      <c r="Q544" s="61">
        <f t="shared" si="5"/>
        <v>0.5620915033</v>
      </c>
      <c r="R544" s="61">
        <f t="shared" si="6"/>
        <v>0.522875817</v>
      </c>
      <c r="S544" s="68">
        <f t="shared" si="7"/>
        <v>0.01445663011</v>
      </c>
      <c r="T544" s="62">
        <f t="shared" si="8"/>
        <v>0.5241935484</v>
      </c>
      <c r="U544" s="27">
        <f t="shared" si="9"/>
        <v>0.5250087302</v>
      </c>
      <c r="V544" s="27">
        <f t="shared" si="10"/>
        <v>-0.008723242134</v>
      </c>
      <c r="W544" s="27">
        <f t="shared" si="11"/>
        <v>1.220923383</v>
      </c>
      <c r="X544" s="27">
        <f t="shared" si="12"/>
        <v>4.153099869</v>
      </c>
      <c r="Y544" s="27">
        <f t="shared" si="13"/>
        <v>0.01461836779</v>
      </c>
      <c r="Z544" s="27">
        <f t="shared" si="14"/>
        <v>-0.1107148389</v>
      </c>
      <c r="AA544" s="27">
        <f t="shared" si="15"/>
        <v>-0.2508045307</v>
      </c>
      <c r="AB544" s="27">
        <f t="shared" si="16"/>
        <v>0.0975238984</v>
      </c>
      <c r="AC544" s="27">
        <f t="shared" si="17"/>
        <v>-2.693600032</v>
      </c>
      <c r="AD544" s="27">
        <f t="shared" si="18"/>
        <v>-2.84922902</v>
      </c>
      <c r="AE544" s="27">
        <f t="shared" si="19"/>
        <v>0.0008706359216</v>
      </c>
      <c r="AF544" s="27">
        <f t="shared" si="20"/>
        <v>-0.002718185909</v>
      </c>
      <c r="AG544" s="27">
        <f t="shared" si="21"/>
        <v>0.02399959034</v>
      </c>
      <c r="AH544" s="27">
        <f t="shared" si="22"/>
        <v>-0.03853139339</v>
      </c>
      <c r="AI544" s="27">
        <f t="shared" si="23"/>
        <v>-0.0174378502</v>
      </c>
      <c r="AJ544" s="27">
        <f t="shared" si="24"/>
        <v>0.03442740789</v>
      </c>
      <c r="AK544" s="27">
        <f t="shared" si="25"/>
        <v>0.3460300847</v>
      </c>
      <c r="AL544" s="27">
        <f t="shared" si="26"/>
        <v>-0.0253807096</v>
      </c>
      <c r="AM544" s="27">
        <f t="shared" si="27"/>
        <v>1.108706385</v>
      </c>
      <c r="AN544" s="27">
        <f t="shared" si="28"/>
        <v>0.6593680589</v>
      </c>
      <c r="AO544" s="27"/>
      <c r="AP544" s="27"/>
      <c r="AQ544" s="27"/>
    </row>
    <row r="545">
      <c r="A545" s="29">
        <v>7502.0</v>
      </c>
      <c r="B545" s="30">
        <v>1524.0</v>
      </c>
      <c r="C545" s="31" t="s">
        <v>0</v>
      </c>
      <c r="D545" s="14">
        <v>0.0</v>
      </c>
      <c r="E545" s="15">
        <v>13.0</v>
      </c>
      <c r="F545" s="16">
        <v>6.0</v>
      </c>
      <c r="G545" s="17">
        <v>13.0</v>
      </c>
      <c r="H545" s="18">
        <v>50.0</v>
      </c>
      <c r="I545" s="19">
        <v>11.0</v>
      </c>
      <c r="J545" s="20">
        <v>11.0</v>
      </c>
      <c r="K545" s="21">
        <v>32.0</v>
      </c>
      <c r="L545" s="22">
        <v>12.0</v>
      </c>
      <c r="M545" s="60">
        <f t="shared" si="1"/>
        <v>0</v>
      </c>
      <c r="N545" s="60">
        <f t="shared" si="2"/>
        <v>24</v>
      </c>
      <c r="O545" s="60">
        <f t="shared" si="3"/>
        <v>6</v>
      </c>
      <c r="P545" s="60">
        <f t="shared" si="4"/>
        <v>23</v>
      </c>
      <c r="Q545" s="61">
        <f t="shared" si="5"/>
        <v>0.4339622642</v>
      </c>
      <c r="R545" s="61">
        <f t="shared" si="6"/>
        <v>0.4528301887</v>
      </c>
      <c r="S545" s="68">
        <f t="shared" si="7"/>
        <v>0.003937007874</v>
      </c>
      <c r="T545" s="62">
        <f t="shared" si="8"/>
        <v>0.4893617021</v>
      </c>
      <c r="U545" s="27">
        <f t="shared" si="9"/>
        <v>0.489016353</v>
      </c>
      <c r="V545" s="27">
        <f t="shared" si="10"/>
        <v>-0.002375620923</v>
      </c>
      <c r="W545" s="27">
        <f t="shared" si="11"/>
        <v>1.057365722</v>
      </c>
      <c r="X545" s="27">
        <f t="shared" si="12"/>
        <v>3.2063972</v>
      </c>
      <c r="Y545" s="27">
        <f t="shared" si="13"/>
        <v>0.001084169817</v>
      </c>
      <c r="Z545" s="27">
        <f t="shared" si="14"/>
        <v>-0.02611210375</v>
      </c>
      <c r="AA545" s="27">
        <f t="shared" si="15"/>
        <v>-0.1881087552</v>
      </c>
      <c r="AB545" s="27">
        <f t="shared" si="16"/>
        <v>0.0205047847</v>
      </c>
      <c r="AC545" s="27">
        <f t="shared" si="17"/>
        <v>-1.801004801</v>
      </c>
      <c r="AD545" s="27">
        <f t="shared" si="18"/>
        <v>-1.698311112</v>
      </c>
      <c r="AE545" s="27">
        <f t="shared" si="19"/>
        <v>0.00001758467007</v>
      </c>
      <c r="AF545" s="27">
        <f t="shared" si="20"/>
        <v>-0.0001745880045</v>
      </c>
      <c r="AG545" s="27">
        <f t="shared" si="21"/>
        <v>0.004902038012</v>
      </c>
      <c r="AH545" s="27">
        <f t="shared" si="22"/>
        <v>-0.02502794329</v>
      </c>
      <c r="AI545" s="27">
        <f t="shared" si="23"/>
        <v>-0.0009984729801</v>
      </c>
      <c r="AJ545" s="27">
        <f t="shared" si="24"/>
        <v>0.006268812801</v>
      </c>
      <c r="AK545" s="27">
        <f t="shared" si="25"/>
        <v>0.2003698795</v>
      </c>
      <c r="AL545" s="27">
        <f t="shared" si="26"/>
        <v>-0.004119958734</v>
      </c>
      <c r="AM545" s="27">
        <f t="shared" si="27"/>
        <v>0.5723257111</v>
      </c>
      <c r="AN545" s="27">
        <f t="shared" si="28"/>
        <v>0.3034329527</v>
      </c>
      <c r="AO545" s="27"/>
      <c r="AP545" s="27"/>
      <c r="AQ545" s="27"/>
    </row>
    <row r="546">
      <c r="A546" s="29">
        <v>7507.0</v>
      </c>
      <c r="B546" s="30">
        <v>1909.0</v>
      </c>
      <c r="C546" s="31" t="s">
        <v>0</v>
      </c>
      <c r="D546" s="14">
        <v>11.0</v>
      </c>
      <c r="E546" s="15">
        <v>17.0</v>
      </c>
      <c r="F546" s="16">
        <v>7.0</v>
      </c>
      <c r="G546" s="17">
        <v>28.0</v>
      </c>
      <c r="H546" s="18">
        <v>115.0</v>
      </c>
      <c r="I546" s="19">
        <v>25.0</v>
      </c>
      <c r="J546" s="20">
        <v>16.0</v>
      </c>
      <c r="K546" s="21">
        <v>28.0</v>
      </c>
      <c r="L546" s="22">
        <v>29.0</v>
      </c>
      <c r="M546" s="60">
        <f t="shared" si="1"/>
        <v>11</v>
      </c>
      <c r="N546" s="60">
        <f t="shared" si="2"/>
        <v>53</v>
      </c>
      <c r="O546" s="60">
        <f t="shared" si="3"/>
        <v>7</v>
      </c>
      <c r="P546" s="60">
        <f t="shared" si="4"/>
        <v>45</v>
      </c>
      <c r="Q546" s="61">
        <f t="shared" si="5"/>
        <v>0.4827586207</v>
      </c>
      <c r="R546" s="61">
        <f t="shared" si="6"/>
        <v>0.5517241379</v>
      </c>
      <c r="S546" s="68">
        <f t="shared" si="7"/>
        <v>0.00942902043</v>
      </c>
      <c r="T546" s="62">
        <f t="shared" si="8"/>
        <v>0.4591836735</v>
      </c>
      <c r="U546" s="27">
        <f t="shared" si="9"/>
        <v>0.459265665</v>
      </c>
      <c r="V546" s="27">
        <f t="shared" si="10"/>
        <v>-0.005689543668</v>
      </c>
      <c r="W546" s="27">
        <f t="shared" si="11"/>
        <v>1.288284673</v>
      </c>
      <c r="X546" s="27">
        <f t="shared" si="12"/>
        <v>3.566936616</v>
      </c>
      <c r="Y546" s="27">
        <f t="shared" si="13"/>
        <v>0.006218675556</v>
      </c>
      <c r="Z546" s="27">
        <f t="shared" si="14"/>
        <v>-0.07619540268</v>
      </c>
      <c r="AA546" s="27">
        <f t="shared" si="15"/>
        <v>-0.2792429612</v>
      </c>
      <c r="AB546" s="27">
        <f t="shared" si="16"/>
        <v>0.05463029909</v>
      </c>
      <c r="AC546" s="27">
        <f t="shared" si="17"/>
        <v>-2.441066184</v>
      </c>
      <c r="AD546" s="27">
        <f t="shared" si="18"/>
        <v>-2.101712919</v>
      </c>
      <c r="AE546" s="27">
        <f t="shared" si="19"/>
        <v>0.0002415656085</v>
      </c>
      <c r="AF546" s="27">
        <f t="shared" si="20"/>
        <v>-0.001220117343</v>
      </c>
      <c r="AG546" s="27">
        <f t="shared" si="21"/>
        <v>0.01742810602</v>
      </c>
      <c r="AH546" s="27">
        <f t="shared" si="22"/>
        <v>-0.04526734261</v>
      </c>
      <c r="AI546" s="27">
        <f t="shared" si="23"/>
        <v>-0.006371108114</v>
      </c>
      <c r="AJ546" s="27">
        <f t="shared" si="24"/>
        <v>0.02034933768</v>
      </c>
      <c r="AK546" s="27">
        <f t="shared" si="25"/>
        <v>0.3308900695</v>
      </c>
      <c r="AL546" s="27">
        <f t="shared" si="26"/>
        <v>-0.01221094576</v>
      </c>
      <c r="AM546" s="27">
        <f t="shared" si="27"/>
        <v>0.8629507528</v>
      </c>
      <c r="AN546" s="27">
        <f t="shared" si="28"/>
        <v>0.417731242</v>
      </c>
      <c r="AO546" s="27"/>
      <c r="AP546" s="27"/>
      <c r="AQ546" s="27"/>
    </row>
    <row r="547">
      <c r="A547" s="29">
        <v>7509.0</v>
      </c>
      <c r="B547" s="30">
        <v>1176.0</v>
      </c>
      <c r="C547" s="31" t="s">
        <v>0</v>
      </c>
      <c r="D547" s="14">
        <v>4.0</v>
      </c>
      <c r="E547" s="15">
        <v>9.0</v>
      </c>
      <c r="F547" s="16">
        <v>2.0</v>
      </c>
      <c r="G547" s="17">
        <v>24.0</v>
      </c>
      <c r="H547" s="18">
        <v>74.0</v>
      </c>
      <c r="I547" s="19">
        <v>14.0</v>
      </c>
      <c r="J547" s="20">
        <v>7.0</v>
      </c>
      <c r="K547" s="21">
        <v>13.0</v>
      </c>
      <c r="L547" s="22">
        <v>7.0</v>
      </c>
      <c r="M547" s="60">
        <f t="shared" si="1"/>
        <v>4</v>
      </c>
      <c r="N547" s="60">
        <f t="shared" si="2"/>
        <v>38</v>
      </c>
      <c r="O547" s="60">
        <f t="shared" si="3"/>
        <v>2</v>
      </c>
      <c r="P547" s="60">
        <f t="shared" si="4"/>
        <v>14</v>
      </c>
      <c r="Q547" s="61">
        <f t="shared" si="5"/>
        <v>0.3103448276</v>
      </c>
      <c r="R547" s="61">
        <f t="shared" si="6"/>
        <v>0.724137931</v>
      </c>
      <c r="S547" s="68">
        <f t="shared" si="7"/>
        <v>0.005102040816</v>
      </c>
      <c r="T547" s="62">
        <f t="shared" si="8"/>
        <v>0.2692307692</v>
      </c>
      <c r="U547" s="27">
        <f t="shared" si="9"/>
        <v>0.2651768314</v>
      </c>
      <c r="V547" s="27">
        <f t="shared" si="10"/>
        <v>-0.003078610788</v>
      </c>
      <c r="W547" s="27">
        <f t="shared" si="11"/>
        <v>1.690873633</v>
      </c>
      <c r="X547" s="27">
        <f t="shared" si="12"/>
        <v>2.293030682</v>
      </c>
      <c r="Y547" s="27">
        <f t="shared" si="13"/>
        <v>0.001820759577</v>
      </c>
      <c r="Z547" s="27">
        <f t="shared" si="14"/>
        <v>-0.05411347609</v>
      </c>
      <c r="AA547" s="27">
        <f t="shared" si="15"/>
        <v>-0.4810396324</v>
      </c>
      <c r="AB547" s="27">
        <f t="shared" si="16"/>
        <v>0.01900314157</v>
      </c>
      <c r="AC547" s="27">
        <f t="shared" si="17"/>
        <v>-2.059649593</v>
      </c>
      <c r="AD547" s="27">
        <f t="shared" si="18"/>
        <v>-0.8685650329</v>
      </c>
      <c r="AE547" s="27">
        <f t="shared" si="19"/>
        <v>0.00003827076646</v>
      </c>
      <c r="AF547" s="27">
        <f t="shared" si="20"/>
        <v>-0.0004688734229</v>
      </c>
      <c r="AG547" s="27">
        <f t="shared" si="21"/>
        <v>0.0162452414</v>
      </c>
      <c r="AH547" s="27">
        <f t="shared" si="22"/>
        <v>-0.1023488427</v>
      </c>
      <c r="AI547" s="27">
        <f t="shared" si="23"/>
        <v>-0.001199179381</v>
      </c>
      <c r="AJ547" s="27">
        <f t="shared" si="24"/>
        <v>0.009290549814</v>
      </c>
      <c r="AK547" s="27">
        <f t="shared" si="25"/>
        <v>0.3664349012</v>
      </c>
      <c r="AL547" s="27">
        <f t="shared" si="26"/>
        <v>-0.00273058438</v>
      </c>
      <c r="AM547" s="27">
        <f t="shared" si="27"/>
        <v>0.4680737342</v>
      </c>
      <c r="AN547" s="27">
        <f t="shared" si="28"/>
        <v>0.1109788905</v>
      </c>
      <c r="AO547" s="27"/>
      <c r="AP547" s="27"/>
      <c r="AQ547" s="27"/>
    </row>
    <row r="548">
      <c r="A548" s="29">
        <v>7512.0</v>
      </c>
      <c r="B548" s="30">
        <v>719.0</v>
      </c>
      <c r="C548" s="31" t="s">
        <v>0</v>
      </c>
      <c r="D548" s="14">
        <v>10.0</v>
      </c>
      <c r="E548" s="15">
        <v>10.0</v>
      </c>
      <c r="F548" s="16">
        <v>3.0</v>
      </c>
      <c r="G548" s="17">
        <v>16.0</v>
      </c>
      <c r="H548" s="18">
        <v>54.0</v>
      </c>
      <c r="I548" s="19">
        <v>12.0</v>
      </c>
      <c r="J548" s="20">
        <v>8.0</v>
      </c>
      <c r="K548" s="21">
        <v>18.0</v>
      </c>
      <c r="L548" s="22">
        <v>16.0</v>
      </c>
      <c r="M548" s="60">
        <f t="shared" si="1"/>
        <v>10</v>
      </c>
      <c r="N548" s="60">
        <f t="shared" si="2"/>
        <v>28</v>
      </c>
      <c r="O548" s="60">
        <f t="shared" si="3"/>
        <v>3</v>
      </c>
      <c r="P548" s="60">
        <f t="shared" si="4"/>
        <v>24</v>
      </c>
      <c r="Q548" s="61">
        <f t="shared" si="5"/>
        <v>0.5230769231</v>
      </c>
      <c r="R548" s="61">
        <f t="shared" si="6"/>
        <v>0.5846153846</v>
      </c>
      <c r="S548" s="68">
        <f t="shared" si="7"/>
        <v>0.01808066759</v>
      </c>
      <c r="T548" s="62">
        <f t="shared" si="8"/>
        <v>0.4615384615</v>
      </c>
      <c r="U548" s="27">
        <f t="shared" si="9"/>
        <v>0.4595489847</v>
      </c>
      <c r="V548" s="27">
        <f t="shared" si="10"/>
        <v>-0.01091001431</v>
      </c>
      <c r="W548" s="27">
        <f t="shared" si="11"/>
        <v>1.365086259</v>
      </c>
      <c r="X548" s="27">
        <f t="shared" si="12"/>
        <v>3.864834619</v>
      </c>
      <c r="Y548" s="27">
        <f t="shared" si="13"/>
        <v>0.02286618272</v>
      </c>
      <c r="Z548" s="27">
        <f t="shared" si="14"/>
        <v>-0.1548192321</v>
      </c>
      <c r="AA548" s="27">
        <f t="shared" si="15"/>
        <v>-0.3135297421</v>
      </c>
      <c r="AB548" s="27">
        <f t="shared" si="16"/>
        <v>0.1135055209</v>
      </c>
      <c r="AC548" s="27">
        <f t="shared" si="17"/>
        <v>-2.802614292</v>
      </c>
      <c r="AD548" s="27">
        <f t="shared" si="18"/>
        <v>-2.467427718</v>
      </c>
      <c r="AE548" s="27">
        <f t="shared" si="19"/>
        <v>0.001703251421</v>
      </c>
      <c r="AF548" s="27">
        <f t="shared" si="20"/>
        <v>-0.004753851662</v>
      </c>
      <c r="AG548" s="27">
        <f t="shared" si="21"/>
        <v>0.03752274387</v>
      </c>
      <c r="AH548" s="27">
        <f t="shared" si="22"/>
        <v>-0.05385546324</v>
      </c>
      <c r="AI548" s="27">
        <f t="shared" si="23"/>
        <v>-0.02538319393</v>
      </c>
      <c r="AJ548" s="27">
        <f t="shared" si="24"/>
        <v>0.04480040515</v>
      </c>
      <c r="AK548" s="27">
        <f t="shared" si="25"/>
        <v>0.4025462327</v>
      </c>
      <c r="AL548" s="27">
        <f t="shared" si="26"/>
        <v>-0.02748958811</v>
      </c>
      <c r="AM548" s="27">
        <f t="shared" si="27"/>
        <v>1.073508067</v>
      </c>
      <c r="AN548" s="27">
        <f t="shared" si="28"/>
        <v>0.5313779453</v>
      </c>
      <c r="AO548" s="27"/>
      <c r="AP548" s="27"/>
      <c r="AQ548" s="27"/>
    </row>
    <row r="549">
      <c r="A549" s="29">
        <v>7513.0</v>
      </c>
      <c r="B549" s="30">
        <v>2116.0</v>
      </c>
      <c r="C549" s="31" t="s">
        <v>0</v>
      </c>
      <c r="D549" s="14">
        <v>1.0</v>
      </c>
      <c r="E549" s="15">
        <v>6.0</v>
      </c>
      <c r="F549" s="16">
        <v>3.0</v>
      </c>
      <c r="G549" s="17">
        <v>20.0</v>
      </c>
      <c r="H549" s="18">
        <v>103.0</v>
      </c>
      <c r="I549" s="19">
        <v>34.0</v>
      </c>
      <c r="J549" s="20">
        <v>13.0</v>
      </c>
      <c r="K549" s="21">
        <v>14.0</v>
      </c>
      <c r="L549" s="22">
        <v>19.0</v>
      </c>
      <c r="M549" s="60">
        <f t="shared" si="1"/>
        <v>1</v>
      </c>
      <c r="N549" s="60">
        <f t="shared" si="2"/>
        <v>54</v>
      </c>
      <c r="O549" s="60">
        <f t="shared" si="3"/>
        <v>3</v>
      </c>
      <c r="P549" s="60">
        <f t="shared" si="4"/>
        <v>32</v>
      </c>
      <c r="Q549" s="61">
        <f t="shared" si="5"/>
        <v>0.3666666667</v>
      </c>
      <c r="R549" s="61">
        <f t="shared" si="6"/>
        <v>0.6111111111</v>
      </c>
      <c r="S549" s="68">
        <f t="shared" si="7"/>
        <v>0.001890359168</v>
      </c>
      <c r="T549" s="62">
        <f t="shared" si="8"/>
        <v>0.3720930233</v>
      </c>
      <c r="U549" s="27">
        <f t="shared" si="9"/>
        <v>0.3678876871</v>
      </c>
      <c r="V549" s="27">
        <f t="shared" si="10"/>
        <v>-0.001140657305</v>
      </c>
      <c r="W549" s="27">
        <f t="shared" si="11"/>
        <v>1.426954204</v>
      </c>
      <c r="X549" s="27">
        <f t="shared" si="12"/>
        <v>2.709173287</v>
      </c>
      <c r="Y549" s="27">
        <f t="shared" si="13"/>
        <v>0.00024995015</v>
      </c>
      <c r="Z549" s="27">
        <f t="shared" si="14"/>
        <v>-0.01692016973</v>
      </c>
      <c r="AA549" s="27">
        <f t="shared" si="15"/>
        <v>-0.3425931107</v>
      </c>
      <c r="AB549" s="27">
        <f t="shared" si="16"/>
        <v>0.00831864751</v>
      </c>
      <c r="AC549" s="27">
        <f t="shared" si="17"/>
        <v>-2.053615542</v>
      </c>
      <c r="AD549" s="27">
        <f t="shared" si="18"/>
        <v>-1.212428619</v>
      </c>
      <c r="AE549" s="27">
        <f t="shared" si="19"/>
        <v>0.000001946562525</v>
      </c>
      <c r="AF549" s="27">
        <f t="shared" si="20"/>
        <v>-0.00005431944178</v>
      </c>
      <c r="AG549" s="27">
        <f t="shared" si="21"/>
        <v>0.00428671228</v>
      </c>
      <c r="AH549" s="27">
        <f t="shared" si="22"/>
        <v>-0.06151479572</v>
      </c>
      <c r="AI549" s="27">
        <f t="shared" si="23"/>
        <v>-0.0001944965356</v>
      </c>
      <c r="AJ549" s="27">
        <f t="shared" si="24"/>
        <v>0.003432160728</v>
      </c>
      <c r="AK549" s="27">
        <f t="shared" si="25"/>
        <v>0.3083340708</v>
      </c>
      <c r="AL549" s="27">
        <f t="shared" si="26"/>
        <v>-0.001412244327</v>
      </c>
      <c r="AM549" s="27">
        <f t="shared" si="27"/>
        <v>0.551400293</v>
      </c>
      <c r="AN549" s="27">
        <f t="shared" si="28"/>
        <v>0.1830295177</v>
      </c>
      <c r="AO549" s="27"/>
      <c r="AP549" s="27"/>
      <c r="AQ549" s="27"/>
    </row>
    <row r="550">
      <c r="A550" s="29">
        <v>7515.0</v>
      </c>
      <c r="B550" s="30">
        <v>2524.0</v>
      </c>
      <c r="C550" s="31" t="s">
        <v>0</v>
      </c>
      <c r="D550" s="14">
        <v>30.0</v>
      </c>
      <c r="E550" s="15">
        <v>32.0</v>
      </c>
      <c r="F550" s="16">
        <v>24.0</v>
      </c>
      <c r="G550" s="17">
        <v>58.0</v>
      </c>
      <c r="H550" s="18">
        <v>193.0</v>
      </c>
      <c r="I550" s="19">
        <v>39.0</v>
      </c>
      <c r="J550" s="20">
        <v>34.0</v>
      </c>
      <c r="K550" s="21">
        <v>64.0</v>
      </c>
      <c r="L550" s="22">
        <v>47.0</v>
      </c>
      <c r="M550" s="60">
        <f t="shared" si="1"/>
        <v>30</v>
      </c>
      <c r="N550" s="60">
        <f t="shared" si="2"/>
        <v>97</v>
      </c>
      <c r="O550" s="60">
        <f t="shared" si="3"/>
        <v>24</v>
      </c>
      <c r="P550" s="60">
        <f t="shared" si="4"/>
        <v>81</v>
      </c>
      <c r="Q550" s="61">
        <f t="shared" si="5"/>
        <v>0.4784482759</v>
      </c>
      <c r="R550" s="61">
        <f t="shared" si="6"/>
        <v>0.5474137931</v>
      </c>
      <c r="S550" s="68">
        <f t="shared" si="7"/>
        <v>0.02139461173</v>
      </c>
      <c r="T550" s="62">
        <f t="shared" si="8"/>
        <v>0.4550561798</v>
      </c>
      <c r="U550" s="27">
        <f t="shared" si="9"/>
        <v>0.4541373097</v>
      </c>
      <c r="V550" s="27">
        <f t="shared" si="10"/>
        <v>-0.01290967377</v>
      </c>
      <c r="W550" s="27">
        <f t="shared" si="11"/>
        <v>1.278219949</v>
      </c>
      <c r="X550" s="27">
        <f t="shared" si="12"/>
        <v>3.535088967</v>
      </c>
      <c r="Y550" s="27">
        <f t="shared" si="13"/>
        <v>0.03201647866</v>
      </c>
      <c r="Z550" s="27">
        <f t="shared" si="14"/>
        <v>-0.171538004</v>
      </c>
      <c r="AA550" s="27">
        <f t="shared" si="15"/>
        <v>-0.2748968336</v>
      </c>
      <c r="AB550" s="27">
        <f t="shared" si="16"/>
        <v>0.1228503412</v>
      </c>
      <c r="AC550" s="27">
        <f t="shared" si="17"/>
        <v>-2.400370396</v>
      </c>
      <c r="AD550" s="27">
        <f t="shared" si="18"/>
        <v>-2.064349878</v>
      </c>
      <c r="AE550" s="27">
        <f t="shared" si="19"/>
        <v>0.002821945369</v>
      </c>
      <c r="AF550" s="27">
        <f t="shared" si="20"/>
        <v>-0.006232625279</v>
      </c>
      <c r="AG550" s="27">
        <f t="shared" si="21"/>
        <v>0.03892920442</v>
      </c>
      <c r="AH550" s="27">
        <f t="shared" si="22"/>
        <v>-0.04421465638</v>
      </c>
      <c r="AI550" s="27">
        <f t="shared" si="23"/>
        <v>-0.03250840009</v>
      </c>
      <c r="AJ550" s="27">
        <f t="shared" si="24"/>
        <v>0.04540323718</v>
      </c>
      <c r="AK550" s="27">
        <f t="shared" si="25"/>
        <v>0.3228317143</v>
      </c>
      <c r="AL550" s="27">
        <f t="shared" si="26"/>
        <v>-0.02721429242</v>
      </c>
      <c r="AM550" s="27">
        <f t="shared" si="27"/>
        <v>0.8409877609</v>
      </c>
      <c r="AN550" s="27">
        <f t="shared" si="28"/>
        <v>0.4066416189</v>
      </c>
      <c r="AO550" s="27"/>
      <c r="AP550" s="27"/>
      <c r="AQ550" s="27"/>
    </row>
    <row r="551">
      <c r="A551" s="29">
        <v>7522.0</v>
      </c>
      <c r="B551" s="30">
        <v>3233.0</v>
      </c>
      <c r="C551" s="31" t="s">
        <v>0</v>
      </c>
      <c r="D551" s="14">
        <v>10.0</v>
      </c>
      <c r="E551" s="15">
        <v>3.0</v>
      </c>
      <c r="F551" s="16">
        <v>3.0</v>
      </c>
      <c r="G551" s="17">
        <v>39.0</v>
      </c>
      <c r="H551" s="18">
        <v>139.0</v>
      </c>
      <c r="I551" s="19">
        <v>34.0</v>
      </c>
      <c r="J551" s="20">
        <v>19.0</v>
      </c>
      <c r="K551" s="21">
        <v>30.0</v>
      </c>
      <c r="L551" s="22">
        <v>32.0</v>
      </c>
      <c r="M551" s="60">
        <f t="shared" si="1"/>
        <v>10</v>
      </c>
      <c r="N551" s="60">
        <f t="shared" si="2"/>
        <v>73</v>
      </c>
      <c r="O551" s="60">
        <f t="shared" si="3"/>
        <v>3</v>
      </c>
      <c r="P551" s="60">
        <f t="shared" si="4"/>
        <v>51</v>
      </c>
      <c r="Q551" s="61">
        <f t="shared" si="5"/>
        <v>0.4452554745</v>
      </c>
      <c r="R551" s="61">
        <f t="shared" si="6"/>
        <v>0.6058394161</v>
      </c>
      <c r="S551" s="68">
        <f t="shared" si="7"/>
        <v>0.004021033096</v>
      </c>
      <c r="T551" s="62">
        <f t="shared" si="8"/>
        <v>0.4112903226</v>
      </c>
      <c r="U551" s="27">
        <f t="shared" si="9"/>
        <v>0.408659942</v>
      </c>
      <c r="V551" s="27">
        <f t="shared" si="10"/>
        <v>-0.002426322391</v>
      </c>
      <c r="W551" s="27">
        <f t="shared" si="11"/>
        <v>1.414644712</v>
      </c>
      <c r="X551" s="27">
        <f t="shared" si="12"/>
        <v>3.289838829</v>
      </c>
      <c r="Y551" s="27">
        <f t="shared" si="13"/>
        <v>0.00113094124</v>
      </c>
      <c r="Z551" s="27">
        <f t="shared" si="14"/>
        <v>-0.03568086547</v>
      </c>
      <c r="AA551" s="27">
        <f t="shared" si="15"/>
        <v>-0.3367079075</v>
      </c>
      <c r="AB551" s="27">
        <f t="shared" si="16"/>
        <v>0.02148740053</v>
      </c>
      <c r="AC551" s="27">
        <f t="shared" si="17"/>
        <v>-2.472261041</v>
      </c>
      <c r="AD551" s="27">
        <f t="shared" si="18"/>
        <v>-1.787853191</v>
      </c>
      <c r="AE551" s="27">
        <f t="shared" si="19"/>
        <v>0.0000187347679</v>
      </c>
      <c r="AF551" s="27">
        <f t="shared" si="20"/>
        <v>-0.0002436572189</v>
      </c>
      <c r="AG551" s="27">
        <f t="shared" si="21"/>
        <v>0.008961740107</v>
      </c>
      <c r="AH551" s="27">
        <f t="shared" si="22"/>
        <v>-0.05993653353</v>
      </c>
      <c r="AI551" s="27">
        <f t="shared" si="23"/>
        <v>-0.001068652108</v>
      </c>
      <c r="AJ551" s="27">
        <f t="shared" si="24"/>
        <v>0.008788932317</v>
      </c>
      <c r="AK551" s="27">
        <f t="shared" si="25"/>
        <v>0.3679883287</v>
      </c>
      <c r="AL551" s="27">
        <f t="shared" si="26"/>
        <v>-0.004429746088</v>
      </c>
      <c r="AM551" s="27">
        <f t="shared" si="27"/>
        <v>0.8060834648</v>
      </c>
      <c r="AN551" s="27">
        <f t="shared" si="28"/>
        <v>0.3277439228</v>
      </c>
      <c r="AO551" s="27"/>
      <c r="AP551" s="27"/>
      <c r="AQ551" s="27"/>
    </row>
    <row r="552">
      <c r="A552" s="29">
        <v>7528.0</v>
      </c>
      <c r="B552" s="30">
        <v>1858.0</v>
      </c>
      <c r="C552" s="31" t="s">
        <v>0</v>
      </c>
      <c r="D552" s="14">
        <v>5.0</v>
      </c>
      <c r="E552" s="15">
        <v>13.0</v>
      </c>
      <c r="F552" s="16">
        <v>1.0</v>
      </c>
      <c r="G552" s="17">
        <v>15.0</v>
      </c>
      <c r="H552" s="18">
        <v>63.0</v>
      </c>
      <c r="I552" s="19">
        <v>15.0</v>
      </c>
      <c r="J552" s="20">
        <v>13.0</v>
      </c>
      <c r="K552" s="21">
        <v>9.0</v>
      </c>
      <c r="L552" s="22">
        <v>14.0</v>
      </c>
      <c r="M552" s="60">
        <f t="shared" si="1"/>
        <v>5</v>
      </c>
      <c r="N552" s="60">
        <f t="shared" si="2"/>
        <v>30</v>
      </c>
      <c r="O552" s="60">
        <f t="shared" si="3"/>
        <v>1</v>
      </c>
      <c r="P552" s="60">
        <f t="shared" si="4"/>
        <v>27</v>
      </c>
      <c r="Q552" s="61">
        <f t="shared" si="5"/>
        <v>0.5079365079</v>
      </c>
      <c r="R552" s="61">
        <f t="shared" si="6"/>
        <v>0.5555555556</v>
      </c>
      <c r="S552" s="68">
        <f t="shared" si="7"/>
        <v>0.003229278794</v>
      </c>
      <c r="T552" s="62">
        <f t="shared" si="8"/>
        <v>0.4736842105</v>
      </c>
      <c r="U552" s="27">
        <f t="shared" si="9"/>
        <v>0.4721359242</v>
      </c>
      <c r="V552" s="27">
        <f t="shared" si="10"/>
        <v>-0.001948571737</v>
      </c>
      <c r="W552" s="27">
        <f t="shared" si="11"/>
        <v>1.297231094</v>
      </c>
      <c r="X552" s="27">
        <f t="shared" si="12"/>
        <v>3.752967324</v>
      </c>
      <c r="Y552" s="27">
        <f t="shared" si="13"/>
        <v>0.0007294169098</v>
      </c>
      <c r="Z552" s="27">
        <f t="shared" si="14"/>
        <v>-0.02627684642</v>
      </c>
      <c r="AA552" s="27">
        <f t="shared" si="15"/>
        <v>-0.2831348023</v>
      </c>
      <c r="AB552" s="27">
        <f t="shared" si="16"/>
        <v>0.01968574854</v>
      </c>
      <c r="AC552" s="27">
        <f t="shared" si="17"/>
        <v>-2.586213984</v>
      </c>
      <c r="AD552" s="27">
        <f t="shared" si="18"/>
        <v>-2.326655995</v>
      </c>
      <c r="AE552" s="27">
        <f t="shared" si="19"/>
        <v>0.000009704027002</v>
      </c>
      <c r="AF552" s="27">
        <f t="shared" si="20"/>
        <v>-0.0001441069872</v>
      </c>
      <c r="AG552" s="27">
        <f t="shared" si="21"/>
        <v>0.006052017533</v>
      </c>
      <c r="AH552" s="27">
        <f t="shared" si="22"/>
        <v>-0.0462169765</v>
      </c>
      <c r="AI552" s="27">
        <f t="shared" si="23"/>
        <v>-0.0007862710653</v>
      </c>
      <c r="AJ552" s="27">
        <f t="shared" si="24"/>
        <v>0.007383701713</v>
      </c>
      <c r="AK552" s="27">
        <f t="shared" si="25"/>
        <v>0.3529995445</v>
      </c>
      <c r="AL552" s="27">
        <f t="shared" si="26"/>
        <v>-0.004629638152</v>
      </c>
      <c r="AM552" s="27">
        <f t="shared" si="27"/>
        <v>0.9619451387</v>
      </c>
      <c r="AN552" s="27">
        <f t="shared" si="28"/>
        <v>0.4865585746</v>
      </c>
      <c r="AO552" s="27"/>
      <c r="AP552" s="27"/>
      <c r="AQ552" s="27"/>
    </row>
    <row r="553">
      <c r="A553" s="29">
        <v>7531.0</v>
      </c>
      <c r="B553" s="30">
        <v>1292.0</v>
      </c>
      <c r="C553" s="31" t="s">
        <v>0</v>
      </c>
      <c r="D553" s="14">
        <v>2.0</v>
      </c>
      <c r="E553" s="15">
        <v>6.0</v>
      </c>
      <c r="F553" s="16">
        <v>2.0</v>
      </c>
      <c r="G553" s="17">
        <v>11.0</v>
      </c>
      <c r="H553" s="18">
        <v>51.0</v>
      </c>
      <c r="I553" s="19">
        <v>6.0</v>
      </c>
      <c r="J553" s="20">
        <v>11.0</v>
      </c>
      <c r="K553" s="21">
        <v>7.0</v>
      </c>
      <c r="L553" s="22">
        <v>11.0</v>
      </c>
      <c r="M553" s="60">
        <f t="shared" si="1"/>
        <v>2</v>
      </c>
      <c r="N553" s="60">
        <f t="shared" si="2"/>
        <v>17</v>
      </c>
      <c r="O553" s="60">
        <f t="shared" si="3"/>
        <v>2</v>
      </c>
      <c r="P553" s="60">
        <f t="shared" si="4"/>
        <v>22</v>
      </c>
      <c r="Q553" s="61">
        <f t="shared" si="5"/>
        <v>0.5581395349</v>
      </c>
      <c r="R553" s="61">
        <f t="shared" si="6"/>
        <v>0.4418604651</v>
      </c>
      <c r="S553" s="68">
        <f t="shared" si="7"/>
        <v>0.003095975232</v>
      </c>
      <c r="T553" s="62">
        <f t="shared" si="8"/>
        <v>0.5641025641</v>
      </c>
      <c r="U553" s="27">
        <f t="shared" si="9"/>
        <v>0.5641571649</v>
      </c>
      <c r="V553" s="27">
        <f t="shared" si="10"/>
        <v>-0.001868135339</v>
      </c>
      <c r="W553" s="27">
        <f t="shared" si="11"/>
        <v>1.031751242</v>
      </c>
      <c r="X553" s="27">
        <f t="shared" si="12"/>
        <v>4.123900141</v>
      </c>
      <c r="Y553" s="27">
        <f t="shared" si="13"/>
        <v>0.000670439666</v>
      </c>
      <c r="Z553" s="27">
        <f t="shared" si="14"/>
        <v>-0.02003654472</v>
      </c>
      <c r="AA553" s="27">
        <f t="shared" si="15"/>
        <v>-0.1791053489</v>
      </c>
      <c r="AB553" s="27">
        <f t="shared" si="16"/>
        <v>0.02073849458</v>
      </c>
      <c r="AC553" s="27">
        <f t="shared" si="17"/>
        <v>-2.26024472</v>
      </c>
      <c r="AD553" s="27">
        <f t="shared" si="18"/>
        <v>-2.809304989</v>
      </c>
      <c r="AE553" s="27">
        <f t="shared" si="19"/>
        <v>0.000008551214631</v>
      </c>
      <c r="AF553" s="27">
        <f t="shared" si="20"/>
        <v>-0.000105348065</v>
      </c>
      <c r="AG553" s="27">
        <f t="shared" si="21"/>
        <v>0.003670349454</v>
      </c>
      <c r="AH553" s="27">
        <f t="shared" si="22"/>
        <v>-0.02325275855</v>
      </c>
      <c r="AI553" s="27">
        <f t="shared" si="23"/>
        <v>-0.0007941262009</v>
      </c>
      <c r="AJ553" s="27">
        <f t="shared" si="24"/>
        <v>0.006186671955</v>
      </c>
      <c r="AK553" s="27">
        <f t="shared" si="25"/>
        <v>0.2453707572</v>
      </c>
      <c r="AL553" s="27">
        <f t="shared" si="26"/>
        <v>-0.005359270771</v>
      </c>
      <c r="AM553" s="27">
        <f t="shared" si="27"/>
        <v>0.9237930046</v>
      </c>
      <c r="AN553" s="27">
        <f t="shared" si="28"/>
        <v>0.6455579032</v>
      </c>
      <c r="AO553" s="27"/>
      <c r="AP553" s="27"/>
      <c r="AQ553" s="27"/>
    </row>
    <row r="554">
      <c r="A554" s="29">
        <v>7545.0</v>
      </c>
      <c r="B554" s="30">
        <v>2403.0</v>
      </c>
      <c r="C554" s="31" t="s">
        <v>0</v>
      </c>
      <c r="D554" s="14">
        <v>74.0</v>
      </c>
      <c r="E554" s="15">
        <v>112.0</v>
      </c>
      <c r="F554" s="16">
        <v>61.0</v>
      </c>
      <c r="G554" s="17">
        <v>36.0</v>
      </c>
      <c r="H554" s="18">
        <v>153.0</v>
      </c>
      <c r="I554" s="19">
        <v>35.0</v>
      </c>
      <c r="J554" s="20">
        <v>103.0</v>
      </c>
      <c r="K554" s="21">
        <v>161.0</v>
      </c>
      <c r="L554" s="22">
        <v>109.0</v>
      </c>
      <c r="M554" s="60">
        <f t="shared" si="1"/>
        <v>74</v>
      </c>
      <c r="N554" s="60">
        <f t="shared" si="2"/>
        <v>71</v>
      </c>
      <c r="O554" s="60">
        <f t="shared" si="3"/>
        <v>61</v>
      </c>
      <c r="P554" s="60">
        <f t="shared" si="4"/>
        <v>212</v>
      </c>
      <c r="Q554" s="61">
        <f t="shared" si="5"/>
        <v>0.6842105263</v>
      </c>
      <c r="R554" s="61">
        <f t="shared" si="6"/>
        <v>0.3468899522</v>
      </c>
      <c r="S554" s="68">
        <f t="shared" si="7"/>
        <v>0.05617977528</v>
      </c>
      <c r="T554" s="62">
        <f t="shared" si="8"/>
        <v>0.7491166078</v>
      </c>
      <c r="U554" s="27">
        <f t="shared" si="9"/>
        <v>0.742849722</v>
      </c>
      <c r="V554" s="27">
        <f t="shared" si="10"/>
        <v>-0.0338993098</v>
      </c>
      <c r="W554" s="27">
        <f t="shared" si="11"/>
        <v>0.809993578</v>
      </c>
      <c r="X554" s="27">
        <f t="shared" si="12"/>
        <v>5.055395128</v>
      </c>
      <c r="Y554" s="27">
        <f t="shared" si="13"/>
        <v>0.2207622141</v>
      </c>
      <c r="Z554" s="27">
        <f t="shared" si="14"/>
        <v>-0.2854380891</v>
      </c>
      <c r="AA554" s="27">
        <f t="shared" si="15"/>
        <v>-0.1103879597</v>
      </c>
      <c r="AB554" s="27">
        <f t="shared" si="16"/>
        <v>0.4613247051</v>
      </c>
      <c r="AC554" s="27">
        <f t="shared" si="17"/>
        <v>-2.175249131</v>
      </c>
      <c r="AD554" s="27">
        <f t="shared" si="18"/>
        <v>-4.221753003</v>
      </c>
      <c r="AE554" s="27">
        <f t="shared" si="19"/>
        <v>0.05109464278</v>
      </c>
      <c r="AF554" s="27">
        <f t="shared" si="20"/>
        <v>-0.02723316881</v>
      </c>
      <c r="AG554" s="27">
        <f t="shared" si="21"/>
        <v>0.04104904763</v>
      </c>
      <c r="AH554" s="27">
        <f t="shared" si="22"/>
        <v>-0.01125107986</v>
      </c>
      <c r="AI554" s="27">
        <f t="shared" si="23"/>
        <v>-0.3205542434</v>
      </c>
      <c r="AJ554" s="27">
        <f t="shared" si="24"/>
        <v>0.1080421328</v>
      </c>
      <c r="AK554" s="27">
        <f t="shared" si="25"/>
        <v>0.1853885546</v>
      </c>
      <c r="AL554" s="27">
        <f t="shared" si="26"/>
        <v>-0.1461443905</v>
      </c>
      <c r="AM554" s="27">
        <f t="shared" si="27"/>
        <v>1.089871196</v>
      </c>
      <c r="AN554" s="27">
        <f t="shared" si="28"/>
        <v>1.189258045</v>
      </c>
      <c r="AO554" s="27"/>
      <c r="AP554" s="27"/>
      <c r="AQ554" s="27"/>
    </row>
    <row r="555">
      <c r="A555" s="29">
        <v>7552.0</v>
      </c>
      <c r="B555" s="30">
        <v>2340.0</v>
      </c>
      <c r="C555" s="31" t="s">
        <v>0</v>
      </c>
      <c r="D555" s="14">
        <v>63.0</v>
      </c>
      <c r="E555" s="15">
        <v>88.0</v>
      </c>
      <c r="F555" s="16">
        <v>54.0</v>
      </c>
      <c r="G555" s="17">
        <v>36.0</v>
      </c>
      <c r="H555" s="18">
        <v>150.0</v>
      </c>
      <c r="I555" s="19">
        <v>40.0</v>
      </c>
      <c r="J555" s="20">
        <v>102.0</v>
      </c>
      <c r="K555" s="21">
        <v>121.0</v>
      </c>
      <c r="L555" s="22">
        <v>136.0</v>
      </c>
      <c r="M555" s="60">
        <f t="shared" si="1"/>
        <v>63</v>
      </c>
      <c r="N555" s="60">
        <f t="shared" si="2"/>
        <v>76</v>
      </c>
      <c r="O555" s="60">
        <f t="shared" si="3"/>
        <v>54</v>
      </c>
      <c r="P555" s="60">
        <f t="shared" si="4"/>
        <v>238</v>
      </c>
      <c r="Q555" s="61">
        <f t="shared" si="5"/>
        <v>0.6983758701</v>
      </c>
      <c r="R555" s="61">
        <f t="shared" si="6"/>
        <v>0.3225058005</v>
      </c>
      <c r="S555" s="68">
        <f t="shared" si="7"/>
        <v>0.05</v>
      </c>
      <c r="T555" s="62">
        <f t="shared" si="8"/>
        <v>0.7579617834</v>
      </c>
      <c r="U555" s="27">
        <f t="shared" si="9"/>
        <v>0.764234897</v>
      </c>
      <c r="V555" s="27">
        <f t="shared" si="10"/>
        <v>-0.03017038573</v>
      </c>
      <c r="W555" s="27">
        <f t="shared" si="11"/>
        <v>0.7530561944</v>
      </c>
      <c r="X555" s="27">
        <f t="shared" si="12"/>
        <v>5.160057958</v>
      </c>
      <c r="Y555" s="27">
        <f t="shared" si="13"/>
        <v>0.1748657498</v>
      </c>
      <c r="Z555" s="27">
        <f t="shared" si="14"/>
        <v>-0.2361825143</v>
      </c>
      <c r="AA555" s="27">
        <f t="shared" si="15"/>
        <v>-0.09541426859</v>
      </c>
      <c r="AB555" s="27">
        <f t="shared" si="16"/>
        <v>0.4190792842</v>
      </c>
      <c r="AC555" s="27">
        <f t="shared" si="17"/>
        <v>-2.064211948</v>
      </c>
      <c r="AD555" s="27">
        <f t="shared" si="18"/>
        <v>-4.398370089</v>
      </c>
      <c r="AE555" s="27">
        <f t="shared" si="19"/>
        <v>0.03602013923</v>
      </c>
      <c r="AF555" s="27">
        <f t="shared" si="20"/>
        <v>-0.02005506163</v>
      </c>
      <c r="AG555" s="27">
        <f t="shared" si="21"/>
        <v>0.03157800662</v>
      </c>
      <c r="AH555" s="27">
        <f t="shared" si="22"/>
        <v>-0.009041315747</v>
      </c>
      <c r="AI555" s="27">
        <f t="shared" si="23"/>
        <v>-0.2591677854</v>
      </c>
      <c r="AJ555" s="27">
        <f t="shared" si="24"/>
        <v>0.09124906837</v>
      </c>
      <c r="AK555" s="27">
        <f t="shared" si="25"/>
        <v>0.1635588363</v>
      </c>
      <c r="AL555" s="27">
        <f t="shared" si="26"/>
        <v>-0.1355099251</v>
      </c>
      <c r="AM555" s="27">
        <f t="shared" si="27"/>
        <v>1.055649953</v>
      </c>
      <c r="AN555" s="27">
        <f t="shared" si="28"/>
        <v>1.264662148</v>
      </c>
      <c r="AO555" s="27"/>
      <c r="AP555" s="27"/>
      <c r="AQ555" s="27"/>
    </row>
    <row r="556">
      <c r="A556" s="29">
        <v>7553.0</v>
      </c>
      <c r="B556" s="30">
        <v>3441.0</v>
      </c>
      <c r="C556" s="31" t="s">
        <v>0</v>
      </c>
      <c r="D556" s="14">
        <v>58.0</v>
      </c>
      <c r="E556" s="15">
        <v>87.0</v>
      </c>
      <c r="F556" s="16">
        <v>88.0</v>
      </c>
      <c r="G556" s="17">
        <v>80.0</v>
      </c>
      <c r="H556" s="18">
        <v>236.0</v>
      </c>
      <c r="I556" s="19">
        <v>73.0</v>
      </c>
      <c r="J556" s="20">
        <v>108.0</v>
      </c>
      <c r="K556" s="21">
        <v>89.0</v>
      </c>
      <c r="L556" s="22">
        <v>172.0</v>
      </c>
      <c r="M556" s="60">
        <f t="shared" si="1"/>
        <v>58</v>
      </c>
      <c r="N556" s="60">
        <f t="shared" si="2"/>
        <v>153</v>
      </c>
      <c r="O556" s="60">
        <f t="shared" si="3"/>
        <v>88</v>
      </c>
      <c r="P556" s="60">
        <f t="shared" si="4"/>
        <v>280</v>
      </c>
      <c r="Q556" s="61">
        <f t="shared" si="5"/>
        <v>0.5837651123</v>
      </c>
      <c r="R556" s="61">
        <f t="shared" si="6"/>
        <v>0.3644214162</v>
      </c>
      <c r="S556" s="68">
        <f t="shared" si="7"/>
        <v>0.0424295263</v>
      </c>
      <c r="T556" s="62">
        <f t="shared" si="8"/>
        <v>0.6466512702</v>
      </c>
      <c r="U556" s="27">
        <f t="shared" si="9"/>
        <v>0.6634325491</v>
      </c>
      <c r="V556" s="27">
        <f t="shared" si="10"/>
        <v>-0.02560230349</v>
      </c>
      <c r="W556" s="27">
        <f t="shared" si="11"/>
        <v>0.8509298267</v>
      </c>
      <c r="X556" s="27">
        <f t="shared" si="12"/>
        <v>4.313238676</v>
      </c>
      <c r="Y556" s="27">
        <f t="shared" si="13"/>
        <v>0.1259218548</v>
      </c>
      <c r="Z556" s="27">
        <f t="shared" si="14"/>
        <v>-0.2264708353</v>
      </c>
      <c r="AA556" s="27">
        <f t="shared" si="15"/>
        <v>-0.1218277009</v>
      </c>
      <c r="AB556" s="27">
        <f t="shared" si="16"/>
        <v>0.2972646612</v>
      </c>
      <c r="AC556" s="27">
        <f t="shared" si="17"/>
        <v>-1.949707939</v>
      </c>
      <c r="AD556" s="27">
        <f t="shared" si="18"/>
        <v>-3.073191274</v>
      </c>
      <c r="AE556" s="27">
        <f t="shared" si="19"/>
        <v>0.02201100759</v>
      </c>
      <c r="AF556" s="27">
        <f t="shared" si="20"/>
        <v>-0.01631874365</v>
      </c>
      <c r="AG556" s="27">
        <f t="shared" si="21"/>
        <v>0.03421492665</v>
      </c>
      <c r="AH556" s="27">
        <f t="shared" si="22"/>
        <v>-0.01304459863</v>
      </c>
      <c r="AI556" s="27">
        <f t="shared" si="23"/>
        <v>-0.1560006064</v>
      </c>
      <c r="AJ556" s="27">
        <f t="shared" si="24"/>
        <v>0.07313779966</v>
      </c>
      <c r="AK556" s="27">
        <f t="shared" si="25"/>
        <v>0.1745643863</v>
      </c>
      <c r="AL556" s="27">
        <f t="shared" si="26"/>
        <v>-0.08034652647</v>
      </c>
      <c r="AM556" s="27">
        <f t="shared" si="27"/>
        <v>0.8334587614</v>
      </c>
      <c r="AN556" s="27">
        <f t="shared" si="28"/>
        <v>0.738620324</v>
      </c>
      <c r="AO556" s="27"/>
      <c r="AP556" s="27"/>
      <c r="AQ556" s="27"/>
    </row>
    <row r="557">
      <c r="A557" s="29">
        <v>7562.0</v>
      </c>
      <c r="B557" s="30">
        <v>3086.0</v>
      </c>
      <c r="C557" s="31" t="s">
        <v>0</v>
      </c>
      <c r="D557" s="14">
        <v>91.0</v>
      </c>
      <c r="E557" s="15">
        <v>100.0</v>
      </c>
      <c r="F557" s="16">
        <v>90.0</v>
      </c>
      <c r="G557" s="17">
        <v>50.0</v>
      </c>
      <c r="H557" s="18">
        <v>179.0</v>
      </c>
      <c r="I557" s="19">
        <v>50.0</v>
      </c>
      <c r="J557" s="20">
        <v>135.0</v>
      </c>
      <c r="K557" s="21">
        <v>132.0</v>
      </c>
      <c r="L557" s="22">
        <v>185.0</v>
      </c>
      <c r="M557" s="60">
        <f t="shared" si="1"/>
        <v>91</v>
      </c>
      <c r="N557" s="60">
        <f t="shared" si="2"/>
        <v>100</v>
      </c>
      <c r="O557" s="60">
        <f t="shared" si="3"/>
        <v>90</v>
      </c>
      <c r="P557" s="60">
        <f t="shared" si="4"/>
        <v>320</v>
      </c>
      <c r="Q557" s="61">
        <f t="shared" si="5"/>
        <v>0.6838602329</v>
      </c>
      <c r="R557" s="61">
        <f t="shared" si="6"/>
        <v>0.3178036606</v>
      </c>
      <c r="S557" s="68">
        <f t="shared" si="7"/>
        <v>0.05865197667</v>
      </c>
      <c r="T557" s="62">
        <f t="shared" si="8"/>
        <v>0.7619047619</v>
      </c>
      <c r="U557" s="27">
        <f t="shared" si="9"/>
        <v>0.7694828567</v>
      </c>
      <c r="V557" s="27">
        <f t="shared" si="10"/>
        <v>-0.03539105519</v>
      </c>
      <c r="W557" s="27">
        <f t="shared" si="11"/>
        <v>0.7420766227</v>
      </c>
      <c r="X557" s="27">
        <f t="shared" si="12"/>
        <v>5.052806932</v>
      </c>
      <c r="Y557" s="27">
        <f t="shared" si="13"/>
        <v>0.2406190745</v>
      </c>
      <c r="Z557" s="27">
        <f t="shared" si="14"/>
        <v>-0.2730120119</v>
      </c>
      <c r="AA557" s="27">
        <f t="shared" si="15"/>
        <v>-0.09265226823</v>
      </c>
      <c r="AB557" s="27">
        <f t="shared" si="16"/>
        <v>0.4813788075</v>
      </c>
      <c r="AC557" s="27">
        <f t="shared" si="17"/>
        <v>-1.991836916</v>
      </c>
      <c r="AD557" s="27">
        <f t="shared" si="18"/>
        <v>-4.217431311</v>
      </c>
      <c r="AE557" s="27">
        <f t="shared" si="19"/>
        <v>0.05814111197</v>
      </c>
      <c r="AF557" s="27">
        <f t="shared" si="20"/>
        <v>-0.02719384788</v>
      </c>
      <c r="AG557" s="27">
        <f t="shared" si="21"/>
        <v>0.03596997124</v>
      </c>
      <c r="AH557" s="27">
        <f t="shared" si="22"/>
        <v>-0.00865158605</v>
      </c>
      <c r="AI557" s="27">
        <f t="shared" si="23"/>
        <v>-0.3492082054</v>
      </c>
      <c r="AJ557" s="27">
        <f t="shared" si="24"/>
        <v>0.1032857904</v>
      </c>
      <c r="AK557" s="27">
        <f t="shared" si="25"/>
        <v>0.1555230865</v>
      </c>
      <c r="AL557" s="27">
        <f t="shared" si="26"/>
        <v>-0.152419314</v>
      </c>
      <c r="AM557" s="27">
        <f t="shared" si="27"/>
        <v>0.9974647265</v>
      </c>
      <c r="AN557" s="27">
        <f t="shared" si="28"/>
        <v>1.187432397</v>
      </c>
      <c r="AO557" s="27"/>
      <c r="AP557" s="27"/>
      <c r="AQ557" s="27"/>
    </row>
    <row r="558">
      <c r="A558" s="29">
        <v>7569.0</v>
      </c>
      <c r="B558" s="30">
        <v>2745.0</v>
      </c>
      <c r="C558" s="31" t="s">
        <v>0</v>
      </c>
      <c r="D558" s="14">
        <v>20.0</v>
      </c>
      <c r="E558" s="15">
        <v>38.0</v>
      </c>
      <c r="F558" s="16">
        <v>25.0</v>
      </c>
      <c r="G558" s="17">
        <v>42.0</v>
      </c>
      <c r="H558" s="18">
        <v>212.0</v>
      </c>
      <c r="I558" s="19">
        <v>37.0</v>
      </c>
      <c r="J558" s="20">
        <v>41.0</v>
      </c>
      <c r="K558" s="21">
        <v>55.0</v>
      </c>
      <c r="L558" s="22">
        <v>61.0</v>
      </c>
      <c r="M558" s="60">
        <f t="shared" si="1"/>
        <v>20</v>
      </c>
      <c r="N558" s="60">
        <f t="shared" si="2"/>
        <v>79</v>
      </c>
      <c r="O558" s="60">
        <f t="shared" si="3"/>
        <v>25</v>
      </c>
      <c r="P558" s="60">
        <f t="shared" si="4"/>
        <v>102</v>
      </c>
      <c r="Q558" s="61">
        <f t="shared" si="5"/>
        <v>0.5398230088</v>
      </c>
      <c r="R558" s="61">
        <f t="shared" si="6"/>
        <v>0.4380530973</v>
      </c>
      <c r="S558" s="68">
        <f t="shared" si="7"/>
        <v>0.01639344262</v>
      </c>
      <c r="T558" s="62">
        <f t="shared" si="8"/>
        <v>0.5635359116</v>
      </c>
      <c r="U558" s="27">
        <f t="shared" si="9"/>
        <v>0.5648674409</v>
      </c>
      <c r="V558" s="27">
        <f t="shared" si="10"/>
        <v>-0.009891929746</v>
      </c>
      <c r="W558" s="27">
        <f t="shared" si="11"/>
        <v>1.022860978</v>
      </c>
      <c r="X558" s="27">
        <f t="shared" si="12"/>
        <v>3.98856566</v>
      </c>
      <c r="Y558" s="27">
        <f t="shared" si="13"/>
        <v>0.01879771565</v>
      </c>
      <c r="Z558" s="27">
        <f t="shared" si="14"/>
        <v>-0.1051809593</v>
      </c>
      <c r="AA558" s="27">
        <f t="shared" si="15"/>
        <v>-0.176032062</v>
      </c>
      <c r="AB558" s="27">
        <f t="shared" si="16"/>
        <v>0.1062083153</v>
      </c>
      <c r="AC558" s="27">
        <f t="shared" si="17"/>
        <v>-2.167233369</v>
      </c>
      <c r="AD558" s="27">
        <f t="shared" si="18"/>
        <v>-2.627943969</v>
      </c>
      <c r="AE558" s="27">
        <f t="shared" si="19"/>
        <v>0.00126953848</v>
      </c>
      <c r="AF558" s="27">
        <f t="shared" si="20"/>
        <v>-0.002928286381</v>
      </c>
      <c r="AG558" s="27">
        <f t="shared" si="21"/>
        <v>0.01910131747</v>
      </c>
      <c r="AH558" s="27">
        <f t="shared" si="22"/>
        <v>-0.02265683867</v>
      </c>
      <c r="AI558" s="27">
        <f t="shared" si="23"/>
        <v>-0.02153493202</v>
      </c>
      <c r="AJ558" s="27">
        <f t="shared" si="24"/>
        <v>0.03141087187</v>
      </c>
      <c r="AK558" s="27">
        <f t="shared" si="25"/>
        <v>0.2332462277</v>
      </c>
      <c r="AL558" s="27">
        <f t="shared" si="26"/>
        <v>-0.02654578655</v>
      </c>
      <c r="AM558" s="27">
        <f t="shared" si="27"/>
        <v>0.8567093172</v>
      </c>
      <c r="AN558" s="27">
        <f t="shared" si="28"/>
        <v>0.5840647802</v>
      </c>
      <c r="AO558" s="27"/>
      <c r="AP558" s="27"/>
      <c r="AQ558" s="27"/>
    </row>
    <row r="559">
      <c r="A559" s="29">
        <v>7570.0</v>
      </c>
      <c r="B559" s="30">
        <v>2437.0</v>
      </c>
      <c r="C559" s="31" t="s">
        <v>0</v>
      </c>
      <c r="D559" s="14">
        <v>26.0</v>
      </c>
      <c r="E559" s="15">
        <v>23.0</v>
      </c>
      <c r="F559" s="16">
        <v>28.0</v>
      </c>
      <c r="G559" s="17">
        <v>27.0</v>
      </c>
      <c r="H559" s="18">
        <v>112.0</v>
      </c>
      <c r="I559" s="19">
        <v>28.0</v>
      </c>
      <c r="J559" s="20">
        <v>38.0</v>
      </c>
      <c r="K559" s="21">
        <v>29.0</v>
      </c>
      <c r="L559" s="22">
        <v>66.0</v>
      </c>
      <c r="M559" s="60">
        <f t="shared" si="1"/>
        <v>26</v>
      </c>
      <c r="N559" s="60">
        <f t="shared" si="2"/>
        <v>55</v>
      </c>
      <c r="O559" s="60">
        <f t="shared" si="3"/>
        <v>28</v>
      </c>
      <c r="P559" s="60">
        <f t="shared" si="4"/>
        <v>104</v>
      </c>
      <c r="Q559" s="61">
        <f t="shared" si="5"/>
        <v>0.6103286385</v>
      </c>
      <c r="R559" s="61">
        <f t="shared" si="6"/>
        <v>0.3802816901</v>
      </c>
      <c r="S559" s="68">
        <f t="shared" si="7"/>
        <v>0.02215839146</v>
      </c>
      <c r="T559" s="62">
        <f t="shared" si="8"/>
        <v>0.6540880503</v>
      </c>
      <c r="U559" s="27">
        <f t="shared" si="9"/>
        <v>0.64885018</v>
      </c>
      <c r="V559" s="27">
        <f t="shared" si="10"/>
        <v>-0.01337054435</v>
      </c>
      <c r="W559" s="27">
        <f t="shared" si="11"/>
        <v>0.8879638195</v>
      </c>
      <c r="X559" s="27">
        <f t="shared" si="12"/>
        <v>4.509507392</v>
      </c>
      <c r="Y559" s="27">
        <f t="shared" si="13"/>
        <v>0.03434323543</v>
      </c>
      <c r="Z559" s="27">
        <f t="shared" si="14"/>
        <v>-0.12341952</v>
      </c>
      <c r="AA559" s="27">
        <f t="shared" si="15"/>
        <v>-0.1326627807</v>
      </c>
      <c r="AB559" s="27">
        <f t="shared" si="16"/>
        <v>0.1623076326</v>
      </c>
      <c r="AC559" s="27">
        <f t="shared" si="17"/>
        <v>-2.127143046</v>
      </c>
      <c r="AD559" s="27">
        <f t="shared" si="18"/>
        <v>-3.359238321</v>
      </c>
      <c r="AE559" s="27">
        <f t="shared" si="19"/>
        <v>0.003135090385</v>
      </c>
      <c r="AF559" s="27">
        <f t="shared" si="20"/>
        <v>-0.004644386339</v>
      </c>
      <c r="AG559" s="27">
        <f t="shared" si="21"/>
        <v>0.01945757479</v>
      </c>
      <c r="AH559" s="27">
        <f t="shared" si="22"/>
        <v>-0.01482297214</v>
      </c>
      <c r="AI559" s="27">
        <f t="shared" si="23"/>
        <v>-0.04448278744</v>
      </c>
      <c r="AJ559" s="27">
        <f t="shared" si="24"/>
        <v>0.04167149431</v>
      </c>
      <c r="AK559" s="27">
        <f t="shared" si="25"/>
        <v>0.1987395518</v>
      </c>
      <c r="AL559" s="27">
        <f t="shared" si="26"/>
        <v>-0.0458657372</v>
      </c>
      <c r="AM559" s="27">
        <f t="shared" si="27"/>
        <v>0.9506854885</v>
      </c>
      <c r="AN559" s="27">
        <f t="shared" si="28"/>
        <v>0.8441081443</v>
      </c>
      <c r="AO559" s="27"/>
      <c r="AP559" s="27"/>
      <c r="AQ559" s="27"/>
    </row>
    <row r="560">
      <c r="A560" s="29">
        <v>7582.0</v>
      </c>
      <c r="B560" s="30">
        <v>848.0</v>
      </c>
      <c r="C560" s="31" t="s">
        <v>0</v>
      </c>
      <c r="D560" s="14">
        <v>16.0</v>
      </c>
      <c r="E560" s="15">
        <v>10.0</v>
      </c>
      <c r="F560" s="16">
        <v>9.0</v>
      </c>
      <c r="G560" s="17">
        <v>18.0</v>
      </c>
      <c r="H560" s="18">
        <v>49.0</v>
      </c>
      <c r="I560" s="19">
        <v>5.0</v>
      </c>
      <c r="J560" s="20">
        <v>20.0</v>
      </c>
      <c r="K560" s="21">
        <v>17.0</v>
      </c>
      <c r="L560" s="22">
        <v>27.0</v>
      </c>
      <c r="M560" s="60">
        <f t="shared" si="1"/>
        <v>16</v>
      </c>
      <c r="N560" s="60">
        <f t="shared" si="2"/>
        <v>23</v>
      </c>
      <c r="O560" s="60">
        <f t="shared" si="3"/>
        <v>9</v>
      </c>
      <c r="P560" s="60">
        <f t="shared" si="4"/>
        <v>47</v>
      </c>
      <c r="Q560" s="61">
        <f t="shared" si="5"/>
        <v>0.6631578947</v>
      </c>
      <c r="R560" s="61">
        <f t="shared" si="6"/>
        <v>0.4105263158</v>
      </c>
      <c r="S560" s="68">
        <f t="shared" si="7"/>
        <v>0.02948113208</v>
      </c>
      <c r="T560" s="62">
        <f t="shared" si="8"/>
        <v>0.6714285714</v>
      </c>
      <c r="U560" s="27">
        <f t="shared" si="9"/>
        <v>0.6693427061</v>
      </c>
      <c r="V560" s="27">
        <f t="shared" si="10"/>
        <v>-0.01778914253</v>
      </c>
      <c r="W560" s="27">
        <f t="shared" si="11"/>
        <v>0.9585855034</v>
      </c>
      <c r="X560" s="27">
        <f t="shared" si="12"/>
        <v>4.899844509</v>
      </c>
      <c r="Y560" s="27">
        <f t="shared" si="13"/>
        <v>0.06079292765</v>
      </c>
      <c r="Z560" s="27">
        <f t="shared" si="14"/>
        <v>-0.1772659675</v>
      </c>
      <c r="AA560" s="27">
        <f t="shared" si="15"/>
        <v>-0.1546038372</v>
      </c>
      <c r="AB560" s="27">
        <f t="shared" si="16"/>
        <v>0.2346378466</v>
      </c>
      <c r="AC560" s="27">
        <f t="shared" si="17"/>
        <v>-2.495085762</v>
      </c>
      <c r="AD560" s="27">
        <f t="shared" si="18"/>
        <v>-3.965949744</v>
      </c>
      <c r="AE560" s="27">
        <f t="shared" si="19"/>
        <v>0.007383594598</v>
      </c>
      <c r="AF560" s="27">
        <f t="shared" si="20"/>
        <v>-0.008875151531</v>
      </c>
      <c r="AG560" s="27">
        <f t="shared" si="21"/>
        <v>0.03016933982</v>
      </c>
      <c r="AH560" s="27">
        <f t="shared" si="22"/>
        <v>-0.0186484204</v>
      </c>
      <c r="AI560" s="27">
        <f t="shared" si="23"/>
        <v>-0.08555729407</v>
      </c>
      <c r="AJ560" s="27">
        <f t="shared" si="24"/>
        <v>0.06503299894</v>
      </c>
      <c r="AK560" s="27">
        <f t="shared" si="25"/>
        <v>0.2516568023</v>
      </c>
      <c r="AL560" s="27">
        <f t="shared" si="26"/>
        <v>-0.07204447727</v>
      </c>
      <c r="AM560" s="27">
        <f t="shared" si="27"/>
        <v>1.211654617</v>
      </c>
      <c r="AN560" s="27">
        <f t="shared" si="28"/>
        <v>1.08282351</v>
      </c>
      <c r="AO560" s="27"/>
      <c r="AP560" s="27"/>
      <c r="AQ560" s="27"/>
    </row>
    <row r="561">
      <c r="A561" s="29">
        <v>7592.0</v>
      </c>
      <c r="B561" s="30">
        <v>3258.0</v>
      </c>
      <c r="C561" s="31" t="s">
        <v>0</v>
      </c>
      <c r="D561" s="14">
        <v>57.0</v>
      </c>
      <c r="E561" s="15">
        <v>59.0</v>
      </c>
      <c r="F561" s="16">
        <v>48.0</v>
      </c>
      <c r="G561" s="17">
        <v>64.0</v>
      </c>
      <c r="H561" s="18">
        <v>172.0</v>
      </c>
      <c r="I561" s="19">
        <v>41.0</v>
      </c>
      <c r="J561" s="20">
        <v>79.0</v>
      </c>
      <c r="K561" s="21">
        <v>68.0</v>
      </c>
      <c r="L561" s="22">
        <v>102.0</v>
      </c>
      <c r="M561" s="60">
        <f t="shared" si="1"/>
        <v>57</v>
      </c>
      <c r="N561" s="60">
        <f t="shared" si="2"/>
        <v>105</v>
      </c>
      <c r="O561" s="60">
        <f t="shared" si="3"/>
        <v>48</v>
      </c>
      <c r="P561" s="60">
        <f t="shared" si="4"/>
        <v>181</v>
      </c>
      <c r="Q561" s="61">
        <f t="shared" si="5"/>
        <v>0.6086956522</v>
      </c>
      <c r="R561" s="61">
        <f t="shared" si="6"/>
        <v>0.4143222506</v>
      </c>
      <c r="S561" s="68">
        <f t="shared" si="7"/>
        <v>0.03222836096</v>
      </c>
      <c r="T561" s="62">
        <f t="shared" si="8"/>
        <v>0.6328671329</v>
      </c>
      <c r="U561" s="27">
        <f t="shared" si="9"/>
        <v>0.6323248499</v>
      </c>
      <c r="V561" s="27">
        <f t="shared" si="10"/>
        <v>-0.01944684163</v>
      </c>
      <c r="W561" s="27">
        <f t="shared" si="11"/>
        <v>0.9674490719</v>
      </c>
      <c r="X561" s="27">
        <f t="shared" si="12"/>
        <v>4.49744182</v>
      </c>
      <c r="Y561" s="27">
        <f t="shared" si="13"/>
        <v>0.07265093098</v>
      </c>
      <c r="Z561" s="27">
        <f t="shared" si="14"/>
        <v>-0.1955765061</v>
      </c>
      <c r="AA561" s="27">
        <f t="shared" si="15"/>
        <v>-0.1574761468</v>
      </c>
      <c r="AB561" s="27">
        <f t="shared" si="16"/>
        <v>0.2354373617</v>
      </c>
      <c r="AC561" s="27">
        <f t="shared" si="17"/>
        <v>-2.311351461</v>
      </c>
      <c r="AD561" s="27">
        <f t="shared" si="18"/>
        <v>-3.341286512</v>
      </c>
      <c r="AE561" s="27">
        <f t="shared" si="19"/>
        <v>0.009646061609</v>
      </c>
      <c r="AF561" s="27">
        <f t="shared" si="20"/>
        <v>-0.01070437112</v>
      </c>
      <c r="AG561" s="27">
        <f t="shared" si="21"/>
        <v>0.03359343243</v>
      </c>
      <c r="AH561" s="27">
        <f t="shared" si="22"/>
        <v>-0.01917051665</v>
      </c>
      <c r="AI561" s="27">
        <f t="shared" si="23"/>
        <v>-0.09384873466</v>
      </c>
      <c r="AJ561" s="27">
        <f t="shared" si="24"/>
        <v>0.06585797231</v>
      </c>
      <c r="AK561" s="27">
        <f t="shared" si="25"/>
        <v>0.235280774</v>
      </c>
      <c r="AL561" s="27">
        <f t="shared" si="26"/>
        <v>-0.06635310772</v>
      </c>
      <c r="AM561" s="27">
        <f t="shared" si="27"/>
        <v>1.030249964</v>
      </c>
      <c r="AN561" s="27">
        <f t="shared" si="28"/>
        <v>0.8373508065</v>
      </c>
      <c r="AO561" s="27"/>
      <c r="AP561" s="27"/>
      <c r="AQ561" s="27"/>
    </row>
    <row r="562">
      <c r="A562" s="29">
        <v>7595.0</v>
      </c>
      <c r="B562" s="30">
        <v>1017.0</v>
      </c>
      <c r="C562" s="31" t="s">
        <v>0</v>
      </c>
      <c r="D562" s="14">
        <v>19.0</v>
      </c>
      <c r="E562" s="15">
        <v>41.0</v>
      </c>
      <c r="F562" s="16">
        <v>22.0</v>
      </c>
      <c r="G562" s="17">
        <v>7.0</v>
      </c>
      <c r="H562" s="18">
        <v>37.0</v>
      </c>
      <c r="I562" s="19">
        <v>11.0</v>
      </c>
      <c r="J562" s="20">
        <v>49.0</v>
      </c>
      <c r="K562" s="21">
        <v>55.0</v>
      </c>
      <c r="L562" s="22">
        <v>54.0</v>
      </c>
      <c r="M562" s="60">
        <f t="shared" si="1"/>
        <v>19</v>
      </c>
      <c r="N562" s="60">
        <f t="shared" si="2"/>
        <v>18</v>
      </c>
      <c r="O562" s="60">
        <f t="shared" si="3"/>
        <v>22</v>
      </c>
      <c r="P562" s="60">
        <f t="shared" si="4"/>
        <v>103</v>
      </c>
      <c r="Q562" s="61">
        <f t="shared" si="5"/>
        <v>0.7530864198</v>
      </c>
      <c r="R562" s="61">
        <f t="shared" si="6"/>
        <v>0.2283950617</v>
      </c>
      <c r="S562" s="68">
        <f t="shared" si="7"/>
        <v>0.04031465093</v>
      </c>
      <c r="T562" s="62">
        <f t="shared" si="8"/>
        <v>0.8512396694</v>
      </c>
      <c r="U562" s="27">
        <f t="shared" si="9"/>
        <v>0.8505301368</v>
      </c>
      <c r="V562" s="27">
        <f t="shared" si="10"/>
        <v>-0.02432617138</v>
      </c>
      <c r="W562" s="27">
        <f t="shared" si="11"/>
        <v>0.5333061166</v>
      </c>
      <c r="X562" s="27">
        <f t="shared" si="12"/>
        <v>5.564295303</v>
      </c>
      <c r="Y562" s="27">
        <f t="shared" si="13"/>
        <v>0.1136816984</v>
      </c>
      <c r="Z562" s="27">
        <f t="shared" si="14"/>
        <v>-0.1348620697</v>
      </c>
      <c r="AA562" s="27">
        <f t="shared" si="15"/>
        <v>-0.04785327707</v>
      </c>
      <c r="AB562" s="27">
        <f t="shared" si="16"/>
        <v>0.3643717376</v>
      </c>
      <c r="AC562" s="27">
        <f t="shared" si="17"/>
        <v>-1.576373254</v>
      </c>
      <c r="AD562" s="27">
        <f t="shared" si="18"/>
        <v>-5.114497263</v>
      </c>
      <c r="AE562" s="27">
        <f t="shared" si="19"/>
        <v>0.01888096058</v>
      </c>
      <c r="AF562" s="27">
        <f t="shared" si="20"/>
        <v>-0.009233343219</v>
      </c>
      <c r="AG562" s="27">
        <f t="shared" si="21"/>
        <v>0.01276956108</v>
      </c>
      <c r="AH562" s="27">
        <f t="shared" si="22"/>
        <v>-0.003211287394</v>
      </c>
      <c r="AI562" s="27">
        <f t="shared" si="23"/>
        <v>-0.1816863948</v>
      </c>
      <c r="AJ562" s="27">
        <f t="shared" si="24"/>
        <v>0.05618574046</v>
      </c>
      <c r="AK562" s="27">
        <f t="shared" si="25"/>
        <v>0.08845613542</v>
      </c>
      <c r="AL562" s="27">
        <f t="shared" si="26"/>
        <v>-0.1270501511</v>
      </c>
      <c r="AM562" s="27">
        <f t="shared" si="27"/>
        <v>0.8693212452</v>
      </c>
      <c r="AN562" s="27">
        <f t="shared" si="28"/>
        <v>1.585773998</v>
      </c>
      <c r="AO562" s="27"/>
      <c r="AP562" s="27"/>
      <c r="AQ562" s="27"/>
    </row>
    <row r="563">
      <c r="A563" s="29">
        <v>7601.0</v>
      </c>
      <c r="B563" s="30">
        <v>3279.0</v>
      </c>
      <c r="C563" s="31" t="s">
        <v>0</v>
      </c>
      <c r="D563" s="14">
        <v>58.0</v>
      </c>
      <c r="E563" s="15">
        <v>64.0</v>
      </c>
      <c r="F563" s="16">
        <v>82.0</v>
      </c>
      <c r="G563" s="17">
        <v>54.0</v>
      </c>
      <c r="H563" s="18">
        <v>178.0</v>
      </c>
      <c r="I563" s="19">
        <v>50.0</v>
      </c>
      <c r="J563" s="20">
        <v>126.0</v>
      </c>
      <c r="K563" s="21">
        <v>90.0</v>
      </c>
      <c r="L563" s="22">
        <v>135.0</v>
      </c>
      <c r="M563" s="60">
        <f t="shared" si="1"/>
        <v>58</v>
      </c>
      <c r="N563" s="60">
        <f t="shared" si="2"/>
        <v>104</v>
      </c>
      <c r="O563" s="60">
        <f t="shared" si="3"/>
        <v>82</v>
      </c>
      <c r="P563" s="60">
        <f t="shared" si="4"/>
        <v>261</v>
      </c>
      <c r="Q563" s="61">
        <f t="shared" si="5"/>
        <v>0.6316831683</v>
      </c>
      <c r="R563" s="61">
        <f t="shared" si="6"/>
        <v>0.3207920792</v>
      </c>
      <c r="S563" s="68">
        <f t="shared" si="7"/>
        <v>0.04269594389</v>
      </c>
      <c r="T563" s="62">
        <f t="shared" si="8"/>
        <v>0.7150684932</v>
      </c>
      <c r="U563" s="27">
        <f t="shared" si="9"/>
        <v>0.7252063856</v>
      </c>
      <c r="V563" s="27">
        <f t="shared" si="10"/>
        <v>-0.02576306192</v>
      </c>
      <c r="W563" s="27">
        <f t="shared" si="11"/>
        <v>0.7490546279</v>
      </c>
      <c r="X563" s="27">
        <f t="shared" si="12"/>
        <v>4.667288633</v>
      </c>
      <c r="Y563" s="27">
        <f t="shared" si="13"/>
        <v>0.1275081615</v>
      </c>
      <c r="Z563" s="27">
        <f t="shared" si="14"/>
        <v>-0.2006090229</v>
      </c>
      <c r="AA563" s="27">
        <f t="shared" si="15"/>
        <v>-0.09440294399</v>
      </c>
      <c r="AB563" s="27">
        <f t="shared" si="16"/>
        <v>0.3236852337</v>
      </c>
      <c r="AC563" s="27">
        <f t="shared" si="17"/>
        <v>-1.857164927</v>
      </c>
      <c r="AD563" s="27">
        <f t="shared" si="18"/>
        <v>-3.598420632</v>
      </c>
      <c r="AE563" s="27">
        <f t="shared" si="19"/>
        <v>0.02242824188</v>
      </c>
      <c r="AF563" s="27">
        <f t="shared" si="20"/>
        <v>-0.01454599174</v>
      </c>
      <c r="AG563" s="27">
        <f t="shared" si="21"/>
        <v>0.02667924522</v>
      </c>
      <c r="AH563" s="27">
        <f t="shared" si="22"/>
        <v>-0.008897949882</v>
      </c>
      <c r="AI563" s="27">
        <f t="shared" si="23"/>
        <v>-0.1709323749</v>
      </c>
      <c r="AJ563" s="27">
        <f t="shared" si="24"/>
        <v>0.07010374834</v>
      </c>
      <c r="AK563" s="27">
        <f t="shared" si="25"/>
        <v>0.1463714261</v>
      </c>
      <c r="AL563" s="27">
        <f t="shared" si="26"/>
        <v>-0.09466901943</v>
      </c>
      <c r="AM563" s="27">
        <f t="shared" si="27"/>
        <v>0.8590653413</v>
      </c>
      <c r="AN563" s="27">
        <f t="shared" si="28"/>
        <v>0.935846798</v>
      </c>
      <c r="AO563" s="27"/>
      <c r="AP563" s="27"/>
      <c r="AQ563" s="27"/>
    </row>
    <row r="564">
      <c r="A564" s="29">
        <v>7603.0</v>
      </c>
      <c r="B564" s="30">
        <v>2155.0</v>
      </c>
      <c r="C564" s="31" t="s">
        <v>0</v>
      </c>
      <c r="D564" s="14">
        <v>21.0</v>
      </c>
      <c r="E564" s="15">
        <v>34.0</v>
      </c>
      <c r="F564" s="16">
        <v>46.0</v>
      </c>
      <c r="G564" s="17">
        <v>36.0</v>
      </c>
      <c r="H564" s="18">
        <v>95.0</v>
      </c>
      <c r="I564" s="19">
        <v>31.0</v>
      </c>
      <c r="J564" s="20">
        <v>83.0</v>
      </c>
      <c r="K564" s="21">
        <v>72.0</v>
      </c>
      <c r="L564" s="22">
        <v>112.0</v>
      </c>
      <c r="M564" s="60">
        <f t="shared" si="1"/>
        <v>21</v>
      </c>
      <c r="N564" s="60">
        <f t="shared" si="2"/>
        <v>67</v>
      </c>
      <c r="O564" s="60">
        <f t="shared" si="3"/>
        <v>46</v>
      </c>
      <c r="P564" s="60">
        <f t="shared" si="4"/>
        <v>195</v>
      </c>
      <c r="Q564" s="61">
        <f t="shared" si="5"/>
        <v>0.6565349544</v>
      </c>
      <c r="R564" s="61">
        <f t="shared" si="6"/>
        <v>0.2674772036</v>
      </c>
      <c r="S564" s="68">
        <f t="shared" si="7"/>
        <v>0.03109048724</v>
      </c>
      <c r="T564" s="62">
        <f t="shared" si="8"/>
        <v>0.7442748092</v>
      </c>
      <c r="U564" s="27">
        <f t="shared" si="9"/>
        <v>0.7642623656</v>
      </c>
      <c r="V564" s="27">
        <f t="shared" si="10"/>
        <v>-0.01876023985</v>
      </c>
      <c r="W564" s="27">
        <f t="shared" si="11"/>
        <v>0.6245635421</v>
      </c>
      <c r="X564" s="27">
        <f t="shared" si="12"/>
        <v>4.850909892</v>
      </c>
      <c r="Y564" s="27">
        <f t="shared" si="13"/>
        <v>0.06761138028</v>
      </c>
      <c r="Z564" s="27">
        <f t="shared" si="14"/>
        <v>-0.1218020252</v>
      </c>
      <c r="AA564" s="27">
        <f t="shared" si="15"/>
        <v>-0.06563142196</v>
      </c>
      <c r="AB564" s="27">
        <f t="shared" si="16"/>
        <v>0.2449753265</v>
      </c>
      <c r="AC564" s="27">
        <f t="shared" si="17"/>
        <v>-1.609430248</v>
      </c>
      <c r="AD564" s="27">
        <f t="shared" si="18"/>
        <v>-3.887129636</v>
      </c>
      <c r="AE564" s="27">
        <f t="shared" si="19"/>
        <v>0.008660001331</v>
      </c>
      <c r="AF564" s="27">
        <f t="shared" si="20"/>
        <v>-0.006431144871</v>
      </c>
      <c r="AG564" s="27">
        <f t="shared" si="21"/>
        <v>0.01350643471</v>
      </c>
      <c r="AH564" s="27">
        <f t="shared" si="22"/>
        <v>-0.005157976612</v>
      </c>
      <c r="AI564" s="27">
        <f t="shared" si="23"/>
        <v>-0.09420299125</v>
      </c>
      <c r="AJ564" s="27">
        <f t="shared" si="24"/>
        <v>0.04423885061</v>
      </c>
      <c r="AK564" s="27">
        <f t="shared" si="25"/>
        <v>0.105764794</v>
      </c>
      <c r="AL564" s="27">
        <f t="shared" si="26"/>
        <v>-0.07446734747</v>
      </c>
      <c r="AM564" s="27">
        <f t="shared" si="27"/>
        <v>0.7737602804</v>
      </c>
      <c r="AN564" s="27">
        <f t="shared" si="28"/>
        <v>1.050704043</v>
      </c>
      <c r="AO564" s="27"/>
      <c r="AP564" s="27"/>
      <c r="AQ564" s="27"/>
    </row>
    <row r="565">
      <c r="A565" s="29">
        <v>7604.0</v>
      </c>
      <c r="B565" s="30">
        <v>2899.0</v>
      </c>
      <c r="C565" s="31" t="s">
        <v>0</v>
      </c>
      <c r="D565" s="14">
        <v>53.0</v>
      </c>
      <c r="E565" s="15">
        <v>35.0</v>
      </c>
      <c r="F565" s="16">
        <v>50.0</v>
      </c>
      <c r="G565" s="17">
        <v>51.0</v>
      </c>
      <c r="H565" s="18">
        <v>157.0</v>
      </c>
      <c r="I565" s="19">
        <v>35.0</v>
      </c>
      <c r="J565" s="20">
        <v>71.0</v>
      </c>
      <c r="K565" s="21">
        <v>81.0</v>
      </c>
      <c r="L565" s="22">
        <v>98.0</v>
      </c>
      <c r="M565" s="60">
        <f t="shared" si="1"/>
        <v>53</v>
      </c>
      <c r="N565" s="60">
        <f t="shared" si="2"/>
        <v>86</v>
      </c>
      <c r="O565" s="60">
        <f t="shared" si="3"/>
        <v>50</v>
      </c>
      <c r="P565" s="60">
        <f t="shared" si="4"/>
        <v>169</v>
      </c>
      <c r="Q565" s="61">
        <f t="shared" si="5"/>
        <v>0.6201117318</v>
      </c>
      <c r="R565" s="61">
        <f t="shared" si="6"/>
        <v>0.3882681564</v>
      </c>
      <c r="S565" s="68">
        <f t="shared" si="7"/>
        <v>0.03552949293</v>
      </c>
      <c r="T565" s="62">
        <f t="shared" si="8"/>
        <v>0.662745098</v>
      </c>
      <c r="U565" s="27">
        <f t="shared" si="9"/>
        <v>0.6600398087</v>
      </c>
      <c r="V565" s="27">
        <f t="shared" si="10"/>
        <v>-0.02143877013</v>
      </c>
      <c r="W565" s="27">
        <f t="shared" si="11"/>
        <v>0.9066123458</v>
      </c>
      <c r="X565" s="27">
        <f t="shared" si="12"/>
        <v>4.581791287</v>
      </c>
      <c r="Y565" s="27">
        <f t="shared" si="13"/>
        <v>0.08829635272</v>
      </c>
      <c r="Z565" s="27">
        <f t="shared" si="14"/>
        <v>-0.2020509934</v>
      </c>
      <c r="AA565" s="27">
        <f t="shared" si="15"/>
        <v>-0.1382935141</v>
      </c>
      <c r="AB565" s="27">
        <f t="shared" si="16"/>
        <v>0.2644209863</v>
      </c>
      <c r="AC565" s="27">
        <f t="shared" si="17"/>
        <v>-2.206628654</v>
      </c>
      <c r="AD565" s="27">
        <f t="shared" si="18"/>
        <v>-3.467793385</v>
      </c>
      <c r="AE565" s="27">
        <f t="shared" si="19"/>
        <v>0.01292416227</v>
      </c>
      <c r="AF565" s="27">
        <f t="shared" si="20"/>
        <v>-0.01219147506</v>
      </c>
      <c r="AG565" s="27">
        <f t="shared" si="21"/>
        <v>0.03252312015</v>
      </c>
      <c r="AH565" s="27">
        <f t="shared" si="22"/>
        <v>-0.01577663459</v>
      </c>
      <c r="AI565" s="27">
        <f t="shared" si="23"/>
        <v>-0.1161982935</v>
      </c>
      <c r="AJ565" s="27">
        <f t="shared" si="24"/>
        <v>0.0693142311</v>
      </c>
      <c r="AK565" s="27">
        <f t="shared" si="25"/>
        <v>0.2104956965</v>
      </c>
      <c r="AL565" s="27">
        <f t="shared" si="26"/>
        <v>-0.07591918808</v>
      </c>
      <c r="AM565" s="27">
        <f t="shared" si="27"/>
        <v>1.002018225</v>
      </c>
      <c r="AN565" s="27">
        <f t="shared" si="28"/>
        <v>0.8853534569</v>
      </c>
      <c r="AO565" s="27"/>
      <c r="AP565" s="27"/>
      <c r="AQ565" s="27"/>
    </row>
    <row r="566">
      <c r="A566" s="29">
        <v>7611.0</v>
      </c>
      <c r="B566" s="30">
        <v>3454.0</v>
      </c>
      <c r="C566" s="31" t="s">
        <v>0</v>
      </c>
      <c r="D566" s="14">
        <v>57.0</v>
      </c>
      <c r="E566" s="15">
        <v>55.0</v>
      </c>
      <c r="F566" s="16">
        <v>42.0</v>
      </c>
      <c r="G566" s="17">
        <v>73.0</v>
      </c>
      <c r="H566" s="18">
        <v>207.0</v>
      </c>
      <c r="I566" s="19">
        <v>27.0</v>
      </c>
      <c r="J566" s="20">
        <v>97.0</v>
      </c>
      <c r="K566" s="21">
        <v>142.0</v>
      </c>
      <c r="L566" s="22">
        <v>97.0</v>
      </c>
      <c r="M566" s="60">
        <f t="shared" si="1"/>
        <v>57</v>
      </c>
      <c r="N566" s="60">
        <f t="shared" si="2"/>
        <v>100</v>
      </c>
      <c r="O566" s="60">
        <f t="shared" si="3"/>
        <v>42</v>
      </c>
      <c r="P566" s="60">
        <f t="shared" si="4"/>
        <v>194</v>
      </c>
      <c r="Q566" s="61">
        <f t="shared" si="5"/>
        <v>0.6386768448</v>
      </c>
      <c r="R566" s="61">
        <f t="shared" si="6"/>
        <v>0.3994910941</v>
      </c>
      <c r="S566" s="68">
        <f t="shared" si="7"/>
        <v>0.02866242038</v>
      </c>
      <c r="T566" s="62">
        <f t="shared" si="8"/>
        <v>0.6598639456</v>
      </c>
      <c r="U566" s="27">
        <f t="shared" si="9"/>
        <v>0.6592310539</v>
      </c>
      <c r="V566" s="27">
        <f t="shared" si="10"/>
        <v>-0.01729512558</v>
      </c>
      <c r="W566" s="27">
        <f t="shared" si="11"/>
        <v>0.9328180846</v>
      </c>
      <c r="X566" s="27">
        <f t="shared" si="12"/>
        <v>4.718962491</v>
      </c>
      <c r="Y566" s="27">
        <f t="shared" si="13"/>
        <v>0.05746328749</v>
      </c>
      <c r="Z566" s="27">
        <f t="shared" si="14"/>
        <v>-0.1677104679</v>
      </c>
      <c r="AA566" s="27">
        <f t="shared" si="15"/>
        <v>-0.1464038405</v>
      </c>
      <c r="AB566" s="27">
        <f t="shared" si="16"/>
        <v>0.2197004751</v>
      </c>
      <c r="AC566" s="27">
        <f t="shared" si="17"/>
        <v>-2.338383862</v>
      </c>
      <c r="AD566" s="27">
        <f t="shared" si="18"/>
        <v>-3.678541504</v>
      </c>
      <c r="AE566" s="27">
        <f t="shared" si="19"/>
        <v>0.006785376623</v>
      </c>
      <c r="AF566" s="27">
        <f t="shared" si="20"/>
        <v>-0.008163554322</v>
      </c>
      <c r="AG566" s="27">
        <f t="shared" si="21"/>
        <v>0.0277758087</v>
      </c>
      <c r="AH566" s="27">
        <f t="shared" si="22"/>
        <v>-0.01718463658</v>
      </c>
      <c r="AI566" s="27">
        <f t="shared" si="23"/>
        <v>-0.07788587037</v>
      </c>
      <c r="AJ566" s="27">
        <f t="shared" si="24"/>
        <v>0.05925606578</v>
      </c>
      <c r="AK566" s="27">
        <f t="shared" si="25"/>
        <v>0.2295118435</v>
      </c>
      <c r="AL566" s="27">
        <f t="shared" si="26"/>
        <v>-0.06496775407</v>
      </c>
      <c r="AM566" s="27">
        <f t="shared" si="27"/>
        <v>1.093637506</v>
      </c>
      <c r="AN566" s="27">
        <f t="shared" si="28"/>
        <v>0.9672758776</v>
      </c>
      <c r="AO566" s="27"/>
      <c r="AP566" s="27"/>
      <c r="AQ566" s="27"/>
    </row>
    <row r="567">
      <c r="A567" s="29">
        <v>7614.0</v>
      </c>
      <c r="B567" s="30">
        <v>3095.0</v>
      </c>
      <c r="C567" s="31" t="s">
        <v>0</v>
      </c>
      <c r="D567" s="14">
        <v>36.0</v>
      </c>
      <c r="E567" s="15">
        <v>43.0</v>
      </c>
      <c r="F567" s="16">
        <v>38.0</v>
      </c>
      <c r="G567" s="17">
        <v>55.0</v>
      </c>
      <c r="H567" s="18">
        <v>194.0</v>
      </c>
      <c r="I567" s="19">
        <v>22.0</v>
      </c>
      <c r="J567" s="20">
        <v>86.0</v>
      </c>
      <c r="K567" s="21">
        <v>76.0</v>
      </c>
      <c r="L567" s="22">
        <v>54.0</v>
      </c>
      <c r="M567" s="60">
        <f t="shared" si="1"/>
        <v>36</v>
      </c>
      <c r="N567" s="60">
        <f t="shared" si="2"/>
        <v>77</v>
      </c>
      <c r="O567" s="60">
        <f t="shared" si="3"/>
        <v>38</v>
      </c>
      <c r="P567" s="60">
        <f t="shared" si="4"/>
        <v>140</v>
      </c>
      <c r="Q567" s="61">
        <f t="shared" si="5"/>
        <v>0.6048109966</v>
      </c>
      <c r="R567" s="61">
        <f t="shared" si="6"/>
        <v>0.3883161512</v>
      </c>
      <c r="S567" s="68">
        <f t="shared" si="7"/>
        <v>0.0239095315</v>
      </c>
      <c r="T567" s="62">
        <f t="shared" si="8"/>
        <v>0.6451612903</v>
      </c>
      <c r="U567" s="27">
        <f t="shared" si="9"/>
        <v>0.641792359</v>
      </c>
      <c r="V567" s="27">
        <f t="shared" si="10"/>
        <v>-0.01442719576</v>
      </c>
      <c r="W567" s="27">
        <f t="shared" si="11"/>
        <v>0.9067244144</v>
      </c>
      <c r="X567" s="27">
        <f t="shared" si="12"/>
        <v>4.468739442</v>
      </c>
      <c r="Y567" s="27">
        <f t="shared" si="13"/>
        <v>0.03998590027</v>
      </c>
      <c r="Z567" s="27">
        <f t="shared" si="14"/>
        <v>-0.1359867918</v>
      </c>
      <c r="AA567" s="27">
        <f t="shared" si="15"/>
        <v>-0.1383277059</v>
      </c>
      <c r="AB567" s="27">
        <f t="shared" si="16"/>
        <v>0.1735512352</v>
      </c>
      <c r="AC567" s="27">
        <f t="shared" si="17"/>
        <v>-2.152447985</v>
      </c>
      <c r="AD567" s="27">
        <f t="shared" si="18"/>
        <v>-3.298774858</v>
      </c>
      <c r="AE567" s="27">
        <f t="shared" si="19"/>
        <v>0.003938660733</v>
      </c>
      <c r="AF567" s="27">
        <f t="shared" si="20"/>
        <v>-0.005521715794</v>
      </c>
      <c r="AG567" s="27">
        <f t="shared" si="21"/>
        <v>0.02189180759</v>
      </c>
      <c r="AH567" s="27">
        <f t="shared" si="22"/>
        <v>-0.01578248588</v>
      </c>
      <c r="AI567" s="27">
        <f t="shared" si="23"/>
        <v>-0.05132318445</v>
      </c>
      <c r="AJ567" s="27">
        <f t="shared" si="24"/>
        <v>0.04549963146</v>
      </c>
      <c r="AK567" s="27">
        <f t="shared" si="25"/>
        <v>0.2053526512</v>
      </c>
      <c r="AL567" s="27">
        <f t="shared" si="26"/>
        <v>-0.04859964243</v>
      </c>
      <c r="AM567" s="27">
        <f t="shared" si="27"/>
        <v>0.9532981797</v>
      </c>
      <c r="AN567" s="27">
        <f t="shared" si="28"/>
        <v>0.8214211491</v>
      </c>
      <c r="AO567" s="27"/>
      <c r="AP567" s="27"/>
      <c r="AQ567" s="27"/>
    </row>
    <row r="568">
      <c r="A568" s="29">
        <v>7622.0</v>
      </c>
      <c r="B568" s="30">
        <v>672.0</v>
      </c>
      <c r="C568" s="31" t="s">
        <v>0</v>
      </c>
      <c r="D568" s="14">
        <v>9.0</v>
      </c>
      <c r="E568" s="15">
        <v>2.0</v>
      </c>
      <c r="F568" s="16">
        <v>7.0</v>
      </c>
      <c r="G568" s="17">
        <v>13.0</v>
      </c>
      <c r="H568" s="18">
        <v>32.0</v>
      </c>
      <c r="I568" s="19">
        <v>2.0</v>
      </c>
      <c r="J568" s="20">
        <v>16.0</v>
      </c>
      <c r="K568" s="21">
        <v>13.0</v>
      </c>
      <c r="L568" s="22">
        <v>3.0</v>
      </c>
      <c r="M568" s="60">
        <f t="shared" si="1"/>
        <v>9</v>
      </c>
      <c r="N568" s="60">
        <f t="shared" si="2"/>
        <v>15</v>
      </c>
      <c r="O568" s="60">
        <f t="shared" si="3"/>
        <v>7</v>
      </c>
      <c r="P568" s="60">
        <f t="shared" si="4"/>
        <v>19</v>
      </c>
      <c r="Q568" s="61">
        <f t="shared" si="5"/>
        <v>0.56</v>
      </c>
      <c r="R568" s="61">
        <f t="shared" si="6"/>
        <v>0.48</v>
      </c>
      <c r="S568" s="68">
        <f t="shared" si="7"/>
        <v>0.02380952381</v>
      </c>
      <c r="T568" s="62">
        <f t="shared" si="8"/>
        <v>0.5588235294</v>
      </c>
      <c r="U568" s="27">
        <f t="shared" si="9"/>
        <v>0.5526571813</v>
      </c>
      <c r="V568" s="27">
        <f t="shared" si="10"/>
        <v>-0.01436685035</v>
      </c>
      <c r="W568" s="27">
        <f t="shared" si="11"/>
        <v>1.120807666</v>
      </c>
      <c r="X568" s="27">
        <f t="shared" si="12"/>
        <v>4.137646474</v>
      </c>
      <c r="Y568" s="27">
        <f t="shared" si="13"/>
        <v>0.03965209746</v>
      </c>
      <c r="Z568" s="27">
        <f t="shared" si="14"/>
        <v>-0.1673910194</v>
      </c>
      <c r="AA568" s="27">
        <f t="shared" si="15"/>
        <v>-0.2113589974</v>
      </c>
      <c r="AB568" s="27">
        <f t="shared" si="16"/>
        <v>0.1600205285</v>
      </c>
      <c r="AC568" s="27">
        <f t="shared" si="17"/>
        <v>-2.463523993</v>
      </c>
      <c r="AD568" s="27">
        <f t="shared" si="18"/>
        <v>-2.828064904</v>
      </c>
      <c r="AE568" s="27">
        <f t="shared" si="19"/>
        <v>0.003889443821</v>
      </c>
      <c r="AF568" s="27">
        <f t="shared" si="20"/>
        <v>-0.006768448344</v>
      </c>
      <c r="AG568" s="27">
        <f t="shared" si="21"/>
        <v>0.03330986184</v>
      </c>
      <c r="AH568" s="27">
        <f t="shared" si="22"/>
        <v>-0.02980868091</v>
      </c>
      <c r="AI568" s="27">
        <f t="shared" si="23"/>
        <v>-0.04712390045</v>
      </c>
      <c r="AJ568" s="27">
        <f t="shared" si="24"/>
        <v>0.05185750922</v>
      </c>
      <c r="AK568" s="27">
        <f t="shared" si="25"/>
        <v>0.2905228046</v>
      </c>
      <c r="AL568" s="27">
        <f t="shared" si="26"/>
        <v>-0.04149057117</v>
      </c>
      <c r="AM568" s="27">
        <f t="shared" si="27"/>
        <v>1.010232284</v>
      </c>
      <c r="AN568" s="27">
        <f t="shared" si="28"/>
        <v>0.6520350248</v>
      </c>
      <c r="AO568" s="27"/>
      <c r="AP568" s="27"/>
      <c r="AQ568" s="27"/>
    </row>
    <row r="569">
      <c r="A569" s="29">
        <v>7624.0</v>
      </c>
      <c r="B569" s="30">
        <v>1577.0</v>
      </c>
      <c r="C569" s="31" t="s">
        <v>0</v>
      </c>
      <c r="D569" s="14">
        <v>8.0</v>
      </c>
      <c r="E569" s="15">
        <v>18.0</v>
      </c>
      <c r="F569" s="16">
        <v>21.0</v>
      </c>
      <c r="G569" s="17">
        <v>16.0</v>
      </c>
      <c r="H569" s="18">
        <v>114.0</v>
      </c>
      <c r="I569" s="19">
        <v>23.0</v>
      </c>
      <c r="J569" s="20">
        <v>19.0</v>
      </c>
      <c r="K569" s="21">
        <v>25.0</v>
      </c>
      <c r="L569" s="22">
        <v>25.0</v>
      </c>
      <c r="M569" s="60">
        <f t="shared" si="1"/>
        <v>8</v>
      </c>
      <c r="N569" s="60">
        <f t="shared" si="2"/>
        <v>39</v>
      </c>
      <c r="O569" s="60">
        <f t="shared" si="3"/>
        <v>21</v>
      </c>
      <c r="P569" s="60">
        <f t="shared" si="4"/>
        <v>44</v>
      </c>
      <c r="Q569" s="61">
        <f t="shared" si="5"/>
        <v>0.4642857143</v>
      </c>
      <c r="R569" s="61">
        <f t="shared" si="6"/>
        <v>0.4196428571</v>
      </c>
      <c r="S569" s="68">
        <f t="shared" si="7"/>
        <v>0.01838934686</v>
      </c>
      <c r="T569" s="62">
        <f t="shared" si="8"/>
        <v>0.5301204819</v>
      </c>
      <c r="U569" s="27">
        <f t="shared" si="9"/>
        <v>0.5282573155</v>
      </c>
      <c r="V569" s="27">
        <f t="shared" si="10"/>
        <v>-0.01109627376</v>
      </c>
      <c r="W569" s="27">
        <f t="shared" si="11"/>
        <v>0.979872773</v>
      </c>
      <c r="X569" s="27">
        <f t="shared" si="12"/>
        <v>3.430446694</v>
      </c>
      <c r="Y569" s="27">
        <f t="shared" si="13"/>
        <v>0.0236536058</v>
      </c>
      <c r="Z569" s="27">
        <f t="shared" si="14"/>
        <v>-0.1130280791</v>
      </c>
      <c r="AA569" s="27">
        <f t="shared" si="15"/>
        <v>-0.1615466423</v>
      </c>
      <c r="AB569" s="27">
        <f t="shared" si="16"/>
        <v>0.1024680778</v>
      </c>
      <c r="AC569" s="27">
        <f t="shared" si="17"/>
        <v>-1.785634993</v>
      </c>
      <c r="AD569" s="27">
        <f t="shared" si="18"/>
        <v>-1.943944941</v>
      </c>
      <c r="AE569" s="27">
        <f t="shared" si="19"/>
        <v>0.001791984661</v>
      </c>
      <c r="AF569" s="27">
        <f t="shared" si="20"/>
        <v>-0.003529871588</v>
      </c>
      <c r="AG569" s="27">
        <f t="shared" si="21"/>
        <v>0.01966371731</v>
      </c>
      <c r="AH569" s="27">
        <f t="shared" si="22"/>
        <v>-0.01991858814</v>
      </c>
      <c r="AI569" s="27">
        <f t="shared" si="23"/>
        <v>-0.02330610581</v>
      </c>
      <c r="AJ569" s="27">
        <f t="shared" si="24"/>
        <v>0.02903107649</v>
      </c>
      <c r="AK569" s="27">
        <f t="shared" si="25"/>
        <v>0.1841003939</v>
      </c>
      <c r="AL569" s="27">
        <f t="shared" si="26"/>
        <v>-0.02202721528</v>
      </c>
      <c r="AM569" s="27">
        <f t="shared" si="27"/>
        <v>0.6070918866</v>
      </c>
      <c r="AN569" s="27">
        <f t="shared" si="28"/>
        <v>0.3715889637</v>
      </c>
      <c r="AO569" s="27"/>
      <c r="AP569" s="27"/>
      <c r="AQ569" s="27"/>
    </row>
    <row r="570">
      <c r="A570" s="29">
        <v>7625.0</v>
      </c>
      <c r="B570" s="30">
        <v>2831.0</v>
      </c>
      <c r="C570" s="31" t="s">
        <v>0</v>
      </c>
      <c r="D570" s="14">
        <v>38.0</v>
      </c>
      <c r="E570" s="15">
        <v>66.0</v>
      </c>
      <c r="F570" s="16">
        <v>37.0</v>
      </c>
      <c r="G570" s="17">
        <v>47.0</v>
      </c>
      <c r="H570" s="18">
        <v>177.0</v>
      </c>
      <c r="I570" s="19">
        <v>29.0</v>
      </c>
      <c r="J570" s="20">
        <v>77.0</v>
      </c>
      <c r="K570" s="21">
        <v>68.0</v>
      </c>
      <c r="L570" s="22">
        <v>70.0</v>
      </c>
      <c r="M570" s="60">
        <f t="shared" si="1"/>
        <v>38</v>
      </c>
      <c r="N570" s="60">
        <f t="shared" si="2"/>
        <v>76</v>
      </c>
      <c r="O570" s="60">
        <f t="shared" si="3"/>
        <v>37</v>
      </c>
      <c r="P570" s="60">
        <f t="shared" si="4"/>
        <v>147</v>
      </c>
      <c r="Q570" s="61">
        <f t="shared" si="5"/>
        <v>0.6208053691</v>
      </c>
      <c r="R570" s="61">
        <f t="shared" si="6"/>
        <v>0.3825503356</v>
      </c>
      <c r="S570" s="68">
        <f t="shared" si="7"/>
        <v>0.02649240551</v>
      </c>
      <c r="T570" s="62">
        <f t="shared" si="8"/>
        <v>0.6591928251</v>
      </c>
      <c r="U570" s="27">
        <f t="shared" si="9"/>
        <v>0.6575070102</v>
      </c>
      <c r="V570" s="27">
        <f t="shared" si="10"/>
        <v>-0.01598572186</v>
      </c>
      <c r="W570" s="27">
        <f t="shared" si="11"/>
        <v>0.8932611428</v>
      </c>
      <c r="X570" s="27">
        <f t="shared" si="12"/>
        <v>4.586916334</v>
      </c>
      <c r="Y570" s="27">
        <f t="shared" si="13"/>
        <v>0.04909163921</v>
      </c>
      <c r="Z570" s="27">
        <f t="shared" si="14"/>
        <v>-0.1484397412</v>
      </c>
      <c r="AA570" s="27">
        <f t="shared" si="15"/>
        <v>-0.1342503541</v>
      </c>
      <c r="AB570" s="27">
        <f t="shared" si="16"/>
        <v>0.1973848528</v>
      </c>
      <c r="AC570" s="27">
        <f t="shared" si="17"/>
        <v>-2.176564711</v>
      </c>
      <c r="AD570" s="27">
        <f t="shared" si="18"/>
        <v>-3.475555651</v>
      </c>
      <c r="AE570" s="27">
        <f t="shared" si="19"/>
        <v>0.0053579611</v>
      </c>
      <c r="AF570" s="27">
        <f t="shared" si="20"/>
        <v>-0.006678483195</v>
      </c>
      <c r="AG570" s="27">
        <f t="shared" si="21"/>
        <v>0.02354172138</v>
      </c>
      <c r="AH570" s="27">
        <f t="shared" si="22"/>
        <v>-0.01508984601</v>
      </c>
      <c r="AI570" s="27">
        <f t="shared" si="23"/>
        <v>-0.06467702514</v>
      </c>
      <c r="AJ570" s="27">
        <f t="shared" si="24"/>
        <v>0.05097968232</v>
      </c>
      <c r="AK570" s="27">
        <f t="shared" si="25"/>
        <v>0.2045701978</v>
      </c>
      <c r="AL570" s="27">
        <f t="shared" si="26"/>
        <v>-0.05673551124</v>
      </c>
      <c r="AM570" s="27">
        <f t="shared" si="27"/>
        <v>0.9894719053</v>
      </c>
      <c r="AN570" s="27">
        <f t="shared" si="28"/>
        <v>0.8883277662</v>
      </c>
      <c r="AO570" s="27"/>
      <c r="AP570" s="27"/>
      <c r="AQ570" s="27"/>
    </row>
    <row r="571">
      <c r="A571" s="29">
        <v>7634.0</v>
      </c>
      <c r="B571" s="30">
        <v>1679.0</v>
      </c>
      <c r="C571" s="31" t="s">
        <v>0</v>
      </c>
      <c r="D571" s="14">
        <v>26.0</v>
      </c>
      <c r="E571" s="15">
        <v>24.0</v>
      </c>
      <c r="F571" s="16">
        <v>18.0</v>
      </c>
      <c r="G571" s="17">
        <v>31.0</v>
      </c>
      <c r="H571" s="18">
        <v>135.0</v>
      </c>
      <c r="I571" s="19">
        <v>24.0</v>
      </c>
      <c r="J571" s="20">
        <v>54.0</v>
      </c>
      <c r="K571" s="21">
        <v>59.0</v>
      </c>
      <c r="L571" s="22">
        <v>41.0</v>
      </c>
      <c r="M571" s="60">
        <f t="shared" si="1"/>
        <v>26</v>
      </c>
      <c r="N571" s="60">
        <f t="shared" si="2"/>
        <v>55</v>
      </c>
      <c r="O571" s="60">
        <f t="shared" si="3"/>
        <v>18</v>
      </c>
      <c r="P571" s="60">
        <f t="shared" si="4"/>
        <v>95</v>
      </c>
      <c r="Q571" s="61">
        <f t="shared" si="5"/>
        <v>0.6237113402</v>
      </c>
      <c r="R571" s="61">
        <f t="shared" si="6"/>
        <v>0.4175257732</v>
      </c>
      <c r="S571" s="68">
        <f t="shared" si="7"/>
        <v>0.02620607504</v>
      </c>
      <c r="T571" s="62">
        <f t="shared" si="8"/>
        <v>0.6333333333</v>
      </c>
      <c r="U571" s="27">
        <f t="shared" si="9"/>
        <v>0.6362534044</v>
      </c>
      <c r="V571" s="27">
        <f t="shared" si="10"/>
        <v>-0.01581294785</v>
      </c>
      <c r="W571" s="27">
        <f t="shared" si="11"/>
        <v>0.9749293482</v>
      </c>
      <c r="X571" s="27">
        <f t="shared" si="12"/>
        <v>4.60838755</v>
      </c>
      <c r="Y571" s="27">
        <f t="shared" si="13"/>
        <v>0.04803620687</v>
      </c>
      <c r="Z571" s="27">
        <f t="shared" si="14"/>
        <v>-0.1602601247</v>
      </c>
      <c r="AA571" s="27">
        <f t="shared" si="15"/>
        <v>-0.1599207593</v>
      </c>
      <c r="AB571" s="27">
        <f t="shared" si="16"/>
        <v>0.1961654796</v>
      </c>
      <c r="AC571" s="27">
        <f t="shared" si="17"/>
        <v>-2.38668147</v>
      </c>
      <c r="AD571" s="27">
        <f t="shared" si="18"/>
        <v>-3.508169747</v>
      </c>
      <c r="AE571" s="27">
        <f t="shared" si="19"/>
        <v>0.005186105116</v>
      </c>
      <c r="AF571" s="27">
        <f t="shared" si="20"/>
        <v>-0.007132367491</v>
      </c>
      <c r="AG571" s="27">
        <f t="shared" si="21"/>
        <v>0.02774011168</v>
      </c>
      <c r="AH571" s="27">
        <f t="shared" si="22"/>
        <v>-0.01961864067</v>
      </c>
      <c r="AI571" s="27">
        <f t="shared" si="23"/>
        <v>-0.0635827613</v>
      </c>
      <c r="AJ571" s="27">
        <f t="shared" si="24"/>
        <v>0.05529687504</v>
      </c>
      <c r="AK571" s="27">
        <f t="shared" si="25"/>
        <v>0.2448273572</v>
      </c>
      <c r="AL571" s="27">
        <f t="shared" si="26"/>
        <v>-0.05664895606</v>
      </c>
      <c r="AM571" s="27">
        <f t="shared" si="27"/>
        <v>1.090070336</v>
      </c>
      <c r="AN571" s="27">
        <f t="shared" si="28"/>
        <v>0.9008609569</v>
      </c>
      <c r="AO571" s="27"/>
      <c r="AP571" s="27"/>
      <c r="AQ571" s="27"/>
    </row>
    <row r="572">
      <c r="A572" s="29">
        <v>7641.0</v>
      </c>
      <c r="B572" s="30">
        <v>1702.0</v>
      </c>
      <c r="C572" s="31" t="s">
        <v>0</v>
      </c>
      <c r="D572" s="14">
        <v>56.0</v>
      </c>
      <c r="E572" s="15">
        <v>71.0</v>
      </c>
      <c r="F572" s="16">
        <v>20.0</v>
      </c>
      <c r="G572" s="17">
        <v>70.0</v>
      </c>
      <c r="H572" s="18">
        <v>227.0</v>
      </c>
      <c r="I572" s="19">
        <v>17.0</v>
      </c>
      <c r="J572" s="20">
        <v>83.0</v>
      </c>
      <c r="K572" s="21">
        <v>111.0</v>
      </c>
      <c r="L572" s="22">
        <v>78.0</v>
      </c>
      <c r="M572" s="60">
        <f t="shared" si="1"/>
        <v>56</v>
      </c>
      <c r="N572" s="60">
        <f t="shared" si="2"/>
        <v>87</v>
      </c>
      <c r="O572" s="60">
        <f t="shared" si="3"/>
        <v>20</v>
      </c>
      <c r="P572" s="60">
        <f t="shared" si="4"/>
        <v>161</v>
      </c>
      <c r="Q572" s="61">
        <f t="shared" si="5"/>
        <v>0.6697530864</v>
      </c>
      <c r="R572" s="61">
        <f t="shared" si="6"/>
        <v>0.4413580247</v>
      </c>
      <c r="S572" s="68">
        <f t="shared" si="7"/>
        <v>0.044653349</v>
      </c>
      <c r="T572" s="62">
        <f t="shared" si="8"/>
        <v>0.6491935484</v>
      </c>
      <c r="U572" s="27">
        <f t="shared" si="9"/>
        <v>0.6601900274</v>
      </c>
      <c r="V572" s="27">
        <f t="shared" si="10"/>
        <v>-0.02694417527</v>
      </c>
      <c r="W572" s="27">
        <f t="shared" si="11"/>
        <v>1.030578036</v>
      </c>
      <c r="X572" s="27">
        <f t="shared" si="12"/>
        <v>4.948574101</v>
      </c>
      <c r="Y572" s="27">
        <f t="shared" si="13"/>
        <v>0.1394674366</v>
      </c>
      <c r="Z572" s="27">
        <f t="shared" si="14"/>
        <v>-0.2886591118</v>
      </c>
      <c r="AA572" s="27">
        <f t="shared" si="15"/>
        <v>-0.1786982584</v>
      </c>
      <c r="AB572" s="27">
        <f t="shared" si="16"/>
        <v>0.3589266652</v>
      </c>
      <c r="AC572" s="27">
        <f t="shared" si="17"/>
        <v>-2.709151442</v>
      </c>
      <c r="AD572" s="27">
        <f t="shared" si="18"/>
        <v>-4.045225773</v>
      </c>
      <c r="AE572" s="27">
        <f t="shared" si="19"/>
        <v>0.02565650432</v>
      </c>
      <c r="AF572" s="27">
        <f t="shared" si="20"/>
        <v>-0.02188998997</v>
      </c>
      <c r="AG572" s="27">
        <f t="shared" si="21"/>
        <v>0.05281724425</v>
      </c>
      <c r="AH572" s="27">
        <f t="shared" si="22"/>
        <v>-0.02317352644</v>
      </c>
      <c r="AI572" s="27">
        <f t="shared" si="23"/>
        <v>-0.1982323732</v>
      </c>
      <c r="AJ572" s="27">
        <f t="shared" si="24"/>
        <v>0.1069526296</v>
      </c>
      <c r="AK572" s="27">
        <f t="shared" si="25"/>
        <v>0.2937693649</v>
      </c>
      <c r="AL572" s="27">
        <f t="shared" si="26"/>
        <v>-0.1113028112</v>
      </c>
      <c r="AM572" s="27">
        <f t="shared" si="27"/>
        <v>1.328692324</v>
      </c>
      <c r="AN572" s="27">
        <f t="shared" si="28"/>
        <v>1.11545233</v>
      </c>
      <c r="AO572" s="27"/>
      <c r="AP572" s="27"/>
      <c r="AQ572" s="27"/>
    </row>
    <row r="573">
      <c r="A573" s="29">
        <v>7643.0</v>
      </c>
      <c r="B573" s="30">
        <v>1934.0</v>
      </c>
      <c r="C573" s="31" t="s">
        <v>0</v>
      </c>
      <c r="D573" s="14">
        <v>26.0</v>
      </c>
      <c r="E573" s="15">
        <v>32.0</v>
      </c>
      <c r="F573" s="16">
        <v>35.0</v>
      </c>
      <c r="G573" s="17">
        <v>35.0</v>
      </c>
      <c r="H573" s="18">
        <v>161.0</v>
      </c>
      <c r="I573" s="19">
        <v>39.0</v>
      </c>
      <c r="J573" s="20">
        <v>52.0</v>
      </c>
      <c r="K573" s="21">
        <v>73.0</v>
      </c>
      <c r="L573" s="22">
        <v>46.0</v>
      </c>
      <c r="M573" s="60">
        <f t="shared" si="1"/>
        <v>26</v>
      </c>
      <c r="N573" s="60">
        <f t="shared" si="2"/>
        <v>74</v>
      </c>
      <c r="O573" s="60">
        <f t="shared" si="3"/>
        <v>35</v>
      </c>
      <c r="P573" s="60">
        <f t="shared" si="4"/>
        <v>98</v>
      </c>
      <c r="Q573" s="61">
        <f t="shared" si="5"/>
        <v>0.5321888412</v>
      </c>
      <c r="R573" s="61">
        <f t="shared" si="6"/>
        <v>0.4291845494</v>
      </c>
      <c r="S573" s="68">
        <f t="shared" si="7"/>
        <v>0.03154084798</v>
      </c>
      <c r="T573" s="62">
        <f t="shared" si="8"/>
        <v>0.5697674419</v>
      </c>
      <c r="U573" s="27">
        <f t="shared" si="9"/>
        <v>0.5728760473</v>
      </c>
      <c r="V573" s="27">
        <f t="shared" si="10"/>
        <v>-0.019031991</v>
      </c>
      <c r="W573" s="27">
        <f t="shared" si="11"/>
        <v>1.002152777</v>
      </c>
      <c r="X573" s="27">
        <f t="shared" si="12"/>
        <v>3.932159433</v>
      </c>
      <c r="Y573" s="27">
        <f t="shared" si="13"/>
        <v>0.06958433422</v>
      </c>
      <c r="Z573" s="27">
        <f t="shared" si="14"/>
        <v>-0.1982702944</v>
      </c>
      <c r="AA573" s="27">
        <f t="shared" si="15"/>
        <v>-0.1689765439</v>
      </c>
      <c r="AB573" s="27">
        <f t="shared" si="16"/>
        <v>0.2014540919</v>
      </c>
      <c r="AC573" s="27">
        <f t="shared" si="17"/>
        <v>-2.093328446</v>
      </c>
      <c r="AD573" s="27">
        <f t="shared" si="18"/>
        <v>-2.55414087</v>
      </c>
      <c r="AE573" s="27">
        <f t="shared" si="19"/>
        <v>0.00904181194</v>
      </c>
      <c r="AF573" s="27">
        <f t="shared" si="20"/>
        <v>-0.01062031191</v>
      </c>
      <c r="AG573" s="27">
        <f t="shared" si="21"/>
        <v>0.03527777372</v>
      </c>
      <c r="AH573" s="27">
        <f t="shared" si="22"/>
        <v>-0.02130842169</v>
      </c>
      <c r="AI573" s="27">
        <f t="shared" si="23"/>
        <v>-0.07858945523</v>
      </c>
      <c r="AJ573" s="27">
        <f t="shared" si="24"/>
        <v>0.05837338626</v>
      </c>
      <c r="AK573" s="27">
        <f t="shared" si="25"/>
        <v>0.2207311614</v>
      </c>
      <c r="AL573" s="27">
        <f t="shared" si="26"/>
        <v>-0.04963951658</v>
      </c>
      <c r="AM573" s="27">
        <f t="shared" si="27"/>
        <v>0.8157922193</v>
      </c>
      <c r="AN573" s="27">
        <f t="shared" si="28"/>
        <v>0.5596340575</v>
      </c>
      <c r="AO573" s="27"/>
      <c r="AP573" s="27"/>
      <c r="AQ573" s="27"/>
    </row>
    <row r="574">
      <c r="A574" s="29">
        <v>7651.0</v>
      </c>
      <c r="B574" s="30">
        <v>2119.0</v>
      </c>
      <c r="C574" s="31" t="s">
        <v>0</v>
      </c>
      <c r="D574" s="14">
        <v>47.0</v>
      </c>
      <c r="E574" s="15">
        <v>49.0</v>
      </c>
      <c r="F574" s="16">
        <v>30.0</v>
      </c>
      <c r="G574" s="17">
        <v>65.0</v>
      </c>
      <c r="H574" s="18">
        <v>194.0</v>
      </c>
      <c r="I574" s="19">
        <v>25.0</v>
      </c>
      <c r="J574" s="20">
        <v>43.0</v>
      </c>
      <c r="K574" s="21">
        <v>80.0</v>
      </c>
      <c r="L574" s="22">
        <v>53.0</v>
      </c>
      <c r="M574" s="60">
        <f t="shared" si="1"/>
        <v>47</v>
      </c>
      <c r="N574" s="60">
        <f t="shared" si="2"/>
        <v>90</v>
      </c>
      <c r="O574" s="60">
        <f t="shared" si="3"/>
        <v>30</v>
      </c>
      <c r="P574" s="60">
        <f t="shared" si="4"/>
        <v>96</v>
      </c>
      <c r="Q574" s="61">
        <f t="shared" si="5"/>
        <v>0.5437262357</v>
      </c>
      <c r="R574" s="61">
        <f t="shared" si="6"/>
        <v>0.5209125475</v>
      </c>
      <c r="S574" s="68">
        <f t="shared" si="7"/>
        <v>0.03633789523</v>
      </c>
      <c r="T574" s="62">
        <f t="shared" si="8"/>
        <v>0.5161290323</v>
      </c>
      <c r="U574" s="27">
        <f t="shared" si="9"/>
        <v>0.5140221856</v>
      </c>
      <c r="V574" s="27">
        <f t="shared" si="10"/>
        <v>-0.02192656631</v>
      </c>
      <c r="W574" s="27">
        <f t="shared" si="11"/>
        <v>1.216339117</v>
      </c>
      <c r="X574" s="27">
        <f t="shared" si="12"/>
        <v>4.017405254</v>
      </c>
      <c r="Y574" s="27">
        <f t="shared" si="13"/>
        <v>0.09236007622</v>
      </c>
      <c r="Z574" s="27">
        <f t="shared" si="14"/>
        <v>-0.2772456841</v>
      </c>
      <c r="AA574" s="27">
        <f t="shared" si="15"/>
        <v>-0.2489246486</v>
      </c>
      <c r="AB574" s="27">
        <f t="shared" si="16"/>
        <v>0.2371248238</v>
      </c>
      <c r="AC574" s="27">
        <f t="shared" si="17"/>
        <v>-2.595808437</v>
      </c>
      <c r="AD574" s="27">
        <f t="shared" si="18"/>
        <v>-2.666084415</v>
      </c>
      <c r="AE574" s="27">
        <f t="shared" si="19"/>
        <v>0.01382657709</v>
      </c>
      <c r="AF574" s="27">
        <f t="shared" si="20"/>
        <v>-0.01710924392</v>
      </c>
      <c r="AG574" s="27">
        <f t="shared" si="21"/>
        <v>0.05987272887</v>
      </c>
      <c r="AH574" s="27">
        <f t="shared" si="22"/>
        <v>-0.03809899344</v>
      </c>
      <c r="AI574" s="27">
        <f t="shared" si="23"/>
        <v>-0.1065740842</v>
      </c>
      <c r="AJ574" s="27">
        <f t="shared" si="24"/>
        <v>0.08339433605</v>
      </c>
      <c r="AK574" s="27">
        <f t="shared" si="25"/>
        <v>0.3322153174</v>
      </c>
      <c r="AL574" s="27">
        <f t="shared" si="26"/>
        <v>-0.05969569274</v>
      </c>
      <c r="AM574" s="27">
        <f t="shared" si="27"/>
        <v>1.0335449</v>
      </c>
      <c r="AN574" s="27">
        <f t="shared" si="28"/>
        <v>0.5968259677</v>
      </c>
      <c r="AO574" s="27"/>
      <c r="AP574" s="27"/>
      <c r="AQ574" s="27"/>
    </row>
    <row r="575">
      <c r="A575" s="29">
        <v>7652.0</v>
      </c>
      <c r="B575" s="30">
        <v>1498.0</v>
      </c>
      <c r="C575" s="31" t="s">
        <v>0</v>
      </c>
      <c r="D575" s="14">
        <v>39.0</v>
      </c>
      <c r="E575" s="15">
        <v>24.0</v>
      </c>
      <c r="F575" s="16">
        <v>19.0</v>
      </c>
      <c r="G575" s="17">
        <v>34.0</v>
      </c>
      <c r="H575" s="18">
        <v>91.0</v>
      </c>
      <c r="I575" s="19">
        <v>14.0</v>
      </c>
      <c r="J575" s="20">
        <v>42.0</v>
      </c>
      <c r="K575" s="21">
        <v>53.0</v>
      </c>
      <c r="L575" s="22">
        <v>40.0</v>
      </c>
      <c r="M575" s="60">
        <f t="shared" si="1"/>
        <v>39</v>
      </c>
      <c r="N575" s="60">
        <f t="shared" si="2"/>
        <v>48</v>
      </c>
      <c r="O575" s="60">
        <f t="shared" si="3"/>
        <v>19</v>
      </c>
      <c r="P575" s="60">
        <f t="shared" si="4"/>
        <v>82</v>
      </c>
      <c r="Q575" s="61">
        <f t="shared" si="5"/>
        <v>0.6436170213</v>
      </c>
      <c r="R575" s="61">
        <f t="shared" si="6"/>
        <v>0.4627659574</v>
      </c>
      <c r="S575" s="68">
        <f t="shared" si="7"/>
        <v>0.03871829105</v>
      </c>
      <c r="T575" s="62">
        <f t="shared" si="8"/>
        <v>0.6307692308</v>
      </c>
      <c r="U575" s="27">
        <f t="shared" si="9"/>
        <v>0.6258976006</v>
      </c>
      <c r="V575" s="27">
        <f t="shared" si="10"/>
        <v>-0.02336291552</v>
      </c>
      <c r="W575" s="27">
        <f t="shared" si="11"/>
        <v>1.080565901</v>
      </c>
      <c r="X575" s="27">
        <f t="shared" si="12"/>
        <v>4.755463748</v>
      </c>
      <c r="Y575" s="27">
        <f t="shared" si="13"/>
        <v>0.1048569222</v>
      </c>
      <c r="Z575" s="27">
        <f t="shared" si="14"/>
        <v>-0.2624326045</v>
      </c>
      <c r="AA575" s="27">
        <f t="shared" si="15"/>
        <v>-0.1964540887</v>
      </c>
      <c r="AB575" s="27">
        <f t="shared" si="16"/>
        <v>0.2990753812</v>
      </c>
      <c r="AC575" s="27">
        <f t="shared" si="17"/>
        <v>-2.729709658</v>
      </c>
      <c r="AD575" s="27">
        <f t="shared" si="18"/>
        <v>-3.735668758</v>
      </c>
      <c r="AE575" s="27">
        <f t="shared" si="19"/>
        <v>0.01672568505</v>
      </c>
      <c r="AF575" s="27">
        <f t="shared" si="20"/>
        <v>-0.01725600373</v>
      </c>
      <c r="AG575" s="27">
        <f t="shared" si="21"/>
        <v>0.05034758385</v>
      </c>
      <c r="AH575" s="27">
        <f t="shared" si="22"/>
        <v>-0.02671180625</v>
      </c>
      <c r="AI575" s="27">
        <f t="shared" si="23"/>
        <v>-0.1432226368</v>
      </c>
      <c r="AJ575" s="27">
        <f t="shared" si="24"/>
        <v>0.09344085074</v>
      </c>
      <c r="AK575" s="27">
        <f t="shared" si="25"/>
        <v>0.3103559344</v>
      </c>
      <c r="AL575" s="27">
        <f t="shared" si="26"/>
        <v>-0.08912383629</v>
      </c>
      <c r="AM575" s="27">
        <f t="shared" si="27"/>
        <v>1.28653142</v>
      </c>
      <c r="AN575" s="27">
        <f t="shared" si="28"/>
        <v>0.9898956302</v>
      </c>
      <c r="AO575" s="27"/>
      <c r="AP575" s="27"/>
      <c r="AQ575" s="27"/>
    </row>
    <row r="576">
      <c r="A576" s="29">
        <v>7663.0</v>
      </c>
      <c r="B576" s="30">
        <v>959.0</v>
      </c>
      <c r="C576" s="31" t="s">
        <v>0</v>
      </c>
      <c r="D576" s="14">
        <v>10.0</v>
      </c>
      <c r="E576" s="15">
        <v>19.0</v>
      </c>
      <c r="F576" s="16">
        <v>10.0</v>
      </c>
      <c r="G576" s="17">
        <v>19.0</v>
      </c>
      <c r="H576" s="18">
        <v>67.0</v>
      </c>
      <c r="I576" s="19">
        <v>9.0</v>
      </c>
      <c r="J576" s="20">
        <v>17.0</v>
      </c>
      <c r="K576" s="21">
        <v>26.0</v>
      </c>
      <c r="L576" s="22">
        <v>15.0</v>
      </c>
      <c r="M576" s="60">
        <f t="shared" si="1"/>
        <v>10</v>
      </c>
      <c r="N576" s="60">
        <f t="shared" si="2"/>
        <v>28</v>
      </c>
      <c r="O576" s="60">
        <f t="shared" si="3"/>
        <v>10</v>
      </c>
      <c r="P576" s="60">
        <f t="shared" si="4"/>
        <v>32</v>
      </c>
      <c r="Q576" s="61">
        <f t="shared" si="5"/>
        <v>0.525</v>
      </c>
      <c r="R576" s="61">
        <f t="shared" si="6"/>
        <v>0.475</v>
      </c>
      <c r="S576" s="68">
        <f t="shared" si="7"/>
        <v>0.02085505735</v>
      </c>
      <c r="T576" s="62">
        <f t="shared" si="8"/>
        <v>0.5333333333</v>
      </c>
      <c r="U576" s="27">
        <f t="shared" si="9"/>
        <v>0.532922784</v>
      </c>
      <c r="V576" s="27">
        <f t="shared" si="10"/>
        <v>-0.01258410249</v>
      </c>
      <c r="W576" s="27">
        <f t="shared" si="11"/>
        <v>1.109132586</v>
      </c>
      <c r="X576" s="27">
        <f t="shared" si="12"/>
        <v>3.87904357</v>
      </c>
      <c r="Y576" s="27">
        <f t="shared" si="13"/>
        <v>0.03042198324</v>
      </c>
      <c r="Z576" s="27">
        <f t="shared" si="14"/>
        <v>-0.1450925806</v>
      </c>
      <c r="AA576" s="27">
        <f t="shared" si="15"/>
        <v>-0.2069786188</v>
      </c>
      <c r="AB576" s="27">
        <f t="shared" si="16"/>
        <v>0.1314037186</v>
      </c>
      <c r="AC576" s="27">
        <f t="shared" si="17"/>
        <v>-2.285495892</v>
      </c>
      <c r="AD576" s="27">
        <f t="shared" si="18"/>
        <v>-2.485603919</v>
      </c>
      <c r="AE576" s="27">
        <f t="shared" si="19"/>
        <v>0.002613783064</v>
      </c>
      <c r="AF576" s="27">
        <f t="shared" si="20"/>
        <v>-0.005138813411</v>
      </c>
      <c r="AG576" s="27">
        <f t="shared" si="21"/>
        <v>0.02857184298</v>
      </c>
      <c r="AH576" s="27">
        <f t="shared" si="22"/>
        <v>-0.02888682928</v>
      </c>
      <c r="AI576" s="27">
        <f t="shared" si="23"/>
        <v>-0.03389486153</v>
      </c>
      <c r="AJ576" s="27">
        <f t="shared" si="24"/>
        <v>0.04214014065</v>
      </c>
      <c r="AK576" s="27">
        <f t="shared" si="25"/>
        <v>0.2667204093</v>
      </c>
      <c r="AL576" s="27">
        <f t="shared" si="26"/>
        <v>-0.03194130422</v>
      </c>
      <c r="AM576" s="27">
        <f t="shared" si="27"/>
        <v>0.8786505153</v>
      </c>
      <c r="AN576" s="27">
        <f t="shared" si="28"/>
        <v>0.5372603048</v>
      </c>
      <c r="AO576" s="27"/>
      <c r="AP576" s="27"/>
      <c r="AQ576" s="27"/>
    </row>
    <row r="577">
      <c r="A577" s="29">
        <v>7665.0</v>
      </c>
      <c r="B577" s="30">
        <v>3108.0</v>
      </c>
      <c r="C577" s="31" t="s">
        <v>0</v>
      </c>
      <c r="D577" s="14">
        <v>39.0</v>
      </c>
      <c r="E577" s="15">
        <v>61.0</v>
      </c>
      <c r="F577" s="16">
        <v>39.0</v>
      </c>
      <c r="G577" s="17">
        <v>97.0</v>
      </c>
      <c r="H577" s="18">
        <v>320.0</v>
      </c>
      <c r="I577" s="19">
        <v>44.0</v>
      </c>
      <c r="J577" s="20">
        <v>66.0</v>
      </c>
      <c r="K577" s="21">
        <v>87.0</v>
      </c>
      <c r="L577" s="22">
        <v>77.0</v>
      </c>
      <c r="M577" s="60">
        <f t="shared" si="1"/>
        <v>39</v>
      </c>
      <c r="N577" s="60">
        <f t="shared" si="2"/>
        <v>141</v>
      </c>
      <c r="O577" s="60">
        <f t="shared" si="3"/>
        <v>39</v>
      </c>
      <c r="P577" s="60">
        <f t="shared" si="4"/>
        <v>143</v>
      </c>
      <c r="Q577" s="61">
        <f t="shared" si="5"/>
        <v>0.5027624309</v>
      </c>
      <c r="R577" s="61">
        <f t="shared" si="6"/>
        <v>0.4972375691</v>
      </c>
      <c r="S577" s="68">
        <f t="shared" si="7"/>
        <v>0.0250965251</v>
      </c>
      <c r="T577" s="62">
        <f t="shared" si="8"/>
        <v>0.5035211268</v>
      </c>
      <c r="U577" s="27">
        <f t="shared" si="9"/>
        <v>0.5036219511</v>
      </c>
      <c r="V577" s="27">
        <f t="shared" si="10"/>
        <v>-0.01514343685</v>
      </c>
      <c r="W577" s="27">
        <f t="shared" si="11"/>
        <v>1.161057665</v>
      </c>
      <c r="X577" s="27">
        <f t="shared" si="12"/>
        <v>3.714737857</v>
      </c>
      <c r="Y577" s="27">
        <f t="shared" si="13"/>
        <v>0.04405466781</v>
      </c>
      <c r="Z577" s="27">
        <f t="shared" si="14"/>
        <v>-0.1827753963</v>
      </c>
      <c r="AA577" s="27">
        <f t="shared" si="15"/>
        <v>-0.2268120555</v>
      </c>
      <c r="AB577" s="27">
        <f t="shared" si="16"/>
        <v>0.1514305061</v>
      </c>
      <c r="AC577" s="27">
        <f t="shared" si="17"/>
        <v>-2.291154014</v>
      </c>
      <c r="AD577" s="27">
        <f t="shared" si="18"/>
        <v>-2.279496623</v>
      </c>
      <c r="AE577" s="27">
        <f t="shared" si="19"/>
        <v>0.004554871736</v>
      </c>
      <c r="AF577" s="27">
        <f t="shared" si="20"/>
        <v>-0.007790002228</v>
      </c>
      <c r="AG577" s="27">
        <f t="shared" si="21"/>
        <v>0.03767741586</v>
      </c>
      <c r="AH577" s="27">
        <f t="shared" si="22"/>
        <v>-0.0331368216</v>
      </c>
      <c r="AI577" s="27">
        <f t="shared" si="23"/>
        <v>-0.04700475422</v>
      </c>
      <c r="AJ577" s="27">
        <f t="shared" si="24"/>
        <v>0.05083607641</v>
      </c>
      <c r="AK577" s="27">
        <f t="shared" si="25"/>
        <v>0.279898398</v>
      </c>
      <c r="AL577" s="27">
        <f t="shared" si="26"/>
        <v>-0.0352502237</v>
      </c>
      <c r="AM577" s="27">
        <f t="shared" si="27"/>
        <v>0.8435163812</v>
      </c>
      <c r="AN577" s="27">
        <f t="shared" si="28"/>
        <v>0.4718405879</v>
      </c>
      <c r="AO577" s="27"/>
      <c r="AP577" s="27"/>
      <c r="AQ577" s="27"/>
    </row>
    <row r="578">
      <c r="A578" s="29">
        <v>7674.0</v>
      </c>
      <c r="B578" s="30">
        <v>1500.0</v>
      </c>
      <c r="C578" s="31" t="s">
        <v>0</v>
      </c>
      <c r="D578" s="14">
        <v>21.0</v>
      </c>
      <c r="E578" s="15">
        <v>28.0</v>
      </c>
      <c r="F578" s="16">
        <v>14.0</v>
      </c>
      <c r="G578" s="17">
        <v>33.0</v>
      </c>
      <c r="H578" s="18">
        <v>106.0</v>
      </c>
      <c r="I578" s="19">
        <v>26.0</v>
      </c>
      <c r="J578" s="20">
        <v>29.0</v>
      </c>
      <c r="K578" s="21">
        <v>48.0</v>
      </c>
      <c r="L578" s="22">
        <v>45.0</v>
      </c>
      <c r="M578" s="60">
        <f t="shared" si="1"/>
        <v>21</v>
      </c>
      <c r="N578" s="60">
        <f t="shared" si="2"/>
        <v>59</v>
      </c>
      <c r="O578" s="60">
        <f t="shared" si="3"/>
        <v>14</v>
      </c>
      <c r="P578" s="60">
        <f t="shared" si="4"/>
        <v>74</v>
      </c>
      <c r="Q578" s="61">
        <f t="shared" si="5"/>
        <v>0.5654761905</v>
      </c>
      <c r="R578" s="61">
        <f t="shared" si="6"/>
        <v>0.4761904762</v>
      </c>
      <c r="S578" s="68">
        <f t="shared" si="7"/>
        <v>0.02333333333</v>
      </c>
      <c r="T578" s="62">
        <f t="shared" si="8"/>
        <v>0.5563909774</v>
      </c>
      <c r="U578" s="27">
        <f t="shared" si="9"/>
        <v>0.558654171</v>
      </c>
      <c r="V578" s="27">
        <f t="shared" si="10"/>
        <v>-0.01407951334</v>
      </c>
      <c r="W578" s="27">
        <f t="shared" si="11"/>
        <v>1.111912367</v>
      </c>
      <c r="X578" s="27">
        <f t="shared" si="12"/>
        <v>4.178108153</v>
      </c>
      <c r="Y578" s="27">
        <f t="shared" si="13"/>
        <v>0.0380818744</v>
      </c>
      <c r="Z578" s="27">
        <f t="shared" si="14"/>
        <v>-0.1627412688</v>
      </c>
      <c r="AA578" s="27">
        <f t="shared" si="15"/>
        <v>-0.2080174057</v>
      </c>
      <c r="AB578" s="27">
        <f t="shared" si="16"/>
        <v>0.158353648</v>
      </c>
      <c r="AC578" s="27">
        <f t="shared" si="17"/>
        <v>-2.467871603</v>
      </c>
      <c r="AD578" s="27">
        <f t="shared" si="18"/>
        <v>-2.883646137</v>
      </c>
      <c r="AE578" s="27">
        <f t="shared" si="19"/>
        <v>0.003660713409</v>
      </c>
      <c r="AF578" s="27">
        <f t="shared" si="20"/>
        <v>-0.006448827172</v>
      </c>
      <c r="AG578" s="27">
        <f t="shared" si="21"/>
        <v>0.03212756736</v>
      </c>
      <c r="AH578" s="27">
        <f t="shared" si="22"/>
        <v>-0.02910456829</v>
      </c>
      <c r="AI578" s="27">
        <f t="shared" si="23"/>
        <v>-0.04570036596</v>
      </c>
      <c r="AJ578" s="27">
        <f t="shared" si="24"/>
        <v>0.05091004646</v>
      </c>
      <c r="AK578" s="27">
        <f t="shared" si="25"/>
        <v>0.2887257116</v>
      </c>
      <c r="AL578" s="27">
        <f t="shared" si="26"/>
        <v>-0.04145988397</v>
      </c>
      <c r="AM578" s="27">
        <f t="shared" si="27"/>
        <v>1.021911541</v>
      </c>
      <c r="AN578" s="27">
        <f t="shared" si="28"/>
        <v>0.6713512697</v>
      </c>
      <c r="AO578" s="27"/>
      <c r="AP578" s="27"/>
      <c r="AQ578" s="27"/>
    </row>
    <row r="579">
      <c r="A579" s="29">
        <v>7675.0</v>
      </c>
      <c r="B579" s="30">
        <v>920.0</v>
      </c>
      <c r="C579" s="31" t="s">
        <v>0</v>
      </c>
      <c r="D579" s="14">
        <v>13.0</v>
      </c>
      <c r="E579" s="15">
        <v>16.0</v>
      </c>
      <c r="F579" s="16">
        <v>12.0</v>
      </c>
      <c r="G579" s="17">
        <v>25.0</v>
      </c>
      <c r="H579" s="18">
        <v>62.0</v>
      </c>
      <c r="I579" s="19">
        <v>15.0</v>
      </c>
      <c r="J579" s="20">
        <v>22.0</v>
      </c>
      <c r="K579" s="21">
        <v>31.0</v>
      </c>
      <c r="L579" s="22">
        <v>32.0</v>
      </c>
      <c r="M579" s="60">
        <f t="shared" si="1"/>
        <v>13</v>
      </c>
      <c r="N579" s="60">
        <f t="shared" si="2"/>
        <v>40</v>
      </c>
      <c r="O579" s="60">
        <f t="shared" si="3"/>
        <v>12</v>
      </c>
      <c r="P579" s="60">
        <f t="shared" si="4"/>
        <v>54</v>
      </c>
      <c r="Q579" s="61">
        <f t="shared" si="5"/>
        <v>0.5630252101</v>
      </c>
      <c r="R579" s="61">
        <f t="shared" si="6"/>
        <v>0.4453781513</v>
      </c>
      <c r="S579" s="68">
        <f t="shared" si="7"/>
        <v>0.02717391304</v>
      </c>
      <c r="T579" s="62">
        <f t="shared" si="8"/>
        <v>0.5744680851</v>
      </c>
      <c r="U579" s="27">
        <f t="shared" si="9"/>
        <v>0.579106499</v>
      </c>
      <c r="V579" s="27">
        <f t="shared" si="10"/>
        <v>-0.01639694876</v>
      </c>
      <c r="W579" s="27">
        <f t="shared" si="11"/>
        <v>1.039965096</v>
      </c>
      <c r="X579" s="27">
        <f t="shared" si="12"/>
        <v>4.159998706</v>
      </c>
      <c r="Y579" s="27">
        <f t="shared" si="13"/>
        <v>0.05164985521</v>
      </c>
      <c r="Z579" s="27">
        <f t="shared" si="14"/>
        <v>-0.1772643068</v>
      </c>
      <c r="AA579" s="27">
        <f t="shared" si="15"/>
        <v>-0.1819684441</v>
      </c>
      <c r="AB579" s="27">
        <f t="shared" si="16"/>
        <v>0.183618733</v>
      </c>
      <c r="AC579" s="27">
        <f t="shared" si="17"/>
        <v>-2.298181273</v>
      </c>
      <c r="AD579" s="27">
        <f t="shared" si="18"/>
        <v>-2.858702759</v>
      </c>
      <c r="AE579" s="27">
        <f t="shared" si="19"/>
        <v>0.00578218414</v>
      </c>
      <c r="AF579" s="27">
        <f t="shared" si="20"/>
        <v>-0.008180497817</v>
      </c>
      <c r="AG579" s="27">
        <f t="shared" si="21"/>
        <v>0.03273027428</v>
      </c>
      <c r="AH579" s="27">
        <f t="shared" si="22"/>
        <v>-0.02381254263</v>
      </c>
      <c r="AI579" s="27">
        <f t="shared" si="23"/>
        <v>-0.06171404141</v>
      </c>
      <c r="AJ579" s="27">
        <f t="shared" si="24"/>
        <v>0.05521290655</v>
      </c>
      <c r="AK579" s="27">
        <f t="shared" si="25"/>
        <v>0.2514753284</v>
      </c>
      <c r="AL579" s="27">
        <f t="shared" si="26"/>
        <v>-0.04786637224</v>
      </c>
      <c r="AM579" s="27">
        <f t="shared" si="27"/>
        <v>0.9475203419</v>
      </c>
      <c r="AN579" s="27">
        <f t="shared" si="28"/>
        <v>0.6626594075</v>
      </c>
      <c r="AO579" s="27"/>
      <c r="AP579" s="27"/>
      <c r="AQ579" s="27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9" t="s">
        <v>41</v>
      </c>
      <c r="B1" s="39" t="s">
        <v>41</v>
      </c>
      <c r="C1" s="39" t="s">
        <v>41</v>
      </c>
      <c r="D1" s="39" t="s">
        <v>41</v>
      </c>
      <c r="E1" s="39" t="s">
        <v>41</v>
      </c>
      <c r="F1" s="39" t="s">
        <v>41</v>
      </c>
      <c r="G1" s="39" t="s">
        <v>41</v>
      </c>
      <c r="H1" s="39" t="s">
        <v>41</v>
      </c>
      <c r="I1" s="39" t="s">
        <v>41</v>
      </c>
      <c r="J1" s="39" t="s">
        <v>41</v>
      </c>
      <c r="K1" s="39" t="s">
        <v>41</v>
      </c>
      <c r="L1" s="39" t="s">
        <v>41</v>
      </c>
      <c r="M1" s="39" t="s">
        <v>41</v>
      </c>
      <c r="N1" s="39" t="s">
        <v>41</v>
      </c>
      <c r="O1" s="39" t="s">
        <v>41</v>
      </c>
      <c r="P1" s="39" t="s">
        <v>41</v>
      </c>
      <c r="Q1" s="39" t="s">
        <v>41</v>
      </c>
      <c r="R1" s="39" t="s">
        <v>41</v>
      </c>
      <c r="S1" s="40" t="s">
        <v>42</v>
      </c>
      <c r="T1" s="41">
        <v>-0.1590436749</v>
      </c>
      <c r="U1" s="42">
        <f>0.8413736582</f>
        <v>0.8413736582</v>
      </c>
      <c r="V1" s="42">
        <f>0.4076454491</f>
        <v>0.4076454491</v>
      </c>
      <c r="W1" s="42">
        <v>-0.28055677</v>
      </c>
      <c r="X1" s="42">
        <f>0.1852754507</f>
        <v>0.1852754507</v>
      </c>
      <c r="Y1" s="42">
        <f>0.2240821095</f>
        <v>0.2240821095</v>
      </c>
      <c r="Z1" s="43"/>
    </row>
    <row r="2">
      <c r="A2" s="44" t="s">
        <v>4</v>
      </c>
      <c r="B2" s="45" t="s">
        <v>5</v>
      </c>
      <c r="C2" s="46" t="s">
        <v>6</v>
      </c>
      <c r="D2" s="14" t="s">
        <v>16</v>
      </c>
      <c r="E2" s="15" t="s">
        <v>17</v>
      </c>
      <c r="F2" s="16" t="s">
        <v>18</v>
      </c>
      <c r="G2" s="17" t="s">
        <v>19</v>
      </c>
      <c r="H2" s="18" t="s">
        <v>20</v>
      </c>
      <c r="I2" s="19" t="s">
        <v>21</v>
      </c>
      <c r="J2" s="20" t="s">
        <v>22</v>
      </c>
      <c r="K2" s="21" t="s">
        <v>23</v>
      </c>
      <c r="L2" s="22" t="s">
        <v>24</v>
      </c>
      <c r="M2" s="56" t="s">
        <v>54</v>
      </c>
      <c r="N2" s="56" t="s">
        <v>55</v>
      </c>
      <c r="O2" s="56" t="s">
        <v>56</v>
      </c>
      <c r="P2" s="56" t="s">
        <v>57</v>
      </c>
      <c r="Q2" s="57" t="s">
        <v>47</v>
      </c>
      <c r="R2" s="57" t="s">
        <v>48</v>
      </c>
      <c r="S2" s="58" t="s">
        <v>49</v>
      </c>
      <c r="T2" s="43" t="s">
        <v>50</v>
      </c>
      <c r="U2" s="43" t="s">
        <v>48</v>
      </c>
      <c r="V2" s="43" t="s">
        <v>47</v>
      </c>
      <c r="W2" s="43" t="s">
        <v>58</v>
      </c>
      <c r="X2" s="43" t="s">
        <v>75</v>
      </c>
      <c r="Y2" s="43" t="s">
        <v>52</v>
      </c>
      <c r="Z2" s="43"/>
    </row>
    <row r="3">
      <c r="A3" s="29">
        <v>1000.0</v>
      </c>
      <c r="B3" s="30">
        <v>640.0</v>
      </c>
      <c r="C3" s="31" t="s">
        <v>0</v>
      </c>
      <c r="D3" s="14">
        <v>30.0</v>
      </c>
      <c r="E3" s="15">
        <v>15.0</v>
      </c>
      <c r="F3" s="16">
        <v>5.0</v>
      </c>
      <c r="G3" s="17">
        <v>16.0</v>
      </c>
      <c r="H3" s="18">
        <v>46.0</v>
      </c>
      <c r="I3" s="19">
        <v>5.0</v>
      </c>
      <c r="J3" s="20">
        <v>17.0</v>
      </c>
      <c r="K3" s="21">
        <v>20.0</v>
      </c>
      <c r="L3" s="22">
        <v>14.0</v>
      </c>
      <c r="M3" s="60">
        <f t="shared" ref="M3:M579" si="1">H3</f>
        <v>46</v>
      </c>
      <c r="N3" s="60">
        <f t="shared" ref="N3:N579" si="2">K3</f>
        <v>20</v>
      </c>
      <c r="O3" s="60">
        <f t="shared" ref="O3:O579" si="3">G3+I3</f>
        <v>21</v>
      </c>
      <c r="P3" s="60">
        <f t="shared" ref="P3:P579" si="4">(D3+F3+J3+L3)+E3</f>
        <v>81</v>
      </c>
      <c r="Q3" s="61">
        <f t="shared" ref="Q3:Q579" si="5">(M3+O3)/(M3+N3+O3+P3)</f>
        <v>0.3988095238</v>
      </c>
      <c r="R3" s="61">
        <f t="shared" ref="R3:R579" si="6">(M3+N3)/(M3+N3+O3+P3)</f>
        <v>0.3928571429</v>
      </c>
      <c r="S3" s="62">
        <f t="shared" ref="S3:S579" si="7">M3/(M3+P3)</f>
        <v>0.3622047244</v>
      </c>
      <c r="T3" s="27">
        <f t="shared" ref="T3:T579" si="8">U3+V3+W3+X3+Y3+T$1</f>
        <v>0.3554367545</v>
      </c>
      <c r="U3" s="27">
        <f t="shared" ref="U3:U579" si="9">R3*U$1</f>
        <v>0.3305396514</v>
      </c>
      <c r="V3" s="27">
        <f t="shared" ref="V3:V579" si="10">Q3*V$1</f>
        <v>0.1625728874</v>
      </c>
      <c r="W3" s="27">
        <f t="shared" ref="W3:W579" si="11">R3*R3*W$1</f>
        <v>-0.04330021578</v>
      </c>
      <c r="X3" s="27">
        <f t="shared" ref="X3:X579" si="12">Q3*R3*X$1</f>
        <v>0.02902806275</v>
      </c>
      <c r="Y3" s="27">
        <f t="shared" ref="Y3:Y579" si="13">Q3*Q3*Y$1</f>
        <v>0.03564004356</v>
      </c>
      <c r="Z3" s="27"/>
    </row>
    <row r="4">
      <c r="A4" s="29">
        <v>1001.0</v>
      </c>
      <c r="B4" s="30">
        <v>1053.0</v>
      </c>
      <c r="C4" s="31" t="s">
        <v>0</v>
      </c>
      <c r="D4" s="14">
        <v>12.0</v>
      </c>
      <c r="E4" s="15">
        <v>13.0</v>
      </c>
      <c r="F4" s="16">
        <v>6.0</v>
      </c>
      <c r="G4" s="17">
        <v>24.0</v>
      </c>
      <c r="H4" s="18">
        <v>61.0</v>
      </c>
      <c r="I4" s="19">
        <v>8.0</v>
      </c>
      <c r="J4" s="20">
        <v>22.0</v>
      </c>
      <c r="K4" s="21">
        <v>27.0</v>
      </c>
      <c r="L4" s="22">
        <v>25.0</v>
      </c>
      <c r="M4" s="60">
        <f t="shared" si="1"/>
        <v>61</v>
      </c>
      <c r="N4" s="60">
        <f t="shared" si="2"/>
        <v>27</v>
      </c>
      <c r="O4" s="60">
        <f t="shared" si="3"/>
        <v>32</v>
      </c>
      <c r="P4" s="60">
        <f t="shared" si="4"/>
        <v>78</v>
      </c>
      <c r="Q4" s="61">
        <f t="shared" si="5"/>
        <v>0.4696969697</v>
      </c>
      <c r="R4" s="61">
        <f t="shared" si="6"/>
        <v>0.4444444444</v>
      </c>
      <c r="S4" s="62">
        <f t="shared" si="7"/>
        <v>0.4388489209</v>
      </c>
      <c r="T4" s="27">
        <f t="shared" si="8"/>
        <v>0.4390643433</v>
      </c>
      <c r="U4" s="27">
        <f t="shared" si="9"/>
        <v>0.3739438481</v>
      </c>
      <c r="V4" s="27">
        <f t="shared" si="10"/>
        <v>0.1914698322</v>
      </c>
      <c r="W4" s="27">
        <f t="shared" si="11"/>
        <v>-0.05541862123</v>
      </c>
      <c r="X4" s="27">
        <f t="shared" si="12"/>
        <v>0.03867703011</v>
      </c>
      <c r="Y4" s="27">
        <f t="shared" si="13"/>
        <v>0.04943592912</v>
      </c>
      <c r="Z4" s="27"/>
    </row>
    <row r="5">
      <c r="A5" s="29">
        <v>1004.0</v>
      </c>
      <c r="B5" s="30">
        <v>1917.0</v>
      </c>
      <c r="C5" s="31" t="s">
        <v>0</v>
      </c>
      <c r="D5" s="14">
        <v>7.0</v>
      </c>
      <c r="E5" s="15">
        <v>7.0</v>
      </c>
      <c r="F5" s="16">
        <v>5.0</v>
      </c>
      <c r="G5" s="17">
        <v>17.0</v>
      </c>
      <c r="H5" s="18">
        <v>97.0</v>
      </c>
      <c r="I5" s="19">
        <v>20.0</v>
      </c>
      <c r="J5" s="20">
        <v>2.0</v>
      </c>
      <c r="K5" s="21">
        <v>11.0</v>
      </c>
      <c r="L5" s="22">
        <v>15.0</v>
      </c>
      <c r="M5" s="60">
        <f t="shared" si="1"/>
        <v>97</v>
      </c>
      <c r="N5" s="60">
        <f t="shared" si="2"/>
        <v>11</v>
      </c>
      <c r="O5" s="60">
        <f t="shared" si="3"/>
        <v>37</v>
      </c>
      <c r="P5" s="60">
        <f t="shared" si="4"/>
        <v>36</v>
      </c>
      <c r="Q5" s="61">
        <f t="shared" si="5"/>
        <v>0.7403314917</v>
      </c>
      <c r="R5" s="61">
        <f t="shared" si="6"/>
        <v>0.5966850829</v>
      </c>
      <c r="S5" s="62">
        <f t="shared" si="7"/>
        <v>0.7293233083</v>
      </c>
      <c r="T5" s="27">
        <f t="shared" si="8"/>
        <v>0.7495584895</v>
      </c>
      <c r="U5" s="27">
        <f t="shared" si="9"/>
        <v>0.502035111</v>
      </c>
      <c r="V5" s="27">
        <f t="shared" si="10"/>
        <v>0.3017927634</v>
      </c>
      <c r="W5" s="27">
        <f t="shared" si="11"/>
        <v>-0.09988749322</v>
      </c>
      <c r="X5" s="27">
        <f t="shared" si="12"/>
        <v>0.08184445904</v>
      </c>
      <c r="Y5" s="27">
        <f t="shared" si="13"/>
        <v>0.1228173242</v>
      </c>
      <c r="Z5" s="27"/>
    </row>
    <row r="6">
      <c r="A6" s="29">
        <v>1005.0</v>
      </c>
      <c r="B6" s="30">
        <v>1599.0</v>
      </c>
      <c r="C6" s="31" t="s">
        <v>0</v>
      </c>
      <c r="D6" s="14">
        <v>23.0</v>
      </c>
      <c r="E6" s="15">
        <v>24.0</v>
      </c>
      <c r="F6" s="16">
        <v>7.0</v>
      </c>
      <c r="G6" s="17">
        <v>44.0</v>
      </c>
      <c r="H6" s="18">
        <v>116.0</v>
      </c>
      <c r="I6" s="19">
        <v>13.0</v>
      </c>
      <c r="J6" s="20">
        <v>29.0</v>
      </c>
      <c r="K6" s="21">
        <v>46.0</v>
      </c>
      <c r="L6" s="22">
        <v>27.0</v>
      </c>
      <c r="M6" s="60">
        <f t="shared" si="1"/>
        <v>116</v>
      </c>
      <c r="N6" s="60">
        <f t="shared" si="2"/>
        <v>46</v>
      </c>
      <c r="O6" s="60">
        <f t="shared" si="3"/>
        <v>57</v>
      </c>
      <c r="P6" s="60">
        <f t="shared" si="4"/>
        <v>110</v>
      </c>
      <c r="Q6" s="61">
        <f t="shared" si="5"/>
        <v>0.5258358663</v>
      </c>
      <c r="R6" s="61">
        <f t="shared" si="6"/>
        <v>0.4924012158</v>
      </c>
      <c r="S6" s="62">
        <f t="shared" si="7"/>
        <v>0.5132743363</v>
      </c>
      <c r="T6" s="27">
        <f t="shared" si="8"/>
        <v>0.5115122201</v>
      </c>
      <c r="U6" s="27">
        <f t="shared" si="9"/>
        <v>0.4142934122</v>
      </c>
      <c r="V6" s="27">
        <f t="shared" si="10"/>
        <v>0.2143545979</v>
      </c>
      <c r="W6" s="27">
        <f t="shared" si="11"/>
        <v>-0.06802350193</v>
      </c>
      <c r="X6" s="27">
        <f t="shared" si="12"/>
        <v>0.04797193098</v>
      </c>
      <c r="Y6" s="27">
        <f t="shared" si="13"/>
        <v>0.0619594558</v>
      </c>
      <c r="Z6" s="27"/>
    </row>
    <row r="7">
      <c r="A7" s="29">
        <v>1006.0</v>
      </c>
      <c r="B7" s="30">
        <v>1548.0</v>
      </c>
      <c r="C7" s="31" t="s">
        <v>0</v>
      </c>
      <c r="D7" s="14">
        <v>5.0</v>
      </c>
      <c r="E7" s="15">
        <v>12.0</v>
      </c>
      <c r="F7" s="16">
        <v>5.0</v>
      </c>
      <c r="G7" s="17">
        <v>23.0</v>
      </c>
      <c r="H7" s="18">
        <v>78.0</v>
      </c>
      <c r="I7" s="19">
        <v>16.0</v>
      </c>
      <c r="J7" s="20">
        <v>13.0</v>
      </c>
      <c r="K7" s="21">
        <v>19.0</v>
      </c>
      <c r="L7" s="22">
        <v>16.0</v>
      </c>
      <c r="M7" s="60">
        <f t="shared" si="1"/>
        <v>78</v>
      </c>
      <c r="N7" s="60">
        <f t="shared" si="2"/>
        <v>19</v>
      </c>
      <c r="O7" s="60">
        <f t="shared" si="3"/>
        <v>39</v>
      </c>
      <c r="P7" s="60">
        <f t="shared" si="4"/>
        <v>51</v>
      </c>
      <c r="Q7" s="61">
        <f t="shared" si="5"/>
        <v>0.6256684492</v>
      </c>
      <c r="R7" s="61">
        <f t="shared" si="6"/>
        <v>0.5187165775</v>
      </c>
      <c r="S7" s="62">
        <f t="shared" si="7"/>
        <v>0.6046511628</v>
      </c>
      <c r="T7" s="27">
        <f t="shared" si="8"/>
        <v>0.6048027035</v>
      </c>
      <c r="U7" s="27">
        <f t="shared" si="9"/>
        <v>0.4364344644</v>
      </c>
      <c r="V7" s="27">
        <f t="shared" si="10"/>
        <v>0.255050896</v>
      </c>
      <c r="W7" s="27">
        <f t="shared" si="11"/>
        <v>-0.07548853696</v>
      </c>
      <c r="X7" s="27">
        <f t="shared" si="12"/>
        <v>0.06013014642</v>
      </c>
      <c r="Y7" s="27">
        <f t="shared" si="13"/>
        <v>0.08771940853</v>
      </c>
      <c r="Z7" s="27"/>
    </row>
    <row r="8">
      <c r="A8" s="29">
        <v>1007.0</v>
      </c>
      <c r="B8" s="30">
        <v>2681.0</v>
      </c>
      <c r="C8" s="31" t="s">
        <v>0</v>
      </c>
      <c r="D8" s="14">
        <v>11.0</v>
      </c>
      <c r="E8" s="15">
        <v>7.0</v>
      </c>
      <c r="F8" s="16">
        <v>6.0</v>
      </c>
      <c r="G8" s="17">
        <v>25.0</v>
      </c>
      <c r="H8" s="18">
        <v>98.0</v>
      </c>
      <c r="I8" s="19">
        <v>26.0</v>
      </c>
      <c r="J8" s="20">
        <v>27.0</v>
      </c>
      <c r="K8" s="21">
        <v>19.0</v>
      </c>
      <c r="L8" s="22">
        <v>23.0</v>
      </c>
      <c r="M8" s="60">
        <f t="shared" si="1"/>
        <v>98</v>
      </c>
      <c r="N8" s="60">
        <f t="shared" si="2"/>
        <v>19</v>
      </c>
      <c r="O8" s="60">
        <f t="shared" si="3"/>
        <v>51</v>
      </c>
      <c r="P8" s="60">
        <f t="shared" si="4"/>
        <v>74</v>
      </c>
      <c r="Q8" s="61">
        <f t="shared" si="5"/>
        <v>0.6157024793</v>
      </c>
      <c r="R8" s="61">
        <f t="shared" si="6"/>
        <v>0.4834710744</v>
      </c>
      <c r="S8" s="62">
        <f t="shared" si="7"/>
        <v>0.5697674419</v>
      </c>
      <c r="T8" s="27">
        <f t="shared" si="8"/>
        <v>0.573244857</v>
      </c>
      <c r="U8" s="27">
        <f t="shared" si="9"/>
        <v>0.4067798265</v>
      </c>
      <c r="V8" s="27">
        <f t="shared" si="10"/>
        <v>0.2509883137</v>
      </c>
      <c r="W8" s="27">
        <f t="shared" si="11"/>
        <v>-0.06557854014</v>
      </c>
      <c r="X8" s="27">
        <f t="shared" si="12"/>
        <v>0.05515174735</v>
      </c>
      <c r="Y8" s="27">
        <f t="shared" si="13"/>
        <v>0.0849471845</v>
      </c>
      <c r="Z8" s="27"/>
    </row>
    <row r="9">
      <c r="A9" s="29">
        <v>1008.0</v>
      </c>
      <c r="B9" s="30">
        <v>3439.0</v>
      </c>
      <c r="C9" s="31" t="s">
        <v>0</v>
      </c>
      <c r="D9" s="14">
        <v>14.0</v>
      </c>
      <c r="E9" s="15">
        <v>10.0</v>
      </c>
      <c r="F9" s="16">
        <v>17.0</v>
      </c>
      <c r="G9" s="17">
        <v>64.0</v>
      </c>
      <c r="H9" s="18">
        <v>121.0</v>
      </c>
      <c r="I9" s="19">
        <v>20.0</v>
      </c>
      <c r="J9" s="20">
        <v>18.0</v>
      </c>
      <c r="K9" s="21">
        <v>29.0</v>
      </c>
      <c r="L9" s="22">
        <v>24.0</v>
      </c>
      <c r="M9" s="60">
        <f t="shared" si="1"/>
        <v>121</v>
      </c>
      <c r="N9" s="60">
        <f t="shared" si="2"/>
        <v>29</v>
      </c>
      <c r="O9" s="60">
        <f t="shared" si="3"/>
        <v>84</v>
      </c>
      <c r="P9" s="60">
        <f t="shared" si="4"/>
        <v>83</v>
      </c>
      <c r="Q9" s="61">
        <f t="shared" si="5"/>
        <v>0.6466876972</v>
      </c>
      <c r="R9" s="61">
        <f t="shared" si="6"/>
        <v>0.4731861199</v>
      </c>
      <c r="S9" s="62">
        <f t="shared" si="7"/>
        <v>0.5931372549</v>
      </c>
      <c r="T9" s="27">
        <f t="shared" si="8"/>
        <v>0.5902910821</v>
      </c>
      <c r="U9" s="27">
        <f t="shared" si="9"/>
        <v>0.3981263367</v>
      </c>
      <c r="V9" s="27">
        <f t="shared" si="10"/>
        <v>0.2636192967</v>
      </c>
      <c r="W9" s="27">
        <f t="shared" si="11"/>
        <v>-0.06281809278</v>
      </c>
      <c r="X9" s="27">
        <f t="shared" si="12"/>
        <v>0.05669496272</v>
      </c>
      <c r="Y9" s="27">
        <f t="shared" si="13"/>
        <v>0.0937122536</v>
      </c>
      <c r="Z9" s="27"/>
    </row>
    <row r="10">
      <c r="A10" s="29">
        <v>1009.0</v>
      </c>
      <c r="B10" s="30">
        <v>1380.0</v>
      </c>
      <c r="C10" s="31" t="s">
        <v>0</v>
      </c>
      <c r="D10" s="14">
        <v>34.0</v>
      </c>
      <c r="E10" s="15">
        <v>12.0</v>
      </c>
      <c r="F10" s="16">
        <v>22.0</v>
      </c>
      <c r="G10" s="17">
        <v>30.0</v>
      </c>
      <c r="H10" s="18">
        <v>104.0</v>
      </c>
      <c r="I10" s="19">
        <v>23.0</v>
      </c>
      <c r="J10" s="20">
        <v>42.0</v>
      </c>
      <c r="K10" s="21">
        <v>44.0</v>
      </c>
      <c r="L10" s="22">
        <v>40.0</v>
      </c>
      <c r="M10" s="60">
        <f t="shared" si="1"/>
        <v>104</v>
      </c>
      <c r="N10" s="60">
        <f t="shared" si="2"/>
        <v>44</v>
      </c>
      <c r="O10" s="60">
        <f t="shared" si="3"/>
        <v>53</v>
      </c>
      <c r="P10" s="60">
        <f t="shared" si="4"/>
        <v>150</v>
      </c>
      <c r="Q10" s="61">
        <f t="shared" si="5"/>
        <v>0.4472934473</v>
      </c>
      <c r="R10" s="61">
        <f t="shared" si="6"/>
        <v>0.4216524217</v>
      </c>
      <c r="S10" s="62">
        <f t="shared" si="7"/>
        <v>0.4094488189</v>
      </c>
      <c r="T10" s="27">
        <f t="shared" si="8"/>
        <v>0.407956117</v>
      </c>
      <c r="U10" s="27">
        <f t="shared" si="9"/>
        <v>0.3547672405</v>
      </c>
      <c r="V10" s="27">
        <f t="shared" si="10"/>
        <v>0.1823371382</v>
      </c>
      <c r="W10" s="27">
        <f t="shared" si="11"/>
        <v>-0.04988040268</v>
      </c>
      <c r="X10" s="27">
        <f t="shared" si="12"/>
        <v>0.03494338822</v>
      </c>
      <c r="Y10" s="27">
        <f t="shared" si="13"/>
        <v>0.04483242764</v>
      </c>
      <c r="Z10" s="27"/>
    </row>
    <row r="11">
      <c r="A11" s="29">
        <v>1012.0</v>
      </c>
      <c r="B11" s="30">
        <v>1883.0</v>
      </c>
      <c r="C11" s="31" t="s">
        <v>0</v>
      </c>
      <c r="D11" s="14">
        <v>36.0</v>
      </c>
      <c r="E11" s="15">
        <v>75.0</v>
      </c>
      <c r="F11" s="16">
        <v>21.0</v>
      </c>
      <c r="G11" s="17">
        <v>31.0</v>
      </c>
      <c r="H11" s="18">
        <v>155.0</v>
      </c>
      <c r="I11" s="19">
        <v>21.0</v>
      </c>
      <c r="J11" s="20">
        <v>61.0</v>
      </c>
      <c r="K11" s="21">
        <v>132.0</v>
      </c>
      <c r="L11" s="22">
        <v>67.0</v>
      </c>
      <c r="M11" s="60">
        <f t="shared" si="1"/>
        <v>155</v>
      </c>
      <c r="N11" s="60">
        <f t="shared" si="2"/>
        <v>132</v>
      </c>
      <c r="O11" s="60">
        <f t="shared" si="3"/>
        <v>52</v>
      </c>
      <c r="P11" s="60">
        <f t="shared" si="4"/>
        <v>260</v>
      </c>
      <c r="Q11" s="61">
        <f t="shared" si="5"/>
        <v>0.3455759599</v>
      </c>
      <c r="R11" s="61">
        <f t="shared" si="6"/>
        <v>0.4791318865</v>
      </c>
      <c r="S11" s="62">
        <f t="shared" si="7"/>
        <v>0.3734939759</v>
      </c>
      <c r="T11" s="27">
        <f t="shared" si="8"/>
        <v>0.3779888162</v>
      </c>
      <c r="U11" s="27">
        <f t="shared" si="9"/>
        <v>0.4031289481</v>
      </c>
      <c r="V11" s="27">
        <f t="shared" si="10"/>
        <v>0.1408724674</v>
      </c>
      <c r="W11" s="27">
        <f t="shared" si="11"/>
        <v>-0.06440667832</v>
      </c>
      <c r="X11" s="27">
        <f t="shared" si="12"/>
        <v>0.03067725355</v>
      </c>
      <c r="Y11" s="27">
        <f t="shared" si="13"/>
        <v>0.02676050042</v>
      </c>
      <c r="Z11" s="27"/>
    </row>
    <row r="12">
      <c r="A12" s="29">
        <v>1015.0</v>
      </c>
      <c r="B12" s="30">
        <v>2510.0</v>
      </c>
      <c r="C12" s="31" t="s">
        <v>0</v>
      </c>
      <c r="D12" s="14">
        <v>18.0</v>
      </c>
      <c r="E12" s="15">
        <v>20.0</v>
      </c>
      <c r="F12" s="16">
        <v>16.0</v>
      </c>
      <c r="G12" s="17">
        <v>51.0</v>
      </c>
      <c r="H12" s="18">
        <v>162.0</v>
      </c>
      <c r="I12" s="19">
        <v>25.0</v>
      </c>
      <c r="J12" s="20">
        <v>36.0</v>
      </c>
      <c r="K12" s="21">
        <v>56.0</v>
      </c>
      <c r="L12" s="22">
        <v>28.0</v>
      </c>
      <c r="M12" s="60">
        <f t="shared" si="1"/>
        <v>162</v>
      </c>
      <c r="N12" s="60">
        <f t="shared" si="2"/>
        <v>56</v>
      </c>
      <c r="O12" s="60">
        <f t="shared" si="3"/>
        <v>76</v>
      </c>
      <c r="P12" s="60">
        <f t="shared" si="4"/>
        <v>118</v>
      </c>
      <c r="Q12" s="61">
        <f t="shared" si="5"/>
        <v>0.5776699029</v>
      </c>
      <c r="R12" s="61">
        <f t="shared" si="6"/>
        <v>0.5291262136</v>
      </c>
      <c r="S12" s="62">
        <f t="shared" si="7"/>
        <v>0.5785714286</v>
      </c>
      <c r="T12" s="27">
        <f t="shared" si="8"/>
        <v>0.5744930463</v>
      </c>
      <c r="U12" s="27">
        <f t="shared" si="9"/>
        <v>0.445192858</v>
      </c>
      <c r="V12" s="27">
        <f t="shared" si="10"/>
        <v>0.235484507</v>
      </c>
      <c r="W12" s="27">
        <f t="shared" si="11"/>
        <v>-0.07854875541</v>
      </c>
      <c r="X12" s="27">
        <f t="shared" si="12"/>
        <v>0.0566313477</v>
      </c>
      <c r="Y12" s="27">
        <f t="shared" si="13"/>
        <v>0.07477676389</v>
      </c>
      <c r="Z12" s="27"/>
    </row>
    <row r="13">
      <c r="A13" s="29">
        <v>1016.0</v>
      </c>
      <c r="B13" s="30">
        <v>485.0</v>
      </c>
      <c r="C13" s="31" t="s">
        <v>0</v>
      </c>
      <c r="D13" s="14">
        <v>14.0</v>
      </c>
      <c r="E13" s="15">
        <v>9.0</v>
      </c>
      <c r="F13" s="16">
        <v>5.0</v>
      </c>
      <c r="G13" s="17">
        <v>10.0</v>
      </c>
      <c r="H13" s="18">
        <v>39.0</v>
      </c>
      <c r="I13" s="19">
        <v>11.0</v>
      </c>
      <c r="J13" s="20">
        <v>5.0</v>
      </c>
      <c r="K13" s="21">
        <v>29.0</v>
      </c>
      <c r="L13" s="22">
        <v>15.0</v>
      </c>
      <c r="M13" s="60">
        <f t="shared" si="1"/>
        <v>39</v>
      </c>
      <c r="N13" s="60">
        <f t="shared" si="2"/>
        <v>29</v>
      </c>
      <c r="O13" s="60">
        <f t="shared" si="3"/>
        <v>21</v>
      </c>
      <c r="P13" s="60">
        <f t="shared" si="4"/>
        <v>48</v>
      </c>
      <c r="Q13" s="61">
        <f t="shared" si="5"/>
        <v>0.4379562044</v>
      </c>
      <c r="R13" s="61">
        <f t="shared" si="6"/>
        <v>0.496350365</v>
      </c>
      <c r="S13" s="62">
        <f t="shared" si="7"/>
        <v>0.4482758621</v>
      </c>
      <c r="T13" s="27">
        <f t="shared" si="8"/>
        <v>0.4512396391</v>
      </c>
      <c r="U13" s="27">
        <f t="shared" si="9"/>
        <v>0.4176161223</v>
      </c>
      <c r="V13" s="27">
        <f t="shared" si="10"/>
        <v>0.1785308536</v>
      </c>
      <c r="W13" s="27">
        <f t="shared" si="11"/>
        <v>-0.06911899965</v>
      </c>
      <c r="X13" s="27">
        <f t="shared" si="12"/>
        <v>0.04027512594</v>
      </c>
      <c r="Y13" s="27">
        <f t="shared" si="13"/>
        <v>0.04298021174</v>
      </c>
      <c r="Z13" s="27"/>
    </row>
    <row r="14">
      <c r="A14" s="29">
        <v>1038.0</v>
      </c>
      <c r="B14" s="30">
        <v>2098.0</v>
      </c>
      <c r="C14" s="31" t="s">
        <v>0</v>
      </c>
      <c r="D14" s="14">
        <v>16.0</v>
      </c>
      <c r="E14" s="15">
        <v>17.0</v>
      </c>
      <c r="F14" s="16">
        <v>8.0</v>
      </c>
      <c r="G14" s="17">
        <v>33.0</v>
      </c>
      <c r="H14" s="18">
        <v>122.0</v>
      </c>
      <c r="I14" s="19">
        <v>11.0</v>
      </c>
      <c r="J14" s="20">
        <v>32.0</v>
      </c>
      <c r="K14" s="21">
        <v>50.0</v>
      </c>
      <c r="L14" s="22">
        <v>27.0</v>
      </c>
      <c r="M14" s="60">
        <f t="shared" si="1"/>
        <v>122</v>
      </c>
      <c r="N14" s="60">
        <f t="shared" si="2"/>
        <v>50</v>
      </c>
      <c r="O14" s="60">
        <f t="shared" si="3"/>
        <v>44</v>
      </c>
      <c r="P14" s="60">
        <f t="shared" si="4"/>
        <v>100</v>
      </c>
      <c r="Q14" s="61">
        <f t="shared" si="5"/>
        <v>0.5253164557</v>
      </c>
      <c r="R14" s="61">
        <f t="shared" si="6"/>
        <v>0.5443037975</v>
      </c>
      <c r="S14" s="62">
        <f t="shared" si="7"/>
        <v>0.5495495495</v>
      </c>
      <c r="T14" s="27">
        <f t="shared" si="8"/>
        <v>0.5447557016</v>
      </c>
      <c r="U14" s="27">
        <f t="shared" si="9"/>
        <v>0.4579628772</v>
      </c>
      <c r="V14" s="27">
        <f t="shared" si="10"/>
        <v>0.2141428625</v>
      </c>
      <c r="W14" s="27">
        <f t="shared" si="11"/>
        <v>-0.08311960707</v>
      </c>
      <c r="X14" s="27">
        <f t="shared" si="12"/>
        <v>0.05297613231</v>
      </c>
      <c r="Y14" s="27">
        <f t="shared" si="13"/>
        <v>0.06183711153</v>
      </c>
      <c r="Z14" s="27"/>
    </row>
    <row r="15">
      <c r="A15" s="29">
        <v>1039.0</v>
      </c>
      <c r="B15" s="30">
        <v>3242.0</v>
      </c>
      <c r="C15" s="31" t="s">
        <v>0</v>
      </c>
      <c r="D15" s="14">
        <v>29.0</v>
      </c>
      <c r="E15" s="15">
        <v>66.0</v>
      </c>
      <c r="F15" s="16">
        <v>20.0</v>
      </c>
      <c r="G15" s="17">
        <v>73.0</v>
      </c>
      <c r="H15" s="18">
        <v>208.0</v>
      </c>
      <c r="I15" s="19">
        <v>20.0</v>
      </c>
      <c r="J15" s="20">
        <v>88.0</v>
      </c>
      <c r="K15" s="21">
        <v>124.0</v>
      </c>
      <c r="L15" s="22">
        <v>70.0</v>
      </c>
      <c r="M15" s="60">
        <f t="shared" si="1"/>
        <v>208</v>
      </c>
      <c r="N15" s="60">
        <f t="shared" si="2"/>
        <v>124</v>
      </c>
      <c r="O15" s="60">
        <f t="shared" si="3"/>
        <v>93</v>
      </c>
      <c r="P15" s="60">
        <f t="shared" si="4"/>
        <v>273</v>
      </c>
      <c r="Q15" s="61">
        <f t="shared" si="5"/>
        <v>0.4312320917</v>
      </c>
      <c r="R15" s="61">
        <f t="shared" si="6"/>
        <v>0.4756446991</v>
      </c>
      <c r="S15" s="62">
        <f t="shared" si="7"/>
        <v>0.4324324324</v>
      </c>
      <c r="T15" s="27">
        <f t="shared" si="8"/>
        <v>0.4331414873</v>
      </c>
      <c r="U15" s="27">
        <f t="shared" si="9"/>
        <v>0.4001949205</v>
      </c>
      <c r="V15" s="27">
        <f t="shared" si="10"/>
        <v>0.1757897997</v>
      </c>
      <c r="W15" s="27">
        <f t="shared" si="11"/>
        <v>-0.06347256881</v>
      </c>
      <c r="X15" s="27">
        <f t="shared" si="12"/>
        <v>0.03800245142</v>
      </c>
      <c r="Y15" s="27">
        <f t="shared" si="13"/>
        <v>0.04167055936</v>
      </c>
      <c r="Z15" s="27"/>
    </row>
    <row r="16">
      <c r="A16" s="29">
        <v>1063.0</v>
      </c>
      <c r="B16" s="30">
        <v>1412.0</v>
      </c>
      <c r="C16" s="31" t="s">
        <v>0</v>
      </c>
      <c r="D16" s="14">
        <v>18.0</v>
      </c>
      <c r="E16" s="15">
        <v>16.0</v>
      </c>
      <c r="F16" s="16">
        <v>7.0</v>
      </c>
      <c r="G16" s="17">
        <v>39.0</v>
      </c>
      <c r="H16" s="18">
        <v>113.0</v>
      </c>
      <c r="I16" s="19">
        <v>19.0</v>
      </c>
      <c r="J16" s="20">
        <v>23.0</v>
      </c>
      <c r="K16" s="21">
        <v>27.0</v>
      </c>
      <c r="L16" s="22">
        <v>37.0</v>
      </c>
      <c r="M16" s="60">
        <f t="shared" si="1"/>
        <v>113</v>
      </c>
      <c r="N16" s="60">
        <f t="shared" si="2"/>
        <v>27</v>
      </c>
      <c r="O16" s="60">
        <f t="shared" si="3"/>
        <v>58</v>
      </c>
      <c r="P16" s="60">
        <f t="shared" si="4"/>
        <v>101</v>
      </c>
      <c r="Q16" s="61">
        <f t="shared" si="5"/>
        <v>0.5719063545</v>
      </c>
      <c r="R16" s="61">
        <f t="shared" si="6"/>
        <v>0.4682274247</v>
      </c>
      <c r="S16" s="62">
        <f t="shared" si="7"/>
        <v>0.5280373832</v>
      </c>
      <c r="T16" s="27">
        <f t="shared" si="8"/>
        <v>0.5294427186</v>
      </c>
      <c r="U16" s="27">
        <f t="shared" si="9"/>
        <v>0.3939542212</v>
      </c>
      <c r="V16" s="27">
        <f t="shared" si="10"/>
        <v>0.2331350227</v>
      </c>
      <c r="W16" s="27">
        <f t="shared" si="11"/>
        <v>-0.0615084025</v>
      </c>
      <c r="X16" s="27">
        <f t="shared" si="12"/>
        <v>0.04961347513</v>
      </c>
      <c r="Y16" s="27">
        <f t="shared" si="13"/>
        <v>0.07329207687</v>
      </c>
      <c r="Z16" s="27"/>
    </row>
    <row r="17">
      <c r="A17" s="29">
        <v>1074.0</v>
      </c>
      <c r="B17" s="30">
        <v>2203.0</v>
      </c>
      <c r="C17" s="31" t="s">
        <v>0</v>
      </c>
      <c r="D17" s="14">
        <v>16.0</v>
      </c>
      <c r="E17" s="15">
        <v>47.0</v>
      </c>
      <c r="F17" s="16">
        <v>27.0</v>
      </c>
      <c r="G17" s="17">
        <v>10.0</v>
      </c>
      <c r="H17" s="18">
        <v>125.0</v>
      </c>
      <c r="I17" s="19">
        <v>16.0</v>
      </c>
      <c r="J17" s="20">
        <v>15.0</v>
      </c>
      <c r="K17" s="21">
        <v>84.0</v>
      </c>
      <c r="L17" s="22">
        <v>57.0</v>
      </c>
      <c r="M17" s="60">
        <f t="shared" si="1"/>
        <v>125</v>
      </c>
      <c r="N17" s="60">
        <f t="shared" si="2"/>
        <v>84</v>
      </c>
      <c r="O17" s="60">
        <f t="shared" si="3"/>
        <v>26</v>
      </c>
      <c r="P17" s="60">
        <f t="shared" si="4"/>
        <v>162</v>
      </c>
      <c r="Q17" s="61">
        <f t="shared" si="5"/>
        <v>0.3803526448</v>
      </c>
      <c r="R17" s="61">
        <f t="shared" si="6"/>
        <v>0.5264483627</v>
      </c>
      <c r="S17" s="62">
        <f t="shared" si="7"/>
        <v>0.4355400697</v>
      </c>
      <c r="T17" s="27">
        <f t="shared" si="8"/>
        <v>0.4307057819</v>
      </c>
      <c r="U17" s="27">
        <f t="shared" si="9"/>
        <v>0.4429397848</v>
      </c>
      <c r="V17" s="27">
        <f t="shared" si="10"/>
        <v>0.1550490247</v>
      </c>
      <c r="W17" s="27">
        <f t="shared" si="11"/>
        <v>-0.07775571364</v>
      </c>
      <c r="X17" s="27">
        <f t="shared" si="12"/>
        <v>0.03709882017</v>
      </c>
      <c r="Y17" s="27">
        <f t="shared" si="13"/>
        <v>0.03241754074</v>
      </c>
      <c r="Z17" s="27"/>
    </row>
    <row r="18">
      <c r="A18" s="29">
        <v>1302.0</v>
      </c>
      <c r="B18" s="30">
        <v>3655.0</v>
      </c>
      <c r="C18" s="31" t="s">
        <v>0</v>
      </c>
      <c r="D18" s="14">
        <v>25.0</v>
      </c>
      <c r="E18" s="15">
        <v>26.0</v>
      </c>
      <c r="F18" s="16">
        <v>12.0</v>
      </c>
      <c r="G18" s="17">
        <v>61.0</v>
      </c>
      <c r="H18" s="18">
        <v>183.0</v>
      </c>
      <c r="I18" s="19">
        <v>34.0</v>
      </c>
      <c r="J18" s="20">
        <v>45.0</v>
      </c>
      <c r="K18" s="21">
        <v>48.0</v>
      </c>
      <c r="L18" s="22">
        <v>46.0</v>
      </c>
      <c r="M18" s="60">
        <f t="shared" si="1"/>
        <v>183</v>
      </c>
      <c r="N18" s="60">
        <f t="shared" si="2"/>
        <v>48</v>
      </c>
      <c r="O18" s="60">
        <f t="shared" si="3"/>
        <v>95</v>
      </c>
      <c r="P18" s="60">
        <f t="shared" si="4"/>
        <v>154</v>
      </c>
      <c r="Q18" s="61">
        <f t="shared" si="5"/>
        <v>0.5791666667</v>
      </c>
      <c r="R18" s="61">
        <f t="shared" si="6"/>
        <v>0.48125</v>
      </c>
      <c r="S18" s="62">
        <f t="shared" si="7"/>
        <v>0.5430267062</v>
      </c>
      <c r="T18" s="27">
        <f t="shared" si="8"/>
        <v>0.5437901393</v>
      </c>
      <c r="U18" s="27">
        <f t="shared" si="9"/>
        <v>0.404911073</v>
      </c>
      <c r="V18" s="27">
        <f t="shared" si="10"/>
        <v>0.2360946559</v>
      </c>
      <c r="W18" s="27">
        <f t="shared" si="11"/>
        <v>-0.0649773863</v>
      </c>
      <c r="X18" s="27">
        <f t="shared" si="12"/>
        <v>0.051640707</v>
      </c>
      <c r="Y18" s="27">
        <f t="shared" si="13"/>
        <v>0.07516476454</v>
      </c>
      <c r="Z18" s="27"/>
    </row>
    <row r="19">
      <c r="A19" s="29">
        <v>1304.0</v>
      </c>
      <c r="B19" s="30">
        <v>2660.0</v>
      </c>
      <c r="C19" s="31" t="s">
        <v>0</v>
      </c>
      <c r="D19" s="14">
        <v>18.0</v>
      </c>
      <c r="E19" s="15">
        <v>23.0</v>
      </c>
      <c r="F19" s="16">
        <v>5.0</v>
      </c>
      <c r="G19" s="17">
        <v>38.0</v>
      </c>
      <c r="H19" s="18">
        <v>115.0</v>
      </c>
      <c r="I19" s="19">
        <v>14.0</v>
      </c>
      <c r="J19" s="20">
        <v>29.0</v>
      </c>
      <c r="K19" s="21">
        <v>43.0</v>
      </c>
      <c r="L19" s="22">
        <v>42.0</v>
      </c>
      <c r="M19" s="60">
        <f t="shared" si="1"/>
        <v>115</v>
      </c>
      <c r="N19" s="60">
        <f t="shared" si="2"/>
        <v>43</v>
      </c>
      <c r="O19" s="60">
        <f t="shared" si="3"/>
        <v>52</v>
      </c>
      <c r="P19" s="60">
        <f t="shared" si="4"/>
        <v>117</v>
      </c>
      <c r="Q19" s="61">
        <f t="shared" si="5"/>
        <v>0.5107033639</v>
      </c>
      <c r="R19" s="61">
        <f t="shared" si="6"/>
        <v>0.4831804281</v>
      </c>
      <c r="S19" s="62">
        <f t="shared" si="7"/>
        <v>0.4956896552</v>
      </c>
      <c r="T19" s="27">
        <f t="shared" si="8"/>
        <v>0.4943413427</v>
      </c>
      <c r="U19" s="27">
        <f t="shared" si="9"/>
        <v>0.4065352844</v>
      </c>
      <c r="V19" s="27">
        <f t="shared" si="10"/>
        <v>0.2081859021</v>
      </c>
      <c r="W19" s="27">
        <f t="shared" si="11"/>
        <v>-0.06549971669</v>
      </c>
      <c r="X19" s="27">
        <f t="shared" si="12"/>
        <v>0.04571891668</v>
      </c>
      <c r="Y19" s="27">
        <f t="shared" si="13"/>
        <v>0.05844463103</v>
      </c>
      <c r="Z19" s="27"/>
    </row>
    <row r="20">
      <c r="A20" s="29">
        <v>1307.0</v>
      </c>
      <c r="B20" s="30">
        <v>2027.0</v>
      </c>
      <c r="C20" s="31" t="s">
        <v>0</v>
      </c>
      <c r="D20" s="14">
        <v>29.0</v>
      </c>
      <c r="E20" s="15">
        <v>32.0</v>
      </c>
      <c r="F20" s="16">
        <v>8.0</v>
      </c>
      <c r="G20" s="17">
        <v>47.0</v>
      </c>
      <c r="H20" s="18">
        <v>124.0</v>
      </c>
      <c r="I20" s="19">
        <v>24.0</v>
      </c>
      <c r="J20" s="20">
        <v>35.0</v>
      </c>
      <c r="K20" s="21">
        <v>41.0</v>
      </c>
      <c r="L20" s="22">
        <v>39.0</v>
      </c>
      <c r="M20" s="60">
        <f t="shared" si="1"/>
        <v>124</v>
      </c>
      <c r="N20" s="60">
        <f t="shared" si="2"/>
        <v>41</v>
      </c>
      <c r="O20" s="60">
        <f t="shared" si="3"/>
        <v>71</v>
      </c>
      <c r="P20" s="60">
        <f t="shared" si="4"/>
        <v>143</v>
      </c>
      <c r="Q20" s="61">
        <f t="shared" si="5"/>
        <v>0.5145118734</v>
      </c>
      <c r="R20" s="61">
        <f t="shared" si="6"/>
        <v>0.4353562005</v>
      </c>
      <c r="S20" s="62">
        <f t="shared" si="7"/>
        <v>0.4644194757</v>
      </c>
      <c r="T20" s="27">
        <f t="shared" si="8"/>
        <v>0.4646371712</v>
      </c>
      <c r="U20" s="27">
        <f t="shared" si="9"/>
        <v>0.3662972391</v>
      </c>
      <c r="V20" s="27">
        <f t="shared" si="10"/>
        <v>0.2097384237</v>
      </c>
      <c r="W20" s="27">
        <f t="shared" si="11"/>
        <v>-0.05317533339</v>
      </c>
      <c r="X20" s="27">
        <f t="shared" si="12"/>
        <v>0.04150094768</v>
      </c>
      <c r="Y20" s="27">
        <f t="shared" si="13"/>
        <v>0.05931956902</v>
      </c>
      <c r="Z20" s="27"/>
    </row>
    <row r="21">
      <c r="A21" s="29">
        <v>1318.0</v>
      </c>
      <c r="B21" s="30">
        <v>1739.0</v>
      </c>
      <c r="C21" s="31" t="s">
        <v>0</v>
      </c>
      <c r="D21" s="14">
        <v>5.0</v>
      </c>
      <c r="E21" s="15">
        <v>7.0</v>
      </c>
      <c r="F21" s="16">
        <v>7.0</v>
      </c>
      <c r="G21" s="17">
        <v>16.0</v>
      </c>
      <c r="H21" s="18">
        <v>60.0</v>
      </c>
      <c r="I21" s="19">
        <v>16.0</v>
      </c>
      <c r="J21" s="20">
        <v>15.0</v>
      </c>
      <c r="K21" s="21">
        <v>18.0</v>
      </c>
      <c r="L21" s="22">
        <v>13.0</v>
      </c>
      <c r="M21" s="60">
        <f t="shared" si="1"/>
        <v>60</v>
      </c>
      <c r="N21" s="60">
        <f t="shared" si="2"/>
        <v>18</v>
      </c>
      <c r="O21" s="60">
        <f t="shared" si="3"/>
        <v>32</v>
      </c>
      <c r="P21" s="60">
        <f t="shared" si="4"/>
        <v>47</v>
      </c>
      <c r="Q21" s="61">
        <f t="shared" si="5"/>
        <v>0.5859872611</v>
      </c>
      <c r="R21" s="61">
        <f t="shared" si="6"/>
        <v>0.4968152866</v>
      </c>
      <c r="S21" s="62">
        <f t="shared" si="7"/>
        <v>0.5607476636</v>
      </c>
      <c r="T21" s="27">
        <f t="shared" si="8"/>
        <v>0.5594744356</v>
      </c>
      <c r="U21" s="27">
        <f t="shared" si="9"/>
        <v>0.4180072952</v>
      </c>
      <c r="V21" s="27">
        <f t="shared" si="10"/>
        <v>0.2388750402</v>
      </c>
      <c r="W21" s="27">
        <f t="shared" si="11"/>
        <v>-0.06924854512</v>
      </c>
      <c r="X21" s="27">
        <f t="shared" si="12"/>
        <v>0.05393876564</v>
      </c>
      <c r="Y21" s="27">
        <f t="shared" si="13"/>
        <v>0.07694555458</v>
      </c>
      <c r="Z21" s="27"/>
    </row>
    <row r="22">
      <c r="A22" s="29">
        <v>1327.0</v>
      </c>
      <c r="B22" s="30">
        <v>2196.0</v>
      </c>
      <c r="C22" s="31" t="s">
        <v>0</v>
      </c>
      <c r="D22" s="14">
        <v>12.0</v>
      </c>
      <c r="E22" s="15">
        <v>8.0</v>
      </c>
      <c r="F22" s="16">
        <v>5.0</v>
      </c>
      <c r="G22" s="17">
        <v>29.0</v>
      </c>
      <c r="H22" s="18">
        <v>73.0</v>
      </c>
      <c r="I22" s="19">
        <v>18.0</v>
      </c>
      <c r="J22" s="20">
        <v>22.0</v>
      </c>
      <c r="K22" s="21">
        <v>23.0</v>
      </c>
      <c r="L22" s="22">
        <v>19.0</v>
      </c>
      <c r="M22" s="60">
        <f t="shared" si="1"/>
        <v>73</v>
      </c>
      <c r="N22" s="60">
        <f t="shared" si="2"/>
        <v>23</v>
      </c>
      <c r="O22" s="60">
        <f t="shared" si="3"/>
        <v>47</v>
      </c>
      <c r="P22" s="60">
        <f t="shared" si="4"/>
        <v>66</v>
      </c>
      <c r="Q22" s="61">
        <f t="shared" si="5"/>
        <v>0.5741626794</v>
      </c>
      <c r="R22" s="61">
        <f t="shared" si="6"/>
        <v>0.4593301435</v>
      </c>
      <c r="S22" s="62">
        <f t="shared" si="7"/>
        <v>0.5251798561</v>
      </c>
      <c r="T22" s="27">
        <f t="shared" si="8"/>
        <v>0.5250206395</v>
      </c>
      <c r="U22" s="27">
        <f t="shared" si="9"/>
        <v>0.3864682832</v>
      </c>
      <c r="V22" s="27">
        <f t="shared" si="10"/>
        <v>0.2340548033</v>
      </c>
      <c r="W22" s="27">
        <f t="shared" si="11"/>
        <v>-0.05919304028</v>
      </c>
      <c r="X22" s="27">
        <f t="shared" si="12"/>
        <v>0.04886273648</v>
      </c>
      <c r="Y22" s="27">
        <f t="shared" si="13"/>
        <v>0.07387153171</v>
      </c>
      <c r="Z22" s="27"/>
    </row>
    <row r="23">
      <c r="A23" s="29">
        <v>1328.0</v>
      </c>
      <c r="B23" s="30">
        <v>1757.0</v>
      </c>
      <c r="C23" s="31" t="s">
        <v>0</v>
      </c>
      <c r="D23" s="14">
        <v>9.0</v>
      </c>
      <c r="E23" s="15">
        <v>19.0</v>
      </c>
      <c r="F23" s="16">
        <v>1.0</v>
      </c>
      <c r="G23" s="17">
        <v>29.0</v>
      </c>
      <c r="H23" s="18">
        <v>82.0</v>
      </c>
      <c r="I23" s="19">
        <v>13.0</v>
      </c>
      <c r="J23" s="20">
        <v>21.0</v>
      </c>
      <c r="K23" s="21">
        <v>35.0</v>
      </c>
      <c r="L23" s="22">
        <v>22.0</v>
      </c>
      <c r="M23" s="60">
        <f t="shared" si="1"/>
        <v>82</v>
      </c>
      <c r="N23" s="60">
        <f t="shared" si="2"/>
        <v>35</v>
      </c>
      <c r="O23" s="60">
        <f t="shared" si="3"/>
        <v>42</v>
      </c>
      <c r="P23" s="60">
        <f t="shared" si="4"/>
        <v>72</v>
      </c>
      <c r="Q23" s="61">
        <f t="shared" si="5"/>
        <v>0.5367965368</v>
      </c>
      <c r="R23" s="61">
        <f t="shared" si="6"/>
        <v>0.5064935065</v>
      </c>
      <c r="S23" s="62">
        <f t="shared" si="7"/>
        <v>0.5324675325</v>
      </c>
      <c r="T23" s="27">
        <f t="shared" si="8"/>
        <v>0.5288992653</v>
      </c>
      <c r="U23" s="27">
        <f t="shared" si="9"/>
        <v>0.4261502944</v>
      </c>
      <c r="V23" s="27">
        <f t="shared" si="10"/>
        <v>0.2188226653</v>
      </c>
      <c r="W23" s="27">
        <f t="shared" si="11"/>
        <v>-0.07197281956</v>
      </c>
      <c r="X23" s="27">
        <f t="shared" si="12"/>
        <v>0.05037342326</v>
      </c>
      <c r="Y23" s="27">
        <f t="shared" si="13"/>
        <v>0.0645693768</v>
      </c>
      <c r="Z23" s="27"/>
    </row>
    <row r="24">
      <c r="A24" s="29">
        <v>1330.0</v>
      </c>
      <c r="B24" s="30">
        <v>1937.0</v>
      </c>
      <c r="C24" s="31" t="s">
        <v>0</v>
      </c>
      <c r="D24" s="14">
        <v>28.0</v>
      </c>
      <c r="E24" s="15">
        <v>39.0</v>
      </c>
      <c r="F24" s="16">
        <v>20.0</v>
      </c>
      <c r="G24" s="17">
        <v>26.0</v>
      </c>
      <c r="H24" s="18">
        <v>94.0</v>
      </c>
      <c r="I24" s="19">
        <v>23.0</v>
      </c>
      <c r="J24" s="20">
        <v>47.0</v>
      </c>
      <c r="K24" s="21">
        <v>47.0</v>
      </c>
      <c r="L24" s="22">
        <v>57.0</v>
      </c>
      <c r="M24" s="60">
        <f t="shared" si="1"/>
        <v>94</v>
      </c>
      <c r="N24" s="60">
        <f t="shared" si="2"/>
        <v>47</v>
      </c>
      <c r="O24" s="60">
        <f t="shared" si="3"/>
        <v>49</v>
      </c>
      <c r="P24" s="60">
        <f t="shared" si="4"/>
        <v>191</v>
      </c>
      <c r="Q24" s="61">
        <f t="shared" si="5"/>
        <v>0.375328084</v>
      </c>
      <c r="R24" s="61">
        <f t="shared" si="6"/>
        <v>0.3700787402</v>
      </c>
      <c r="S24" s="62">
        <f t="shared" si="7"/>
        <v>0.3298245614</v>
      </c>
      <c r="T24" s="27">
        <f t="shared" si="8"/>
        <v>0.3242086871</v>
      </c>
      <c r="U24" s="27">
        <f t="shared" si="9"/>
        <v>0.3113745034</v>
      </c>
      <c r="V24" s="27">
        <f t="shared" si="10"/>
        <v>0.1530007854</v>
      </c>
      <c r="W24" s="27">
        <f t="shared" si="11"/>
        <v>-0.03842457095</v>
      </c>
      <c r="X24" s="27">
        <f t="shared" si="12"/>
        <v>0.02573493509</v>
      </c>
      <c r="Y24" s="27">
        <f t="shared" si="13"/>
        <v>0.03156670908</v>
      </c>
      <c r="Z24" s="27"/>
    </row>
    <row r="25">
      <c r="A25" s="29">
        <v>1331.0</v>
      </c>
      <c r="B25" s="30">
        <v>1777.0</v>
      </c>
      <c r="C25" s="31" t="s">
        <v>0</v>
      </c>
      <c r="D25" s="14">
        <v>8.0</v>
      </c>
      <c r="E25" s="15">
        <v>11.0</v>
      </c>
      <c r="F25" s="16">
        <v>5.0</v>
      </c>
      <c r="G25" s="17">
        <v>27.0</v>
      </c>
      <c r="H25" s="18">
        <v>86.0</v>
      </c>
      <c r="I25" s="19">
        <v>21.0</v>
      </c>
      <c r="J25" s="20">
        <v>12.0</v>
      </c>
      <c r="K25" s="21">
        <v>33.0</v>
      </c>
      <c r="L25" s="22">
        <v>27.0</v>
      </c>
      <c r="M25" s="60">
        <f t="shared" si="1"/>
        <v>86</v>
      </c>
      <c r="N25" s="60">
        <f t="shared" si="2"/>
        <v>33</v>
      </c>
      <c r="O25" s="60">
        <f t="shared" si="3"/>
        <v>48</v>
      </c>
      <c r="P25" s="60">
        <f t="shared" si="4"/>
        <v>63</v>
      </c>
      <c r="Q25" s="61">
        <f t="shared" si="5"/>
        <v>0.5826086957</v>
      </c>
      <c r="R25" s="61">
        <f t="shared" si="6"/>
        <v>0.5173913043</v>
      </c>
      <c r="S25" s="62">
        <f t="shared" si="7"/>
        <v>0.5771812081</v>
      </c>
      <c r="T25" s="27">
        <f t="shared" si="8"/>
        <v>0.5705798798</v>
      </c>
      <c r="U25" s="27">
        <f t="shared" si="9"/>
        <v>0.4353194145</v>
      </c>
      <c r="V25" s="27">
        <f t="shared" si="10"/>
        <v>0.2374977834</v>
      </c>
      <c r="W25" s="27">
        <f t="shared" si="11"/>
        <v>-0.07510329716</v>
      </c>
      <c r="X25" s="27">
        <f t="shared" si="12"/>
        <v>0.05584881544</v>
      </c>
      <c r="Y25" s="27">
        <f t="shared" si="13"/>
        <v>0.07606083853</v>
      </c>
      <c r="Z25" s="27"/>
    </row>
    <row r="26">
      <c r="A26" s="29">
        <v>1333.0</v>
      </c>
      <c r="B26" s="30">
        <v>1478.0</v>
      </c>
      <c r="C26" s="31" t="s">
        <v>0</v>
      </c>
      <c r="D26" s="14">
        <v>13.0</v>
      </c>
      <c r="E26" s="15">
        <v>16.0</v>
      </c>
      <c r="F26" s="16">
        <v>20.0</v>
      </c>
      <c r="G26" s="17">
        <v>28.0</v>
      </c>
      <c r="H26" s="18">
        <v>90.0</v>
      </c>
      <c r="I26" s="19">
        <v>18.0</v>
      </c>
      <c r="J26" s="20">
        <v>30.0</v>
      </c>
      <c r="K26" s="21">
        <v>25.0</v>
      </c>
      <c r="L26" s="22">
        <v>28.0</v>
      </c>
      <c r="M26" s="60">
        <f t="shared" si="1"/>
        <v>90</v>
      </c>
      <c r="N26" s="60">
        <f t="shared" si="2"/>
        <v>25</v>
      </c>
      <c r="O26" s="60">
        <f t="shared" si="3"/>
        <v>46</v>
      </c>
      <c r="P26" s="60">
        <f t="shared" si="4"/>
        <v>107</v>
      </c>
      <c r="Q26" s="61">
        <f t="shared" si="5"/>
        <v>0.5074626866</v>
      </c>
      <c r="R26" s="61">
        <f t="shared" si="6"/>
        <v>0.4291044776</v>
      </c>
      <c r="S26" s="62">
        <f t="shared" si="7"/>
        <v>0.4568527919</v>
      </c>
      <c r="T26" s="27">
        <f t="shared" si="8"/>
        <v>0.4552491094</v>
      </c>
      <c r="U26" s="27">
        <f t="shared" si="9"/>
        <v>0.3610372041</v>
      </c>
      <c r="V26" s="27">
        <f t="shared" si="10"/>
        <v>0.2068648548</v>
      </c>
      <c r="W26" s="27">
        <f t="shared" si="11"/>
        <v>-0.05165910118</v>
      </c>
      <c r="X26" s="27">
        <f t="shared" si="12"/>
        <v>0.04034456517</v>
      </c>
      <c r="Y26" s="27">
        <f t="shared" si="13"/>
        <v>0.05770526144</v>
      </c>
      <c r="Z26" s="27"/>
    </row>
    <row r="27">
      <c r="A27" s="29">
        <v>1334.0</v>
      </c>
      <c r="B27" s="30">
        <v>1815.0</v>
      </c>
      <c r="C27" s="31" t="s">
        <v>0</v>
      </c>
      <c r="D27" s="14">
        <v>19.0</v>
      </c>
      <c r="E27" s="15">
        <v>19.0</v>
      </c>
      <c r="F27" s="16">
        <v>6.0</v>
      </c>
      <c r="G27" s="17">
        <v>33.0</v>
      </c>
      <c r="H27" s="18">
        <v>106.0</v>
      </c>
      <c r="I27" s="19">
        <v>21.0</v>
      </c>
      <c r="J27" s="20">
        <v>23.0</v>
      </c>
      <c r="K27" s="21">
        <v>23.0</v>
      </c>
      <c r="L27" s="22">
        <v>23.0</v>
      </c>
      <c r="M27" s="60">
        <f t="shared" si="1"/>
        <v>106</v>
      </c>
      <c r="N27" s="60">
        <f t="shared" si="2"/>
        <v>23</v>
      </c>
      <c r="O27" s="60">
        <f t="shared" si="3"/>
        <v>54</v>
      </c>
      <c r="P27" s="60">
        <f t="shared" si="4"/>
        <v>90</v>
      </c>
      <c r="Q27" s="61">
        <f t="shared" si="5"/>
        <v>0.5860805861</v>
      </c>
      <c r="R27" s="61">
        <f t="shared" si="6"/>
        <v>0.4725274725</v>
      </c>
      <c r="S27" s="62">
        <f t="shared" si="7"/>
        <v>0.5408163265</v>
      </c>
      <c r="T27" s="27">
        <f t="shared" si="8"/>
        <v>0.5430783371</v>
      </c>
      <c r="U27" s="27">
        <f t="shared" si="9"/>
        <v>0.3975721682</v>
      </c>
      <c r="V27" s="27">
        <f t="shared" si="10"/>
        <v>0.2389130837</v>
      </c>
      <c r="W27" s="27">
        <f t="shared" si="11"/>
        <v>-0.06264333628</v>
      </c>
      <c r="X27" s="27">
        <f t="shared" si="12"/>
        <v>0.05131003103</v>
      </c>
      <c r="Y27" s="27">
        <f t="shared" si="13"/>
        <v>0.07697006539</v>
      </c>
      <c r="Z27" s="27"/>
    </row>
    <row r="28">
      <c r="A28" s="29">
        <v>1335.0</v>
      </c>
      <c r="B28" s="30">
        <v>1591.0</v>
      </c>
      <c r="C28" s="31" t="s">
        <v>0</v>
      </c>
      <c r="D28" s="14">
        <v>28.0</v>
      </c>
      <c r="E28" s="15">
        <v>19.0</v>
      </c>
      <c r="F28" s="16">
        <v>17.0</v>
      </c>
      <c r="G28" s="17">
        <v>22.0</v>
      </c>
      <c r="H28" s="18">
        <v>116.0</v>
      </c>
      <c r="I28" s="19">
        <v>16.0</v>
      </c>
      <c r="J28" s="20">
        <v>22.0</v>
      </c>
      <c r="K28" s="21">
        <v>48.0</v>
      </c>
      <c r="L28" s="22">
        <v>36.0</v>
      </c>
      <c r="M28" s="60">
        <f t="shared" si="1"/>
        <v>116</v>
      </c>
      <c r="N28" s="60">
        <f t="shared" si="2"/>
        <v>48</v>
      </c>
      <c r="O28" s="60">
        <f t="shared" si="3"/>
        <v>38</v>
      </c>
      <c r="P28" s="60">
        <f t="shared" si="4"/>
        <v>122</v>
      </c>
      <c r="Q28" s="61">
        <f t="shared" si="5"/>
        <v>0.475308642</v>
      </c>
      <c r="R28" s="61">
        <f t="shared" si="6"/>
        <v>0.5061728395</v>
      </c>
      <c r="S28" s="62">
        <f t="shared" si="7"/>
        <v>0.487394958</v>
      </c>
      <c r="T28" s="27">
        <f t="shared" si="8"/>
        <v>0.4839118696</v>
      </c>
      <c r="U28" s="27">
        <f t="shared" si="9"/>
        <v>0.4258804937</v>
      </c>
      <c r="V28" s="27">
        <f t="shared" si="10"/>
        <v>0.1937574048</v>
      </c>
      <c r="W28" s="27">
        <f t="shared" si="11"/>
        <v>-0.07188171473</v>
      </c>
      <c r="X28" s="27">
        <f t="shared" si="12"/>
        <v>0.04457511034</v>
      </c>
      <c r="Y28" s="27">
        <f t="shared" si="13"/>
        <v>0.05062425039</v>
      </c>
      <c r="Z28" s="27"/>
    </row>
    <row r="29">
      <c r="A29" s="29">
        <v>1336.0</v>
      </c>
      <c r="B29" s="30">
        <v>1443.0</v>
      </c>
      <c r="C29" s="31" t="s">
        <v>0</v>
      </c>
      <c r="D29" s="14">
        <v>11.0</v>
      </c>
      <c r="E29" s="15">
        <v>11.0</v>
      </c>
      <c r="F29" s="16">
        <v>6.0</v>
      </c>
      <c r="G29" s="17">
        <v>13.0</v>
      </c>
      <c r="H29" s="18">
        <v>88.0</v>
      </c>
      <c r="I29" s="19">
        <v>10.0</v>
      </c>
      <c r="J29" s="20">
        <v>20.0</v>
      </c>
      <c r="K29" s="21">
        <v>24.0</v>
      </c>
      <c r="L29" s="22">
        <v>10.0</v>
      </c>
      <c r="M29" s="60">
        <f t="shared" si="1"/>
        <v>88</v>
      </c>
      <c r="N29" s="60">
        <f t="shared" si="2"/>
        <v>24</v>
      </c>
      <c r="O29" s="60">
        <f t="shared" si="3"/>
        <v>23</v>
      </c>
      <c r="P29" s="60">
        <f t="shared" si="4"/>
        <v>58</v>
      </c>
      <c r="Q29" s="61">
        <f t="shared" si="5"/>
        <v>0.5751295337</v>
      </c>
      <c r="R29" s="61">
        <f t="shared" si="6"/>
        <v>0.5803108808</v>
      </c>
      <c r="S29" s="62">
        <f t="shared" si="7"/>
        <v>0.602739726</v>
      </c>
      <c r="T29" s="27">
        <f t="shared" si="8"/>
        <v>0.6051399919</v>
      </c>
      <c r="U29" s="27">
        <f t="shared" si="9"/>
        <v>0.4882582887</v>
      </c>
      <c r="V29" s="27">
        <f t="shared" si="10"/>
        <v>0.234448937</v>
      </c>
      <c r="W29" s="27">
        <f t="shared" si="11"/>
        <v>-0.09448049942</v>
      </c>
      <c r="X29" s="27">
        <f t="shared" si="12"/>
        <v>0.06183640911</v>
      </c>
      <c r="Y29" s="27">
        <f t="shared" si="13"/>
        <v>0.07412053132</v>
      </c>
      <c r="Z29" s="27"/>
    </row>
    <row r="30">
      <c r="A30" s="29">
        <v>1341.0</v>
      </c>
      <c r="B30" s="30">
        <v>2852.0</v>
      </c>
      <c r="C30" s="31" t="s">
        <v>0</v>
      </c>
      <c r="D30" s="14">
        <v>16.0</v>
      </c>
      <c r="E30" s="15">
        <v>18.0</v>
      </c>
      <c r="F30" s="16">
        <v>21.0</v>
      </c>
      <c r="G30" s="17">
        <v>38.0</v>
      </c>
      <c r="H30" s="18">
        <v>159.0</v>
      </c>
      <c r="I30" s="19">
        <v>26.0</v>
      </c>
      <c r="J30" s="20">
        <v>40.0</v>
      </c>
      <c r="K30" s="21">
        <v>36.0</v>
      </c>
      <c r="L30" s="22">
        <v>40.0</v>
      </c>
      <c r="M30" s="60">
        <f t="shared" si="1"/>
        <v>159</v>
      </c>
      <c r="N30" s="60">
        <f t="shared" si="2"/>
        <v>36</v>
      </c>
      <c r="O30" s="60">
        <f t="shared" si="3"/>
        <v>64</v>
      </c>
      <c r="P30" s="60">
        <f t="shared" si="4"/>
        <v>135</v>
      </c>
      <c r="Q30" s="61">
        <f t="shared" si="5"/>
        <v>0.5659898477</v>
      </c>
      <c r="R30" s="61">
        <f t="shared" si="6"/>
        <v>0.4949238579</v>
      </c>
      <c r="S30" s="62">
        <f t="shared" si="7"/>
        <v>0.5408163265</v>
      </c>
      <c r="T30" s="27">
        <f t="shared" si="8"/>
        <v>0.5430563124</v>
      </c>
      <c r="U30" s="27">
        <f t="shared" si="9"/>
        <v>0.4164158968</v>
      </c>
      <c r="V30" s="27">
        <f t="shared" si="10"/>
        <v>0.2307231857</v>
      </c>
      <c r="W30" s="27">
        <f t="shared" si="11"/>
        <v>-0.06872227563</v>
      </c>
      <c r="X30" s="27">
        <f t="shared" si="12"/>
        <v>0.05189970737</v>
      </c>
      <c r="Y30" s="27">
        <f t="shared" si="13"/>
        <v>0.07178347306</v>
      </c>
      <c r="Z30" s="27"/>
    </row>
    <row r="31">
      <c r="A31" s="29">
        <v>1343.0</v>
      </c>
      <c r="B31" s="30">
        <v>1018.0</v>
      </c>
      <c r="C31" s="31" t="s">
        <v>0</v>
      </c>
      <c r="D31" s="14">
        <v>9.0</v>
      </c>
      <c r="E31" s="15">
        <v>11.0</v>
      </c>
      <c r="F31" s="16">
        <v>9.0</v>
      </c>
      <c r="G31" s="17">
        <v>21.0</v>
      </c>
      <c r="H31" s="18">
        <v>62.0</v>
      </c>
      <c r="I31" s="19">
        <v>7.0</v>
      </c>
      <c r="J31" s="20">
        <v>19.0</v>
      </c>
      <c r="K31" s="21">
        <v>21.0</v>
      </c>
      <c r="L31" s="22">
        <v>14.0</v>
      </c>
      <c r="M31" s="60">
        <f t="shared" si="1"/>
        <v>62</v>
      </c>
      <c r="N31" s="60">
        <f t="shared" si="2"/>
        <v>21</v>
      </c>
      <c r="O31" s="60">
        <f t="shared" si="3"/>
        <v>28</v>
      </c>
      <c r="P31" s="60">
        <f t="shared" si="4"/>
        <v>62</v>
      </c>
      <c r="Q31" s="61">
        <f t="shared" si="5"/>
        <v>0.5202312139</v>
      </c>
      <c r="R31" s="61">
        <f t="shared" si="6"/>
        <v>0.4797687861</v>
      </c>
      <c r="S31" s="62">
        <f t="shared" si="7"/>
        <v>0.5</v>
      </c>
      <c r="T31" s="27">
        <f t="shared" si="8"/>
        <v>0.4990017364</v>
      </c>
      <c r="U31" s="27">
        <f t="shared" si="9"/>
        <v>0.4036648187</v>
      </c>
      <c r="V31" s="27">
        <f t="shared" si="10"/>
        <v>0.2120698868</v>
      </c>
      <c r="W31" s="27">
        <f t="shared" si="11"/>
        <v>-0.06457802093</v>
      </c>
      <c r="X31" s="27">
        <f t="shared" si="12"/>
        <v>0.04624302906</v>
      </c>
      <c r="Y31" s="27">
        <f t="shared" si="13"/>
        <v>0.06064569772</v>
      </c>
      <c r="Z31" s="27"/>
    </row>
    <row r="32">
      <c r="A32" s="29">
        <v>1344.0</v>
      </c>
      <c r="B32" s="30">
        <v>1496.0</v>
      </c>
      <c r="C32" s="31" t="s">
        <v>0</v>
      </c>
      <c r="D32" s="14">
        <v>10.0</v>
      </c>
      <c r="E32" s="15">
        <v>15.0</v>
      </c>
      <c r="F32" s="16">
        <v>10.0</v>
      </c>
      <c r="G32" s="17">
        <v>37.0</v>
      </c>
      <c r="H32" s="18">
        <v>78.0</v>
      </c>
      <c r="I32" s="19">
        <v>11.0</v>
      </c>
      <c r="J32" s="20">
        <v>24.0</v>
      </c>
      <c r="K32" s="21">
        <v>12.0</v>
      </c>
      <c r="L32" s="22">
        <v>27.0</v>
      </c>
      <c r="M32" s="60">
        <f t="shared" si="1"/>
        <v>78</v>
      </c>
      <c r="N32" s="60">
        <f t="shared" si="2"/>
        <v>12</v>
      </c>
      <c r="O32" s="60">
        <f t="shared" si="3"/>
        <v>48</v>
      </c>
      <c r="P32" s="60">
        <f t="shared" si="4"/>
        <v>86</v>
      </c>
      <c r="Q32" s="61">
        <f t="shared" si="5"/>
        <v>0.5625</v>
      </c>
      <c r="R32" s="61">
        <f t="shared" si="6"/>
        <v>0.4017857143</v>
      </c>
      <c r="S32" s="62">
        <f t="shared" si="7"/>
        <v>0.4756097561</v>
      </c>
      <c r="T32" s="27">
        <f t="shared" si="8"/>
        <v>0.4757920922</v>
      </c>
      <c r="U32" s="27">
        <f t="shared" si="9"/>
        <v>0.3380519162</v>
      </c>
      <c r="V32" s="27">
        <f t="shared" si="10"/>
        <v>0.2293005651</v>
      </c>
      <c r="W32" s="27">
        <f t="shared" si="11"/>
        <v>-0.04529077322</v>
      </c>
      <c r="X32" s="27">
        <f t="shared" si="12"/>
        <v>0.04187307898</v>
      </c>
      <c r="Y32" s="27">
        <f t="shared" si="13"/>
        <v>0.07090097996</v>
      </c>
      <c r="Z32" s="27"/>
    </row>
    <row r="33">
      <c r="A33" s="29">
        <v>1346.0</v>
      </c>
      <c r="B33" s="30">
        <v>2581.0</v>
      </c>
      <c r="C33" s="31" t="s">
        <v>0</v>
      </c>
      <c r="D33" s="14">
        <v>58.0</v>
      </c>
      <c r="E33" s="15">
        <v>37.0</v>
      </c>
      <c r="F33" s="16">
        <v>36.0</v>
      </c>
      <c r="G33" s="17">
        <v>49.0</v>
      </c>
      <c r="H33" s="18">
        <v>172.0</v>
      </c>
      <c r="I33" s="19">
        <v>31.0</v>
      </c>
      <c r="J33" s="20">
        <v>85.0</v>
      </c>
      <c r="K33" s="21">
        <v>92.0</v>
      </c>
      <c r="L33" s="22">
        <v>69.0</v>
      </c>
      <c r="M33" s="60">
        <f t="shared" si="1"/>
        <v>172</v>
      </c>
      <c r="N33" s="60">
        <f t="shared" si="2"/>
        <v>92</v>
      </c>
      <c r="O33" s="60">
        <f t="shared" si="3"/>
        <v>80</v>
      </c>
      <c r="P33" s="60">
        <f t="shared" si="4"/>
        <v>285</v>
      </c>
      <c r="Q33" s="61">
        <f t="shared" si="5"/>
        <v>0.40063593</v>
      </c>
      <c r="R33" s="61">
        <f t="shared" si="6"/>
        <v>0.4197138315</v>
      </c>
      <c r="S33" s="62">
        <f t="shared" si="7"/>
        <v>0.3763676149</v>
      </c>
      <c r="T33" s="27">
        <f t="shared" si="8"/>
        <v>0.3751088519</v>
      </c>
      <c r="U33" s="27">
        <f t="shared" si="9"/>
        <v>0.3531361618</v>
      </c>
      <c r="V33" s="27">
        <f t="shared" si="10"/>
        <v>0.1633174136</v>
      </c>
      <c r="W33" s="27">
        <f t="shared" si="11"/>
        <v>-0.04942279653</v>
      </c>
      <c r="X33" s="27">
        <f t="shared" si="12"/>
        <v>0.03115451933</v>
      </c>
      <c r="Y33" s="27">
        <f t="shared" si="13"/>
        <v>0.03596722858</v>
      </c>
      <c r="Z33" s="27"/>
    </row>
    <row r="34">
      <c r="A34" s="29">
        <v>1348.0</v>
      </c>
      <c r="B34" s="30">
        <v>1808.0</v>
      </c>
      <c r="C34" s="31" t="s">
        <v>0</v>
      </c>
      <c r="D34" s="14">
        <v>10.0</v>
      </c>
      <c r="E34" s="15">
        <v>9.0</v>
      </c>
      <c r="F34" s="16">
        <v>5.0</v>
      </c>
      <c r="G34" s="17">
        <v>15.0</v>
      </c>
      <c r="H34" s="18">
        <v>70.0</v>
      </c>
      <c r="I34" s="19">
        <v>26.0</v>
      </c>
      <c r="J34" s="20">
        <v>22.0</v>
      </c>
      <c r="K34" s="21">
        <v>19.0</v>
      </c>
      <c r="L34" s="22">
        <v>27.0</v>
      </c>
      <c r="M34" s="60">
        <f t="shared" si="1"/>
        <v>70</v>
      </c>
      <c r="N34" s="60">
        <f t="shared" si="2"/>
        <v>19</v>
      </c>
      <c r="O34" s="60">
        <f t="shared" si="3"/>
        <v>41</v>
      </c>
      <c r="P34" s="60">
        <f t="shared" si="4"/>
        <v>73</v>
      </c>
      <c r="Q34" s="61">
        <f t="shared" si="5"/>
        <v>0.5467980296</v>
      </c>
      <c r="R34" s="61">
        <f t="shared" si="6"/>
        <v>0.4384236453</v>
      </c>
      <c r="S34" s="62">
        <f t="shared" si="7"/>
        <v>0.4895104895</v>
      </c>
      <c r="T34" s="27">
        <f t="shared" si="8"/>
        <v>0.4902206717</v>
      </c>
      <c r="U34" s="27">
        <f t="shared" si="9"/>
        <v>0.3688781063</v>
      </c>
      <c r="V34" s="27">
        <f t="shared" si="10"/>
        <v>0.2228997283</v>
      </c>
      <c r="W34" s="27">
        <f t="shared" si="11"/>
        <v>-0.05392730169</v>
      </c>
      <c r="X34" s="27">
        <f t="shared" si="12"/>
        <v>0.04441593287</v>
      </c>
      <c r="Y34" s="27">
        <f t="shared" si="13"/>
        <v>0.06699788083</v>
      </c>
      <c r="Z34" s="27"/>
    </row>
    <row r="35">
      <c r="A35" s="29">
        <v>1349.0</v>
      </c>
      <c r="B35" s="30">
        <v>1790.0</v>
      </c>
      <c r="C35" s="31" t="s">
        <v>0</v>
      </c>
      <c r="D35" s="14">
        <v>4.0</v>
      </c>
      <c r="E35" s="15">
        <v>10.0</v>
      </c>
      <c r="F35" s="16">
        <v>14.0</v>
      </c>
      <c r="G35" s="17">
        <v>16.0</v>
      </c>
      <c r="H35" s="18">
        <v>62.0</v>
      </c>
      <c r="I35" s="19">
        <v>13.0</v>
      </c>
      <c r="J35" s="20">
        <v>16.0</v>
      </c>
      <c r="K35" s="21">
        <v>17.0</v>
      </c>
      <c r="L35" s="22">
        <v>16.0</v>
      </c>
      <c r="M35" s="60">
        <f t="shared" si="1"/>
        <v>62</v>
      </c>
      <c r="N35" s="60">
        <f t="shared" si="2"/>
        <v>17</v>
      </c>
      <c r="O35" s="60">
        <f t="shared" si="3"/>
        <v>29</v>
      </c>
      <c r="P35" s="60">
        <f t="shared" si="4"/>
        <v>60</v>
      </c>
      <c r="Q35" s="61">
        <f t="shared" si="5"/>
        <v>0.5416666667</v>
      </c>
      <c r="R35" s="61">
        <f t="shared" si="6"/>
        <v>0.4702380952</v>
      </c>
      <c r="S35" s="62">
        <f t="shared" si="7"/>
        <v>0.5081967213</v>
      </c>
      <c r="T35" s="27">
        <f t="shared" si="8"/>
        <v>0.5083106753</v>
      </c>
      <c r="U35" s="27">
        <f t="shared" si="9"/>
        <v>0.3956459464</v>
      </c>
      <c r="V35" s="27">
        <f t="shared" si="10"/>
        <v>0.2208079516</v>
      </c>
      <c r="W35" s="27">
        <f t="shared" si="11"/>
        <v>-0.06203779767</v>
      </c>
      <c r="X35" s="27">
        <f t="shared" si="12"/>
        <v>0.04719193648</v>
      </c>
      <c r="Y35" s="27">
        <f t="shared" si="13"/>
        <v>0.06574631338</v>
      </c>
      <c r="Z35" s="27"/>
    </row>
    <row r="36">
      <c r="A36" s="29">
        <v>1351.0</v>
      </c>
      <c r="B36" s="30">
        <v>3110.0</v>
      </c>
      <c r="C36" s="31" t="s">
        <v>0</v>
      </c>
      <c r="D36" s="14">
        <v>12.0</v>
      </c>
      <c r="E36" s="15">
        <v>19.0</v>
      </c>
      <c r="F36" s="16">
        <v>9.0</v>
      </c>
      <c r="G36" s="17">
        <v>35.0</v>
      </c>
      <c r="H36" s="18">
        <v>142.0</v>
      </c>
      <c r="I36" s="19">
        <v>21.0</v>
      </c>
      <c r="J36" s="20">
        <v>44.0</v>
      </c>
      <c r="K36" s="21">
        <v>53.0</v>
      </c>
      <c r="L36" s="22">
        <v>39.0</v>
      </c>
      <c r="M36" s="60">
        <f t="shared" si="1"/>
        <v>142</v>
      </c>
      <c r="N36" s="60">
        <f t="shared" si="2"/>
        <v>53</v>
      </c>
      <c r="O36" s="60">
        <f t="shared" si="3"/>
        <v>56</v>
      </c>
      <c r="P36" s="60">
        <f t="shared" si="4"/>
        <v>123</v>
      </c>
      <c r="Q36" s="61">
        <f t="shared" si="5"/>
        <v>0.5294117647</v>
      </c>
      <c r="R36" s="61">
        <f t="shared" si="6"/>
        <v>0.5213903743</v>
      </c>
      <c r="S36" s="62">
        <f t="shared" si="7"/>
        <v>0.5358490566</v>
      </c>
      <c r="T36" s="27">
        <f t="shared" si="8"/>
        <v>0.5331306129</v>
      </c>
      <c r="U36" s="27">
        <f t="shared" si="9"/>
        <v>0.4386841266</v>
      </c>
      <c r="V36" s="27">
        <f t="shared" si="10"/>
        <v>0.2158122966</v>
      </c>
      <c r="W36" s="27">
        <f t="shared" si="11"/>
        <v>-0.07626877505</v>
      </c>
      <c r="X36" s="27">
        <f t="shared" si="12"/>
        <v>0.05114161937</v>
      </c>
      <c r="Y36" s="27">
        <f t="shared" si="13"/>
        <v>0.06280502031</v>
      </c>
      <c r="Z36" s="27"/>
    </row>
    <row r="37">
      <c r="A37" s="29">
        <v>1352.0</v>
      </c>
      <c r="B37" s="30">
        <v>1460.0</v>
      </c>
      <c r="C37" s="31" t="s">
        <v>0</v>
      </c>
      <c r="D37" s="14">
        <v>8.0</v>
      </c>
      <c r="E37" s="15">
        <v>9.0</v>
      </c>
      <c r="F37" s="16">
        <v>5.0</v>
      </c>
      <c r="G37" s="17">
        <v>8.0</v>
      </c>
      <c r="H37" s="18">
        <v>71.0</v>
      </c>
      <c r="I37" s="19">
        <v>18.0</v>
      </c>
      <c r="J37" s="20">
        <v>16.0</v>
      </c>
      <c r="K37" s="21">
        <v>28.0</v>
      </c>
      <c r="L37" s="22">
        <v>31.0</v>
      </c>
      <c r="M37" s="60">
        <f t="shared" si="1"/>
        <v>71</v>
      </c>
      <c r="N37" s="60">
        <f t="shared" si="2"/>
        <v>28</v>
      </c>
      <c r="O37" s="60">
        <f t="shared" si="3"/>
        <v>26</v>
      </c>
      <c r="P37" s="60">
        <f t="shared" si="4"/>
        <v>69</v>
      </c>
      <c r="Q37" s="61">
        <f t="shared" si="5"/>
        <v>0.5</v>
      </c>
      <c r="R37" s="61">
        <f t="shared" si="6"/>
        <v>0.5103092784</v>
      </c>
      <c r="S37" s="62">
        <f t="shared" si="7"/>
        <v>0.5071428571</v>
      </c>
      <c r="T37" s="27">
        <f t="shared" si="8"/>
        <v>0.5043729039</v>
      </c>
      <c r="U37" s="27">
        <f t="shared" si="9"/>
        <v>0.4293607843</v>
      </c>
      <c r="V37" s="27">
        <f t="shared" si="10"/>
        <v>0.2038227246</v>
      </c>
      <c r="W37" s="27">
        <f t="shared" si="11"/>
        <v>-0.07306134825</v>
      </c>
      <c r="X37" s="27">
        <f t="shared" si="12"/>
        <v>0.04727389077</v>
      </c>
      <c r="Y37" s="27">
        <f t="shared" si="13"/>
        <v>0.05602052738</v>
      </c>
      <c r="Z37" s="27"/>
    </row>
    <row r="38">
      <c r="A38" s="29">
        <v>1353.0</v>
      </c>
      <c r="B38" s="30">
        <v>2590.0</v>
      </c>
      <c r="C38" s="31" t="s">
        <v>0</v>
      </c>
      <c r="D38" s="14">
        <v>11.0</v>
      </c>
      <c r="E38" s="15">
        <v>7.0</v>
      </c>
      <c r="F38" s="16">
        <v>10.0</v>
      </c>
      <c r="G38" s="17">
        <v>25.0</v>
      </c>
      <c r="H38" s="18">
        <v>96.0</v>
      </c>
      <c r="I38" s="19">
        <v>31.0</v>
      </c>
      <c r="J38" s="20">
        <v>17.0</v>
      </c>
      <c r="K38" s="21">
        <v>32.0</v>
      </c>
      <c r="L38" s="22">
        <v>12.0</v>
      </c>
      <c r="M38" s="60">
        <f t="shared" si="1"/>
        <v>96</v>
      </c>
      <c r="N38" s="60">
        <f t="shared" si="2"/>
        <v>32</v>
      </c>
      <c r="O38" s="60">
        <f t="shared" si="3"/>
        <v>56</v>
      </c>
      <c r="P38" s="60">
        <f t="shared" si="4"/>
        <v>57</v>
      </c>
      <c r="Q38" s="61">
        <f t="shared" si="5"/>
        <v>0.6307053942</v>
      </c>
      <c r="R38" s="61">
        <f t="shared" si="6"/>
        <v>0.531120332</v>
      </c>
      <c r="S38" s="62">
        <f t="shared" si="7"/>
        <v>0.6274509804</v>
      </c>
      <c r="T38" s="27">
        <f t="shared" si="8"/>
        <v>0.6169903604</v>
      </c>
      <c r="U38" s="27">
        <f t="shared" si="9"/>
        <v>0.4468706566</v>
      </c>
      <c r="V38" s="27">
        <f t="shared" si="10"/>
        <v>0.2571041837</v>
      </c>
      <c r="W38" s="27">
        <f t="shared" si="11"/>
        <v>-0.07914192455</v>
      </c>
      <c r="X38" s="27">
        <f t="shared" si="12"/>
        <v>0.06206365539</v>
      </c>
      <c r="Y38" s="27">
        <f t="shared" si="13"/>
        <v>0.08913746419</v>
      </c>
      <c r="Z38" s="27"/>
    </row>
    <row r="39">
      <c r="A39" s="29">
        <v>1354.0</v>
      </c>
      <c r="B39" s="30">
        <v>3282.0</v>
      </c>
      <c r="C39" s="31" t="s">
        <v>0</v>
      </c>
      <c r="D39" s="14">
        <v>18.0</v>
      </c>
      <c r="E39" s="15">
        <v>11.0</v>
      </c>
      <c r="F39" s="16">
        <v>10.0</v>
      </c>
      <c r="G39" s="17">
        <v>33.0</v>
      </c>
      <c r="H39" s="18">
        <v>153.0</v>
      </c>
      <c r="I39" s="19">
        <v>18.0</v>
      </c>
      <c r="J39" s="20">
        <v>25.0</v>
      </c>
      <c r="K39" s="21">
        <v>41.0</v>
      </c>
      <c r="L39" s="22">
        <v>42.0</v>
      </c>
      <c r="M39" s="60">
        <f t="shared" si="1"/>
        <v>153</v>
      </c>
      <c r="N39" s="60">
        <f t="shared" si="2"/>
        <v>41</v>
      </c>
      <c r="O39" s="60">
        <f t="shared" si="3"/>
        <v>51</v>
      </c>
      <c r="P39" s="60">
        <f t="shared" si="4"/>
        <v>106</v>
      </c>
      <c r="Q39" s="61">
        <f t="shared" si="5"/>
        <v>0.5811965812</v>
      </c>
      <c r="R39" s="61">
        <f t="shared" si="6"/>
        <v>0.5527065527</v>
      </c>
      <c r="S39" s="62">
        <f t="shared" si="7"/>
        <v>0.5907335907</v>
      </c>
      <c r="T39" s="27">
        <f t="shared" si="8"/>
        <v>0.5924142705</v>
      </c>
      <c r="U39" s="27">
        <f t="shared" si="9"/>
        <v>0.4650327342</v>
      </c>
      <c r="V39" s="27">
        <f t="shared" si="10"/>
        <v>0.2369221414</v>
      </c>
      <c r="W39" s="27">
        <f t="shared" si="11"/>
        <v>-0.08570575398</v>
      </c>
      <c r="X39" s="27">
        <f t="shared" si="12"/>
        <v>0.05951624773</v>
      </c>
      <c r="Y39" s="27">
        <f t="shared" si="13"/>
        <v>0.07569257611</v>
      </c>
      <c r="Z39" s="27"/>
    </row>
    <row r="40">
      <c r="A40" s="29">
        <v>1356.0</v>
      </c>
      <c r="B40" s="30">
        <v>2114.0</v>
      </c>
      <c r="C40" s="31" t="s">
        <v>0</v>
      </c>
      <c r="D40" s="14">
        <v>3.0</v>
      </c>
      <c r="E40" s="15">
        <v>14.0</v>
      </c>
      <c r="F40" s="16">
        <v>13.0</v>
      </c>
      <c r="G40" s="17">
        <v>27.0</v>
      </c>
      <c r="H40" s="18">
        <v>118.0</v>
      </c>
      <c r="I40" s="19">
        <v>12.0</v>
      </c>
      <c r="J40" s="20">
        <v>18.0</v>
      </c>
      <c r="K40" s="21">
        <v>19.0</v>
      </c>
      <c r="L40" s="22">
        <v>34.0</v>
      </c>
      <c r="M40" s="60">
        <f t="shared" si="1"/>
        <v>118</v>
      </c>
      <c r="N40" s="60">
        <f t="shared" si="2"/>
        <v>19</v>
      </c>
      <c r="O40" s="60">
        <f t="shared" si="3"/>
        <v>39</v>
      </c>
      <c r="P40" s="60">
        <f t="shared" si="4"/>
        <v>82</v>
      </c>
      <c r="Q40" s="61">
        <f t="shared" si="5"/>
        <v>0.6085271318</v>
      </c>
      <c r="R40" s="61">
        <f t="shared" si="6"/>
        <v>0.5310077519</v>
      </c>
      <c r="S40" s="62">
        <f t="shared" si="7"/>
        <v>0.59</v>
      </c>
      <c r="T40" s="27">
        <f t="shared" si="8"/>
        <v>0.5995345273</v>
      </c>
      <c r="U40" s="27">
        <f t="shared" si="9"/>
        <v>0.4467759348</v>
      </c>
      <c r="V40" s="27">
        <f t="shared" si="10"/>
        <v>0.2480633159</v>
      </c>
      <c r="W40" s="27">
        <f t="shared" si="11"/>
        <v>-0.07910837714</v>
      </c>
      <c r="X40" s="27">
        <f t="shared" si="12"/>
        <v>0.05986854259</v>
      </c>
      <c r="Y40" s="27">
        <f t="shared" si="13"/>
        <v>0.08297878609</v>
      </c>
      <c r="Z40" s="27"/>
    </row>
    <row r="41">
      <c r="A41" s="29">
        <v>1368.0</v>
      </c>
      <c r="B41" s="30">
        <v>2057.0</v>
      </c>
      <c r="C41" s="31" t="s">
        <v>0</v>
      </c>
      <c r="D41" s="14">
        <v>6.0</v>
      </c>
      <c r="E41" s="15">
        <v>7.0</v>
      </c>
      <c r="F41" s="16">
        <v>11.0</v>
      </c>
      <c r="G41" s="17">
        <v>22.0</v>
      </c>
      <c r="H41" s="18">
        <v>80.0</v>
      </c>
      <c r="I41" s="19">
        <v>6.0</v>
      </c>
      <c r="J41" s="20">
        <v>15.0</v>
      </c>
      <c r="K41" s="21">
        <v>20.0</v>
      </c>
      <c r="L41" s="22">
        <v>32.0</v>
      </c>
      <c r="M41" s="60">
        <f t="shared" si="1"/>
        <v>80</v>
      </c>
      <c r="N41" s="60">
        <f t="shared" si="2"/>
        <v>20</v>
      </c>
      <c r="O41" s="60">
        <f t="shared" si="3"/>
        <v>28</v>
      </c>
      <c r="P41" s="60">
        <f t="shared" si="4"/>
        <v>71</v>
      </c>
      <c r="Q41" s="61">
        <f t="shared" si="5"/>
        <v>0.5427135678</v>
      </c>
      <c r="R41" s="61">
        <f t="shared" si="6"/>
        <v>0.5025125628</v>
      </c>
      <c r="S41" s="62">
        <f t="shared" si="7"/>
        <v>0.5298013245</v>
      </c>
      <c r="T41" s="27">
        <f t="shared" si="8"/>
        <v>0.5306750868</v>
      </c>
      <c r="U41" s="27">
        <f t="shared" si="9"/>
        <v>0.4228008333</v>
      </c>
      <c r="V41" s="27">
        <f t="shared" si="10"/>
        <v>0.2212347161</v>
      </c>
      <c r="W41" s="27">
        <f t="shared" si="11"/>
        <v>-0.07084588015</v>
      </c>
      <c r="X41" s="27">
        <f t="shared" si="12"/>
        <v>0.0505283924</v>
      </c>
      <c r="Y41" s="27">
        <f t="shared" si="13"/>
        <v>0.06600070011</v>
      </c>
      <c r="Z41" s="27"/>
    </row>
    <row r="42">
      <c r="A42" s="29">
        <v>1389.0</v>
      </c>
      <c r="B42" s="30">
        <v>1233.0</v>
      </c>
      <c r="C42" s="31" t="s">
        <v>0</v>
      </c>
      <c r="D42" s="14">
        <v>12.0</v>
      </c>
      <c r="E42" s="15">
        <v>9.0</v>
      </c>
      <c r="F42" s="16">
        <v>7.0</v>
      </c>
      <c r="G42" s="17">
        <v>21.0</v>
      </c>
      <c r="H42" s="18">
        <v>85.0</v>
      </c>
      <c r="I42" s="19">
        <v>10.0</v>
      </c>
      <c r="J42" s="20">
        <v>25.0</v>
      </c>
      <c r="K42" s="21">
        <v>21.0</v>
      </c>
      <c r="L42" s="22">
        <v>23.0</v>
      </c>
      <c r="M42" s="60">
        <f t="shared" si="1"/>
        <v>85</v>
      </c>
      <c r="N42" s="60">
        <f t="shared" si="2"/>
        <v>21</v>
      </c>
      <c r="O42" s="60">
        <f t="shared" si="3"/>
        <v>31</v>
      </c>
      <c r="P42" s="60">
        <f t="shared" si="4"/>
        <v>76</v>
      </c>
      <c r="Q42" s="61">
        <f t="shared" si="5"/>
        <v>0.544600939</v>
      </c>
      <c r="R42" s="61">
        <f t="shared" si="6"/>
        <v>0.4976525822</v>
      </c>
      <c r="S42" s="62">
        <f t="shared" si="7"/>
        <v>0.5279503106</v>
      </c>
      <c r="T42" s="27">
        <f t="shared" si="8"/>
        <v>0.5288643273</v>
      </c>
      <c r="U42" s="27">
        <f t="shared" si="9"/>
        <v>0.4187117736</v>
      </c>
      <c r="V42" s="27">
        <f t="shared" si="10"/>
        <v>0.2220040943</v>
      </c>
      <c r="W42" s="27">
        <f t="shared" si="11"/>
        <v>-0.0694821545</v>
      </c>
      <c r="X42" s="27">
        <f t="shared" si="12"/>
        <v>0.05021373497</v>
      </c>
      <c r="Y42" s="27">
        <f t="shared" si="13"/>
        <v>0.0664605538</v>
      </c>
      <c r="Z42" s="27"/>
    </row>
    <row r="43">
      <c r="A43" s="29">
        <v>1390.0</v>
      </c>
      <c r="B43" s="30">
        <v>3408.0</v>
      </c>
      <c r="C43" s="31" t="s">
        <v>0</v>
      </c>
      <c r="D43" s="14">
        <v>23.0</v>
      </c>
      <c r="E43" s="15">
        <v>36.0</v>
      </c>
      <c r="F43" s="16">
        <v>25.0</v>
      </c>
      <c r="G43" s="17">
        <v>54.0</v>
      </c>
      <c r="H43" s="18">
        <v>216.0</v>
      </c>
      <c r="I43" s="19">
        <v>24.0</v>
      </c>
      <c r="J43" s="20">
        <v>43.0</v>
      </c>
      <c r="K43" s="21">
        <v>76.0</v>
      </c>
      <c r="L43" s="22">
        <v>58.0</v>
      </c>
      <c r="M43" s="60">
        <f t="shared" si="1"/>
        <v>216</v>
      </c>
      <c r="N43" s="60">
        <f t="shared" si="2"/>
        <v>76</v>
      </c>
      <c r="O43" s="60">
        <f t="shared" si="3"/>
        <v>78</v>
      </c>
      <c r="P43" s="60">
        <f t="shared" si="4"/>
        <v>185</v>
      </c>
      <c r="Q43" s="61">
        <f t="shared" si="5"/>
        <v>0.5297297297</v>
      </c>
      <c r="R43" s="61">
        <f t="shared" si="6"/>
        <v>0.5261261261</v>
      </c>
      <c r="S43" s="62">
        <f t="shared" si="7"/>
        <v>0.5386533666</v>
      </c>
      <c r="T43" s="27">
        <f t="shared" si="8"/>
        <v>0.5364239613</v>
      </c>
      <c r="U43" s="27">
        <f t="shared" si="9"/>
        <v>0.4426686634</v>
      </c>
      <c r="V43" s="27">
        <f t="shared" si="10"/>
        <v>0.2159419136</v>
      </c>
      <c r="W43" s="27">
        <f t="shared" si="11"/>
        <v>-0.07766055495</v>
      </c>
      <c r="X43" s="27">
        <f t="shared" si="12"/>
        <v>0.05163712975</v>
      </c>
      <c r="Y43" s="27">
        <f t="shared" si="13"/>
        <v>0.06288048443</v>
      </c>
      <c r="Z43" s="27"/>
    </row>
    <row r="44">
      <c r="A44" s="29">
        <v>1394.0</v>
      </c>
      <c r="B44" s="30">
        <v>2882.0</v>
      </c>
      <c r="C44" s="31" t="s">
        <v>0</v>
      </c>
      <c r="D44" s="14">
        <v>42.0</v>
      </c>
      <c r="E44" s="15">
        <v>72.0</v>
      </c>
      <c r="F44" s="16">
        <v>34.0</v>
      </c>
      <c r="G44" s="17">
        <v>50.0</v>
      </c>
      <c r="H44" s="18">
        <v>240.0</v>
      </c>
      <c r="I44" s="19">
        <v>19.0</v>
      </c>
      <c r="J44" s="20">
        <v>78.0</v>
      </c>
      <c r="K44" s="21">
        <v>153.0</v>
      </c>
      <c r="L44" s="22">
        <v>100.0</v>
      </c>
      <c r="M44" s="60">
        <f t="shared" si="1"/>
        <v>240</v>
      </c>
      <c r="N44" s="60">
        <f t="shared" si="2"/>
        <v>153</v>
      </c>
      <c r="O44" s="60">
        <f t="shared" si="3"/>
        <v>69</v>
      </c>
      <c r="P44" s="60">
        <f t="shared" si="4"/>
        <v>326</v>
      </c>
      <c r="Q44" s="61">
        <f t="shared" si="5"/>
        <v>0.3921319797</v>
      </c>
      <c r="R44" s="61">
        <f t="shared" si="6"/>
        <v>0.4987309645</v>
      </c>
      <c r="S44" s="62">
        <f t="shared" si="7"/>
        <v>0.4240282686</v>
      </c>
      <c r="T44" s="27">
        <f t="shared" si="8"/>
        <v>0.4213331898</v>
      </c>
      <c r="U44" s="27">
        <f t="shared" si="9"/>
        <v>0.419619096</v>
      </c>
      <c r="V44" s="27">
        <f t="shared" si="10"/>
        <v>0.159850817</v>
      </c>
      <c r="W44" s="27">
        <f t="shared" si="11"/>
        <v>-0.06978360781</v>
      </c>
      <c r="X44" s="27">
        <f t="shared" si="12"/>
        <v>0.03623401612</v>
      </c>
      <c r="Y44" s="27">
        <f t="shared" si="13"/>
        <v>0.03445654342</v>
      </c>
      <c r="Z44" s="27"/>
    </row>
    <row r="45">
      <c r="A45" s="29">
        <v>1396.0</v>
      </c>
      <c r="B45" s="30">
        <v>3159.0</v>
      </c>
      <c r="C45" s="31" t="s">
        <v>0</v>
      </c>
      <c r="D45" s="14">
        <v>18.0</v>
      </c>
      <c r="E45" s="15">
        <v>33.0</v>
      </c>
      <c r="F45" s="16">
        <v>28.0</v>
      </c>
      <c r="G45" s="17">
        <v>44.0</v>
      </c>
      <c r="H45" s="18">
        <v>196.0</v>
      </c>
      <c r="I45" s="19">
        <v>46.0</v>
      </c>
      <c r="J45" s="20">
        <v>33.0</v>
      </c>
      <c r="K45" s="21">
        <v>74.0</v>
      </c>
      <c r="L45" s="22">
        <v>54.0</v>
      </c>
      <c r="M45" s="60">
        <f t="shared" si="1"/>
        <v>196</v>
      </c>
      <c r="N45" s="60">
        <f t="shared" si="2"/>
        <v>74</v>
      </c>
      <c r="O45" s="60">
        <f t="shared" si="3"/>
        <v>90</v>
      </c>
      <c r="P45" s="60">
        <f t="shared" si="4"/>
        <v>166</v>
      </c>
      <c r="Q45" s="61">
        <f t="shared" si="5"/>
        <v>0.5437262357</v>
      </c>
      <c r="R45" s="61">
        <f t="shared" si="6"/>
        <v>0.5133079848</v>
      </c>
      <c r="S45" s="62">
        <f t="shared" si="7"/>
        <v>0.5414364641</v>
      </c>
      <c r="T45" s="27">
        <f t="shared" si="8"/>
        <v>0.5385225749</v>
      </c>
      <c r="U45" s="27">
        <f t="shared" si="9"/>
        <v>0.4318838169</v>
      </c>
      <c r="V45" s="27">
        <f t="shared" si="10"/>
        <v>0.2216475256</v>
      </c>
      <c r="W45" s="27">
        <f t="shared" si="11"/>
        <v>-0.07392252502</v>
      </c>
      <c r="X45" s="27">
        <f t="shared" si="12"/>
        <v>0.05171019641</v>
      </c>
      <c r="Y45" s="27">
        <f t="shared" si="13"/>
        <v>0.06624723586</v>
      </c>
      <c r="Z45" s="27"/>
    </row>
    <row r="46">
      <c r="A46" s="29">
        <v>1411.0</v>
      </c>
      <c r="B46" s="30">
        <v>2771.0</v>
      </c>
      <c r="C46" s="31" t="s">
        <v>0</v>
      </c>
      <c r="D46" s="14">
        <v>23.0</v>
      </c>
      <c r="E46" s="15">
        <v>53.0</v>
      </c>
      <c r="F46" s="16">
        <v>22.0</v>
      </c>
      <c r="G46" s="17">
        <v>37.0</v>
      </c>
      <c r="H46" s="18">
        <v>207.0</v>
      </c>
      <c r="I46" s="19">
        <v>27.0</v>
      </c>
      <c r="J46" s="20">
        <v>62.0</v>
      </c>
      <c r="K46" s="21">
        <v>105.0</v>
      </c>
      <c r="L46" s="22">
        <v>83.0</v>
      </c>
      <c r="M46" s="60">
        <f t="shared" si="1"/>
        <v>207</v>
      </c>
      <c r="N46" s="60">
        <f t="shared" si="2"/>
        <v>105</v>
      </c>
      <c r="O46" s="60">
        <f t="shared" si="3"/>
        <v>64</v>
      </c>
      <c r="P46" s="60">
        <f t="shared" si="4"/>
        <v>243</v>
      </c>
      <c r="Q46" s="61">
        <f t="shared" si="5"/>
        <v>0.4378029079</v>
      </c>
      <c r="R46" s="61">
        <f t="shared" si="6"/>
        <v>0.5040387722</v>
      </c>
      <c r="S46" s="62">
        <f t="shared" si="7"/>
        <v>0.46</v>
      </c>
      <c r="T46" s="27">
        <f t="shared" si="8"/>
        <v>0.4560675556</v>
      </c>
      <c r="U46" s="27">
        <f t="shared" si="9"/>
        <v>0.4240849457</v>
      </c>
      <c r="V46" s="27">
        <f t="shared" si="10"/>
        <v>0.178468363</v>
      </c>
      <c r="W46" s="27">
        <f t="shared" si="11"/>
        <v>-0.07127687374</v>
      </c>
      <c r="X46" s="27">
        <f t="shared" si="12"/>
        <v>0.04088466704</v>
      </c>
      <c r="Y46" s="27">
        <f t="shared" si="13"/>
        <v>0.04295012855</v>
      </c>
      <c r="Z46" s="27"/>
    </row>
    <row r="47">
      <c r="A47" s="29">
        <v>1510.0</v>
      </c>
      <c r="B47" s="30">
        <v>800.0</v>
      </c>
      <c r="C47" s="31" t="s">
        <v>0</v>
      </c>
      <c r="D47" s="14">
        <v>18.0</v>
      </c>
      <c r="E47" s="15">
        <v>43.0</v>
      </c>
      <c r="F47" s="16">
        <v>16.0</v>
      </c>
      <c r="G47" s="17">
        <v>8.0</v>
      </c>
      <c r="H47" s="18">
        <v>29.0</v>
      </c>
      <c r="I47" s="19">
        <v>4.0</v>
      </c>
      <c r="J47" s="20">
        <v>21.0</v>
      </c>
      <c r="K47" s="21">
        <v>67.0</v>
      </c>
      <c r="L47" s="22">
        <v>19.0</v>
      </c>
      <c r="M47" s="60">
        <f t="shared" si="1"/>
        <v>29</v>
      </c>
      <c r="N47" s="60">
        <f t="shared" si="2"/>
        <v>67</v>
      </c>
      <c r="O47" s="60">
        <f t="shared" si="3"/>
        <v>12</v>
      </c>
      <c r="P47" s="60">
        <f t="shared" si="4"/>
        <v>117</v>
      </c>
      <c r="Q47" s="61">
        <f t="shared" si="5"/>
        <v>0.1822222222</v>
      </c>
      <c r="R47" s="61">
        <f t="shared" si="6"/>
        <v>0.4266666667</v>
      </c>
      <c r="S47" s="62">
        <f t="shared" si="7"/>
        <v>0.198630137</v>
      </c>
      <c r="T47" s="27">
        <f t="shared" si="8"/>
        <v>0.2449961334</v>
      </c>
      <c r="U47" s="27">
        <f t="shared" si="9"/>
        <v>0.3589860942</v>
      </c>
      <c r="V47" s="27">
        <f t="shared" si="10"/>
        <v>0.07428205961</v>
      </c>
      <c r="W47" s="27">
        <f t="shared" si="11"/>
        <v>-0.05107380133</v>
      </c>
      <c r="X47" s="27">
        <f t="shared" si="12"/>
        <v>0.01440482319</v>
      </c>
      <c r="Y47" s="27">
        <f t="shared" si="13"/>
        <v>0.007440632614</v>
      </c>
      <c r="Z47" s="27"/>
    </row>
    <row r="48">
      <c r="A48" s="29">
        <v>1514.0</v>
      </c>
      <c r="B48" s="30">
        <v>1905.0</v>
      </c>
      <c r="C48" s="31" t="s">
        <v>0</v>
      </c>
      <c r="D48" s="14">
        <v>29.0</v>
      </c>
      <c r="E48" s="15">
        <v>51.0</v>
      </c>
      <c r="F48" s="16">
        <v>23.0</v>
      </c>
      <c r="G48" s="17">
        <v>36.0</v>
      </c>
      <c r="H48" s="18">
        <v>90.0</v>
      </c>
      <c r="I48" s="19">
        <v>16.0</v>
      </c>
      <c r="J48" s="20">
        <v>43.0</v>
      </c>
      <c r="K48" s="21">
        <v>79.0</v>
      </c>
      <c r="L48" s="22">
        <v>46.0</v>
      </c>
      <c r="M48" s="60">
        <f t="shared" si="1"/>
        <v>90</v>
      </c>
      <c r="N48" s="60">
        <f t="shared" si="2"/>
        <v>79</v>
      </c>
      <c r="O48" s="60">
        <f t="shared" si="3"/>
        <v>52</v>
      </c>
      <c r="P48" s="60">
        <f t="shared" si="4"/>
        <v>192</v>
      </c>
      <c r="Q48" s="61">
        <f t="shared" si="5"/>
        <v>0.3438256659</v>
      </c>
      <c r="R48" s="61">
        <f t="shared" si="6"/>
        <v>0.4092009685</v>
      </c>
      <c r="S48" s="62">
        <f t="shared" si="7"/>
        <v>0.3191489362</v>
      </c>
      <c r="T48" s="27">
        <f t="shared" si="8"/>
        <v>0.330985476</v>
      </c>
      <c r="U48" s="27">
        <f t="shared" si="9"/>
        <v>0.3442909158</v>
      </c>
      <c r="V48" s="27">
        <f t="shared" si="10"/>
        <v>0.140158968</v>
      </c>
      <c r="W48" s="27">
        <f t="shared" si="11"/>
        <v>-0.04697794973</v>
      </c>
      <c r="X48" s="27">
        <f t="shared" si="12"/>
        <v>0.02606710637</v>
      </c>
      <c r="Y48" s="27">
        <f t="shared" si="13"/>
        <v>0.02649011049</v>
      </c>
      <c r="Z48" s="27"/>
    </row>
    <row r="49">
      <c r="A49" s="29">
        <v>1517.0</v>
      </c>
      <c r="B49" s="30">
        <v>2627.0</v>
      </c>
      <c r="C49" s="31" t="s">
        <v>0</v>
      </c>
      <c r="D49" s="14">
        <v>59.0</v>
      </c>
      <c r="E49" s="15">
        <v>79.0</v>
      </c>
      <c r="F49" s="16">
        <v>53.0</v>
      </c>
      <c r="G49" s="17">
        <v>62.0</v>
      </c>
      <c r="H49" s="18">
        <v>221.0</v>
      </c>
      <c r="I49" s="19">
        <v>21.0</v>
      </c>
      <c r="J49" s="20">
        <v>101.0</v>
      </c>
      <c r="K49" s="21">
        <v>151.0</v>
      </c>
      <c r="L49" s="22">
        <v>81.0</v>
      </c>
      <c r="M49" s="60">
        <f t="shared" si="1"/>
        <v>221</v>
      </c>
      <c r="N49" s="60">
        <f t="shared" si="2"/>
        <v>151</v>
      </c>
      <c r="O49" s="60">
        <f t="shared" si="3"/>
        <v>83</v>
      </c>
      <c r="P49" s="60">
        <f t="shared" si="4"/>
        <v>373</v>
      </c>
      <c r="Q49" s="61">
        <f t="shared" si="5"/>
        <v>0.3671497585</v>
      </c>
      <c r="R49" s="61">
        <f t="shared" si="6"/>
        <v>0.4492753623</v>
      </c>
      <c r="S49" s="62">
        <f t="shared" si="7"/>
        <v>0.3720538721</v>
      </c>
      <c r="T49" s="27">
        <f t="shared" si="8"/>
        <v>0.372769253</v>
      </c>
      <c r="U49" s="27">
        <f t="shared" si="9"/>
        <v>0.3780084551</v>
      </c>
      <c r="V49" s="27">
        <f t="shared" si="10"/>
        <v>0.1496669282</v>
      </c>
      <c r="W49" s="27">
        <f t="shared" si="11"/>
        <v>-0.05662992144</v>
      </c>
      <c r="X49" s="27">
        <f t="shared" si="12"/>
        <v>0.030561434</v>
      </c>
      <c r="Y49" s="27">
        <f t="shared" si="13"/>
        <v>0.03020603198</v>
      </c>
      <c r="Z49" s="27"/>
    </row>
    <row r="50">
      <c r="A50" s="29">
        <v>1518.0</v>
      </c>
      <c r="B50" s="30">
        <v>2532.0</v>
      </c>
      <c r="C50" s="31" t="s">
        <v>0</v>
      </c>
      <c r="D50" s="14">
        <v>63.0</v>
      </c>
      <c r="E50" s="15">
        <v>66.0</v>
      </c>
      <c r="F50" s="16">
        <v>31.0</v>
      </c>
      <c r="G50" s="17">
        <v>69.0</v>
      </c>
      <c r="H50" s="18">
        <v>234.0</v>
      </c>
      <c r="I50" s="19">
        <v>33.0</v>
      </c>
      <c r="J50" s="20">
        <v>73.0</v>
      </c>
      <c r="K50" s="21">
        <v>117.0</v>
      </c>
      <c r="L50" s="22">
        <v>100.0</v>
      </c>
      <c r="M50" s="60">
        <f t="shared" si="1"/>
        <v>234</v>
      </c>
      <c r="N50" s="60">
        <f t="shared" si="2"/>
        <v>117</v>
      </c>
      <c r="O50" s="60">
        <f t="shared" si="3"/>
        <v>102</v>
      </c>
      <c r="P50" s="60">
        <f t="shared" si="4"/>
        <v>333</v>
      </c>
      <c r="Q50" s="61">
        <f t="shared" si="5"/>
        <v>0.427480916</v>
      </c>
      <c r="R50" s="61">
        <f t="shared" si="6"/>
        <v>0.4465648855</v>
      </c>
      <c r="S50" s="62">
        <f t="shared" si="7"/>
        <v>0.4126984127</v>
      </c>
      <c r="T50" s="27">
        <f t="shared" si="8"/>
        <v>0.4113136767</v>
      </c>
      <c r="U50" s="27">
        <f t="shared" si="9"/>
        <v>0.3757279313</v>
      </c>
      <c r="V50" s="27">
        <f t="shared" si="10"/>
        <v>0.17426065</v>
      </c>
      <c r="W50" s="27">
        <f t="shared" si="11"/>
        <v>-0.05594868633</v>
      </c>
      <c r="X50" s="27">
        <f t="shared" si="12"/>
        <v>0.03536870675</v>
      </c>
      <c r="Y50" s="27">
        <f t="shared" si="13"/>
        <v>0.0409487498</v>
      </c>
      <c r="Z50" s="27"/>
    </row>
    <row r="51">
      <c r="A51" s="29">
        <v>1525.0</v>
      </c>
      <c r="B51" s="30">
        <v>1983.0</v>
      </c>
      <c r="C51" s="31" t="s">
        <v>0</v>
      </c>
      <c r="D51" s="14">
        <v>24.0</v>
      </c>
      <c r="E51" s="15">
        <v>54.0</v>
      </c>
      <c r="F51" s="16">
        <v>25.0</v>
      </c>
      <c r="G51" s="17">
        <v>47.0</v>
      </c>
      <c r="H51" s="18">
        <v>164.0</v>
      </c>
      <c r="I51" s="19">
        <v>26.0</v>
      </c>
      <c r="J51" s="20">
        <v>36.0</v>
      </c>
      <c r="K51" s="21">
        <v>77.0</v>
      </c>
      <c r="L51" s="22">
        <v>46.0</v>
      </c>
      <c r="M51" s="60">
        <f t="shared" si="1"/>
        <v>164</v>
      </c>
      <c r="N51" s="60">
        <f t="shared" si="2"/>
        <v>77</v>
      </c>
      <c r="O51" s="60">
        <f t="shared" si="3"/>
        <v>73</v>
      </c>
      <c r="P51" s="60">
        <f t="shared" si="4"/>
        <v>185</v>
      </c>
      <c r="Q51" s="61">
        <f t="shared" si="5"/>
        <v>0.4749498998</v>
      </c>
      <c r="R51" s="61">
        <f t="shared" si="6"/>
        <v>0.4829659319</v>
      </c>
      <c r="S51" s="62">
        <f t="shared" si="7"/>
        <v>0.4699140401</v>
      </c>
      <c r="T51" s="27">
        <f t="shared" si="8"/>
        <v>0.4685279279</v>
      </c>
      <c r="U51" s="27">
        <f t="shared" si="9"/>
        <v>0.4063548129</v>
      </c>
      <c r="V51" s="27">
        <f t="shared" si="10"/>
        <v>0.1936111652</v>
      </c>
      <c r="W51" s="27">
        <f t="shared" si="11"/>
        <v>-0.06544157557</v>
      </c>
      <c r="X51" s="27">
        <f t="shared" si="12"/>
        <v>0.04249933903</v>
      </c>
      <c r="Y51" s="27">
        <f t="shared" si="13"/>
        <v>0.05054786129</v>
      </c>
      <c r="Z51" s="27"/>
    </row>
    <row r="52">
      <c r="A52" s="29">
        <v>1550.0</v>
      </c>
      <c r="B52" s="30">
        <v>961.0</v>
      </c>
      <c r="C52" s="31" t="s">
        <v>0</v>
      </c>
      <c r="D52" s="14">
        <v>16.0</v>
      </c>
      <c r="E52" s="15">
        <v>41.0</v>
      </c>
      <c r="F52" s="16">
        <v>17.0</v>
      </c>
      <c r="G52" s="17">
        <v>17.0</v>
      </c>
      <c r="H52" s="18">
        <v>72.0</v>
      </c>
      <c r="I52" s="19">
        <v>9.0</v>
      </c>
      <c r="J52" s="20">
        <v>22.0</v>
      </c>
      <c r="K52" s="21">
        <v>30.0</v>
      </c>
      <c r="L52" s="22">
        <v>35.0</v>
      </c>
      <c r="M52" s="60">
        <f t="shared" si="1"/>
        <v>72</v>
      </c>
      <c r="N52" s="60">
        <f t="shared" si="2"/>
        <v>30</v>
      </c>
      <c r="O52" s="60">
        <f t="shared" si="3"/>
        <v>26</v>
      </c>
      <c r="P52" s="60">
        <f t="shared" si="4"/>
        <v>131</v>
      </c>
      <c r="Q52" s="61">
        <f t="shared" si="5"/>
        <v>0.3783783784</v>
      </c>
      <c r="R52" s="61">
        <f t="shared" si="6"/>
        <v>0.3938223938</v>
      </c>
      <c r="S52" s="62">
        <f t="shared" si="7"/>
        <v>0.354679803</v>
      </c>
      <c r="T52" s="27">
        <f t="shared" si="8"/>
        <v>0.342729576</v>
      </c>
      <c r="U52" s="27">
        <f t="shared" si="9"/>
        <v>0.3313517882</v>
      </c>
      <c r="V52" s="27">
        <f t="shared" si="10"/>
        <v>0.154244224</v>
      </c>
      <c r="W52" s="27">
        <f t="shared" si="11"/>
        <v>-0.04351325465</v>
      </c>
      <c r="X52" s="27">
        <f t="shared" si="12"/>
        <v>0.02760861354</v>
      </c>
      <c r="Y52" s="27">
        <f t="shared" si="13"/>
        <v>0.03208187981</v>
      </c>
      <c r="Z52" s="27"/>
    </row>
    <row r="53">
      <c r="A53" s="29">
        <v>1602.0</v>
      </c>
      <c r="B53" s="30">
        <v>2360.0</v>
      </c>
      <c r="C53" s="31" t="s">
        <v>0</v>
      </c>
      <c r="D53" s="14">
        <v>13.0</v>
      </c>
      <c r="E53" s="15">
        <v>20.0</v>
      </c>
      <c r="F53" s="16">
        <v>12.0</v>
      </c>
      <c r="G53" s="17">
        <v>43.0</v>
      </c>
      <c r="H53" s="18">
        <v>102.0</v>
      </c>
      <c r="I53" s="19">
        <v>24.0</v>
      </c>
      <c r="J53" s="20">
        <v>39.0</v>
      </c>
      <c r="K53" s="21">
        <v>53.0</v>
      </c>
      <c r="L53" s="22">
        <v>35.0</v>
      </c>
      <c r="M53" s="60">
        <f t="shared" si="1"/>
        <v>102</v>
      </c>
      <c r="N53" s="60">
        <f t="shared" si="2"/>
        <v>53</v>
      </c>
      <c r="O53" s="60">
        <f t="shared" si="3"/>
        <v>67</v>
      </c>
      <c r="P53" s="60">
        <f t="shared" si="4"/>
        <v>119</v>
      </c>
      <c r="Q53" s="61">
        <f t="shared" si="5"/>
        <v>0.495601173</v>
      </c>
      <c r="R53" s="61">
        <f t="shared" si="6"/>
        <v>0.4545454545</v>
      </c>
      <c r="S53" s="62">
        <f t="shared" si="7"/>
        <v>0.4615384615</v>
      </c>
      <c r="T53" s="27">
        <f t="shared" si="8"/>
        <v>0.4642389547</v>
      </c>
      <c r="U53" s="27">
        <f t="shared" si="9"/>
        <v>0.3824425719</v>
      </c>
      <c r="V53" s="27">
        <f t="shared" si="10"/>
        <v>0.2020295628</v>
      </c>
      <c r="W53" s="27">
        <f t="shared" si="11"/>
        <v>-0.05796627479</v>
      </c>
      <c r="X53" s="27">
        <f t="shared" si="12"/>
        <v>0.04173760486</v>
      </c>
      <c r="Y53" s="27">
        <f t="shared" si="13"/>
        <v>0.05503916486</v>
      </c>
      <c r="Z53" s="27"/>
    </row>
    <row r="54">
      <c r="A54" s="29">
        <v>1605.0</v>
      </c>
      <c r="B54" s="30">
        <v>3022.0</v>
      </c>
      <c r="C54" s="31" t="s">
        <v>0</v>
      </c>
      <c r="D54" s="14">
        <v>21.0</v>
      </c>
      <c r="E54" s="15">
        <v>12.0</v>
      </c>
      <c r="F54" s="16">
        <v>8.0</v>
      </c>
      <c r="G54" s="17">
        <v>37.0</v>
      </c>
      <c r="H54" s="18">
        <v>162.0</v>
      </c>
      <c r="I54" s="19">
        <v>26.0</v>
      </c>
      <c r="J54" s="20">
        <v>18.0</v>
      </c>
      <c r="K54" s="21">
        <v>38.0</v>
      </c>
      <c r="L54" s="22">
        <v>23.0</v>
      </c>
      <c r="M54" s="60">
        <f t="shared" si="1"/>
        <v>162</v>
      </c>
      <c r="N54" s="60">
        <f t="shared" si="2"/>
        <v>38</v>
      </c>
      <c r="O54" s="60">
        <f t="shared" si="3"/>
        <v>63</v>
      </c>
      <c r="P54" s="60">
        <f t="shared" si="4"/>
        <v>82</v>
      </c>
      <c r="Q54" s="61">
        <f t="shared" si="5"/>
        <v>0.652173913</v>
      </c>
      <c r="R54" s="61">
        <f t="shared" si="6"/>
        <v>0.5797101449</v>
      </c>
      <c r="S54" s="62">
        <f t="shared" si="7"/>
        <v>0.6639344262</v>
      </c>
      <c r="T54" s="27">
        <f t="shared" si="8"/>
        <v>0.6656363644</v>
      </c>
      <c r="U54" s="27">
        <f t="shared" si="9"/>
        <v>0.4877528453</v>
      </c>
      <c r="V54" s="27">
        <f t="shared" si="10"/>
        <v>0.2658557277</v>
      </c>
      <c r="W54" s="27">
        <f t="shared" si="11"/>
        <v>-0.09428498887</v>
      </c>
      <c r="X54" s="27">
        <f t="shared" si="12"/>
        <v>0.07004742938</v>
      </c>
      <c r="Y54" s="27">
        <f t="shared" si="13"/>
        <v>0.09530902578</v>
      </c>
      <c r="Z54" s="27"/>
    </row>
    <row r="55">
      <c r="A55" s="29">
        <v>1606.0</v>
      </c>
      <c r="B55" s="30">
        <v>2356.0</v>
      </c>
      <c r="C55" s="31" t="s">
        <v>0</v>
      </c>
      <c r="D55" s="14">
        <v>19.0</v>
      </c>
      <c r="E55" s="15">
        <v>53.0</v>
      </c>
      <c r="F55" s="16">
        <v>28.0</v>
      </c>
      <c r="G55" s="17">
        <v>52.0</v>
      </c>
      <c r="H55" s="18">
        <v>133.0</v>
      </c>
      <c r="I55" s="19">
        <v>40.0</v>
      </c>
      <c r="J55" s="20">
        <v>66.0</v>
      </c>
      <c r="K55" s="21">
        <v>93.0</v>
      </c>
      <c r="L55" s="22">
        <v>69.0</v>
      </c>
      <c r="M55" s="60">
        <f t="shared" si="1"/>
        <v>133</v>
      </c>
      <c r="N55" s="60">
        <f t="shared" si="2"/>
        <v>93</v>
      </c>
      <c r="O55" s="60">
        <f t="shared" si="3"/>
        <v>92</v>
      </c>
      <c r="P55" s="60">
        <f t="shared" si="4"/>
        <v>235</v>
      </c>
      <c r="Q55" s="61">
        <f t="shared" si="5"/>
        <v>0.4068716094</v>
      </c>
      <c r="R55" s="61">
        <f t="shared" si="6"/>
        <v>0.4086799277</v>
      </c>
      <c r="S55" s="62">
        <f t="shared" si="7"/>
        <v>0.3614130435</v>
      </c>
      <c r="T55" s="27">
        <f t="shared" si="8"/>
        <v>0.3717130325</v>
      </c>
      <c r="U55" s="27">
        <f t="shared" si="9"/>
        <v>0.3438525258</v>
      </c>
      <c r="V55" s="27">
        <f t="shared" si="10"/>
        <v>0.1658593599</v>
      </c>
      <c r="W55" s="27">
        <f t="shared" si="11"/>
        <v>-0.04685839064</v>
      </c>
      <c r="X55" s="27">
        <f t="shared" si="12"/>
        <v>0.0308076501</v>
      </c>
      <c r="Y55" s="27">
        <f t="shared" si="13"/>
        <v>0.03709556224</v>
      </c>
      <c r="Z55" s="27"/>
    </row>
    <row r="56">
      <c r="A56" s="29">
        <v>1609.0</v>
      </c>
      <c r="B56" s="30">
        <v>2098.0</v>
      </c>
      <c r="C56" s="31" t="s">
        <v>0</v>
      </c>
      <c r="D56" s="14">
        <v>10.0</v>
      </c>
      <c r="E56" s="15">
        <v>11.0</v>
      </c>
      <c r="F56" s="16">
        <v>15.0</v>
      </c>
      <c r="G56" s="17">
        <v>27.0</v>
      </c>
      <c r="H56" s="18">
        <v>73.0</v>
      </c>
      <c r="I56" s="19">
        <v>20.0</v>
      </c>
      <c r="J56" s="20">
        <v>36.0</v>
      </c>
      <c r="K56" s="21">
        <v>39.0</v>
      </c>
      <c r="L56" s="22">
        <v>24.0</v>
      </c>
      <c r="M56" s="60">
        <f t="shared" si="1"/>
        <v>73</v>
      </c>
      <c r="N56" s="60">
        <f t="shared" si="2"/>
        <v>39</v>
      </c>
      <c r="O56" s="60">
        <f t="shared" si="3"/>
        <v>47</v>
      </c>
      <c r="P56" s="60">
        <f t="shared" si="4"/>
        <v>96</v>
      </c>
      <c r="Q56" s="61">
        <f t="shared" si="5"/>
        <v>0.4705882353</v>
      </c>
      <c r="R56" s="61">
        <f t="shared" si="6"/>
        <v>0.4392156863</v>
      </c>
      <c r="S56" s="62">
        <f t="shared" si="7"/>
        <v>0.4319526627</v>
      </c>
      <c r="T56" s="27">
        <f t="shared" si="8"/>
        <v>0.4361299157</v>
      </c>
      <c r="U56" s="27">
        <f t="shared" si="9"/>
        <v>0.3695445087</v>
      </c>
      <c r="V56" s="27">
        <f t="shared" si="10"/>
        <v>0.1918331525</v>
      </c>
      <c r="W56" s="27">
        <f t="shared" si="11"/>
        <v>-0.05412232407</v>
      </c>
      <c r="X56" s="27">
        <f t="shared" si="12"/>
        <v>0.03829453375</v>
      </c>
      <c r="Y56" s="27">
        <f t="shared" si="13"/>
        <v>0.04962371975</v>
      </c>
      <c r="Z56" s="27"/>
    </row>
    <row r="57">
      <c r="A57" s="29">
        <v>1613.0</v>
      </c>
      <c r="B57" s="30">
        <v>2332.0</v>
      </c>
      <c r="C57" s="31" t="s">
        <v>0</v>
      </c>
      <c r="D57" s="14">
        <v>17.0</v>
      </c>
      <c r="E57" s="15">
        <v>18.0</v>
      </c>
      <c r="F57" s="16">
        <v>12.0</v>
      </c>
      <c r="G57" s="17">
        <v>36.0</v>
      </c>
      <c r="H57" s="18">
        <v>113.0</v>
      </c>
      <c r="I57" s="19">
        <v>31.0</v>
      </c>
      <c r="J57" s="20">
        <v>17.0</v>
      </c>
      <c r="K57" s="21">
        <v>32.0</v>
      </c>
      <c r="L57" s="22">
        <v>24.0</v>
      </c>
      <c r="M57" s="60">
        <f t="shared" si="1"/>
        <v>113</v>
      </c>
      <c r="N57" s="60">
        <f t="shared" si="2"/>
        <v>32</v>
      </c>
      <c r="O57" s="60">
        <f t="shared" si="3"/>
        <v>67</v>
      </c>
      <c r="P57" s="60">
        <f t="shared" si="4"/>
        <v>88</v>
      </c>
      <c r="Q57" s="61">
        <f t="shared" si="5"/>
        <v>0.6</v>
      </c>
      <c r="R57" s="61">
        <f t="shared" si="6"/>
        <v>0.4833333333</v>
      </c>
      <c r="S57" s="62">
        <f t="shared" si="7"/>
        <v>0.5621890547</v>
      </c>
      <c r="T57" s="27">
        <f t="shared" si="8"/>
        <v>0.5610657907</v>
      </c>
      <c r="U57" s="27">
        <f t="shared" si="9"/>
        <v>0.4066639348</v>
      </c>
      <c r="V57" s="27">
        <f t="shared" si="10"/>
        <v>0.2445872695</v>
      </c>
      <c r="W57" s="27">
        <f t="shared" si="11"/>
        <v>-0.06554117877</v>
      </c>
      <c r="X57" s="27">
        <f t="shared" si="12"/>
        <v>0.0537298807</v>
      </c>
      <c r="Y57" s="27">
        <f t="shared" si="13"/>
        <v>0.08066955942</v>
      </c>
      <c r="Z57" s="27"/>
    </row>
    <row r="58">
      <c r="A58" s="29">
        <v>1614.0</v>
      </c>
      <c r="B58" s="30">
        <v>1812.0</v>
      </c>
      <c r="C58" s="31" t="s">
        <v>0</v>
      </c>
      <c r="D58" s="14">
        <v>19.0</v>
      </c>
      <c r="E58" s="15">
        <v>10.0</v>
      </c>
      <c r="F58" s="16">
        <v>7.0</v>
      </c>
      <c r="G58" s="17">
        <v>25.0</v>
      </c>
      <c r="H58" s="18">
        <v>84.0</v>
      </c>
      <c r="I58" s="19">
        <v>24.0</v>
      </c>
      <c r="J58" s="20">
        <v>25.0</v>
      </c>
      <c r="K58" s="21">
        <v>22.0</v>
      </c>
      <c r="L58" s="22">
        <v>21.0</v>
      </c>
      <c r="M58" s="60">
        <f t="shared" si="1"/>
        <v>84</v>
      </c>
      <c r="N58" s="60">
        <f t="shared" si="2"/>
        <v>22</v>
      </c>
      <c r="O58" s="60">
        <f t="shared" si="3"/>
        <v>49</v>
      </c>
      <c r="P58" s="60">
        <f t="shared" si="4"/>
        <v>82</v>
      </c>
      <c r="Q58" s="61">
        <f t="shared" si="5"/>
        <v>0.5611814346</v>
      </c>
      <c r="R58" s="61">
        <f t="shared" si="6"/>
        <v>0.447257384</v>
      </c>
      <c r="S58" s="62">
        <f t="shared" si="7"/>
        <v>0.5060240964</v>
      </c>
      <c r="T58" s="27">
        <f t="shared" si="8"/>
        <v>0.5069793469</v>
      </c>
      <c r="U58" s="27">
        <f t="shared" si="9"/>
        <v>0.3763105813</v>
      </c>
      <c r="V58" s="27">
        <f t="shared" si="10"/>
        <v>0.2287630579</v>
      </c>
      <c r="W58" s="27">
        <f t="shared" si="11"/>
        <v>-0.05612234271</v>
      </c>
      <c r="X58" s="27">
        <f t="shared" si="12"/>
        <v>0.04650275604</v>
      </c>
      <c r="Y58" s="27">
        <f t="shared" si="13"/>
        <v>0.07056896927</v>
      </c>
      <c r="Z58" s="27"/>
    </row>
    <row r="59">
      <c r="A59" s="29">
        <v>1619.0</v>
      </c>
      <c r="B59" s="30">
        <v>2206.0</v>
      </c>
      <c r="C59" s="31" t="s">
        <v>0</v>
      </c>
      <c r="D59" s="14">
        <v>11.0</v>
      </c>
      <c r="E59" s="15">
        <v>16.0</v>
      </c>
      <c r="F59" s="16">
        <v>21.0</v>
      </c>
      <c r="G59" s="17">
        <v>21.0</v>
      </c>
      <c r="H59" s="18">
        <v>82.0</v>
      </c>
      <c r="I59" s="19">
        <v>22.0</v>
      </c>
      <c r="J59" s="20">
        <v>29.0</v>
      </c>
      <c r="K59" s="21">
        <v>32.0</v>
      </c>
      <c r="L59" s="22">
        <v>35.0</v>
      </c>
      <c r="M59" s="60">
        <f t="shared" si="1"/>
        <v>82</v>
      </c>
      <c r="N59" s="60">
        <f t="shared" si="2"/>
        <v>32</v>
      </c>
      <c r="O59" s="60">
        <f t="shared" si="3"/>
        <v>43</v>
      </c>
      <c r="P59" s="60">
        <f t="shared" si="4"/>
        <v>112</v>
      </c>
      <c r="Q59" s="61">
        <f t="shared" si="5"/>
        <v>0.4646840149</v>
      </c>
      <c r="R59" s="61">
        <f t="shared" si="6"/>
        <v>0.4237918216</v>
      </c>
      <c r="S59" s="62">
        <f t="shared" si="7"/>
        <v>0.4226804124</v>
      </c>
      <c r="T59" s="27">
        <f t="shared" si="8"/>
        <v>0.4214345548</v>
      </c>
      <c r="U59" s="27">
        <f t="shared" si="9"/>
        <v>0.3565672752</v>
      </c>
      <c r="V59" s="27">
        <f t="shared" si="10"/>
        <v>0.1894263239</v>
      </c>
      <c r="W59" s="27">
        <f t="shared" si="11"/>
        <v>-0.05038785786</v>
      </c>
      <c r="X59" s="27">
        <f t="shared" si="12"/>
        <v>0.03648616206</v>
      </c>
      <c r="Y59" s="27">
        <f t="shared" si="13"/>
        <v>0.04838632635</v>
      </c>
      <c r="Z59" s="27"/>
    </row>
    <row r="60">
      <c r="A60" s="29">
        <v>1621.0</v>
      </c>
      <c r="B60" s="30">
        <v>1230.0</v>
      </c>
      <c r="C60" s="31" t="s">
        <v>0</v>
      </c>
      <c r="D60" s="14">
        <v>9.0</v>
      </c>
      <c r="E60" s="15">
        <v>8.0</v>
      </c>
      <c r="F60" s="16">
        <v>4.0</v>
      </c>
      <c r="G60" s="17">
        <v>15.0</v>
      </c>
      <c r="H60" s="18">
        <v>55.0</v>
      </c>
      <c r="I60" s="19">
        <v>6.0</v>
      </c>
      <c r="J60" s="20">
        <v>11.0</v>
      </c>
      <c r="K60" s="21">
        <v>11.0</v>
      </c>
      <c r="L60" s="22">
        <v>13.0</v>
      </c>
      <c r="M60" s="60">
        <f t="shared" si="1"/>
        <v>55</v>
      </c>
      <c r="N60" s="60">
        <f t="shared" si="2"/>
        <v>11</v>
      </c>
      <c r="O60" s="60">
        <f t="shared" si="3"/>
        <v>21</v>
      </c>
      <c r="P60" s="60">
        <f t="shared" si="4"/>
        <v>45</v>
      </c>
      <c r="Q60" s="61">
        <f t="shared" si="5"/>
        <v>0.5757575758</v>
      </c>
      <c r="R60" s="61">
        <f t="shared" si="6"/>
        <v>0.5</v>
      </c>
      <c r="S60" s="62">
        <f t="shared" si="7"/>
        <v>0.55</v>
      </c>
      <c r="T60" s="27">
        <f t="shared" si="8"/>
        <v>0.5538282885</v>
      </c>
      <c r="U60" s="27">
        <f t="shared" si="9"/>
        <v>0.4206868291</v>
      </c>
      <c r="V60" s="27">
        <f t="shared" si="10"/>
        <v>0.2347049555</v>
      </c>
      <c r="W60" s="27">
        <f t="shared" si="11"/>
        <v>-0.0701391925</v>
      </c>
      <c r="X60" s="27">
        <f t="shared" si="12"/>
        <v>0.05333687217</v>
      </c>
      <c r="Y60" s="27">
        <f t="shared" si="13"/>
        <v>0.07428249911</v>
      </c>
      <c r="Z60" s="27"/>
    </row>
    <row r="61">
      <c r="A61" s="29">
        <v>1625.0</v>
      </c>
      <c r="B61" s="30">
        <v>2643.0</v>
      </c>
      <c r="C61" s="31" t="s">
        <v>0</v>
      </c>
      <c r="D61" s="14">
        <v>16.0</v>
      </c>
      <c r="E61" s="15">
        <v>21.0</v>
      </c>
      <c r="F61" s="16">
        <v>10.0</v>
      </c>
      <c r="G61" s="17">
        <v>37.0</v>
      </c>
      <c r="H61" s="18">
        <v>144.0</v>
      </c>
      <c r="I61" s="19">
        <v>20.0</v>
      </c>
      <c r="J61" s="20">
        <v>18.0</v>
      </c>
      <c r="K61" s="21">
        <v>36.0</v>
      </c>
      <c r="L61" s="22">
        <v>39.0</v>
      </c>
      <c r="M61" s="60">
        <f t="shared" si="1"/>
        <v>144</v>
      </c>
      <c r="N61" s="60">
        <f t="shared" si="2"/>
        <v>36</v>
      </c>
      <c r="O61" s="60">
        <f t="shared" si="3"/>
        <v>57</v>
      </c>
      <c r="P61" s="60">
        <f t="shared" si="4"/>
        <v>104</v>
      </c>
      <c r="Q61" s="61">
        <f t="shared" si="5"/>
        <v>0.5894428152</v>
      </c>
      <c r="R61" s="61">
        <f t="shared" si="6"/>
        <v>0.5278592375</v>
      </c>
      <c r="S61" s="62">
        <f t="shared" si="7"/>
        <v>0.5806451613</v>
      </c>
      <c r="T61" s="27">
        <f t="shared" si="8"/>
        <v>0.582696675</v>
      </c>
      <c r="U61" s="27">
        <f t="shared" si="9"/>
        <v>0.4441268577</v>
      </c>
      <c r="V61" s="27">
        <f t="shared" si="10"/>
        <v>0.2402836811</v>
      </c>
      <c r="W61" s="27">
        <f t="shared" si="11"/>
        <v>-0.07817304072</v>
      </c>
      <c r="X61" s="27">
        <f t="shared" si="12"/>
        <v>0.05764712899</v>
      </c>
      <c r="Y61" s="27">
        <f t="shared" si="13"/>
        <v>0.07785572283</v>
      </c>
      <c r="Z61" s="27"/>
    </row>
    <row r="62">
      <c r="A62" s="29">
        <v>1631.0</v>
      </c>
      <c r="B62" s="30">
        <v>2267.0</v>
      </c>
      <c r="C62" s="31" t="s">
        <v>0</v>
      </c>
      <c r="D62" s="14">
        <v>18.0</v>
      </c>
      <c r="E62" s="15">
        <v>12.0</v>
      </c>
      <c r="F62" s="16">
        <v>22.0</v>
      </c>
      <c r="G62" s="17">
        <v>33.0</v>
      </c>
      <c r="H62" s="18">
        <v>137.0</v>
      </c>
      <c r="I62" s="19">
        <v>24.0</v>
      </c>
      <c r="J62" s="20">
        <v>30.0</v>
      </c>
      <c r="K62" s="21">
        <v>37.0</v>
      </c>
      <c r="L62" s="22">
        <v>49.0</v>
      </c>
      <c r="M62" s="60">
        <f t="shared" si="1"/>
        <v>137</v>
      </c>
      <c r="N62" s="60">
        <f t="shared" si="2"/>
        <v>37</v>
      </c>
      <c r="O62" s="60">
        <f t="shared" si="3"/>
        <v>57</v>
      </c>
      <c r="P62" s="60">
        <f t="shared" si="4"/>
        <v>131</v>
      </c>
      <c r="Q62" s="61">
        <f t="shared" si="5"/>
        <v>0.5359116022</v>
      </c>
      <c r="R62" s="61">
        <f t="shared" si="6"/>
        <v>0.4806629834</v>
      </c>
      <c r="S62" s="62">
        <f t="shared" si="7"/>
        <v>0.5111940299</v>
      </c>
      <c r="T62" s="27">
        <f t="shared" si="8"/>
        <v>0.5110987521</v>
      </c>
      <c r="U62" s="27">
        <f t="shared" si="9"/>
        <v>0.4044171727</v>
      </c>
      <c r="V62" s="27">
        <f t="shared" si="10"/>
        <v>0.2184619258</v>
      </c>
      <c r="W62" s="27">
        <f t="shared" si="11"/>
        <v>-0.06481896743</v>
      </c>
      <c r="X62" s="27">
        <f t="shared" si="12"/>
        <v>0.04772563501</v>
      </c>
      <c r="Y62" s="27">
        <f t="shared" si="13"/>
        <v>0.06435666092</v>
      </c>
      <c r="Z62" s="27"/>
    </row>
    <row r="63">
      <c r="A63" s="29">
        <v>1632.0</v>
      </c>
      <c r="B63" s="30">
        <v>2438.0</v>
      </c>
      <c r="C63" s="31" t="s">
        <v>0</v>
      </c>
      <c r="D63" s="14">
        <v>9.0</v>
      </c>
      <c r="E63" s="15">
        <v>10.0</v>
      </c>
      <c r="F63" s="16">
        <v>15.0</v>
      </c>
      <c r="G63" s="17">
        <v>44.0</v>
      </c>
      <c r="H63" s="18">
        <v>130.0</v>
      </c>
      <c r="I63" s="19">
        <v>20.0</v>
      </c>
      <c r="J63" s="20">
        <v>25.0</v>
      </c>
      <c r="K63" s="21">
        <v>15.0</v>
      </c>
      <c r="L63" s="22">
        <v>43.0</v>
      </c>
      <c r="M63" s="60">
        <f t="shared" si="1"/>
        <v>130</v>
      </c>
      <c r="N63" s="60">
        <f t="shared" si="2"/>
        <v>15</v>
      </c>
      <c r="O63" s="60">
        <f t="shared" si="3"/>
        <v>64</v>
      </c>
      <c r="P63" s="60">
        <f t="shared" si="4"/>
        <v>102</v>
      </c>
      <c r="Q63" s="61">
        <f t="shared" si="5"/>
        <v>0.6237942122</v>
      </c>
      <c r="R63" s="61">
        <f t="shared" si="6"/>
        <v>0.4662379421</v>
      </c>
      <c r="S63" s="62">
        <f t="shared" si="7"/>
        <v>0.5603448276</v>
      </c>
      <c r="T63" s="27">
        <f t="shared" si="8"/>
        <v>0.5676162258</v>
      </c>
      <c r="U63" s="27">
        <f t="shared" si="9"/>
        <v>0.392280323</v>
      </c>
      <c r="V63" s="27">
        <f t="shared" si="10"/>
        <v>0.2542868718</v>
      </c>
      <c r="W63" s="27">
        <f t="shared" si="11"/>
        <v>-0.06098681868</v>
      </c>
      <c r="X63" s="27">
        <f t="shared" si="12"/>
        <v>0.05388486914</v>
      </c>
      <c r="Y63" s="27">
        <f t="shared" si="13"/>
        <v>0.08719465548</v>
      </c>
      <c r="Z63" s="27"/>
    </row>
    <row r="64">
      <c r="A64" s="29">
        <v>1633.0</v>
      </c>
      <c r="B64" s="30">
        <v>1635.0</v>
      </c>
      <c r="C64" s="31" t="s">
        <v>0</v>
      </c>
      <c r="D64" s="14">
        <v>3.0</v>
      </c>
      <c r="E64" s="15">
        <v>3.0</v>
      </c>
      <c r="F64" s="16">
        <v>2.0</v>
      </c>
      <c r="G64" s="17">
        <v>24.0</v>
      </c>
      <c r="H64" s="18">
        <v>77.0</v>
      </c>
      <c r="I64" s="19">
        <v>13.0</v>
      </c>
      <c r="J64" s="20">
        <v>9.0</v>
      </c>
      <c r="K64" s="21">
        <v>16.0</v>
      </c>
      <c r="L64" s="22">
        <v>8.0</v>
      </c>
      <c r="M64" s="60">
        <f t="shared" si="1"/>
        <v>77</v>
      </c>
      <c r="N64" s="60">
        <f t="shared" si="2"/>
        <v>16</v>
      </c>
      <c r="O64" s="60">
        <f t="shared" si="3"/>
        <v>37</v>
      </c>
      <c r="P64" s="60">
        <f t="shared" si="4"/>
        <v>25</v>
      </c>
      <c r="Q64" s="61">
        <f t="shared" si="5"/>
        <v>0.735483871</v>
      </c>
      <c r="R64" s="61">
        <f t="shared" si="6"/>
        <v>0.6</v>
      </c>
      <c r="S64" s="62">
        <f t="shared" si="7"/>
        <v>0.7549019608</v>
      </c>
      <c r="T64" s="27">
        <f t="shared" si="8"/>
        <v>0.7475711966</v>
      </c>
      <c r="U64" s="27">
        <f t="shared" si="9"/>
        <v>0.5048241949</v>
      </c>
      <c r="V64" s="27">
        <f t="shared" si="10"/>
        <v>0.2998166529</v>
      </c>
      <c r="W64" s="27">
        <f t="shared" si="11"/>
        <v>-0.1010004372</v>
      </c>
      <c r="X64" s="27">
        <f t="shared" si="12"/>
        <v>0.08176026341</v>
      </c>
      <c r="Y64" s="27">
        <f t="shared" si="13"/>
        <v>0.1212141975</v>
      </c>
      <c r="Z64" s="27"/>
    </row>
    <row r="65">
      <c r="A65" s="29">
        <v>1645.0</v>
      </c>
      <c r="B65" s="30">
        <v>3215.0</v>
      </c>
      <c r="C65" s="31" t="s">
        <v>0</v>
      </c>
      <c r="D65" s="14">
        <v>8.0</v>
      </c>
      <c r="E65" s="15">
        <v>10.0</v>
      </c>
      <c r="F65" s="16">
        <v>6.0</v>
      </c>
      <c r="G65" s="17">
        <v>23.0</v>
      </c>
      <c r="H65" s="18">
        <v>139.0</v>
      </c>
      <c r="I65" s="19">
        <v>13.0</v>
      </c>
      <c r="J65" s="20">
        <v>7.0</v>
      </c>
      <c r="K65" s="21">
        <v>28.0</v>
      </c>
      <c r="L65" s="22">
        <v>15.0</v>
      </c>
      <c r="M65" s="60">
        <f t="shared" si="1"/>
        <v>139</v>
      </c>
      <c r="N65" s="60">
        <f t="shared" si="2"/>
        <v>28</v>
      </c>
      <c r="O65" s="60">
        <f t="shared" si="3"/>
        <v>36</v>
      </c>
      <c r="P65" s="60">
        <f t="shared" si="4"/>
        <v>46</v>
      </c>
      <c r="Q65" s="61">
        <f t="shared" si="5"/>
        <v>0.702811245</v>
      </c>
      <c r="R65" s="61">
        <f t="shared" si="6"/>
        <v>0.6706827309</v>
      </c>
      <c r="S65" s="62">
        <f t="shared" si="7"/>
        <v>0.7513513514</v>
      </c>
      <c r="T65" s="27">
        <f t="shared" si="8"/>
        <v>0.7635661728</v>
      </c>
      <c r="U65" s="27">
        <f t="shared" si="9"/>
        <v>0.5642947828</v>
      </c>
      <c r="V65" s="27">
        <f t="shared" si="10"/>
        <v>0.2864978056</v>
      </c>
      <c r="W65" s="27">
        <f t="shared" si="11"/>
        <v>-0.1261987348</v>
      </c>
      <c r="X65" s="27">
        <f t="shared" si="12"/>
        <v>0.08733205991</v>
      </c>
      <c r="Y65" s="27">
        <f t="shared" si="13"/>
        <v>0.1106839342</v>
      </c>
      <c r="Z65" s="27"/>
    </row>
    <row r="66">
      <c r="A66" s="29">
        <v>1651.0</v>
      </c>
      <c r="B66" s="30">
        <v>3026.0</v>
      </c>
      <c r="C66" s="31" t="s">
        <v>0</v>
      </c>
      <c r="D66" s="14">
        <v>21.0</v>
      </c>
      <c r="E66" s="15">
        <v>39.0</v>
      </c>
      <c r="F66" s="16">
        <v>20.0</v>
      </c>
      <c r="G66" s="17">
        <v>62.0</v>
      </c>
      <c r="H66" s="18">
        <v>132.0</v>
      </c>
      <c r="I66" s="19">
        <v>26.0</v>
      </c>
      <c r="J66" s="20">
        <v>50.0</v>
      </c>
      <c r="K66" s="21">
        <v>50.0</v>
      </c>
      <c r="L66" s="22">
        <v>38.0</v>
      </c>
      <c r="M66" s="60">
        <f t="shared" si="1"/>
        <v>132</v>
      </c>
      <c r="N66" s="60">
        <f t="shared" si="2"/>
        <v>50</v>
      </c>
      <c r="O66" s="60">
        <f t="shared" si="3"/>
        <v>88</v>
      </c>
      <c r="P66" s="60">
        <f t="shared" si="4"/>
        <v>168</v>
      </c>
      <c r="Q66" s="61">
        <f t="shared" si="5"/>
        <v>0.502283105</v>
      </c>
      <c r="R66" s="61">
        <f t="shared" si="6"/>
        <v>0.4155251142</v>
      </c>
      <c r="S66" s="62">
        <f t="shared" si="7"/>
        <v>0.44</v>
      </c>
      <c r="T66" s="27">
        <f t="shared" si="8"/>
        <v>0.4420827544</v>
      </c>
      <c r="U66" s="27">
        <f t="shared" si="9"/>
        <v>0.3496118854</v>
      </c>
      <c r="V66" s="27">
        <f t="shared" si="10"/>
        <v>0.2047534219</v>
      </c>
      <c r="W66" s="27">
        <f t="shared" si="11"/>
        <v>-0.04844124627</v>
      </c>
      <c r="X66" s="27">
        <f t="shared" si="12"/>
        <v>0.0386690699</v>
      </c>
      <c r="Y66" s="27">
        <f t="shared" si="13"/>
        <v>0.05653329841</v>
      </c>
      <c r="Z66" s="27"/>
    </row>
    <row r="67">
      <c r="A67" s="29">
        <v>1653.0</v>
      </c>
      <c r="B67" s="30">
        <v>1776.0</v>
      </c>
      <c r="C67" s="31" t="s">
        <v>0</v>
      </c>
      <c r="D67" s="14">
        <v>15.0</v>
      </c>
      <c r="E67" s="15">
        <v>4.0</v>
      </c>
      <c r="F67" s="16">
        <v>3.0</v>
      </c>
      <c r="G67" s="17">
        <v>22.0</v>
      </c>
      <c r="H67" s="18">
        <v>61.0</v>
      </c>
      <c r="I67" s="19">
        <v>15.0</v>
      </c>
      <c r="J67" s="20">
        <v>13.0</v>
      </c>
      <c r="K67" s="21">
        <v>23.0</v>
      </c>
      <c r="L67" s="22">
        <v>23.0</v>
      </c>
      <c r="M67" s="60">
        <f t="shared" si="1"/>
        <v>61</v>
      </c>
      <c r="N67" s="60">
        <f t="shared" si="2"/>
        <v>23</v>
      </c>
      <c r="O67" s="60">
        <f t="shared" si="3"/>
        <v>37</v>
      </c>
      <c r="P67" s="60">
        <f t="shared" si="4"/>
        <v>58</v>
      </c>
      <c r="Q67" s="61">
        <f t="shared" si="5"/>
        <v>0.5474860335</v>
      </c>
      <c r="R67" s="61">
        <f t="shared" si="6"/>
        <v>0.469273743</v>
      </c>
      <c r="S67" s="62">
        <f t="shared" si="7"/>
        <v>0.512605042</v>
      </c>
      <c r="T67" s="27">
        <f t="shared" si="8"/>
        <v>0.5119551801</v>
      </c>
      <c r="U67" s="27">
        <f t="shared" si="9"/>
        <v>0.3948345659</v>
      </c>
      <c r="V67" s="27">
        <f t="shared" si="10"/>
        <v>0.22318019</v>
      </c>
      <c r="W67" s="27">
        <f t="shared" si="11"/>
        <v>-0.06178360754</v>
      </c>
      <c r="X67" s="27">
        <f t="shared" si="12"/>
        <v>0.04760112076</v>
      </c>
      <c r="Y67" s="27">
        <f t="shared" si="13"/>
        <v>0.06716658593</v>
      </c>
      <c r="Z67" s="27"/>
    </row>
    <row r="68">
      <c r="A68" s="29">
        <v>1660.0</v>
      </c>
      <c r="B68" s="30">
        <v>1953.0</v>
      </c>
      <c r="C68" s="31" t="s">
        <v>0</v>
      </c>
      <c r="D68" s="14">
        <v>15.0</v>
      </c>
      <c r="E68" s="15">
        <v>13.0</v>
      </c>
      <c r="F68" s="16">
        <v>8.0</v>
      </c>
      <c r="G68" s="17">
        <v>48.0</v>
      </c>
      <c r="H68" s="18">
        <v>148.0</v>
      </c>
      <c r="I68" s="19">
        <v>22.0</v>
      </c>
      <c r="J68" s="20">
        <v>44.0</v>
      </c>
      <c r="K68" s="21">
        <v>51.0</v>
      </c>
      <c r="L68" s="22">
        <v>30.0</v>
      </c>
      <c r="M68" s="60">
        <f t="shared" si="1"/>
        <v>148</v>
      </c>
      <c r="N68" s="60">
        <f t="shared" si="2"/>
        <v>51</v>
      </c>
      <c r="O68" s="60">
        <f t="shared" si="3"/>
        <v>70</v>
      </c>
      <c r="P68" s="60">
        <f t="shared" si="4"/>
        <v>110</v>
      </c>
      <c r="Q68" s="61">
        <f t="shared" si="5"/>
        <v>0.5751978892</v>
      </c>
      <c r="R68" s="61">
        <f t="shared" si="6"/>
        <v>0.5250659631</v>
      </c>
      <c r="S68" s="62">
        <f t="shared" si="7"/>
        <v>0.5736434109</v>
      </c>
      <c r="T68" s="27">
        <f t="shared" si="8"/>
        <v>0.5699563606</v>
      </c>
      <c r="U68" s="27">
        <f t="shared" si="9"/>
        <v>0.4417766701</v>
      </c>
      <c r="V68" s="27">
        <f t="shared" si="10"/>
        <v>0.2344768019</v>
      </c>
      <c r="W68" s="27">
        <f t="shared" si="11"/>
        <v>-0.07734789265</v>
      </c>
      <c r="X68" s="27">
        <f t="shared" si="12"/>
        <v>0.05595630497</v>
      </c>
      <c r="Y68" s="27">
        <f t="shared" si="13"/>
        <v>0.07413815117</v>
      </c>
      <c r="Z68" s="27"/>
    </row>
    <row r="69">
      <c r="A69" s="29">
        <v>1664.0</v>
      </c>
      <c r="B69" s="30">
        <v>1091.0</v>
      </c>
      <c r="C69" s="31" t="s">
        <v>0</v>
      </c>
      <c r="D69" s="14">
        <v>13.0</v>
      </c>
      <c r="E69" s="15">
        <v>12.0</v>
      </c>
      <c r="F69" s="16">
        <v>13.0</v>
      </c>
      <c r="G69" s="17">
        <v>23.0</v>
      </c>
      <c r="H69" s="18">
        <v>71.0</v>
      </c>
      <c r="I69" s="19">
        <v>7.0</v>
      </c>
      <c r="J69" s="20">
        <v>16.0</v>
      </c>
      <c r="K69" s="21">
        <v>30.0</v>
      </c>
      <c r="L69" s="22">
        <v>28.0</v>
      </c>
      <c r="M69" s="60">
        <f t="shared" si="1"/>
        <v>71</v>
      </c>
      <c r="N69" s="60">
        <f t="shared" si="2"/>
        <v>30</v>
      </c>
      <c r="O69" s="60">
        <f t="shared" si="3"/>
        <v>30</v>
      </c>
      <c r="P69" s="60">
        <f t="shared" si="4"/>
        <v>82</v>
      </c>
      <c r="Q69" s="61">
        <f t="shared" si="5"/>
        <v>0.4741784038</v>
      </c>
      <c r="R69" s="61">
        <f t="shared" si="6"/>
        <v>0.4741784038</v>
      </c>
      <c r="S69" s="62">
        <f t="shared" si="7"/>
        <v>0.4640522876</v>
      </c>
      <c r="T69" s="27">
        <f t="shared" si="8"/>
        <v>0.4621744458</v>
      </c>
      <c r="U69" s="27">
        <f t="shared" si="9"/>
        <v>0.3989612182</v>
      </c>
      <c r="V69" s="27">
        <f t="shared" si="10"/>
        <v>0.1932966684</v>
      </c>
      <c r="W69" s="27">
        <f t="shared" si="11"/>
        <v>-0.06308183144</v>
      </c>
      <c r="X69" s="27">
        <f t="shared" si="12"/>
        <v>0.0416582881</v>
      </c>
      <c r="Y69" s="27">
        <f t="shared" si="13"/>
        <v>0.05038377745</v>
      </c>
      <c r="Z69" s="27"/>
    </row>
    <row r="70">
      <c r="A70" s="29">
        <v>1668.0</v>
      </c>
      <c r="B70" s="30">
        <v>3632.0</v>
      </c>
      <c r="C70" s="31" t="s">
        <v>0</v>
      </c>
      <c r="D70" s="14">
        <v>34.0</v>
      </c>
      <c r="E70" s="15">
        <v>67.0</v>
      </c>
      <c r="F70" s="16">
        <v>36.0</v>
      </c>
      <c r="G70" s="17">
        <v>64.0</v>
      </c>
      <c r="H70" s="18">
        <v>206.0</v>
      </c>
      <c r="I70" s="19">
        <v>32.0</v>
      </c>
      <c r="J70" s="20">
        <v>69.0</v>
      </c>
      <c r="K70" s="21">
        <v>100.0</v>
      </c>
      <c r="L70" s="22">
        <v>77.0</v>
      </c>
      <c r="M70" s="60">
        <f t="shared" si="1"/>
        <v>206</v>
      </c>
      <c r="N70" s="60">
        <f t="shared" si="2"/>
        <v>100</v>
      </c>
      <c r="O70" s="60">
        <f t="shared" si="3"/>
        <v>96</v>
      </c>
      <c r="P70" s="60">
        <f t="shared" si="4"/>
        <v>283</v>
      </c>
      <c r="Q70" s="61">
        <f t="shared" si="5"/>
        <v>0.4408759124</v>
      </c>
      <c r="R70" s="61">
        <f t="shared" si="6"/>
        <v>0.4467153285</v>
      </c>
      <c r="S70" s="62">
        <f t="shared" si="7"/>
        <v>0.4212678937</v>
      </c>
      <c r="T70" s="27">
        <f t="shared" si="8"/>
        <v>0.4205899603</v>
      </c>
      <c r="U70" s="27">
        <f t="shared" si="9"/>
        <v>0.3758545101</v>
      </c>
      <c r="V70" s="27">
        <f t="shared" si="10"/>
        <v>0.1797210593</v>
      </c>
      <c r="W70" s="27">
        <f t="shared" si="11"/>
        <v>-0.05598638972</v>
      </c>
      <c r="X70" s="27">
        <f t="shared" si="12"/>
        <v>0.03648926411</v>
      </c>
      <c r="Y70" s="27">
        <f t="shared" si="13"/>
        <v>0.04355519146</v>
      </c>
      <c r="Z70" s="27"/>
    </row>
    <row r="71">
      <c r="A71" s="29">
        <v>1669.0</v>
      </c>
      <c r="B71" s="30">
        <v>3241.0</v>
      </c>
      <c r="C71" s="31" t="s">
        <v>0</v>
      </c>
      <c r="D71" s="14">
        <v>16.0</v>
      </c>
      <c r="E71" s="15">
        <v>17.0</v>
      </c>
      <c r="F71" s="16">
        <v>11.0</v>
      </c>
      <c r="G71" s="17">
        <v>39.0</v>
      </c>
      <c r="H71" s="18">
        <v>162.0</v>
      </c>
      <c r="I71" s="19">
        <v>23.0</v>
      </c>
      <c r="J71" s="20">
        <v>35.0</v>
      </c>
      <c r="K71" s="21">
        <v>53.0</v>
      </c>
      <c r="L71" s="22">
        <v>38.0</v>
      </c>
      <c r="M71" s="60">
        <f t="shared" si="1"/>
        <v>162</v>
      </c>
      <c r="N71" s="60">
        <f t="shared" si="2"/>
        <v>53</v>
      </c>
      <c r="O71" s="60">
        <f t="shared" si="3"/>
        <v>62</v>
      </c>
      <c r="P71" s="60">
        <f t="shared" si="4"/>
        <v>117</v>
      </c>
      <c r="Q71" s="61">
        <f t="shared" si="5"/>
        <v>0.5685279188</v>
      </c>
      <c r="R71" s="61">
        <f t="shared" si="6"/>
        <v>0.5456852792</v>
      </c>
      <c r="S71" s="62">
        <f t="shared" si="7"/>
        <v>0.5806451613</v>
      </c>
      <c r="T71" s="27">
        <f t="shared" si="8"/>
        <v>0.5782053671</v>
      </c>
      <c r="U71" s="27">
        <f t="shared" si="9"/>
        <v>0.4591252196</v>
      </c>
      <c r="V71" s="27">
        <f t="shared" si="10"/>
        <v>0.2317578188</v>
      </c>
      <c r="W71" s="27">
        <f t="shared" si="11"/>
        <v>-0.08354206945</v>
      </c>
      <c r="X71" s="27">
        <f t="shared" si="12"/>
        <v>0.05747935856</v>
      </c>
      <c r="Y71" s="27">
        <f t="shared" si="13"/>
        <v>0.07242871451</v>
      </c>
      <c r="Z71" s="27"/>
    </row>
    <row r="72">
      <c r="A72" s="29">
        <v>1672.0</v>
      </c>
      <c r="B72" s="30">
        <v>3345.0</v>
      </c>
      <c r="C72" s="31" t="s">
        <v>0</v>
      </c>
      <c r="D72" s="14">
        <v>24.0</v>
      </c>
      <c r="E72" s="15">
        <v>41.0</v>
      </c>
      <c r="F72" s="16">
        <v>23.0</v>
      </c>
      <c r="G72" s="17">
        <v>47.0</v>
      </c>
      <c r="H72" s="18">
        <v>230.0</v>
      </c>
      <c r="I72" s="19">
        <v>32.0</v>
      </c>
      <c r="J72" s="20">
        <v>62.0</v>
      </c>
      <c r="K72" s="21">
        <v>79.0</v>
      </c>
      <c r="L72" s="22">
        <v>63.0</v>
      </c>
      <c r="M72" s="60">
        <f t="shared" si="1"/>
        <v>230</v>
      </c>
      <c r="N72" s="60">
        <f t="shared" si="2"/>
        <v>79</v>
      </c>
      <c r="O72" s="60">
        <f t="shared" si="3"/>
        <v>79</v>
      </c>
      <c r="P72" s="60">
        <f t="shared" si="4"/>
        <v>213</v>
      </c>
      <c r="Q72" s="61">
        <f t="shared" si="5"/>
        <v>0.5141430948</v>
      </c>
      <c r="R72" s="61">
        <f t="shared" si="6"/>
        <v>0.5141430948</v>
      </c>
      <c r="S72" s="62">
        <f t="shared" si="7"/>
        <v>0.5191873589</v>
      </c>
      <c r="T72" s="27">
        <f t="shared" si="8"/>
        <v>0.5171784774</v>
      </c>
      <c r="U72" s="27">
        <f t="shared" si="9"/>
        <v>0.4325864565</v>
      </c>
      <c r="V72" s="27">
        <f t="shared" si="10"/>
        <v>0.2095880928</v>
      </c>
      <c r="W72" s="27">
        <f t="shared" si="11"/>
        <v>-0.07416325247</v>
      </c>
      <c r="X72" s="27">
        <f t="shared" si="12"/>
        <v>0.04897629106</v>
      </c>
      <c r="Y72" s="27">
        <f t="shared" si="13"/>
        <v>0.0592345644</v>
      </c>
      <c r="Z72" s="27"/>
    </row>
    <row r="73">
      <c r="A73" s="29">
        <v>1674.0</v>
      </c>
      <c r="B73" s="30">
        <v>1645.0</v>
      </c>
      <c r="C73" s="31" t="s">
        <v>0</v>
      </c>
      <c r="D73" s="14">
        <v>48.0</v>
      </c>
      <c r="E73" s="15">
        <v>60.0</v>
      </c>
      <c r="F73" s="16">
        <v>32.0</v>
      </c>
      <c r="G73" s="17">
        <v>48.0</v>
      </c>
      <c r="H73" s="18">
        <v>162.0</v>
      </c>
      <c r="I73" s="19">
        <v>23.0</v>
      </c>
      <c r="J73" s="20">
        <v>43.0</v>
      </c>
      <c r="K73" s="21">
        <v>95.0</v>
      </c>
      <c r="L73" s="22">
        <v>57.0</v>
      </c>
      <c r="M73" s="60">
        <f t="shared" si="1"/>
        <v>162</v>
      </c>
      <c r="N73" s="60">
        <f t="shared" si="2"/>
        <v>95</v>
      </c>
      <c r="O73" s="60">
        <f t="shared" si="3"/>
        <v>71</v>
      </c>
      <c r="P73" s="60">
        <f t="shared" si="4"/>
        <v>240</v>
      </c>
      <c r="Q73" s="61">
        <f t="shared" si="5"/>
        <v>0.4102112676</v>
      </c>
      <c r="R73" s="61">
        <f t="shared" si="6"/>
        <v>0.4524647887</v>
      </c>
      <c r="S73" s="62">
        <f t="shared" si="7"/>
        <v>0.4029850746</v>
      </c>
      <c r="T73" s="27">
        <f t="shared" si="8"/>
        <v>0.4035275202</v>
      </c>
      <c r="U73" s="27">
        <f t="shared" si="9"/>
        <v>0.3806919545</v>
      </c>
      <c r="V73" s="27">
        <f t="shared" si="10"/>
        <v>0.1672207564</v>
      </c>
      <c r="W73" s="27">
        <f t="shared" si="11"/>
        <v>-0.05743681221</v>
      </c>
      <c r="X73" s="27">
        <f t="shared" si="12"/>
        <v>0.03438826393</v>
      </c>
      <c r="Y73" s="27">
        <f t="shared" si="13"/>
        <v>0.03770703247</v>
      </c>
      <c r="Z73" s="27"/>
    </row>
    <row r="74">
      <c r="A74" s="29">
        <v>1677.0</v>
      </c>
      <c r="B74" s="30">
        <v>2639.0</v>
      </c>
      <c r="C74" s="31" t="s">
        <v>0</v>
      </c>
      <c r="D74" s="14">
        <v>28.0</v>
      </c>
      <c r="E74" s="15">
        <v>30.0</v>
      </c>
      <c r="F74" s="16">
        <v>21.0</v>
      </c>
      <c r="G74" s="17">
        <v>39.0</v>
      </c>
      <c r="H74" s="18">
        <v>175.0</v>
      </c>
      <c r="I74" s="19">
        <v>29.0</v>
      </c>
      <c r="J74" s="20">
        <v>44.0</v>
      </c>
      <c r="K74" s="21">
        <v>45.0</v>
      </c>
      <c r="L74" s="22">
        <v>45.0</v>
      </c>
      <c r="M74" s="60">
        <f t="shared" si="1"/>
        <v>175</v>
      </c>
      <c r="N74" s="60">
        <f t="shared" si="2"/>
        <v>45</v>
      </c>
      <c r="O74" s="60">
        <f t="shared" si="3"/>
        <v>68</v>
      </c>
      <c r="P74" s="60">
        <f t="shared" si="4"/>
        <v>168</v>
      </c>
      <c r="Q74" s="61">
        <f t="shared" si="5"/>
        <v>0.5328947368</v>
      </c>
      <c r="R74" s="61">
        <f t="shared" si="6"/>
        <v>0.4824561404</v>
      </c>
      <c r="S74" s="62">
        <f t="shared" si="7"/>
        <v>0.5102040816</v>
      </c>
      <c r="T74" s="27">
        <f t="shared" si="8"/>
        <v>0.5100789625</v>
      </c>
      <c r="U74" s="27">
        <f t="shared" si="9"/>
        <v>0.4059258877</v>
      </c>
      <c r="V74" s="27">
        <f t="shared" si="10"/>
        <v>0.2172321143</v>
      </c>
      <c r="W74" s="27">
        <f t="shared" si="11"/>
        <v>-0.06530349563</v>
      </c>
      <c r="X74" s="27">
        <f t="shared" si="12"/>
        <v>0.04763401044</v>
      </c>
      <c r="Y74" s="27">
        <f t="shared" si="13"/>
        <v>0.06363412052</v>
      </c>
      <c r="Z74" s="27"/>
    </row>
    <row r="75">
      <c r="A75" s="29">
        <v>1679.0</v>
      </c>
      <c r="B75" s="30">
        <v>998.0</v>
      </c>
      <c r="C75" s="31" t="s">
        <v>0</v>
      </c>
      <c r="D75" s="14">
        <v>10.0</v>
      </c>
      <c r="E75" s="15">
        <v>16.0</v>
      </c>
      <c r="F75" s="16">
        <v>18.0</v>
      </c>
      <c r="G75" s="17">
        <v>9.0</v>
      </c>
      <c r="H75" s="18">
        <v>64.0</v>
      </c>
      <c r="I75" s="19">
        <v>14.0</v>
      </c>
      <c r="J75" s="20">
        <v>29.0</v>
      </c>
      <c r="K75" s="21">
        <v>34.0</v>
      </c>
      <c r="L75" s="22">
        <v>36.0</v>
      </c>
      <c r="M75" s="60">
        <f t="shared" si="1"/>
        <v>64</v>
      </c>
      <c r="N75" s="60">
        <f t="shared" si="2"/>
        <v>34</v>
      </c>
      <c r="O75" s="60">
        <f t="shared" si="3"/>
        <v>23</v>
      </c>
      <c r="P75" s="60">
        <f t="shared" si="4"/>
        <v>109</v>
      </c>
      <c r="Q75" s="61">
        <f t="shared" si="5"/>
        <v>0.3782608696</v>
      </c>
      <c r="R75" s="61">
        <f t="shared" si="6"/>
        <v>0.4260869565</v>
      </c>
      <c r="S75" s="62">
        <f t="shared" si="7"/>
        <v>0.3699421965</v>
      </c>
      <c r="T75" s="27">
        <f t="shared" si="8"/>
        <v>0.3646390558</v>
      </c>
      <c r="U75" s="27">
        <f t="shared" si="9"/>
        <v>0.3584983413</v>
      </c>
      <c r="V75" s="27">
        <f t="shared" si="10"/>
        <v>0.1541963221</v>
      </c>
      <c r="W75" s="27">
        <f t="shared" si="11"/>
        <v>-0.05093510811</v>
      </c>
      <c r="X75" s="27">
        <f t="shared" si="12"/>
        <v>0.02986121914</v>
      </c>
      <c r="Y75" s="27">
        <f t="shared" si="13"/>
        <v>0.03206195627</v>
      </c>
      <c r="Z75" s="27"/>
    </row>
    <row r="76">
      <c r="A76" s="29">
        <v>1680.0</v>
      </c>
      <c r="B76" s="30">
        <v>1874.0</v>
      </c>
      <c r="C76" s="31" t="s">
        <v>0</v>
      </c>
      <c r="D76" s="14">
        <v>33.0</v>
      </c>
      <c r="E76" s="15">
        <v>24.0</v>
      </c>
      <c r="F76" s="16">
        <v>10.0</v>
      </c>
      <c r="G76" s="17">
        <v>40.0</v>
      </c>
      <c r="H76" s="18">
        <v>106.0</v>
      </c>
      <c r="I76" s="19">
        <v>33.0</v>
      </c>
      <c r="J76" s="20">
        <v>42.0</v>
      </c>
      <c r="K76" s="21">
        <v>49.0</v>
      </c>
      <c r="L76" s="22">
        <v>37.0</v>
      </c>
      <c r="M76" s="60">
        <f t="shared" si="1"/>
        <v>106</v>
      </c>
      <c r="N76" s="60">
        <f t="shared" si="2"/>
        <v>49</v>
      </c>
      <c r="O76" s="60">
        <f t="shared" si="3"/>
        <v>73</v>
      </c>
      <c r="P76" s="60">
        <f t="shared" si="4"/>
        <v>146</v>
      </c>
      <c r="Q76" s="61">
        <f t="shared" si="5"/>
        <v>0.4786096257</v>
      </c>
      <c r="R76" s="61">
        <f t="shared" si="6"/>
        <v>0.4144385027</v>
      </c>
      <c r="S76" s="62">
        <f t="shared" si="7"/>
        <v>0.4206349206</v>
      </c>
      <c r="T76" s="27">
        <f t="shared" si="8"/>
        <v>0.4246488031</v>
      </c>
      <c r="U76" s="27">
        <f t="shared" si="9"/>
        <v>0.3486976391</v>
      </c>
      <c r="V76" s="27">
        <f t="shared" si="10"/>
        <v>0.1951030358</v>
      </c>
      <c r="W76" s="27">
        <f t="shared" si="11"/>
        <v>-0.04818822671</v>
      </c>
      <c r="X76" s="27">
        <f t="shared" si="12"/>
        <v>0.03675017429</v>
      </c>
      <c r="Y76" s="27">
        <f t="shared" si="13"/>
        <v>0.05132985552</v>
      </c>
      <c r="Z76" s="27"/>
    </row>
    <row r="77">
      <c r="A77" s="29">
        <v>1682.0</v>
      </c>
      <c r="B77" s="30">
        <v>3241.0</v>
      </c>
      <c r="C77" s="31" t="s">
        <v>0</v>
      </c>
      <c r="D77" s="14">
        <v>28.0</v>
      </c>
      <c r="E77" s="15">
        <v>26.0</v>
      </c>
      <c r="F77" s="16">
        <v>22.0</v>
      </c>
      <c r="G77" s="17">
        <v>76.0</v>
      </c>
      <c r="H77" s="18">
        <v>145.0</v>
      </c>
      <c r="I77" s="19">
        <v>29.0</v>
      </c>
      <c r="J77" s="20">
        <v>38.0</v>
      </c>
      <c r="K77" s="21">
        <v>43.0</v>
      </c>
      <c r="L77" s="22">
        <v>36.0</v>
      </c>
      <c r="M77" s="60">
        <f t="shared" si="1"/>
        <v>145</v>
      </c>
      <c r="N77" s="60">
        <f t="shared" si="2"/>
        <v>43</v>
      </c>
      <c r="O77" s="60">
        <f t="shared" si="3"/>
        <v>105</v>
      </c>
      <c r="P77" s="60">
        <f t="shared" si="4"/>
        <v>150</v>
      </c>
      <c r="Q77" s="61">
        <f t="shared" si="5"/>
        <v>0.5643340858</v>
      </c>
      <c r="R77" s="61">
        <f t="shared" si="6"/>
        <v>0.4243792325</v>
      </c>
      <c r="S77" s="62">
        <f t="shared" si="7"/>
        <v>0.4915254237</v>
      </c>
      <c r="T77" s="27">
        <f t="shared" si="8"/>
        <v>0.4932744352</v>
      </c>
      <c r="U77" s="27">
        <f t="shared" si="9"/>
        <v>0.3570615073</v>
      </c>
      <c r="V77" s="27">
        <f t="shared" si="10"/>
        <v>0.2300482218</v>
      </c>
      <c r="W77" s="27">
        <f t="shared" si="11"/>
        <v>-0.05052763825</v>
      </c>
      <c r="X77" s="27">
        <f t="shared" si="12"/>
        <v>0.04437192639</v>
      </c>
      <c r="Y77" s="27">
        <f t="shared" si="13"/>
        <v>0.07136409278</v>
      </c>
      <c r="Z77" s="27"/>
    </row>
    <row r="78">
      <c r="A78" s="29">
        <v>1685.0</v>
      </c>
      <c r="B78" s="30">
        <v>1084.0</v>
      </c>
      <c r="C78" s="31" t="s">
        <v>0</v>
      </c>
      <c r="D78" s="14">
        <v>22.0</v>
      </c>
      <c r="E78" s="15">
        <v>17.0</v>
      </c>
      <c r="F78" s="16">
        <v>16.0</v>
      </c>
      <c r="G78" s="17">
        <v>24.0</v>
      </c>
      <c r="H78" s="18">
        <v>69.0</v>
      </c>
      <c r="I78" s="19">
        <v>14.0</v>
      </c>
      <c r="J78" s="20">
        <v>26.0</v>
      </c>
      <c r="K78" s="21">
        <v>30.0</v>
      </c>
      <c r="L78" s="22">
        <v>33.0</v>
      </c>
      <c r="M78" s="60">
        <f t="shared" si="1"/>
        <v>69</v>
      </c>
      <c r="N78" s="60">
        <f t="shared" si="2"/>
        <v>30</v>
      </c>
      <c r="O78" s="60">
        <f t="shared" si="3"/>
        <v>38</v>
      </c>
      <c r="P78" s="60">
        <f t="shared" si="4"/>
        <v>114</v>
      </c>
      <c r="Q78" s="61">
        <f t="shared" si="5"/>
        <v>0.4262948207</v>
      </c>
      <c r="R78" s="61">
        <f t="shared" si="6"/>
        <v>0.3944223108</v>
      </c>
      <c r="S78" s="62">
        <f t="shared" si="7"/>
        <v>0.3770491803</v>
      </c>
      <c r="T78" s="27">
        <f t="shared" si="8"/>
        <v>0.3748181666</v>
      </c>
      <c r="U78" s="27">
        <f t="shared" si="9"/>
        <v>0.3318565425</v>
      </c>
      <c r="V78" s="27">
        <f t="shared" si="10"/>
        <v>0.1737771436</v>
      </c>
      <c r="W78" s="27">
        <f t="shared" si="11"/>
        <v>-0.04364592471</v>
      </c>
      <c r="X78" s="27">
        <f t="shared" si="12"/>
        <v>0.03115224916</v>
      </c>
      <c r="Y78" s="27">
        <f t="shared" si="13"/>
        <v>0.04072183095</v>
      </c>
      <c r="Z78" s="27"/>
    </row>
    <row r="79">
      <c r="A79" s="29">
        <v>1688.0</v>
      </c>
      <c r="B79" s="30">
        <v>1178.0</v>
      </c>
      <c r="C79" s="31" t="s">
        <v>0</v>
      </c>
      <c r="D79" s="14">
        <v>17.0</v>
      </c>
      <c r="E79" s="15">
        <v>13.0</v>
      </c>
      <c r="F79" s="16">
        <v>6.0</v>
      </c>
      <c r="G79" s="17">
        <v>25.0</v>
      </c>
      <c r="H79" s="18">
        <v>79.0</v>
      </c>
      <c r="I79" s="19">
        <v>17.0</v>
      </c>
      <c r="J79" s="20">
        <v>26.0</v>
      </c>
      <c r="K79" s="21">
        <v>32.0</v>
      </c>
      <c r="L79" s="22">
        <v>23.0</v>
      </c>
      <c r="M79" s="60">
        <f t="shared" si="1"/>
        <v>79</v>
      </c>
      <c r="N79" s="60">
        <f t="shared" si="2"/>
        <v>32</v>
      </c>
      <c r="O79" s="60">
        <f t="shared" si="3"/>
        <v>42</v>
      </c>
      <c r="P79" s="60">
        <f t="shared" si="4"/>
        <v>85</v>
      </c>
      <c r="Q79" s="61">
        <f t="shared" si="5"/>
        <v>0.5084033613</v>
      </c>
      <c r="R79" s="61">
        <f t="shared" si="6"/>
        <v>0.4663865546</v>
      </c>
      <c r="S79" s="62">
        <f t="shared" si="7"/>
        <v>0.4817073171</v>
      </c>
      <c r="T79" s="27">
        <f t="shared" si="8"/>
        <v>0.4814348175</v>
      </c>
      <c r="U79" s="27">
        <f t="shared" si="9"/>
        <v>0.3924053616</v>
      </c>
      <c r="V79" s="27">
        <f t="shared" si="10"/>
        <v>0.2072483166</v>
      </c>
      <c r="W79" s="27">
        <f t="shared" si="11"/>
        <v>-0.06102570375</v>
      </c>
      <c r="X79" s="27">
        <f t="shared" si="12"/>
        <v>0.04393112383</v>
      </c>
      <c r="Y79" s="27">
        <f t="shared" si="13"/>
        <v>0.0579193942</v>
      </c>
      <c r="Z79" s="27"/>
    </row>
    <row r="80">
      <c r="A80" s="29">
        <v>1689.0</v>
      </c>
      <c r="B80" s="30">
        <v>2021.0</v>
      </c>
      <c r="C80" s="31" t="s">
        <v>0</v>
      </c>
      <c r="D80" s="14">
        <v>12.0</v>
      </c>
      <c r="E80" s="15">
        <v>22.0</v>
      </c>
      <c r="F80" s="16">
        <v>5.0</v>
      </c>
      <c r="G80" s="17">
        <v>31.0</v>
      </c>
      <c r="H80" s="18">
        <v>165.0</v>
      </c>
      <c r="I80" s="19">
        <v>21.0</v>
      </c>
      <c r="J80" s="20">
        <v>14.0</v>
      </c>
      <c r="K80" s="21">
        <v>55.0</v>
      </c>
      <c r="L80" s="22">
        <v>40.0</v>
      </c>
      <c r="M80" s="60">
        <f t="shared" si="1"/>
        <v>165</v>
      </c>
      <c r="N80" s="60">
        <f t="shared" si="2"/>
        <v>55</v>
      </c>
      <c r="O80" s="60">
        <f t="shared" si="3"/>
        <v>52</v>
      </c>
      <c r="P80" s="60">
        <f t="shared" si="4"/>
        <v>93</v>
      </c>
      <c r="Q80" s="61">
        <f t="shared" si="5"/>
        <v>0.5945205479</v>
      </c>
      <c r="R80" s="61">
        <f t="shared" si="6"/>
        <v>0.602739726</v>
      </c>
      <c r="S80" s="62">
        <f t="shared" si="7"/>
        <v>0.6395348837</v>
      </c>
      <c r="T80" s="27">
        <f t="shared" si="8"/>
        <v>0.6341090168</v>
      </c>
      <c r="U80" s="27">
        <f t="shared" si="9"/>
        <v>0.5071293282</v>
      </c>
      <c r="V80" s="27">
        <f t="shared" si="10"/>
        <v>0.2423535958</v>
      </c>
      <c r="W80" s="27">
        <f t="shared" si="11"/>
        <v>-0.1019249215</v>
      </c>
      <c r="X80" s="27">
        <f t="shared" si="12"/>
        <v>0.06639181848</v>
      </c>
      <c r="Y80" s="27">
        <f t="shared" si="13"/>
        <v>0.07920287074</v>
      </c>
      <c r="Z80" s="27"/>
    </row>
    <row r="81">
      <c r="A81" s="29">
        <v>1695.0</v>
      </c>
      <c r="B81" s="30">
        <v>898.0</v>
      </c>
      <c r="C81" s="31" t="s">
        <v>0</v>
      </c>
      <c r="D81" s="14">
        <v>18.0</v>
      </c>
      <c r="E81" s="15">
        <v>19.0</v>
      </c>
      <c r="F81" s="16">
        <v>13.0</v>
      </c>
      <c r="G81" s="17">
        <v>25.0</v>
      </c>
      <c r="H81" s="18">
        <v>47.0</v>
      </c>
      <c r="I81" s="19">
        <v>6.0</v>
      </c>
      <c r="J81" s="20">
        <v>29.0</v>
      </c>
      <c r="K81" s="21">
        <v>42.0</v>
      </c>
      <c r="L81" s="22">
        <v>40.0</v>
      </c>
      <c r="M81" s="60">
        <f t="shared" si="1"/>
        <v>47</v>
      </c>
      <c r="N81" s="60">
        <f t="shared" si="2"/>
        <v>42</v>
      </c>
      <c r="O81" s="60">
        <f t="shared" si="3"/>
        <v>31</v>
      </c>
      <c r="P81" s="60">
        <f t="shared" si="4"/>
        <v>119</v>
      </c>
      <c r="Q81" s="61">
        <f t="shared" si="5"/>
        <v>0.3263598326</v>
      </c>
      <c r="R81" s="61">
        <f t="shared" si="6"/>
        <v>0.3723849372</v>
      </c>
      <c r="S81" s="62">
        <f t="shared" si="7"/>
        <v>0.2831325301</v>
      </c>
      <c r="T81" s="27">
        <f t="shared" si="8"/>
        <v>0.2947892955</v>
      </c>
      <c r="U81" s="27">
        <f t="shared" si="9"/>
        <v>0.3133148769</v>
      </c>
      <c r="V81" s="27">
        <f t="shared" si="10"/>
        <v>0.1330391005</v>
      </c>
      <c r="W81" s="27">
        <f t="shared" si="11"/>
        <v>-0.03890495921</v>
      </c>
      <c r="X81" s="27">
        <f t="shared" si="12"/>
        <v>0.0225168008</v>
      </c>
      <c r="Y81" s="27">
        <f t="shared" si="13"/>
        <v>0.02386715138</v>
      </c>
      <c r="Z81" s="27"/>
    </row>
    <row r="82">
      <c r="A82" s="29">
        <v>1696.0</v>
      </c>
      <c r="B82" s="30">
        <v>2667.0</v>
      </c>
      <c r="C82" s="31" t="s">
        <v>0</v>
      </c>
      <c r="D82" s="14">
        <v>45.0</v>
      </c>
      <c r="E82" s="15">
        <v>40.0</v>
      </c>
      <c r="F82" s="16">
        <v>22.0</v>
      </c>
      <c r="G82" s="17">
        <v>75.0</v>
      </c>
      <c r="H82" s="18">
        <v>198.0</v>
      </c>
      <c r="I82" s="19">
        <v>43.0</v>
      </c>
      <c r="J82" s="20">
        <v>70.0</v>
      </c>
      <c r="K82" s="21">
        <v>64.0</v>
      </c>
      <c r="L82" s="22">
        <v>65.0</v>
      </c>
      <c r="M82" s="60">
        <f t="shared" si="1"/>
        <v>198</v>
      </c>
      <c r="N82" s="60">
        <f t="shared" si="2"/>
        <v>64</v>
      </c>
      <c r="O82" s="60">
        <f t="shared" si="3"/>
        <v>118</v>
      </c>
      <c r="P82" s="60">
        <f t="shared" si="4"/>
        <v>242</v>
      </c>
      <c r="Q82" s="61">
        <f t="shared" si="5"/>
        <v>0.5080385852</v>
      </c>
      <c r="R82" s="61">
        <f t="shared" si="6"/>
        <v>0.421221865</v>
      </c>
      <c r="S82" s="62">
        <f t="shared" si="7"/>
        <v>0.45</v>
      </c>
      <c r="T82" s="27">
        <f t="shared" si="8"/>
        <v>0.4501670303</v>
      </c>
      <c r="U82" s="27">
        <f t="shared" si="9"/>
        <v>0.3544049814</v>
      </c>
      <c r="V82" s="27">
        <f t="shared" si="10"/>
        <v>0.2070996172</v>
      </c>
      <c r="W82" s="27">
        <f t="shared" si="11"/>
        <v>-0.04977858717</v>
      </c>
      <c r="X82" s="27">
        <f t="shared" si="12"/>
        <v>0.03964838327</v>
      </c>
      <c r="Y82" s="27">
        <f t="shared" si="13"/>
        <v>0.05783631043</v>
      </c>
      <c r="Z82" s="27"/>
    </row>
    <row r="83">
      <c r="A83" s="29">
        <v>1700.0</v>
      </c>
      <c r="B83" s="30">
        <v>3216.0</v>
      </c>
      <c r="C83" s="31" t="s">
        <v>0</v>
      </c>
      <c r="D83" s="14">
        <v>25.0</v>
      </c>
      <c r="E83" s="15">
        <v>54.0</v>
      </c>
      <c r="F83" s="16">
        <v>40.0</v>
      </c>
      <c r="G83" s="17">
        <v>56.0</v>
      </c>
      <c r="H83" s="18">
        <v>200.0</v>
      </c>
      <c r="I83" s="19">
        <v>56.0</v>
      </c>
      <c r="J83" s="20">
        <v>53.0</v>
      </c>
      <c r="K83" s="21">
        <v>81.0</v>
      </c>
      <c r="L83" s="22">
        <v>65.0</v>
      </c>
      <c r="M83" s="60">
        <f t="shared" si="1"/>
        <v>200</v>
      </c>
      <c r="N83" s="60">
        <f t="shared" si="2"/>
        <v>81</v>
      </c>
      <c r="O83" s="60">
        <f t="shared" si="3"/>
        <v>112</v>
      </c>
      <c r="P83" s="60">
        <f t="shared" si="4"/>
        <v>237</v>
      </c>
      <c r="Q83" s="61">
        <f t="shared" si="5"/>
        <v>0.4952380952</v>
      </c>
      <c r="R83" s="61">
        <f t="shared" si="6"/>
        <v>0.446031746</v>
      </c>
      <c r="S83" s="62">
        <f t="shared" si="7"/>
        <v>0.4576659039</v>
      </c>
      <c r="T83" s="27">
        <f t="shared" si="8"/>
        <v>0.4581864668</v>
      </c>
      <c r="U83" s="27">
        <f t="shared" si="9"/>
        <v>0.3752793618</v>
      </c>
      <c r="V83" s="27">
        <f t="shared" si="10"/>
        <v>0.2018815557</v>
      </c>
      <c r="W83" s="27">
        <f t="shared" si="11"/>
        <v>-0.0558151754</v>
      </c>
      <c r="X83" s="27">
        <f t="shared" si="12"/>
        <v>0.04092584861</v>
      </c>
      <c r="Y83" s="27">
        <f t="shared" si="13"/>
        <v>0.05495855094</v>
      </c>
      <c r="Z83" s="27"/>
    </row>
    <row r="84">
      <c r="A84" s="29">
        <v>1702.0</v>
      </c>
      <c r="B84" s="30">
        <v>2145.0</v>
      </c>
      <c r="C84" s="31" t="s">
        <v>0</v>
      </c>
      <c r="D84" s="14">
        <v>17.0</v>
      </c>
      <c r="E84" s="15">
        <v>14.0</v>
      </c>
      <c r="F84" s="16">
        <v>25.0</v>
      </c>
      <c r="G84" s="17">
        <v>38.0</v>
      </c>
      <c r="H84" s="18">
        <v>82.0</v>
      </c>
      <c r="I84" s="19">
        <v>15.0</v>
      </c>
      <c r="J84" s="20">
        <v>67.0</v>
      </c>
      <c r="K84" s="21">
        <v>48.0</v>
      </c>
      <c r="L84" s="22">
        <v>41.0</v>
      </c>
      <c r="M84" s="60">
        <f t="shared" si="1"/>
        <v>82</v>
      </c>
      <c r="N84" s="60">
        <f t="shared" si="2"/>
        <v>48</v>
      </c>
      <c r="O84" s="60">
        <f t="shared" si="3"/>
        <v>53</v>
      </c>
      <c r="P84" s="60">
        <f t="shared" si="4"/>
        <v>164</v>
      </c>
      <c r="Q84" s="61">
        <f t="shared" si="5"/>
        <v>0.3890489914</v>
      </c>
      <c r="R84" s="61">
        <f t="shared" si="6"/>
        <v>0.3746397695</v>
      </c>
      <c r="S84" s="62">
        <f t="shared" si="7"/>
        <v>0.3333333333</v>
      </c>
      <c r="T84" s="27">
        <f t="shared" si="8"/>
        <v>0.3363062406</v>
      </c>
      <c r="U84" s="27">
        <f t="shared" si="9"/>
        <v>0.3152120333</v>
      </c>
      <c r="V84" s="27">
        <f t="shared" si="10"/>
        <v>0.1585940508</v>
      </c>
      <c r="W84" s="27">
        <f t="shared" si="11"/>
        <v>-0.03937753335</v>
      </c>
      <c r="X84" s="27">
        <f t="shared" si="12"/>
        <v>0.02700449435</v>
      </c>
      <c r="Y84" s="27">
        <f t="shared" si="13"/>
        <v>0.03391687038</v>
      </c>
      <c r="Z84" s="27"/>
    </row>
    <row r="85">
      <c r="A85" s="29">
        <v>1712.0</v>
      </c>
      <c r="B85" s="30">
        <v>2557.0</v>
      </c>
      <c r="C85" s="31" t="s">
        <v>0</v>
      </c>
      <c r="D85" s="14">
        <v>38.0</v>
      </c>
      <c r="E85" s="15">
        <v>69.0</v>
      </c>
      <c r="F85" s="16">
        <v>22.0</v>
      </c>
      <c r="G85" s="17">
        <v>59.0</v>
      </c>
      <c r="H85" s="18">
        <v>218.0</v>
      </c>
      <c r="I85" s="19">
        <v>30.0</v>
      </c>
      <c r="J85" s="20">
        <v>52.0</v>
      </c>
      <c r="K85" s="21">
        <v>112.0</v>
      </c>
      <c r="L85" s="22">
        <v>52.0</v>
      </c>
      <c r="M85" s="60">
        <f t="shared" si="1"/>
        <v>218</v>
      </c>
      <c r="N85" s="60">
        <f t="shared" si="2"/>
        <v>112</v>
      </c>
      <c r="O85" s="60">
        <f t="shared" si="3"/>
        <v>89</v>
      </c>
      <c r="P85" s="60">
        <f t="shared" si="4"/>
        <v>233</v>
      </c>
      <c r="Q85" s="61">
        <f t="shared" si="5"/>
        <v>0.4708588957</v>
      </c>
      <c r="R85" s="61">
        <f t="shared" si="6"/>
        <v>0.5061349693</v>
      </c>
      <c r="S85" s="62">
        <f t="shared" si="7"/>
        <v>0.4833702882</v>
      </c>
      <c r="T85" s="27">
        <f t="shared" si="8"/>
        <v>0.4807128044</v>
      </c>
      <c r="U85" s="27">
        <f t="shared" si="9"/>
        <v>0.4258486307</v>
      </c>
      <c r="V85" s="27">
        <f t="shared" si="10"/>
        <v>0.191943486</v>
      </c>
      <c r="W85" s="27">
        <f t="shared" si="11"/>
        <v>-0.07187095923</v>
      </c>
      <c r="X85" s="27">
        <f t="shared" si="12"/>
        <v>0.04415450316</v>
      </c>
      <c r="Y85" s="27">
        <f t="shared" si="13"/>
        <v>0.04968081867</v>
      </c>
      <c r="Z85" s="27"/>
    </row>
    <row r="86">
      <c r="A86" s="29">
        <v>1715.0</v>
      </c>
      <c r="B86" s="30">
        <v>2589.0</v>
      </c>
      <c r="C86" s="31" t="s">
        <v>0</v>
      </c>
      <c r="D86" s="14">
        <v>97.0</v>
      </c>
      <c r="E86" s="15">
        <v>121.0</v>
      </c>
      <c r="F86" s="16">
        <v>44.0</v>
      </c>
      <c r="G86" s="17">
        <v>97.0</v>
      </c>
      <c r="H86" s="18">
        <v>343.0</v>
      </c>
      <c r="I86" s="19">
        <v>23.0</v>
      </c>
      <c r="J86" s="20">
        <v>156.0</v>
      </c>
      <c r="K86" s="21">
        <v>241.0</v>
      </c>
      <c r="L86" s="22">
        <v>104.0</v>
      </c>
      <c r="M86" s="60">
        <f t="shared" si="1"/>
        <v>343</v>
      </c>
      <c r="N86" s="60">
        <f t="shared" si="2"/>
        <v>241</v>
      </c>
      <c r="O86" s="60">
        <f t="shared" si="3"/>
        <v>120</v>
      </c>
      <c r="P86" s="60">
        <f t="shared" si="4"/>
        <v>522</v>
      </c>
      <c r="Q86" s="61">
        <f t="shared" si="5"/>
        <v>0.3776508972</v>
      </c>
      <c r="R86" s="61">
        <f t="shared" si="6"/>
        <v>0.4763458401</v>
      </c>
      <c r="S86" s="62">
        <f t="shared" si="7"/>
        <v>0.3965317919</v>
      </c>
      <c r="T86" s="27">
        <f t="shared" si="8"/>
        <v>0.3973172891</v>
      </c>
      <c r="U86" s="27">
        <f t="shared" si="9"/>
        <v>0.4007848421</v>
      </c>
      <c r="V86" s="27">
        <f t="shared" si="10"/>
        <v>0.1539476696</v>
      </c>
      <c r="W86" s="27">
        <f t="shared" si="11"/>
        <v>-0.06365983473</v>
      </c>
      <c r="X86" s="27">
        <f t="shared" si="12"/>
        <v>0.03332965177</v>
      </c>
      <c r="Y86" s="27">
        <f t="shared" si="13"/>
        <v>0.03195863531</v>
      </c>
      <c r="Z86" s="27"/>
    </row>
    <row r="87">
      <c r="A87" s="29">
        <v>1717.0</v>
      </c>
      <c r="B87" s="30">
        <v>2715.0</v>
      </c>
      <c r="C87" s="31" t="s">
        <v>0</v>
      </c>
      <c r="D87" s="14">
        <v>96.0</v>
      </c>
      <c r="E87" s="15">
        <v>119.0</v>
      </c>
      <c r="F87" s="16">
        <v>48.0</v>
      </c>
      <c r="G87" s="17">
        <v>111.0</v>
      </c>
      <c r="H87" s="18">
        <v>400.0</v>
      </c>
      <c r="I87" s="19">
        <v>27.0</v>
      </c>
      <c r="J87" s="20">
        <v>152.0</v>
      </c>
      <c r="K87" s="21">
        <v>209.0</v>
      </c>
      <c r="L87" s="22">
        <v>74.0</v>
      </c>
      <c r="M87" s="60">
        <f t="shared" si="1"/>
        <v>400</v>
      </c>
      <c r="N87" s="60">
        <f t="shared" si="2"/>
        <v>209</v>
      </c>
      <c r="O87" s="60">
        <f t="shared" si="3"/>
        <v>138</v>
      </c>
      <c r="P87" s="60">
        <f t="shared" si="4"/>
        <v>489</v>
      </c>
      <c r="Q87" s="61">
        <f t="shared" si="5"/>
        <v>0.4352750809</v>
      </c>
      <c r="R87" s="61">
        <f t="shared" si="6"/>
        <v>0.4927184466</v>
      </c>
      <c r="S87" s="62">
        <f t="shared" si="7"/>
        <v>0.449943757</v>
      </c>
      <c r="T87" s="27">
        <f t="shared" si="8"/>
        <v>0.4470346224</v>
      </c>
      <c r="U87" s="27">
        <f t="shared" si="9"/>
        <v>0.4145603219</v>
      </c>
      <c r="V87" s="27">
        <f t="shared" si="10"/>
        <v>0.1774379058</v>
      </c>
      <c r="W87" s="27">
        <f t="shared" si="11"/>
        <v>-0.0681111788</v>
      </c>
      <c r="X87" s="27">
        <f t="shared" si="12"/>
        <v>0.03973566679</v>
      </c>
      <c r="Y87" s="27">
        <f t="shared" si="13"/>
        <v>0.04245558154</v>
      </c>
      <c r="Z87" s="27"/>
    </row>
    <row r="88">
      <c r="A88" s="29">
        <v>1719.0</v>
      </c>
      <c r="B88" s="30">
        <v>777.0</v>
      </c>
      <c r="C88" s="31" t="s">
        <v>0</v>
      </c>
      <c r="D88" s="14">
        <v>17.0</v>
      </c>
      <c r="E88" s="15">
        <v>24.0</v>
      </c>
      <c r="F88" s="16">
        <v>10.0</v>
      </c>
      <c r="G88" s="17">
        <v>23.0</v>
      </c>
      <c r="H88" s="18">
        <v>123.0</v>
      </c>
      <c r="I88" s="19">
        <v>10.0</v>
      </c>
      <c r="J88" s="20">
        <v>42.0</v>
      </c>
      <c r="K88" s="21">
        <v>59.0</v>
      </c>
      <c r="L88" s="22">
        <v>27.0</v>
      </c>
      <c r="M88" s="60">
        <f t="shared" si="1"/>
        <v>123</v>
      </c>
      <c r="N88" s="60">
        <f t="shared" si="2"/>
        <v>59</v>
      </c>
      <c r="O88" s="60">
        <f t="shared" si="3"/>
        <v>33</v>
      </c>
      <c r="P88" s="60">
        <f t="shared" si="4"/>
        <v>120</v>
      </c>
      <c r="Q88" s="61">
        <f t="shared" si="5"/>
        <v>0.4656716418</v>
      </c>
      <c r="R88" s="61">
        <f t="shared" si="6"/>
        <v>0.5432835821</v>
      </c>
      <c r="S88" s="62">
        <f t="shared" si="7"/>
        <v>0.5061728395</v>
      </c>
      <c r="T88" s="27">
        <f t="shared" si="8"/>
        <v>0.5005468216</v>
      </c>
      <c r="U88" s="27">
        <f t="shared" si="9"/>
        <v>0.4571044949</v>
      </c>
      <c r="V88" s="27">
        <f t="shared" si="10"/>
        <v>0.1898289256</v>
      </c>
      <c r="W88" s="27">
        <f t="shared" si="11"/>
        <v>-0.08280830875</v>
      </c>
      <c r="X88" s="27">
        <f t="shared" si="12"/>
        <v>0.04687316192</v>
      </c>
      <c r="Y88" s="27">
        <f t="shared" si="13"/>
        <v>0.04859222292</v>
      </c>
      <c r="Z88" s="27"/>
    </row>
    <row r="89">
      <c r="A89" s="29">
        <v>1750.0</v>
      </c>
      <c r="B89" s="30">
        <v>1554.0</v>
      </c>
      <c r="C89" s="31" t="s">
        <v>0</v>
      </c>
      <c r="D89" s="14">
        <v>11.0</v>
      </c>
      <c r="E89" s="15">
        <v>56.0</v>
      </c>
      <c r="F89" s="16">
        <v>23.0</v>
      </c>
      <c r="G89" s="17">
        <v>6.0</v>
      </c>
      <c r="H89" s="18">
        <v>92.0</v>
      </c>
      <c r="I89" s="19">
        <v>13.0</v>
      </c>
      <c r="J89" s="20">
        <v>19.0</v>
      </c>
      <c r="K89" s="21">
        <v>76.0</v>
      </c>
      <c r="L89" s="22">
        <v>65.0</v>
      </c>
      <c r="M89" s="60">
        <f t="shared" si="1"/>
        <v>92</v>
      </c>
      <c r="N89" s="60">
        <f t="shared" si="2"/>
        <v>76</v>
      </c>
      <c r="O89" s="60">
        <f t="shared" si="3"/>
        <v>19</v>
      </c>
      <c r="P89" s="60">
        <f t="shared" si="4"/>
        <v>174</v>
      </c>
      <c r="Q89" s="61">
        <f t="shared" si="5"/>
        <v>0.3074792244</v>
      </c>
      <c r="R89" s="61">
        <f t="shared" si="6"/>
        <v>0.4653739612</v>
      </c>
      <c r="S89" s="62">
        <f t="shared" si="7"/>
        <v>0.3458646617</v>
      </c>
      <c r="T89" s="27">
        <f t="shared" si="8"/>
        <v>0.3447883124</v>
      </c>
      <c r="U89" s="27">
        <f t="shared" si="9"/>
        <v>0.3915533922</v>
      </c>
      <c r="V89" s="27">
        <f t="shared" si="10"/>
        <v>0.1253425065</v>
      </c>
      <c r="W89" s="27">
        <f t="shared" si="11"/>
        <v>-0.06076099997</v>
      </c>
      <c r="X89" s="27">
        <f t="shared" si="12"/>
        <v>0.02651158758</v>
      </c>
      <c r="Y89" s="27">
        <f t="shared" si="13"/>
        <v>0.02118550096</v>
      </c>
      <c r="Z89" s="27"/>
    </row>
    <row r="90">
      <c r="A90" s="29">
        <v>1751.0</v>
      </c>
      <c r="B90" s="30">
        <v>1396.0</v>
      </c>
      <c r="C90" s="31" t="s">
        <v>0</v>
      </c>
      <c r="D90" s="14">
        <v>20.0</v>
      </c>
      <c r="E90" s="15">
        <v>72.0</v>
      </c>
      <c r="F90" s="16">
        <v>31.0</v>
      </c>
      <c r="G90" s="17">
        <v>9.0</v>
      </c>
      <c r="H90" s="18">
        <v>92.0</v>
      </c>
      <c r="I90" s="19">
        <v>11.0</v>
      </c>
      <c r="J90" s="20">
        <v>30.0</v>
      </c>
      <c r="K90" s="21">
        <v>105.0</v>
      </c>
      <c r="L90" s="22">
        <v>75.0</v>
      </c>
      <c r="M90" s="60">
        <f t="shared" si="1"/>
        <v>92</v>
      </c>
      <c r="N90" s="60">
        <f t="shared" si="2"/>
        <v>105</v>
      </c>
      <c r="O90" s="60">
        <f t="shared" si="3"/>
        <v>20</v>
      </c>
      <c r="P90" s="60">
        <f t="shared" si="4"/>
        <v>228</v>
      </c>
      <c r="Q90" s="61">
        <f t="shared" si="5"/>
        <v>0.2516853933</v>
      </c>
      <c r="R90" s="61">
        <f t="shared" si="6"/>
        <v>0.4426966292</v>
      </c>
      <c r="S90" s="62">
        <f t="shared" si="7"/>
        <v>0.2875</v>
      </c>
      <c r="T90" s="27">
        <f t="shared" si="8"/>
        <v>0.2958824545</v>
      </c>
      <c r="U90" s="27">
        <f t="shared" si="9"/>
        <v>0.3724732824</v>
      </c>
      <c r="V90" s="27">
        <f t="shared" si="10"/>
        <v>0.1025984052</v>
      </c>
      <c r="W90" s="27">
        <f t="shared" si="11"/>
        <v>-0.0549836015</v>
      </c>
      <c r="X90" s="27">
        <f t="shared" si="12"/>
        <v>0.02064344171</v>
      </c>
      <c r="Y90" s="27">
        <f t="shared" si="13"/>
        <v>0.0141946016</v>
      </c>
      <c r="Z90" s="27"/>
    </row>
    <row r="91">
      <c r="A91" s="29">
        <v>2003.0</v>
      </c>
      <c r="B91" s="30">
        <v>937.0</v>
      </c>
      <c r="C91" s="31" t="s">
        <v>0</v>
      </c>
      <c r="D91" s="14">
        <v>6.0</v>
      </c>
      <c r="E91" s="15">
        <v>7.0</v>
      </c>
      <c r="F91" s="16">
        <v>8.0</v>
      </c>
      <c r="G91" s="17">
        <v>20.0</v>
      </c>
      <c r="H91" s="18">
        <v>47.0</v>
      </c>
      <c r="I91" s="19">
        <v>14.0</v>
      </c>
      <c r="J91" s="20">
        <v>13.0</v>
      </c>
      <c r="K91" s="21">
        <v>10.0</v>
      </c>
      <c r="L91" s="22">
        <v>16.0</v>
      </c>
      <c r="M91" s="60">
        <f t="shared" si="1"/>
        <v>47</v>
      </c>
      <c r="N91" s="60">
        <f t="shared" si="2"/>
        <v>10</v>
      </c>
      <c r="O91" s="60">
        <f t="shared" si="3"/>
        <v>34</v>
      </c>
      <c r="P91" s="60">
        <f t="shared" si="4"/>
        <v>50</v>
      </c>
      <c r="Q91" s="61">
        <f t="shared" si="5"/>
        <v>0.5744680851</v>
      </c>
      <c r="R91" s="61">
        <f t="shared" si="6"/>
        <v>0.4042553191</v>
      </c>
      <c r="S91" s="62">
        <f t="shared" si="7"/>
        <v>0.4845360825</v>
      </c>
      <c r="T91" s="27">
        <f t="shared" si="8"/>
        <v>0.4863931389</v>
      </c>
      <c r="U91" s="27">
        <f t="shared" si="9"/>
        <v>0.3401297767</v>
      </c>
      <c r="V91" s="27">
        <f t="shared" si="10"/>
        <v>0.2341793005</v>
      </c>
      <c r="W91" s="27">
        <f t="shared" si="11"/>
        <v>-0.04584925033</v>
      </c>
      <c r="X91" s="27">
        <f t="shared" si="12"/>
        <v>0.04302684754</v>
      </c>
      <c r="Y91" s="27">
        <f t="shared" si="13"/>
        <v>0.07395013935</v>
      </c>
      <c r="Z91" s="27"/>
    </row>
    <row r="92">
      <c r="A92" s="29">
        <v>2004.0</v>
      </c>
      <c r="B92" s="30">
        <v>1302.0</v>
      </c>
      <c r="C92" s="31" t="s">
        <v>0</v>
      </c>
      <c r="D92" s="14">
        <v>17.0</v>
      </c>
      <c r="E92" s="15">
        <v>17.0</v>
      </c>
      <c r="F92" s="16">
        <v>6.0</v>
      </c>
      <c r="G92" s="17">
        <v>32.0</v>
      </c>
      <c r="H92" s="18">
        <v>79.0</v>
      </c>
      <c r="I92" s="19">
        <v>11.0</v>
      </c>
      <c r="J92" s="20">
        <v>21.0</v>
      </c>
      <c r="K92" s="21">
        <v>23.0</v>
      </c>
      <c r="L92" s="22">
        <v>17.0</v>
      </c>
      <c r="M92" s="60">
        <f t="shared" si="1"/>
        <v>79</v>
      </c>
      <c r="N92" s="60">
        <f t="shared" si="2"/>
        <v>23</v>
      </c>
      <c r="O92" s="60">
        <f t="shared" si="3"/>
        <v>43</v>
      </c>
      <c r="P92" s="60">
        <f t="shared" si="4"/>
        <v>78</v>
      </c>
      <c r="Q92" s="61">
        <f t="shared" si="5"/>
        <v>0.5470852018</v>
      </c>
      <c r="R92" s="61">
        <f t="shared" si="6"/>
        <v>0.4573991031</v>
      </c>
      <c r="S92" s="62">
        <f t="shared" si="7"/>
        <v>0.5031847134</v>
      </c>
      <c r="T92" s="27">
        <f t="shared" si="8"/>
        <v>0.5035511995</v>
      </c>
      <c r="U92" s="27">
        <f t="shared" si="9"/>
        <v>0.3848435567</v>
      </c>
      <c r="V92" s="27">
        <f t="shared" si="10"/>
        <v>0.2230167928</v>
      </c>
      <c r="W92" s="27">
        <f t="shared" si="11"/>
        <v>-0.05869638712</v>
      </c>
      <c r="X92" s="27">
        <f t="shared" si="12"/>
        <v>0.04636263968</v>
      </c>
      <c r="Y92" s="27">
        <f t="shared" si="13"/>
        <v>0.06706827239</v>
      </c>
      <c r="Z92" s="27"/>
    </row>
    <row r="93">
      <c r="A93" s="29">
        <v>2005.0</v>
      </c>
      <c r="B93" s="30">
        <v>2026.0</v>
      </c>
      <c r="C93" s="31" t="s">
        <v>0</v>
      </c>
      <c r="D93" s="14">
        <v>23.0</v>
      </c>
      <c r="E93" s="15">
        <v>23.0</v>
      </c>
      <c r="F93" s="16">
        <v>29.0</v>
      </c>
      <c r="G93" s="17">
        <v>48.0</v>
      </c>
      <c r="H93" s="18">
        <v>130.0</v>
      </c>
      <c r="I93" s="19">
        <v>26.0</v>
      </c>
      <c r="J93" s="20">
        <v>40.0</v>
      </c>
      <c r="K93" s="21">
        <v>35.0</v>
      </c>
      <c r="L93" s="22">
        <v>65.0</v>
      </c>
      <c r="M93" s="60">
        <f t="shared" si="1"/>
        <v>130</v>
      </c>
      <c r="N93" s="60">
        <f t="shared" si="2"/>
        <v>35</v>
      </c>
      <c r="O93" s="60">
        <f t="shared" si="3"/>
        <v>74</v>
      </c>
      <c r="P93" s="60">
        <f t="shared" si="4"/>
        <v>180</v>
      </c>
      <c r="Q93" s="61">
        <f t="shared" si="5"/>
        <v>0.4868735084</v>
      </c>
      <c r="R93" s="61">
        <f t="shared" si="6"/>
        <v>0.3937947494</v>
      </c>
      <c r="S93" s="62">
        <f t="shared" si="7"/>
        <v>0.4193548387</v>
      </c>
      <c r="T93" s="27">
        <f t="shared" si="8"/>
        <v>0.4158897382</v>
      </c>
      <c r="U93" s="27">
        <f t="shared" si="9"/>
        <v>0.3313285289</v>
      </c>
      <c r="V93" s="27">
        <f t="shared" si="10"/>
        <v>0.19847177</v>
      </c>
      <c r="W93" s="27">
        <f t="shared" si="11"/>
        <v>-0.04350714602</v>
      </c>
      <c r="X93" s="27">
        <f t="shared" si="12"/>
        <v>0.03552253445</v>
      </c>
      <c r="Y93" s="27">
        <f t="shared" si="13"/>
        <v>0.05311772586</v>
      </c>
      <c r="Z93" s="27"/>
    </row>
    <row r="94">
      <c r="A94" s="29">
        <v>2007.0</v>
      </c>
      <c r="B94" s="30">
        <v>592.0</v>
      </c>
      <c r="C94" s="31" t="s">
        <v>0</v>
      </c>
      <c r="D94" s="14">
        <v>14.0</v>
      </c>
      <c r="E94" s="15">
        <v>8.0</v>
      </c>
      <c r="F94" s="16">
        <v>6.0</v>
      </c>
      <c r="G94" s="17">
        <v>8.0</v>
      </c>
      <c r="H94" s="18">
        <v>21.0</v>
      </c>
      <c r="I94" s="19">
        <v>3.0</v>
      </c>
      <c r="J94" s="20">
        <v>22.0</v>
      </c>
      <c r="K94" s="21">
        <v>20.0</v>
      </c>
      <c r="L94" s="22">
        <v>34.0</v>
      </c>
      <c r="M94" s="60">
        <f t="shared" si="1"/>
        <v>21</v>
      </c>
      <c r="N94" s="60">
        <f t="shared" si="2"/>
        <v>20</v>
      </c>
      <c r="O94" s="60">
        <f t="shared" si="3"/>
        <v>11</v>
      </c>
      <c r="P94" s="60">
        <f t="shared" si="4"/>
        <v>84</v>
      </c>
      <c r="Q94" s="61">
        <f t="shared" si="5"/>
        <v>0.2352941176</v>
      </c>
      <c r="R94" s="61">
        <f t="shared" si="6"/>
        <v>0.3014705882</v>
      </c>
      <c r="S94" s="62">
        <f t="shared" si="7"/>
        <v>0.2</v>
      </c>
      <c r="T94" s="27">
        <f t="shared" si="8"/>
        <v>0.1905723531</v>
      </c>
      <c r="U94" s="27">
        <f t="shared" si="9"/>
        <v>0.2536494117</v>
      </c>
      <c r="V94" s="27">
        <f t="shared" si="10"/>
        <v>0.09591657626</v>
      </c>
      <c r="W94" s="27">
        <f t="shared" si="11"/>
        <v>-0.02549826613</v>
      </c>
      <c r="X94" s="27">
        <f t="shared" si="12"/>
        <v>0.01314237626</v>
      </c>
      <c r="Y94" s="27">
        <f t="shared" si="13"/>
        <v>0.01240592994</v>
      </c>
      <c r="Z94" s="27"/>
    </row>
    <row r="95">
      <c r="A95" s="29">
        <v>2008.0</v>
      </c>
      <c r="B95" s="30">
        <v>3166.0</v>
      </c>
      <c r="C95" s="31" t="s">
        <v>0</v>
      </c>
      <c r="D95" s="14">
        <v>36.0</v>
      </c>
      <c r="E95" s="15">
        <v>24.0</v>
      </c>
      <c r="F95" s="16">
        <v>28.0</v>
      </c>
      <c r="G95" s="17">
        <v>57.0</v>
      </c>
      <c r="H95" s="18">
        <v>161.0</v>
      </c>
      <c r="I95" s="19">
        <v>35.0</v>
      </c>
      <c r="J95" s="20">
        <v>67.0</v>
      </c>
      <c r="K95" s="21">
        <v>60.0</v>
      </c>
      <c r="L95" s="22">
        <v>62.0</v>
      </c>
      <c r="M95" s="60">
        <f t="shared" si="1"/>
        <v>161</v>
      </c>
      <c r="N95" s="60">
        <f t="shared" si="2"/>
        <v>60</v>
      </c>
      <c r="O95" s="60">
        <f t="shared" si="3"/>
        <v>92</v>
      </c>
      <c r="P95" s="60">
        <f t="shared" si="4"/>
        <v>217</v>
      </c>
      <c r="Q95" s="61">
        <f t="shared" si="5"/>
        <v>0.4773584906</v>
      </c>
      <c r="R95" s="61">
        <f t="shared" si="6"/>
        <v>0.4169811321</v>
      </c>
      <c r="S95" s="62">
        <f t="shared" si="7"/>
        <v>0.4259259259</v>
      </c>
      <c r="T95" s="27">
        <f t="shared" si="8"/>
        <v>0.4255457864</v>
      </c>
      <c r="U95" s="27">
        <f t="shared" si="9"/>
        <v>0.3508369405</v>
      </c>
      <c r="V95" s="27">
        <f t="shared" si="10"/>
        <v>0.1945930163</v>
      </c>
      <c r="W95" s="27">
        <f t="shared" si="11"/>
        <v>-0.04878132148</v>
      </c>
      <c r="X95" s="27">
        <f t="shared" si="12"/>
        <v>0.03687898282</v>
      </c>
      <c r="Y95" s="27">
        <f t="shared" si="13"/>
        <v>0.05106184317</v>
      </c>
      <c r="Z95" s="27"/>
    </row>
    <row r="96">
      <c r="A96" s="29">
        <v>2009.0</v>
      </c>
      <c r="B96" s="30">
        <v>1664.0</v>
      </c>
      <c r="C96" s="31" t="s">
        <v>0</v>
      </c>
      <c r="D96" s="14">
        <v>7.0</v>
      </c>
      <c r="E96" s="15">
        <v>10.0</v>
      </c>
      <c r="F96" s="16">
        <v>6.0</v>
      </c>
      <c r="G96" s="17">
        <v>20.0</v>
      </c>
      <c r="H96" s="18">
        <v>86.0</v>
      </c>
      <c r="I96" s="19">
        <v>10.0</v>
      </c>
      <c r="J96" s="20">
        <v>9.0</v>
      </c>
      <c r="K96" s="21">
        <v>15.0</v>
      </c>
      <c r="L96" s="22">
        <v>19.0</v>
      </c>
      <c r="M96" s="60">
        <f t="shared" si="1"/>
        <v>86</v>
      </c>
      <c r="N96" s="60">
        <f t="shared" si="2"/>
        <v>15</v>
      </c>
      <c r="O96" s="60">
        <f t="shared" si="3"/>
        <v>30</v>
      </c>
      <c r="P96" s="60">
        <f t="shared" si="4"/>
        <v>51</v>
      </c>
      <c r="Q96" s="61">
        <f t="shared" si="5"/>
        <v>0.6373626374</v>
      </c>
      <c r="R96" s="61">
        <f t="shared" si="6"/>
        <v>0.5549450549</v>
      </c>
      <c r="S96" s="62">
        <f t="shared" si="7"/>
        <v>0.6277372263</v>
      </c>
      <c r="T96" s="27">
        <f t="shared" si="8"/>
        <v>0.6378503518</v>
      </c>
      <c r="U96" s="27">
        <f t="shared" si="9"/>
        <v>0.466916151</v>
      </c>
      <c r="V96" s="27">
        <f t="shared" si="10"/>
        <v>0.2598179785</v>
      </c>
      <c r="W96" s="27">
        <f t="shared" si="11"/>
        <v>-0.08640138905</v>
      </c>
      <c r="X96" s="27">
        <f t="shared" si="12"/>
        <v>0.06553215736</v>
      </c>
      <c r="Y96" s="27">
        <f t="shared" si="13"/>
        <v>0.09102912889</v>
      </c>
      <c r="Z96" s="27"/>
    </row>
    <row r="97">
      <c r="A97" s="29">
        <v>2011.0</v>
      </c>
      <c r="B97" s="30">
        <v>1367.0</v>
      </c>
      <c r="C97" s="31" t="s">
        <v>0</v>
      </c>
      <c r="D97" s="14">
        <v>9.0</v>
      </c>
      <c r="E97" s="15">
        <v>22.0</v>
      </c>
      <c r="F97" s="16">
        <v>16.0</v>
      </c>
      <c r="G97" s="17">
        <v>22.0</v>
      </c>
      <c r="H97" s="18">
        <v>82.0</v>
      </c>
      <c r="I97" s="19">
        <v>14.0</v>
      </c>
      <c r="J97" s="20">
        <v>12.0</v>
      </c>
      <c r="K97" s="21">
        <v>27.0</v>
      </c>
      <c r="L97" s="22">
        <v>21.0</v>
      </c>
      <c r="M97" s="60">
        <f t="shared" si="1"/>
        <v>82</v>
      </c>
      <c r="N97" s="60">
        <f t="shared" si="2"/>
        <v>27</v>
      </c>
      <c r="O97" s="60">
        <f t="shared" si="3"/>
        <v>36</v>
      </c>
      <c r="P97" s="60">
        <f t="shared" si="4"/>
        <v>80</v>
      </c>
      <c r="Q97" s="61">
        <f t="shared" si="5"/>
        <v>0.5244444444</v>
      </c>
      <c r="R97" s="61">
        <f t="shared" si="6"/>
        <v>0.4844444444</v>
      </c>
      <c r="S97" s="62">
        <f t="shared" si="7"/>
        <v>0.5061728395</v>
      </c>
      <c r="T97" s="27">
        <f t="shared" si="8"/>
        <v>0.5052034914</v>
      </c>
      <c r="U97" s="27">
        <f t="shared" si="9"/>
        <v>0.4075987944</v>
      </c>
      <c r="V97" s="27">
        <f t="shared" si="10"/>
        <v>0.2137873911</v>
      </c>
      <c r="W97" s="27">
        <f t="shared" si="11"/>
        <v>-0.06584286389</v>
      </c>
      <c r="X97" s="27">
        <f t="shared" si="12"/>
        <v>0.0470718587</v>
      </c>
      <c r="Y97" s="27">
        <f t="shared" si="13"/>
        <v>0.06163198603</v>
      </c>
      <c r="Z97" s="27"/>
    </row>
    <row r="98">
      <c r="A98" s="29">
        <v>2013.0</v>
      </c>
      <c r="B98" s="30">
        <v>1064.0</v>
      </c>
      <c r="C98" s="31" t="s">
        <v>0</v>
      </c>
      <c r="D98" s="14">
        <v>4.0</v>
      </c>
      <c r="E98" s="15">
        <v>4.0</v>
      </c>
      <c r="F98" s="16">
        <v>1.0</v>
      </c>
      <c r="G98" s="17">
        <v>15.0</v>
      </c>
      <c r="H98" s="18">
        <v>57.0</v>
      </c>
      <c r="I98" s="19">
        <v>9.0</v>
      </c>
      <c r="J98" s="20">
        <v>4.0</v>
      </c>
      <c r="K98" s="21">
        <v>5.0</v>
      </c>
      <c r="L98" s="22">
        <v>2.0</v>
      </c>
      <c r="M98" s="60">
        <f t="shared" si="1"/>
        <v>57</v>
      </c>
      <c r="N98" s="60">
        <f t="shared" si="2"/>
        <v>5</v>
      </c>
      <c r="O98" s="60">
        <f t="shared" si="3"/>
        <v>24</v>
      </c>
      <c r="P98" s="60">
        <f t="shared" si="4"/>
        <v>15</v>
      </c>
      <c r="Q98" s="61">
        <f t="shared" si="5"/>
        <v>0.801980198</v>
      </c>
      <c r="R98" s="61">
        <f t="shared" si="6"/>
        <v>0.6138613861</v>
      </c>
      <c r="S98" s="62">
        <f t="shared" si="7"/>
        <v>0.7916666667</v>
      </c>
      <c r="T98" s="27">
        <f t="shared" si="8"/>
        <v>0.8139810361</v>
      </c>
      <c r="U98" s="27">
        <f t="shared" si="9"/>
        <v>0.5164868001</v>
      </c>
      <c r="V98" s="27">
        <f t="shared" si="10"/>
        <v>0.326923578</v>
      </c>
      <c r="W98" s="27">
        <f t="shared" si="11"/>
        <v>-0.1057210297</v>
      </c>
      <c r="X98" s="27">
        <f t="shared" si="12"/>
        <v>0.09121197073</v>
      </c>
      <c r="Y98" s="27">
        <f t="shared" si="13"/>
        <v>0.1441233919</v>
      </c>
      <c r="Z98" s="27"/>
    </row>
    <row r="99">
      <c r="A99" s="29">
        <v>2014.0</v>
      </c>
      <c r="B99" s="30">
        <v>2933.0</v>
      </c>
      <c r="C99" s="31" t="s">
        <v>0</v>
      </c>
      <c r="D99" s="14">
        <v>11.0</v>
      </c>
      <c r="E99" s="15">
        <v>17.0</v>
      </c>
      <c r="F99" s="16">
        <v>6.0</v>
      </c>
      <c r="G99" s="17">
        <v>48.0</v>
      </c>
      <c r="H99" s="18">
        <v>148.0</v>
      </c>
      <c r="I99" s="19">
        <v>38.0</v>
      </c>
      <c r="J99" s="20">
        <v>19.0</v>
      </c>
      <c r="K99" s="21">
        <v>29.0</v>
      </c>
      <c r="L99" s="22">
        <v>18.0</v>
      </c>
      <c r="M99" s="60">
        <f t="shared" si="1"/>
        <v>148</v>
      </c>
      <c r="N99" s="60">
        <f t="shared" si="2"/>
        <v>29</v>
      </c>
      <c r="O99" s="60">
        <f t="shared" si="3"/>
        <v>86</v>
      </c>
      <c r="P99" s="60">
        <f t="shared" si="4"/>
        <v>71</v>
      </c>
      <c r="Q99" s="61">
        <f t="shared" si="5"/>
        <v>0.7005988024</v>
      </c>
      <c r="R99" s="61">
        <f t="shared" si="6"/>
        <v>0.5299401198</v>
      </c>
      <c r="S99" s="62">
        <f t="shared" si="7"/>
        <v>0.6757990868</v>
      </c>
      <c r="T99" s="27">
        <f t="shared" si="8"/>
        <v>0.6724156926</v>
      </c>
      <c r="U99" s="27">
        <f t="shared" si="9"/>
        <v>0.4458776572</v>
      </c>
      <c r="V99" s="27">
        <f t="shared" si="10"/>
        <v>0.2855959134</v>
      </c>
      <c r="W99" s="27">
        <f t="shared" si="11"/>
        <v>-0.0787905899</v>
      </c>
      <c r="X99" s="27">
        <f t="shared" si="12"/>
        <v>0.06878821952</v>
      </c>
      <c r="Y99" s="27">
        <f t="shared" si="13"/>
        <v>0.1099881673</v>
      </c>
      <c r="Z99" s="27"/>
    </row>
    <row r="100">
      <c r="A100" s="29">
        <v>2015.0</v>
      </c>
      <c r="B100" s="30">
        <v>2515.0</v>
      </c>
      <c r="C100" s="31" t="s">
        <v>0</v>
      </c>
      <c r="D100" s="14">
        <v>5.0</v>
      </c>
      <c r="E100" s="15">
        <v>14.0</v>
      </c>
      <c r="F100" s="16">
        <v>14.0</v>
      </c>
      <c r="G100" s="17">
        <v>22.0</v>
      </c>
      <c r="H100" s="18">
        <v>118.0</v>
      </c>
      <c r="I100" s="19">
        <v>29.0</v>
      </c>
      <c r="J100" s="20">
        <v>25.0</v>
      </c>
      <c r="K100" s="21">
        <v>21.0</v>
      </c>
      <c r="L100" s="22">
        <v>29.0</v>
      </c>
      <c r="M100" s="60">
        <f t="shared" si="1"/>
        <v>118</v>
      </c>
      <c r="N100" s="60">
        <f t="shared" si="2"/>
        <v>21</v>
      </c>
      <c r="O100" s="60">
        <f t="shared" si="3"/>
        <v>51</v>
      </c>
      <c r="P100" s="60">
        <f t="shared" si="4"/>
        <v>87</v>
      </c>
      <c r="Q100" s="61">
        <f t="shared" si="5"/>
        <v>0.6101083032</v>
      </c>
      <c r="R100" s="61">
        <f t="shared" si="6"/>
        <v>0.5018050542</v>
      </c>
      <c r="S100" s="62">
        <f t="shared" si="7"/>
        <v>0.5756097561</v>
      </c>
      <c r="T100" s="27">
        <f t="shared" si="8"/>
        <v>0.5813568746</v>
      </c>
      <c r="U100" s="27">
        <f t="shared" si="9"/>
        <v>0.4222055541</v>
      </c>
      <c r="V100" s="27">
        <f t="shared" si="10"/>
        <v>0.2487078733</v>
      </c>
      <c r="W100" s="27">
        <f t="shared" si="11"/>
        <v>-0.07064652678</v>
      </c>
      <c r="X100" s="27">
        <f t="shared" si="12"/>
        <v>0.05672308531</v>
      </c>
      <c r="Y100" s="27">
        <f t="shared" si="13"/>
        <v>0.08341056353</v>
      </c>
      <c r="Z100" s="27"/>
    </row>
    <row r="101">
      <c r="A101" s="29">
        <v>2021.0</v>
      </c>
      <c r="B101" s="30">
        <v>3158.0</v>
      </c>
      <c r="C101" s="31" t="s">
        <v>0</v>
      </c>
      <c r="D101" s="14">
        <v>14.0</v>
      </c>
      <c r="E101" s="15">
        <v>17.0</v>
      </c>
      <c r="F101" s="16">
        <v>15.0</v>
      </c>
      <c r="G101" s="17">
        <v>36.0</v>
      </c>
      <c r="H101" s="18">
        <v>146.0</v>
      </c>
      <c r="I101" s="19">
        <v>27.0</v>
      </c>
      <c r="J101" s="20">
        <v>28.0</v>
      </c>
      <c r="K101" s="21">
        <v>24.0</v>
      </c>
      <c r="L101" s="22">
        <v>22.0</v>
      </c>
      <c r="M101" s="60">
        <f t="shared" si="1"/>
        <v>146</v>
      </c>
      <c r="N101" s="60">
        <f t="shared" si="2"/>
        <v>24</v>
      </c>
      <c r="O101" s="60">
        <f t="shared" si="3"/>
        <v>63</v>
      </c>
      <c r="P101" s="60">
        <f t="shared" si="4"/>
        <v>96</v>
      </c>
      <c r="Q101" s="61">
        <f t="shared" si="5"/>
        <v>0.6352583587</v>
      </c>
      <c r="R101" s="61">
        <f t="shared" si="6"/>
        <v>0.5167173252</v>
      </c>
      <c r="S101" s="62">
        <f t="shared" si="7"/>
        <v>0.6033057851</v>
      </c>
      <c r="T101" s="27">
        <f t="shared" si="8"/>
        <v>0.6110066218</v>
      </c>
      <c r="U101" s="27">
        <f t="shared" si="9"/>
        <v>0.4347523462</v>
      </c>
      <c r="V101" s="27">
        <f t="shared" si="10"/>
        <v>0.2589601789</v>
      </c>
      <c r="W101" s="27">
        <f t="shared" si="11"/>
        <v>-0.07490775818</v>
      </c>
      <c r="X101" s="27">
        <f t="shared" si="12"/>
        <v>0.0608164814</v>
      </c>
      <c r="Y101" s="27">
        <f t="shared" si="13"/>
        <v>0.09042904837</v>
      </c>
      <c r="Z101" s="27"/>
    </row>
    <row r="102">
      <c r="A102" s="29">
        <v>2023.0</v>
      </c>
      <c r="B102" s="30">
        <v>1285.0</v>
      </c>
      <c r="C102" s="31" t="s">
        <v>0</v>
      </c>
      <c r="D102" s="14">
        <v>7.0</v>
      </c>
      <c r="E102" s="15">
        <v>1.0</v>
      </c>
      <c r="F102" s="16">
        <v>0.0</v>
      </c>
      <c r="G102" s="17">
        <v>30.0</v>
      </c>
      <c r="H102" s="18">
        <v>67.0</v>
      </c>
      <c r="I102" s="19">
        <v>12.0</v>
      </c>
      <c r="J102" s="20">
        <v>18.0</v>
      </c>
      <c r="K102" s="21">
        <v>5.0</v>
      </c>
      <c r="L102" s="22">
        <v>10.0</v>
      </c>
      <c r="M102" s="60">
        <f t="shared" si="1"/>
        <v>67</v>
      </c>
      <c r="N102" s="60">
        <f t="shared" si="2"/>
        <v>5</v>
      </c>
      <c r="O102" s="60">
        <f t="shared" si="3"/>
        <v>42</v>
      </c>
      <c r="P102" s="60">
        <f t="shared" si="4"/>
        <v>36</v>
      </c>
      <c r="Q102" s="61">
        <f t="shared" si="5"/>
        <v>0.7266666667</v>
      </c>
      <c r="R102" s="61">
        <f t="shared" si="6"/>
        <v>0.48</v>
      </c>
      <c r="S102" s="62">
        <f t="shared" si="7"/>
        <v>0.6504854369</v>
      </c>
      <c r="T102" s="27">
        <f t="shared" si="8"/>
        <v>0.6593471511</v>
      </c>
      <c r="U102" s="27">
        <f t="shared" si="9"/>
        <v>0.4038593559</v>
      </c>
      <c r="V102" s="27">
        <f t="shared" si="10"/>
        <v>0.2962223597</v>
      </c>
      <c r="W102" s="27">
        <f t="shared" si="11"/>
        <v>-0.06464027981</v>
      </c>
      <c r="X102" s="27">
        <f t="shared" si="12"/>
        <v>0.0646240772</v>
      </c>
      <c r="Y102" s="27">
        <f t="shared" si="13"/>
        <v>0.118325313</v>
      </c>
      <c r="Z102" s="27"/>
    </row>
    <row r="103">
      <c r="A103" s="29">
        <v>2025.0</v>
      </c>
      <c r="B103" s="30">
        <v>1855.0</v>
      </c>
      <c r="C103" s="31" t="s">
        <v>0</v>
      </c>
      <c r="D103" s="14">
        <v>7.0</v>
      </c>
      <c r="E103" s="15">
        <v>13.0</v>
      </c>
      <c r="F103" s="16">
        <v>3.0</v>
      </c>
      <c r="G103" s="17">
        <v>34.0</v>
      </c>
      <c r="H103" s="18">
        <v>94.0</v>
      </c>
      <c r="I103" s="19">
        <v>14.0</v>
      </c>
      <c r="J103" s="20">
        <v>13.0</v>
      </c>
      <c r="K103" s="21">
        <v>16.0</v>
      </c>
      <c r="L103" s="22">
        <v>20.0</v>
      </c>
      <c r="M103" s="60">
        <f t="shared" si="1"/>
        <v>94</v>
      </c>
      <c r="N103" s="60">
        <f t="shared" si="2"/>
        <v>16</v>
      </c>
      <c r="O103" s="60">
        <f t="shared" si="3"/>
        <v>48</v>
      </c>
      <c r="P103" s="60">
        <f t="shared" si="4"/>
        <v>56</v>
      </c>
      <c r="Q103" s="61">
        <f t="shared" si="5"/>
        <v>0.6635514019</v>
      </c>
      <c r="R103" s="61">
        <f t="shared" si="6"/>
        <v>0.5140186916</v>
      </c>
      <c r="S103" s="62">
        <f t="shared" si="7"/>
        <v>0.6266666667</v>
      </c>
      <c r="T103" s="27">
        <f t="shared" si="8"/>
        <v>0.6316612578</v>
      </c>
      <c r="U103" s="27">
        <f t="shared" si="9"/>
        <v>0.4324817869</v>
      </c>
      <c r="V103" s="27">
        <f t="shared" si="10"/>
        <v>0.2704937092</v>
      </c>
      <c r="W103" s="27">
        <f t="shared" si="11"/>
        <v>-0.07412736739</v>
      </c>
      <c r="X103" s="27">
        <f t="shared" si="12"/>
        <v>0.06319334745</v>
      </c>
      <c r="Y103" s="27">
        <f t="shared" si="13"/>
        <v>0.09866345655</v>
      </c>
      <c r="Z103" s="27"/>
    </row>
    <row r="104">
      <c r="A104" s="29">
        <v>2028.0</v>
      </c>
      <c r="B104" s="30">
        <v>2598.0</v>
      </c>
      <c r="C104" s="31" t="s">
        <v>0</v>
      </c>
      <c r="D104" s="14">
        <v>24.0</v>
      </c>
      <c r="E104" s="15">
        <v>19.0</v>
      </c>
      <c r="F104" s="16">
        <v>10.0</v>
      </c>
      <c r="G104" s="17">
        <v>43.0</v>
      </c>
      <c r="H104" s="18">
        <v>103.0</v>
      </c>
      <c r="I104" s="19">
        <v>28.0</v>
      </c>
      <c r="J104" s="20">
        <v>23.0</v>
      </c>
      <c r="K104" s="21">
        <v>26.0</v>
      </c>
      <c r="L104" s="22">
        <v>28.0</v>
      </c>
      <c r="M104" s="60">
        <f t="shared" si="1"/>
        <v>103</v>
      </c>
      <c r="N104" s="60">
        <f t="shared" si="2"/>
        <v>26</v>
      </c>
      <c r="O104" s="60">
        <f t="shared" si="3"/>
        <v>71</v>
      </c>
      <c r="P104" s="60">
        <f t="shared" si="4"/>
        <v>104</v>
      </c>
      <c r="Q104" s="61">
        <f t="shared" si="5"/>
        <v>0.5723684211</v>
      </c>
      <c r="R104" s="61">
        <f t="shared" si="6"/>
        <v>0.4243421053</v>
      </c>
      <c r="S104" s="62">
        <f t="shared" si="7"/>
        <v>0.4975845411</v>
      </c>
      <c r="T104" s="27">
        <f t="shared" si="8"/>
        <v>0.4992014402</v>
      </c>
      <c r="U104" s="27">
        <f t="shared" si="9"/>
        <v>0.3570302694</v>
      </c>
      <c r="V104" s="27">
        <f t="shared" si="10"/>
        <v>0.2333233821</v>
      </c>
      <c r="W104" s="27">
        <f t="shared" si="11"/>
        <v>-0.05051879771</v>
      </c>
      <c r="X104" s="27">
        <f t="shared" si="12"/>
        <v>0.04499970532</v>
      </c>
      <c r="Y104" s="27">
        <f t="shared" si="13"/>
        <v>0.07341055604</v>
      </c>
      <c r="Z104" s="27"/>
    </row>
    <row r="105">
      <c r="A105" s="29">
        <v>2030.0</v>
      </c>
      <c r="B105" s="30">
        <v>1415.0</v>
      </c>
      <c r="C105" s="31" t="s">
        <v>0</v>
      </c>
      <c r="D105" s="14">
        <v>7.0</v>
      </c>
      <c r="E105" s="15">
        <v>6.0</v>
      </c>
      <c r="F105" s="16">
        <v>3.0</v>
      </c>
      <c r="G105" s="17">
        <v>21.0</v>
      </c>
      <c r="H105" s="18">
        <v>63.0</v>
      </c>
      <c r="I105" s="19">
        <v>13.0</v>
      </c>
      <c r="J105" s="20">
        <v>20.0</v>
      </c>
      <c r="K105" s="21">
        <v>14.0</v>
      </c>
      <c r="L105" s="22">
        <v>14.0</v>
      </c>
      <c r="M105" s="60">
        <f t="shared" si="1"/>
        <v>63</v>
      </c>
      <c r="N105" s="60">
        <f t="shared" si="2"/>
        <v>14</v>
      </c>
      <c r="O105" s="60">
        <f t="shared" si="3"/>
        <v>34</v>
      </c>
      <c r="P105" s="60">
        <f t="shared" si="4"/>
        <v>50</v>
      </c>
      <c r="Q105" s="61">
        <f t="shared" si="5"/>
        <v>0.602484472</v>
      </c>
      <c r="R105" s="61">
        <f t="shared" si="6"/>
        <v>0.4782608696</v>
      </c>
      <c r="S105" s="62">
        <f t="shared" si="7"/>
        <v>0.5575221239</v>
      </c>
      <c r="T105" s="27">
        <f t="shared" si="8"/>
        <v>0.5595049166</v>
      </c>
      <c r="U105" s="27">
        <f t="shared" si="9"/>
        <v>0.4023960974</v>
      </c>
      <c r="V105" s="27">
        <f t="shared" si="10"/>
        <v>0.2456000532</v>
      </c>
      <c r="W105" s="27">
        <f t="shared" si="11"/>
        <v>-0.06417272055</v>
      </c>
      <c r="X105" s="27">
        <f t="shared" si="12"/>
        <v>0.05338614796</v>
      </c>
      <c r="Y105" s="27">
        <f t="shared" si="13"/>
        <v>0.08133901348</v>
      </c>
      <c r="Z105" s="27"/>
    </row>
    <row r="106">
      <c r="A106" s="29">
        <v>2032.0</v>
      </c>
      <c r="B106" s="30">
        <v>1221.0</v>
      </c>
      <c r="C106" s="31" t="s">
        <v>0</v>
      </c>
      <c r="D106" s="14">
        <v>6.0</v>
      </c>
      <c r="E106" s="15">
        <v>3.0</v>
      </c>
      <c r="F106" s="16">
        <v>6.0</v>
      </c>
      <c r="G106" s="17">
        <v>18.0</v>
      </c>
      <c r="H106" s="18">
        <v>55.0</v>
      </c>
      <c r="I106" s="19">
        <v>11.0</v>
      </c>
      <c r="J106" s="20">
        <v>11.0</v>
      </c>
      <c r="K106" s="21">
        <v>16.0</v>
      </c>
      <c r="L106" s="22">
        <v>9.0</v>
      </c>
      <c r="M106" s="60">
        <f t="shared" si="1"/>
        <v>55</v>
      </c>
      <c r="N106" s="60">
        <f t="shared" si="2"/>
        <v>16</v>
      </c>
      <c r="O106" s="60">
        <f t="shared" si="3"/>
        <v>29</v>
      </c>
      <c r="P106" s="60">
        <f t="shared" si="4"/>
        <v>35</v>
      </c>
      <c r="Q106" s="61">
        <f t="shared" si="5"/>
        <v>0.6222222222</v>
      </c>
      <c r="R106" s="61">
        <f t="shared" si="6"/>
        <v>0.5259259259</v>
      </c>
      <c r="S106" s="62">
        <f t="shared" si="7"/>
        <v>0.6111111111</v>
      </c>
      <c r="T106" s="27">
        <f t="shared" si="8"/>
        <v>0.6068869359</v>
      </c>
      <c r="U106" s="27">
        <f t="shared" si="9"/>
        <v>0.4425002202</v>
      </c>
      <c r="V106" s="27">
        <f t="shared" si="10"/>
        <v>0.2536460572</v>
      </c>
      <c r="W106" s="27">
        <f t="shared" si="11"/>
        <v>-0.07760146379</v>
      </c>
      <c r="X106" s="27">
        <f t="shared" si="12"/>
        <v>0.06063005695</v>
      </c>
      <c r="Y106" s="27">
        <f t="shared" si="13"/>
        <v>0.08675574017</v>
      </c>
      <c r="Z106" s="27"/>
    </row>
    <row r="107">
      <c r="A107" s="29">
        <v>2033.0</v>
      </c>
      <c r="B107" s="30">
        <v>2326.0</v>
      </c>
      <c r="C107" s="31" t="s">
        <v>0</v>
      </c>
      <c r="D107" s="14">
        <v>24.0</v>
      </c>
      <c r="E107" s="15">
        <v>27.0</v>
      </c>
      <c r="F107" s="16">
        <v>23.0</v>
      </c>
      <c r="G107" s="17">
        <v>33.0</v>
      </c>
      <c r="H107" s="18">
        <v>135.0</v>
      </c>
      <c r="I107" s="19">
        <v>28.0</v>
      </c>
      <c r="J107" s="20">
        <v>35.0</v>
      </c>
      <c r="K107" s="21">
        <v>38.0</v>
      </c>
      <c r="L107" s="22">
        <v>47.0</v>
      </c>
      <c r="M107" s="60">
        <f t="shared" si="1"/>
        <v>135</v>
      </c>
      <c r="N107" s="60">
        <f t="shared" si="2"/>
        <v>38</v>
      </c>
      <c r="O107" s="60">
        <f t="shared" si="3"/>
        <v>61</v>
      </c>
      <c r="P107" s="60">
        <f t="shared" si="4"/>
        <v>156</v>
      </c>
      <c r="Q107" s="61">
        <f t="shared" si="5"/>
        <v>0.5025641026</v>
      </c>
      <c r="R107" s="61">
        <f t="shared" si="6"/>
        <v>0.4435897436</v>
      </c>
      <c r="S107" s="62">
        <f t="shared" si="7"/>
        <v>0.4639175258</v>
      </c>
      <c r="T107" s="27">
        <f t="shared" si="8"/>
        <v>0.4617437911</v>
      </c>
      <c r="U107" s="27">
        <f t="shared" si="9"/>
        <v>0.3732247253</v>
      </c>
      <c r="V107" s="27">
        <f t="shared" si="10"/>
        <v>0.2048679693</v>
      </c>
      <c r="W107" s="27">
        <f t="shared" si="11"/>
        <v>-0.05520567764</v>
      </c>
      <c r="X107" s="27">
        <f t="shared" si="12"/>
        <v>0.04130387891</v>
      </c>
      <c r="Y107" s="27">
        <f t="shared" si="13"/>
        <v>0.05659657014</v>
      </c>
      <c r="Z107" s="27"/>
    </row>
    <row r="108">
      <c r="A108" s="29">
        <v>2036.0</v>
      </c>
      <c r="B108" s="30">
        <v>2399.0</v>
      </c>
      <c r="C108" s="31" t="s">
        <v>0</v>
      </c>
      <c r="D108" s="14">
        <v>15.0</v>
      </c>
      <c r="E108" s="15">
        <v>23.0</v>
      </c>
      <c r="F108" s="16">
        <v>10.0</v>
      </c>
      <c r="G108" s="17">
        <v>70.0</v>
      </c>
      <c r="H108" s="18">
        <v>186.0</v>
      </c>
      <c r="I108" s="19">
        <v>23.0</v>
      </c>
      <c r="J108" s="20">
        <v>27.0</v>
      </c>
      <c r="K108" s="21">
        <v>28.0</v>
      </c>
      <c r="L108" s="22">
        <v>26.0</v>
      </c>
      <c r="M108" s="60">
        <f t="shared" si="1"/>
        <v>186</v>
      </c>
      <c r="N108" s="60">
        <f t="shared" si="2"/>
        <v>28</v>
      </c>
      <c r="O108" s="60">
        <f t="shared" si="3"/>
        <v>93</v>
      </c>
      <c r="P108" s="60">
        <f t="shared" si="4"/>
        <v>101</v>
      </c>
      <c r="Q108" s="61">
        <f t="shared" si="5"/>
        <v>0.6838235294</v>
      </c>
      <c r="R108" s="61">
        <f t="shared" si="6"/>
        <v>0.5245098039</v>
      </c>
      <c r="S108" s="62">
        <f t="shared" si="7"/>
        <v>0.6480836237</v>
      </c>
      <c r="T108" s="27">
        <f t="shared" si="8"/>
        <v>0.6550756981</v>
      </c>
      <c r="U108" s="27">
        <f t="shared" si="9"/>
        <v>0.4413087325</v>
      </c>
      <c r="V108" s="27">
        <f t="shared" si="10"/>
        <v>0.2787575498</v>
      </c>
      <c r="W108" s="27">
        <f t="shared" si="11"/>
        <v>-0.07718412293</v>
      </c>
      <c r="X108" s="27">
        <f t="shared" si="12"/>
        <v>0.06645314338</v>
      </c>
      <c r="Y108" s="27">
        <f t="shared" si="13"/>
        <v>0.1047840703</v>
      </c>
      <c r="Z108" s="27"/>
    </row>
    <row r="109">
      <c r="A109" s="29">
        <v>2037.0</v>
      </c>
      <c r="B109" s="30">
        <v>3357.0</v>
      </c>
      <c r="C109" s="31" t="s">
        <v>0</v>
      </c>
      <c r="D109" s="14">
        <v>55.0</v>
      </c>
      <c r="E109" s="15">
        <v>51.0</v>
      </c>
      <c r="F109" s="16">
        <v>41.0</v>
      </c>
      <c r="G109" s="17">
        <v>87.0</v>
      </c>
      <c r="H109" s="18">
        <v>221.0</v>
      </c>
      <c r="I109" s="19">
        <v>44.0</v>
      </c>
      <c r="J109" s="20">
        <v>96.0</v>
      </c>
      <c r="K109" s="21">
        <v>61.0</v>
      </c>
      <c r="L109" s="22">
        <v>61.0</v>
      </c>
      <c r="M109" s="60">
        <f t="shared" si="1"/>
        <v>221</v>
      </c>
      <c r="N109" s="60">
        <f t="shared" si="2"/>
        <v>61</v>
      </c>
      <c r="O109" s="60">
        <f t="shared" si="3"/>
        <v>131</v>
      </c>
      <c r="P109" s="60">
        <f t="shared" si="4"/>
        <v>304</v>
      </c>
      <c r="Q109" s="61">
        <f t="shared" si="5"/>
        <v>0.4909344491</v>
      </c>
      <c r="R109" s="61">
        <f t="shared" si="6"/>
        <v>0.3933054393</v>
      </c>
      <c r="S109" s="62">
        <f t="shared" si="7"/>
        <v>0.420952381</v>
      </c>
      <c r="T109" s="27">
        <f t="shared" si="8"/>
        <v>0.4183830935</v>
      </c>
      <c r="U109" s="27">
        <f t="shared" si="9"/>
        <v>0.3309168363</v>
      </c>
      <c r="V109" s="27">
        <f t="shared" si="10"/>
        <v>0.200127194</v>
      </c>
      <c r="W109" s="27">
        <f t="shared" si="11"/>
        <v>-0.0433990935</v>
      </c>
      <c r="X109" s="27">
        <f t="shared" si="12"/>
        <v>0.035774316</v>
      </c>
      <c r="Y109" s="27">
        <f t="shared" si="13"/>
        <v>0.05400751562</v>
      </c>
      <c r="Z109" s="27"/>
    </row>
    <row r="110">
      <c r="A110" s="29">
        <v>2045.0</v>
      </c>
      <c r="B110" s="30">
        <v>454.0</v>
      </c>
      <c r="C110" s="31" t="s">
        <v>0</v>
      </c>
      <c r="D110" s="14">
        <v>3.0</v>
      </c>
      <c r="E110" s="15">
        <v>10.0</v>
      </c>
      <c r="F110" s="16">
        <v>0.0</v>
      </c>
      <c r="G110" s="17">
        <v>12.0</v>
      </c>
      <c r="H110" s="18">
        <v>26.0</v>
      </c>
      <c r="I110" s="19">
        <v>7.0</v>
      </c>
      <c r="J110" s="20">
        <v>18.0</v>
      </c>
      <c r="K110" s="21">
        <v>14.0</v>
      </c>
      <c r="L110" s="22">
        <v>12.0</v>
      </c>
      <c r="M110" s="60">
        <f t="shared" si="1"/>
        <v>26</v>
      </c>
      <c r="N110" s="60">
        <f t="shared" si="2"/>
        <v>14</v>
      </c>
      <c r="O110" s="60">
        <f t="shared" si="3"/>
        <v>19</v>
      </c>
      <c r="P110" s="60">
        <f t="shared" si="4"/>
        <v>43</v>
      </c>
      <c r="Q110" s="61">
        <f t="shared" si="5"/>
        <v>0.4411764706</v>
      </c>
      <c r="R110" s="61">
        <f t="shared" si="6"/>
        <v>0.3921568627</v>
      </c>
      <c r="S110" s="62">
        <f t="shared" si="7"/>
        <v>0.3768115942</v>
      </c>
      <c r="T110" s="27">
        <f t="shared" si="8"/>
        <v>0.3832735481</v>
      </c>
      <c r="U110" s="27">
        <f t="shared" si="9"/>
        <v>0.3299504542</v>
      </c>
      <c r="V110" s="27">
        <f t="shared" si="10"/>
        <v>0.1798435805</v>
      </c>
      <c r="W110" s="27">
        <f t="shared" si="11"/>
        <v>-0.04314598539</v>
      </c>
      <c r="X110" s="27">
        <f t="shared" si="12"/>
        <v>0.03205457625</v>
      </c>
      <c r="Y110" s="27">
        <f t="shared" si="13"/>
        <v>0.04361459744</v>
      </c>
      <c r="Z110" s="27"/>
    </row>
    <row r="111">
      <c r="A111" s="29">
        <v>2046.0</v>
      </c>
      <c r="B111" s="30">
        <v>2696.0</v>
      </c>
      <c r="C111" s="31" t="s">
        <v>0</v>
      </c>
      <c r="D111" s="14">
        <v>23.0</v>
      </c>
      <c r="E111" s="15">
        <v>25.0</v>
      </c>
      <c r="F111" s="16">
        <v>15.0</v>
      </c>
      <c r="G111" s="17">
        <v>39.0</v>
      </c>
      <c r="H111" s="18">
        <v>163.0</v>
      </c>
      <c r="I111" s="19">
        <v>26.0</v>
      </c>
      <c r="J111" s="20">
        <v>21.0</v>
      </c>
      <c r="K111" s="21">
        <v>33.0</v>
      </c>
      <c r="L111" s="22">
        <v>34.0</v>
      </c>
      <c r="M111" s="60">
        <f t="shared" si="1"/>
        <v>163</v>
      </c>
      <c r="N111" s="60">
        <f t="shared" si="2"/>
        <v>33</v>
      </c>
      <c r="O111" s="60">
        <f t="shared" si="3"/>
        <v>65</v>
      </c>
      <c r="P111" s="60">
        <f t="shared" si="4"/>
        <v>118</v>
      </c>
      <c r="Q111" s="61">
        <f t="shared" si="5"/>
        <v>0.6015831135</v>
      </c>
      <c r="R111" s="61">
        <f t="shared" si="6"/>
        <v>0.5171503958</v>
      </c>
      <c r="S111" s="62">
        <f t="shared" si="7"/>
        <v>0.5800711744</v>
      </c>
      <c r="T111" s="27">
        <f t="shared" si="8"/>
        <v>0.5850089578</v>
      </c>
      <c r="U111" s="27">
        <f t="shared" si="9"/>
        <v>0.4351167203</v>
      </c>
      <c r="V111" s="27">
        <f t="shared" si="10"/>
        <v>0.2452326185</v>
      </c>
      <c r="W111" s="27">
        <f t="shared" si="11"/>
        <v>-0.07503337401</v>
      </c>
      <c r="X111" s="27">
        <f t="shared" si="12"/>
        <v>0.05764085004</v>
      </c>
      <c r="Y111" s="27">
        <f t="shared" si="13"/>
        <v>0.08109581791</v>
      </c>
      <c r="Z111" s="27"/>
    </row>
    <row r="112">
      <c r="A112" s="29">
        <v>2047.0</v>
      </c>
      <c r="B112" s="30">
        <v>1060.0</v>
      </c>
      <c r="C112" s="31" t="s">
        <v>0</v>
      </c>
      <c r="D112" s="14">
        <v>6.0</v>
      </c>
      <c r="E112" s="15">
        <v>4.0</v>
      </c>
      <c r="F112" s="16">
        <v>10.0</v>
      </c>
      <c r="G112" s="17">
        <v>17.0</v>
      </c>
      <c r="H112" s="18">
        <v>51.0</v>
      </c>
      <c r="I112" s="19">
        <v>21.0</v>
      </c>
      <c r="J112" s="20">
        <v>11.0</v>
      </c>
      <c r="K112" s="21">
        <v>6.0</v>
      </c>
      <c r="L112" s="22">
        <v>9.0</v>
      </c>
      <c r="M112" s="60">
        <f t="shared" si="1"/>
        <v>51</v>
      </c>
      <c r="N112" s="60">
        <f t="shared" si="2"/>
        <v>6</v>
      </c>
      <c r="O112" s="60">
        <f t="shared" si="3"/>
        <v>38</v>
      </c>
      <c r="P112" s="60">
        <f t="shared" si="4"/>
        <v>40</v>
      </c>
      <c r="Q112" s="61">
        <f t="shared" si="5"/>
        <v>0.6592592593</v>
      </c>
      <c r="R112" s="61">
        <f t="shared" si="6"/>
        <v>0.4222222222</v>
      </c>
      <c r="S112" s="62">
        <f t="shared" si="7"/>
        <v>0.5604395604</v>
      </c>
      <c r="T112" s="27">
        <f t="shared" si="8"/>
        <v>0.5638950453</v>
      </c>
      <c r="U112" s="27">
        <f t="shared" si="9"/>
        <v>0.3552466557</v>
      </c>
      <c r="V112" s="27">
        <f t="shared" si="10"/>
        <v>0.2687440368</v>
      </c>
      <c r="W112" s="27">
        <f t="shared" si="11"/>
        <v>-0.05001530566</v>
      </c>
      <c r="X112" s="27">
        <f t="shared" si="12"/>
        <v>0.05157214603</v>
      </c>
      <c r="Y112" s="27">
        <f t="shared" si="13"/>
        <v>0.09739118734</v>
      </c>
      <c r="Z112" s="27"/>
    </row>
    <row r="113">
      <c r="A113" s="29">
        <v>2048.0</v>
      </c>
      <c r="B113" s="30">
        <v>3013.0</v>
      </c>
      <c r="C113" s="31" t="s">
        <v>0</v>
      </c>
      <c r="D113" s="14">
        <v>30.0</v>
      </c>
      <c r="E113" s="15">
        <v>40.0</v>
      </c>
      <c r="F113" s="16">
        <v>29.0</v>
      </c>
      <c r="G113" s="17">
        <v>99.0</v>
      </c>
      <c r="H113" s="18">
        <v>244.0</v>
      </c>
      <c r="I113" s="19">
        <v>55.0</v>
      </c>
      <c r="J113" s="20">
        <v>42.0</v>
      </c>
      <c r="K113" s="21">
        <v>55.0</v>
      </c>
      <c r="L113" s="22">
        <v>47.0</v>
      </c>
      <c r="M113" s="60">
        <f t="shared" si="1"/>
        <v>244</v>
      </c>
      <c r="N113" s="60">
        <f t="shared" si="2"/>
        <v>55</v>
      </c>
      <c r="O113" s="60">
        <f t="shared" si="3"/>
        <v>154</v>
      </c>
      <c r="P113" s="60">
        <f t="shared" si="4"/>
        <v>188</v>
      </c>
      <c r="Q113" s="61">
        <f t="shared" si="5"/>
        <v>0.6209048362</v>
      </c>
      <c r="R113" s="61">
        <f t="shared" si="6"/>
        <v>0.4664586583</v>
      </c>
      <c r="S113" s="62">
        <f t="shared" si="7"/>
        <v>0.5648148148</v>
      </c>
      <c r="T113" s="27">
        <f t="shared" si="8"/>
        <v>0.5655362436</v>
      </c>
      <c r="U113" s="27">
        <f t="shared" si="9"/>
        <v>0.3924660278</v>
      </c>
      <c r="V113" s="27">
        <f t="shared" si="10"/>
        <v>0.2531090308</v>
      </c>
      <c r="W113" s="27">
        <f t="shared" si="11"/>
        <v>-0.06104457445</v>
      </c>
      <c r="X113" s="27">
        <f t="shared" si="12"/>
        <v>0.05366066862</v>
      </c>
      <c r="Y113" s="27">
        <f t="shared" si="13"/>
        <v>0.08638876578</v>
      </c>
      <c r="Z113" s="27"/>
    </row>
    <row r="114">
      <c r="A114" s="29">
        <v>2049.0</v>
      </c>
      <c r="B114" s="30">
        <v>2043.0</v>
      </c>
      <c r="C114" s="31" t="s">
        <v>0</v>
      </c>
      <c r="D114" s="14">
        <v>20.0</v>
      </c>
      <c r="E114" s="15">
        <v>14.0</v>
      </c>
      <c r="F114" s="16">
        <v>16.0</v>
      </c>
      <c r="G114" s="17">
        <v>66.0</v>
      </c>
      <c r="H114" s="18">
        <v>143.0</v>
      </c>
      <c r="I114" s="19">
        <v>29.0</v>
      </c>
      <c r="J114" s="20">
        <v>52.0</v>
      </c>
      <c r="K114" s="21">
        <v>41.0</v>
      </c>
      <c r="L114" s="22">
        <v>32.0</v>
      </c>
      <c r="M114" s="60">
        <f t="shared" si="1"/>
        <v>143</v>
      </c>
      <c r="N114" s="60">
        <f t="shared" si="2"/>
        <v>41</v>
      </c>
      <c r="O114" s="60">
        <f t="shared" si="3"/>
        <v>95</v>
      </c>
      <c r="P114" s="60">
        <f t="shared" si="4"/>
        <v>134</v>
      </c>
      <c r="Q114" s="61">
        <f t="shared" si="5"/>
        <v>0.5762711864</v>
      </c>
      <c r="R114" s="61">
        <f t="shared" si="6"/>
        <v>0.4455205811</v>
      </c>
      <c r="S114" s="62">
        <f t="shared" si="7"/>
        <v>0.5162454874</v>
      </c>
      <c r="T114" s="27">
        <f t="shared" si="8"/>
        <v>0.5170154469</v>
      </c>
      <c r="U114" s="27">
        <f t="shared" si="9"/>
        <v>0.3748492811</v>
      </c>
      <c r="V114" s="27">
        <f t="shared" si="10"/>
        <v>0.2349143266</v>
      </c>
      <c r="W114" s="27">
        <f t="shared" si="11"/>
        <v>-0.05568731719</v>
      </c>
      <c r="X114" s="27">
        <f t="shared" si="12"/>
        <v>0.04756774406</v>
      </c>
      <c r="Y114" s="27">
        <f t="shared" si="13"/>
        <v>0.07441508721</v>
      </c>
      <c r="Z114" s="27"/>
    </row>
    <row r="115">
      <c r="A115" s="29">
        <v>2051.0</v>
      </c>
      <c r="B115" s="30">
        <v>1490.0</v>
      </c>
      <c r="C115" s="31" t="s">
        <v>0</v>
      </c>
      <c r="D115" s="14">
        <v>23.0</v>
      </c>
      <c r="E115" s="15">
        <v>15.0</v>
      </c>
      <c r="F115" s="16">
        <v>25.0</v>
      </c>
      <c r="G115" s="17">
        <v>28.0</v>
      </c>
      <c r="H115" s="18">
        <v>72.0</v>
      </c>
      <c r="I115" s="19">
        <v>16.0</v>
      </c>
      <c r="J115" s="20">
        <v>38.0</v>
      </c>
      <c r="K115" s="21">
        <v>62.0</v>
      </c>
      <c r="L115" s="22">
        <v>57.0</v>
      </c>
      <c r="M115" s="60">
        <f t="shared" si="1"/>
        <v>72</v>
      </c>
      <c r="N115" s="60">
        <f t="shared" si="2"/>
        <v>62</v>
      </c>
      <c r="O115" s="60">
        <f t="shared" si="3"/>
        <v>44</v>
      </c>
      <c r="P115" s="60">
        <f t="shared" si="4"/>
        <v>158</v>
      </c>
      <c r="Q115" s="61">
        <f t="shared" si="5"/>
        <v>0.3452380952</v>
      </c>
      <c r="R115" s="61">
        <f t="shared" si="6"/>
        <v>0.3988095238</v>
      </c>
      <c r="S115" s="62">
        <f t="shared" si="7"/>
        <v>0.3130434783</v>
      </c>
      <c r="T115" s="27">
        <f t="shared" si="8"/>
        <v>0.3248343165</v>
      </c>
      <c r="U115" s="27">
        <f t="shared" si="9"/>
        <v>0.335547828</v>
      </c>
      <c r="V115" s="27">
        <f t="shared" si="10"/>
        <v>0.1407347384</v>
      </c>
      <c r="W115" s="27">
        <f t="shared" si="11"/>
        <v>-0.04462228389</v>
      </c>
      <c r="X115" s="27">
        <f t="shared" si="12"/>
        <v>0.02550950969</v>
      </c>
      <c r="Y115" s="27">
        <f t="shared" si="13"/>
        <v>0.02670819928</v>
      </c>
      <c r="Z115" s="27"/>
    </row>
    <row r="116">
      <c r="A116" s="29">
        <v>2053.0</v>
      </c>
      <c r="B116" s="30">
        <v>1123.0</v>
      </c>
      <c r="C116" s="31" t="s">
        <v>0</v>
      </c>
      <c r="D116" s="14">
        <v>15.0</v>
      </c>
      <c r="E116" s="15">
        <v>15.0</v>
      </c>
      <c r="F116" s="16">
        <v>23.0</v>
      </c>
      <c r="G116" s="17">
        <v>20.0</v>
      </c>
      <c r="H116" s="18">
        <v>39.0</v>
      </c>
      <c r="I116" s="19">
        <v>11.0</v>
      </c>
      <c r="J116" s="20">
        <v>46.0</v>
      </c>
      <c r="K116" s="21">
        <v>55.0</v>
      </c>
      <c r="L116" s="22">
        <v>70.0</v>
      </c>
      <c r="M116" s="60">
        <f t="shared" si="1"/>
        <v>39</v>
      </c>
      <c r="N116" s="60">
        <f t="shared" si="2"/>
        <v>55</v>
      </c>
      <c r="O116" s="60">
        <f t="shared" si="3"/>
        <v>31</v>
      </c>
      <c r="P116" s="60">
        <f t="shared" si="4"/>
        <v>169</v>
      </c>
      <c r="Q116" s="61">
        <f t="shared" si="5"/>
        <v>0.2380952381</v>
      </c>
      <c r="R116" s="61">
        <f t="shared" si="6"/>
        <v>0.3197278912</v>
      </c>
      <c r="S116" s="62">
        <f t="shared" si="7"/>
        <v>0.1875</v>
      </c>
      <c r="T116" s="27">
        <f t="shared" si="8"/>
        <v>0.2051525043</v>
      </c>
      <c r="U116" s="27">
        <f t="shared" si="9"/>
        <v>0.2690106254</v>
      </c>
      <c r="V116" s="27">
        <f t="shared" si="10"/>
        <v>0.09705844026</v>
      </c>
      <c r="W116" s="27">
        <f t="shared" si="11"/>
        <v>-0.02868017516</v>
      </c>
      <c r="X116" s="27">
        <f t="shared" si="12"/>
        <v>0.01410422122</v>
      </c>
      <c r="Y116" s="27">
        <f t="shared" si="13"/>
        <v>0.01270306743</v>
      </c>
      <c r="Z116" s="27"/>
    </row>
    <row r="117">
      <c r="A117" s="29">
        <v>2054.0</v>
      </c>
      <c r="B117" s="30">
        <v>2040.0</v>
      </c>
      <c r="C117" s="31" t="s">
        <v>0</v>
      </c>
      <c r="D117" s="14">
        <v>15.0</v>
      </c>
      <c r="E117" s="15">
        <v>26.0</v>
      </c>
      <c r="F117" s="16">
        <v>37.0</v>
      </c>
      <c r="G117" s="17">
        <v>24.0</v>
      </c>
      <c r="H117" s="18">
        <v>102.0</v>
      </c>
      <c r="I117" s="19">
        <v>28.0</v>
      </c>
      <c r="J117" s="20">
        <v>56.0</v>
      </c>
      <c r="K117" s="21">
        <v>24.0</v>
      </c>
      <c r="L117" s="22">
        <v>73.0</v>
      </c>
      <c r="M117" s="60">
        <f t="shared" si="1"/>
        <v>102</v>
      </c>
      <c r="N117" s="60">
        <f t="shared" si="2"/>
        <v>24</v>
      </c>
      <c r="O117" s="60">
        <f t="shared" si="3"/>
        <v>52</v>
      </c>
      <c r="P117" s="60">
        <f t="shared" si="4"/>
        <v>207</v>
      </c>
      <c r="Q117" s="61">
        <f t="shared" si="5"/>
        <v>0.4</v>
      </c>
      <c r="R117" s="61">
        <f t="shared" si="6"/>
        <v>0.3272727273</v>
      </c>
      <c r="S117" s="62">
        <f t="shared" si="7"/>
        <v>0.3300970874</v>
      </c>
      <c r="T117" s="27">
        <f t="shared" si="8"/>
        <v>0.309430818</v>
      </c>
      <c r="U117" s="27">
        <f t="shared" si="9"/>
        <v>0.2753586518</v>
      </c>
      <c r="V117" s="27">
        <f t="shared" si="10"/>
        <v>0.1630581796</v>
      </c>
      <c r="W117" s="27">
        <f t="shared" si="11"/>
        <v>-0.03004971685</v>
      </c>
      <c r="X117" s="27">
        <f t="shared" si="12"/>
        <v>0.02425424082</v>
      </c>
      <c r="Y117" s="27">
        <f t="shared" si="13"/>
        <v>0.03585313752</v>
      </c>
      <c r="Z117" s="27"/>
    </row>
    <row r="118">
      <c r="A118" s="29">
        <v>2055.0</v>
      </c>
      <c r="B118" s="30">
        <v>2873.0</v>
      </c>
      <c r="C118" s="31" t="s">
        <v>0</v>
      </c>
      <c r="D118" s="14">
        <v>36.0</v>
      </c>
      <c r="E118" s="15">
        <v>37.0</v>
      </c>
      <c r="F118" s="16">
        <v>45.0</v>
      </c>
      <c r="G118" s="17">
        <v>53.0</v>
      </c>
      <c r="H118" s="18">
        <v>118.0</v>
      </c>
      <c r="I118" s="19">
        <v>36.0</v>
      </c>
      <c r="J118" s="20">
        <v>89.0</v>
      </c>
      <c r="K118" s="21">
        <v>83.0</v>
      </c>
      <c r="L118" s="22">
        <v>98.0</v>
      </c>
      <c r="M118" s="60">
        <f t="shared" si="1"/>
        <v>118</v>
      </c>
      <c r="N118" s="60">
        <f t="shared" si="2"/>
        <v>83</v>
      </c>
      <c r="O118" s="60">
        <f t="shared" si="3"/>
        <v>89</v>
      </c>
      <c r="P118" s="60">
        <f t="shared" si="4"/>
        <v>305</v>
      </c>
      <c r="Q118" s="61">
        <f t="shared" si="5"/>
        <v>0.3478991597</v>
      </c>
      <c r="R118" s="61">
        <f t="shared" si="6"/>
        <v>0.3378151261</v>
      </c>
      <c r="S118" s="62">
        <f t="shared" si="7"/>
        <v>0.2789598109</v>
      </c>
      <c r="T118" s="27">
        <f t="shared" si="8"/>
        <v>0.2838838311</v>
      </c>
      <c r="U118" s="27">
        <f t="shared" si="9"/>
        <v>0.2842287484</v>
      </c>
      <c r="V118" s="27">
        <f t="shared" si="10"/>
        <v>0.1418195092</v>
      </c>
      <c r="W118" s="27">
        <f t="shared" si="11"/>
        <v>-0.0320168747</v>
      </c>
      <c r="X118" s="27">
        <f t="shared" si="12"/>
        <v>0.02177460823</v>
      </c>
      <c r="Y118" s="27">
        <f t="shared" si="13"/>
        <v>0.02712151489</v>
      </c>
      <c r="Z118" s="27"/>
    </row>
    <row r="119">
      <c r="A119" s="29">
        <v>2063.0</v>
      </c>
      <c r="B119" s="30">
        <v>1006.0</v>
      </c>
      <c r="C119" s="31" t="s">
        <v>0</v>
      </c>
      <c r="D119" s="14">
        <v>7.0</v>
      </c>
      <c r="E119" s="15">
        <v>5.0</v>
      </c>
      <c r="F119" s="16">
        <v>4.0</v>
      </c>
      <c r="G119" s="17">
        <v>8.0</v>
      </c>
      <c r="H119" s="18">
        <v>48.0</v>
      </c>
      <c r="I119" s="19">
        <v>12.0</v>
      </c>
      <c r="J119" s="20">
        <v>6.0</v>
      </c>
      <c r="K119" s="21">
        <v>5.0</v>
      </c>
      <c r="L119" s="22">
        <v>2.0</v>
      </c>
      <c r="M119" s="60">
        <f t="shared" si="1"/>
        <v>48</v>
      </c>
      <c r="N119" s="60">
        <f t="shared" si="2"/>
        <v>5</v>
      </c>
      <c r="O119" s="60">
        <f t="shared" si="3"/>
        <v>20</v>
      </c>
      <c r="P119" s="60">
        <f t="shared" si="4"/>
        <v>24</v>
      </c>
      <c r="Q119" s="61">
        <f t="shared" si="5"/>
        <v>0.7010309278</v>
      </c>
      <c r="R119" s="61">
        <f t="shared" si="6"/>
        <v>0.5463917526</v>
      </c>
      <c r="S119" s="62">
        <f t="shared" si="7"/>
        <v>0.6666666667</v>
      </c>
      <c r="T119" s="27">
        <f t="shared" si="8"/>
        <v>0.6837808326</v>
      </c>
      <c r="U119" s="27">
        <f t="shared" si="9"/>
        <v>0.4597196277</v>
      </c>
      <c r="V119" s="27">
        <f t="shared" si="10"/>
        <v>0.2857720674</v>
      </c>
      <c r="W119" s="27">
        <f t="shared" si="11"/>
        <v>-0.08375852555</v>
      </c>
      <c r="X119" s="27">
        <f t="shared" si="12"/>
        <v>0.07096744865</v>
      </c>
      <c r="Y119" s="27">
        <f t="shared" si="13"/>
        <v>0.1101238893</v>
      </c>
      <c r="Z119" s="27"/>
    </row>
    <row r="120">
      <c r="A120" s="29">
        <v>2065.0</v>
      </c>
      <c r="B120" s="30">
        <v>1596.0</v>
      </c>
      <c r="C120" s="31" t="s">
        <v>0</v>
      </c>
      <c r="D120" s="14">
        <v>38.0</v>
      </c>
      <c r="E120" s="15">
        <v>23.0</v>
      </c>
      <c r="F120" s="16">
        <v>16.0</v>
      </c>
      <c r="G120" s="17">
        <v>28.0</v>
      </c>
      <c r="H120" s="18">
        <v>73.0</v>
      </c>
      <c r="I120" s="19">
        <v>17.0</v>
      </c>
      <c r="J120" s="20">
        <v>39.0</v>
      </c>
      <c r="K120" s="21">
        <v>41.0</v>
      </c>
      <c r="L120" s="22">
        <v>35.0</v>
      </c>
      <c r="M120" s="60">
        <f t="shared" si="1"/>
        <v>73</v>
      </c>
      <c r="N120" s="60">
        <f t="shared" si="2"/>
        <v>41</v>
      </c>
      <c r="O120" s="60">
        <f t="shared" si="3"/>
        <v>45</v>
      </c>
      <c r="P120" s="60">
        <f t="shared" si="4"/>
        <v>151</v>
      </c>
      <c r="Q120" s="61">
        <f t="shared" si="5"/>
        <v>0.3806451613</v>
      </c>
      <c r="R120" s="61">
        <f t="shared" si="6"/>
        <v>0.3677419355</v>
      </c>
      <c r="S120" s="62">
        <f t="shared" si="7"/>
        <v>0.3258928571</v>
      </c>
      <c r="T120" s="27">
        <f t="shared" si="8"/>
        <v>0.3259942489</v>
      </c>
      <c r="U120" s="27">
        <f t="shared" si="9"/>
        <v>0.3094083775</v>
      </c>
      <c r="V120" s="27">
        <f t="shared" si="10"/>
        <v>0.1551682677</v>
      </c>
      <c r="W120" s="27">
        <f t="shared" si="11"/>
        <v>-0.03794085102</v>
      </c>
      <c r="X120" s="27">
        <f t="shared" si="12"/>
        <v>0.02593470721</v>
      </c>
      <c r="Y120" s="27">
        <f t="shared" si="13"/>
        <v>0.0324674224</v>
      </c>
      <c r="Z120" s="27"/>
    </row>
    <row r="121">
      <c r="A121" s="29">
        <v>2067.0</v>
      </c>
      <c r="B121" s="30">
        <v>1563.0</v>
      </c>
      <c r="C121" s="31" t="s">
        <v>0</v>
      </c>
      <c r="D121" s="14">
        <v>14.0</v>
      </c>
      <c r="E121" s="15">
        <v>14.0</v>
      </c>
      <c r="F121" s="16">
        <v>20.0</v>
      </c>
      <c r="G121" s="17">
        <v>30.0</v>
      </c>
      <c r="H121" s="18">
        <v>83.0</v>
      </c>
      <c r="I121" s="19">
        <v>16.0</v>
      </c>
      <c r="J121" s="20">
        <v>33.0</v>
      </c>
      <c r="K121" s="21">
        <v>31.0</v>
      </c>
      <c r="L121" s="22">
        <v>29.0</v>
      </c>
      <c r="M121" s="60">
        <f t="shared" si="1"/>
        <v>83</v>
      </c>
      <c r="N121" s="60">
        <f t="shared" si="2"/>
        <v>31</v>
      </c>
      <c r="O121" s="60">
        <f t="shared" si="3"/>
        <v>46</v>
      </c>
      <c r="P121" s="60">
        <f t="shared" si="4"/>
        <v>110</v>
      </c>
      <c r="Q121" s="61">
        <f t="shared" si="5"/>
        <v>0.4777777778</v>
      </c>
      <c r="R121" s="61">
        <f t="shared" si="6"/>
        <v>0.4222222222</v>
      </c>
      <c r="S121" s="62">
        <f t="shared" si="7"/>
        <v>0.4300518135</v>
      </c>
      <c r="T121" s="27">
        <f t="shared" si="8"/>
        <v>0.429478514</v>
      </c>
      <c r="U121" s="27">
        <f t="shared" si="9"/>
        <v>0.3552466557</v>
      </c>
      <c r="V121" s="27">
        <f t="shared" si="10"/>
        <v>0.1947639368</v>
      </c>
      <c r="W121" s="27">
        <f t="shared" si="11"/>
        <v>-0.05001530566</v>
      </c>
      <c r="X121" s="27">
        <f t="shared" si="12"/>
        <v>0.03737531931</v>
      </c>
      <c r="Y121" s="27">
        <f t="shared" si="13"/>
        <v>0.05115158277</v>
      </c>
      <c r="Z121" s="27"/>
    </row>
    <row r="122">
      <c r="A122" s="29">
        <v>2073.0</v>
      </c>
      <c r="B122" s="30">
        <v>1952.0</v>
      </c>
      <c r="C122" s="31" t="s">
        <v>0</v>
      </c>
      <c r="D122" s="14">
        <v>25.0</v>
      </c>
      <c r="E122" s="15">
        <v>15.0</v>
      </c>
      <c r="F122" s="16">
        <v>17.0</v>
      </c>
      <c r="G122" s="17">
        <v>32.0</v>
      </c>
      <c r="H122" s="18">
        <v>70.0</v>
      </c>
      <c r="I122" s="19">
        <v>13.0</v>
      </c>
      <c r="J122" s="20">
        <v>21.0</v>
      </c>
      <c r="K122" s="21">
        <v>28.0</v>
      </c>
      <c r="L122" s="22">
        <v>27.0</v>
      </c>
      <c r="M122" s="60">
        <f t="shared" si="1"/>
        <v>70</v>
      </c>
      <c r="N122" s="60">
        <f t="shared" si="2"/>
        <v>28</v>
      </c>
      <c r="O122" s="60">
        <f t="shared" si="3"/>
        <v>45</v>
      </c>
      <c r="P122" s="60">
        <f t="shared" si="4"/>
        <v>105</v>
      </c>
      <c r="Q122" s="61">
        <f t="shared" si="5"/>
        <v>0.4637096774</v>
      </c>
      <c r="R122" s="61">
        <f t="shared" si="6"/>
        <v>0.3951612903</v>
      </c>
      <c r="S122" s="62">
        <f t="shared" si="7"/>
        <v>0.4</v>
      </c>
      <c r="T122" s="27">
        <f t="shared" si="8"/>
        <v>0.400787663</v>
      </c>
      <c r="U122" s="27">
        <f t="shared" si="9"/>
        <v>0.3324783004</v>
      </c>
      <c r="V122" s="27">
        <f t="shared" si="10"/>
        <v>0.1890291397</v>
      </c>
      <c r="W122" s="27">
        <f t="shared" si="11"/>
        <v>-0.0438096257</v>
      </c>
      <c r="X122" s="27">
        <f t="shared" si="12"/>
        <v>0.03394989479</v>
      </c>
      <c r="Y122" s="27">
        <f t="shared" si="13"/>
        <v>0.04818362868</v>
      </c>
      <c r="Z122" s="27"/>
    </row>
    <row r="123">
      <c r="A123" s="29">
        <v>2074.0</v>
      </c>
      <c r="B123" s="30">
        <v>1756.0</v>
      </c>
      <c r="C123" s="31" t="s">
        <v>0</v>
      </c>
      <c r="D123" s="14">
        <v>18.0</v>
      </c>
      <c r="E123" s="15">
        <v>24.0</v>
      </c>
      <c r="F123" s="16">
        <v>6.0</v>
      </c>
      <c r="G123" s="17">
        <v>59.0</v>
      </c>
      <c r="H123" s="18">
        <v>128.0</v>
      </c>
      <c r="I123" s="19">
        <v>17.0</v>
      </c>
      <c r="J123" s="20">
        <v>30.0</v>
      </c>
      <c r="K123" s="21">
        <v>34.0</v>
      </c>
      <c r="L123" s="22">
        <v>26.0</v>
      </c>
      <c r="M123" s="60">
        <f t="shared" si="1"/>
        <v>128</v>
      </c>
      <c r="N123" s="60">
        <f t="shared" si="2"/>
        <v>34</v>
      </c>
      <c r="O123" s="60">
        <f t="shared" si="3"/>
        <v>76</v>
      </c>
      <c r="P123" s="60">
        <f t="shared" si="4"/>
        <v>104</v>
      </c>
      <c r="Q123" s="61">
        <f t="shared" si="5"/>
        <v>0.5964912281</v>
      </c>
      <c r="R123" s="61">
        <f t="shared" si="6"/>
        <v>0.4736842105</v>
      </c>
      <c r="S123" s="62">
        <f t="shared" si="7"/>
        <v>0.5517241379</v>
      </c>
      <c r="T123" s="27">
        <f t="shared" si="8"/>
        <v>0.5517863766</v>
      </c>
      <c r="U123" s="27">
        <f t="shared" si="9"/>
        <v>0.398545417</v>
      </c>
      <c r="V123" s="27">
        <f t="shared" si="10"/>
        <v>0.2431569346</v>
      </c>
      <c r="W123" s="27">
        <f t="shared" si="11"/>
        <v>-0.062950411</v>
      </c>
      <c r="X123" s="27">
        <f t="shared" si="12"/>
        <v>0.05234929632</v>
      </c>
      <c r="Y123" s="27">
        <f t="shared" si="13"/>
        <v>0.07972881458</v>
      </c>
      <c r="Z123" s="27"/>
    </row>
    <row r="124">
      <c r="A124" s="29">
        <v>2082.0</v>
      </c>
      <c r="B124" s="30">
        <v>1903.0</v>
      </c>
      <c r="C124" s="31" t="s">
        <v>0</v>
      </c>
      <c r="D124" s="14">
        <v>28.0</v>
      </c>
      <c r="E124" s="15">
        <v>22.0</v>
      </c>
      <c r="F124" s="16">
        <v>20.0</v>
      </c>
      <c r="G124" s="17">
        <v>41.0</v>
      </c>
      <c r="H124" s="18">
        <v>129.0</v>
      </c>
      <c r="I124" s="19">
        <v>20.0</v>
      </c>
      <c r="J124" s="20">
        <v>59.0</v>
      </c>
      <c r="K124" s="21">
        <v>45.0</v>
      </c>
      <c r="L124" s="22">
        <v>59.0</v>
      </c>
      <c r="M124" s="60">
        <f t="shared" si="1"/>
        <v>129</v>
      </c>
      <c r="N124" s="60">
        <f t="shared" si="2"/>
        <v>45</v>
      </c>
      <c r="O124" s="60">
        <f t="shared" si="3"/>
        <v>61</v>
      </c>
      <c r="P124" s="60">
        <f t="shared" si="4"/>
        <v>188</v>
      </c>
      <c r="Q124" s="61">
        <f t="shared" si="5"/>
        <v>0.4491725768</v>
      </c>
      <c r="R124" s="61">
        <f t="shared" si="6"/>
        <v>0.4113475177</v>
      </c>
      <c r="S124" s="62">
        <f t="shared" si="7"/>
        <v>0.4069400631</v>
      </c>
      <c r="T124" s="27">
        <f t="shared" si="8"/>
        <v>0.4021268593</v>
      </c>
      <c r="U124" s="27">
        <f t="shared" si="9"/>
        <v>0.3460969658</v>
      </c>
      <c r="V124" s="27">
        <f t="shared" si="10"/>
        <v>0.1831031568</v>
      </c>
      <c r="W124" s="27">
        <f t="shared" si="11"/>
        <v>-0.04747210776</v>
      </c>
      <c r="X124" s="27">
        <f t="shared" si="12"/>
        <v>0.03423260847</v>
      </c>
      <c r="Y124" s="27">
        <f t="shared" si="13"/>
        <v>0.04520991093</v>
      </c>
      <c r="Z124" s="27"/>
    </row>
    <row r="125">
      <c r="A125" s="29">
        <v>2086.0</v>
      </c>
      <c r="B125" s="30">
        <v>2283.0</v>
      </c>
      <c r="C125" s="31" t="s">
        <v>0</v>
      </c>
      <c r="D125" s="14">
        <v>5.0</v>
      </c>
      <c r="E125" s="15">
        <v>18.0</v>
      </c>
      <c r="F125" s="16">
        <v>8.0</v>
      </c>
      <c r="G125" s="17">
        <v>24.0</v>
      </c>
      <c r="H125" s="18">
        <v>57.0</v>
      </c>
      <c r="I125" s="19">
        <v>18.0</v>
      </c>
      <c r="J125" s="20">
        <v>15.0</v>
      </c>
      <c r="K125" s="21">
        <v>21.0</v>
      </c>
      <c r="L125" s="22">
        <v>10.0</v>
      </c>
      <c r="M125" s="60">
        <f t="shared" si="1"/>
        <v>57</v>
      </c>
      <c r="N125" s="60">
        <f t="shared" si="2"/>
        <v>21</v>
      </c>
      <c r="O125" s="60">
        <f t="shared" si="3"/>
        <v>42</v>
      </c>
      <c r="P125" s="60">
        <f t="shared" si="4"/>
        <v>56</v>
      </c>
      <c r="Q125" s="61">
        <f t="shared" si="5"/>
        <v>0.5625</v>
      </c>
      <c r="R125" s="61">
        <f t="shared" si="6"/>
        <v>0.4431818182</v>
      </c>
      <c r="S125" s="62">
        <f t="shared" si="7"/>
        <v>0.5044247788</v>
      </c>
      <c r="T125" s="27">
        <f t="shared" si="8"/>
        <v>0.5051224628</v>
      </c>
      <c r="U125" s="27">
        <f t="shared" si="9"/>
        <v>0.3728815076</v>
      </c>
      <c r="V125" s="27">
        <f t="shared" si="10"/>
        <v>0.2293005651</v>
      </c>
      <c r="W125" s="27">
        <f t="shared" si="11"/>
        <v>-0.05510418998</v>
      </c>
      <c r="X125" s="27">
        <f t="shared" si="12"/>
        <v>0.046187275</v>
      </c>
      <c r="Y125" s="27">
        <f t="shared" si="13"/>
        <v>0.07090097996</v>
      </c>
      <c r="Z125" s="27"/>
    </row>
    <row r="126">
      <c r="A126" s="29">
        <v>2087.0</v>
      </c>
      <c r="B126" s="30">
        <v>2996.0</v>
      </c>
      <c r="C126" s="31" t="s">
        <v>0</v>
      </c>
      <c r="D126" s="14">
        <v>15.0</v>
      </c>
      <c r="E126" s="15">
        <v>18.0</v>
      </c>
      <c r="F126" s="16">
        <v>2.0</v>
      </c>
      <c r="G126" s="17">
        <v>63.0</v>
      </c>
      <c r="H126" s="18">
        <v>113.0</v>
      </c>
      <c r="I126" s="19">
        <v>36.0</v>
      </c>
      <c r="J126" s="20">
        <v>36.0</v>
      </c>
      <c r="K126" s="21">
        <v>30.0</v>
      </c>
      <c r="L126" s="22">
        <v>12.0</v>
      </c>
      <c r="M126" s="60">
        <f t="shared" si="1"/>
        <v>113</v>
      </c>
      <c r="N126" s="60">
        <f t="shared" si="2"/>
        <v>30</v>
      </c>
      <c r="O126" s="60">
        <f t="shared" si="3"/>
        <v>99</v>
      </c>
      <c r="P126" s="60">
        <f t="shared" si="4"/>
        <v>83</v>
      </c>
      <c r="Q126" s="61">
        <f t="shared" si="5"/>
        <v>0.6523076923</v>
      </c>
      <c r="R126" s="61">
        <f t="shared" si="6"/>
        <v>0.44</v>
      </c>
      <c r="S126" s="62">
        <f t="shared" si="7"/>
        <v>0.5765306122</v>
      </c>
      <c r="T126" s="27">
        <f t="shared" si="8"/>
        <v>0.5712802419</v>
      </c>
      <c r="U126" s="27">
        <f t="shared" si="9"/>
        <v>0.3702044096</v>
      </c>
      <c r="V126" s="27">
        <f t="shared" si="10"/>
        <v>0.2659102622</v>
      </c>
      <c r="W126" s="27">
        <f t="shared" si="11"/>
        <v>-0.05431579067</v>
      </c>
      <c r="X126" s="27">
        <f t="shared" si="12"/>
        <v>0.05317690474</v>
      </c>
      <c r="Y126" s="27">
        <f t="shared" si="13"/>
        <v>0.09534813093</v>
      </c>
      <c r="Z126" s="27"/>
    </row>
    <row r="127">
      <c r="A127" s="29">
        <v>2126.0</v>
      </c>
      <c r="B127" s="30">
        <v>2337.0</v>
      </c>
      <c r="C127" s="31" t="s">
        <v>0</v>
      </c>
      <c r="D127" s="14">
        <v>34.0</v>
      </c>
      <c r="E127" s="15">
        <v>10.0</v>
      </c>
      <c r="F127" s="16">
        <v>20.0</v>
      </c>
      <c r="G127" s="17">
        <v>38.0</v>
      </c>
      <c r="H127" s="18">
        <v>105.0</v>
      </c>
      <c r="I127" s="19">
        <v>33.0</v>
      </c>
      <c r="J127" s="20">
        <v>26.0</v>
      </c>
      <c r="K127" s="21">
        <v>27.0</v>
      </c>
      <c r="L127" s="22">
        <v>27.0</v>
      </c>
      <c r="M127" s="60">
        <f t="shared" si="1"/>
        <v>105</v>
      </c>
      <c r="N127" s="60">
        <f t="shared" si="2"/>
        <v>27</v>
      </c>
      <c r="O127" s="60">
        <f t="shared" si="3"/>
        <v>71</v>
      </c>
      <c r="P127" s="60">
        <f t="shared" si="4"/>
        <v>117</v>
      </c>
      <c r="Q127" s="61">
        <f t="shared" si="5"/>
        <v>0.55</v>
      </c>
      <c r="R127" s="61">
        <f t="shared" si="6"/>
        <v>0.4125</v>
      </c>
      <c r="S127" s="62">
        <f t="shared" si="7"/>
        <v>0.472972973</v>
      </c>
      <c r="T127" s="27">
        <f t="shared" si="8"/>
        <v>0.4743086742</v>
      </c>
      <c r="U127" s="27">
        <f t="shared" si="9"/>
        <v>0.347066634</v>
      </c>
      <c r="V127" s="27">
        <f t="shared" si="10"/>
        <v>0.224204997</v>
      </c>
      <c r="W127" s="27">
        <f t="shared" si="11"/>
        <v>-0.0477384879</v>
      </c>
      <c r="X127" s="27">
        <f t="shared" si="12"/>
        <v>0.04203436788</v>
      </c>
      <c r="Y127" s="27">
        <f t="shared" si="13"/>
        <v>0.06778483812</v>
      </c>
      <c r="Z127" s="27"/>
    </row>
    <row r="128">
      <c r="A128" s="29">
        <v>2352.0</v>
      </c>
      <c r="B128" s="30">
        <v>3099.0</v>
      </c>
      <c r="C128" s="31" t="s">
        <v>0</v>
      </c>
      <c r="D128" s="14">
        <v>68.0</v>
      </c>
      <c r="E128" s="15">
        <v>66.0</v>
      </c>
      <c r="F128" s="16">
        <v>26.0</v>
      </c>
      <c r="G128" s="17">
        <v>88.0</v>
      </c>
      <c r="H128" s="18">
        <v>285.0</v>
      </c>
      <c r="I128" s="19">
        <v>31.0</v>
      </c>
      <c r="J128" s="20">
        <v>97.0</v>
      </c>
      <c r="K128" s="21">
        <v>143.0</v>
      </c>
      <c r="L128" s="22">
        <v>80.0</v>
      </c>
      <c r="M128" s="60">
        <f t="shared" si="1"/>
        <v>285</v>
      </c>
      <c r="N128" s="60">
        <f t="shared" si="2"/>
        <v>143</v>
      </c>
      <c r="O128" s="60">
        <f t="shared" si="3"/>
        <v>119</v>
      </c>
      <c r="P128" s="60">
        <f t="shared" si="4"/>
        <v>337</v>
      </c>
      <c r="Q128" s="61">
        <f t="shared" si="5"/>
        <v>0.4570135747</v>
      </c>
      <c r="R128" s="61">
        <f t="shared" si="6"/>
        <v>0.4841628959</v>
      </c>
      <c r="S128" s="62">
        <f t="shared" si="7"/>
        <v>0.4581993569</v>
      </c>
      <c r="T128" s="27">
        <f t="shared" si="8"/>
        <v>0.456649204</v>
      </c>
      <c r="U128" s="27">
        <f t="shared" si="9"/>
        <v>0.4073619069</v>
      </c>
      <c r="V128" s="27">
        <f t="shared" si="10"/>
        <v>0.1862995039</v>
      </c>
      <c r="W128" s="27">
        <f t="shared" si="11"/>
        <v>-0.06576635326</v>
      </c>
      <c r="X128" s="27">
        <f t="shared" si="12"/>
        <v>0.04099571663</v>
      </c>
      <c r="Y128" s="27">
        <f t="shared" si="13"/>
        <v>0.04680210477</v>
      </c>
      <c r="Z128" s="27"/>
    </row>
    <row r="129">
      <c r="A129" s="29">
        <v>2360.0</v>
      </c>
      <c r="B129" s="30">
        <v>2222.0</v>
      </c>
      <c r="C129" s="31" t="s">
        <v>0</v>
      </c>
      <c r="D129" s="14">
        <v>20.0</v>
      </c>
      <c r="E129" s="15">
        <v>8.0</v>
      </c>
      <c r="F129" s="16">
        <v>6.0</v>
      </c>
      <c r="G129" s="17">
        <v>56.0</v>
      </c>
      <c r="H129" s="18">
        <v>159.0</v>
      </c>
      <c r="I129" s="19">
        <v>19.0</v>
      </c>
      <c r="J129" s="20">
        <v>14.0</v>
      </c>
      <c r="K129" s="21">
        <v>27.0</v>
      </c>
      <c r="L129" s="22">
        <v>9.0</v>
      </c>
      <c r="M129" s="60">
        <f t="shared" si="1"/>
        <v>159</v>
      </c>
      <c r="N129" s="60">
        <f t="shared" si="2"/>
        <v>27</v>
      </c>
      <c r="O129" s="60">
        <f t="shared" si="3"/>
        <v>75</v>
      </c>
      <c r="P129" s="60">
        <f t="shared" si="4"/>
        <v>57</v>
      </c>
      <c r="Q129" s="61">
        <f t="shared" si="5"/>
        <v>0.7358490566</v>
      </c>
      <c r="R129" s="61">
        <f t="shared" si="6"/>
        <v>0.5849056604</v>
      </c>
      <c r="S129" s="62">
        <f t="shared" si="7"/>
        <v>0.7361111111</v>
      </c>
      <c r="T129" s="27">
        <f t="shared" si="8"/>
        <v>0.7381410585</v>
      </c>
      <c r="U129" s="27">
        <f t="shared" si="9"/>
        <v>0.4921242152</v>
      </c>
      <c r="V129" s="27">
        <f t="shared" si="10"/>
        <v>0.2999655191</v>
      </c>
      <c r="W129" s="27">
        <f t="shared" si="11"/>
        <v>-0.095982576</v>
      </c>
      <c r="X129" s="27">
        <f t="shared" si="12"/>
        <v>0.07974297611</v>
      </c>
      <c r="Y129" s="27">
        <f t="shared" si="13"/>
        <v>0.121334599</v>
      </c>
      <c r="Z129" s="27"/>
    </row>
    <row r="130">
      <c r="A130" s="29">
        <v>2371.0</v>
      </c>
      <c r="B130" s="30">
        <v>1353.0</v>
      </c>
      <c r="C130" s="31" t="s">
        <v>0</v>
      </c>
      <c r="D130" s="14">
        <v>25.0</v>
      </c>
      <c r="E130" s="15">
        <v>11.0</v>
      </c>
      <c r="F130" s="16">
        <v>12.0</v>
      </c>
      <c r="G130" s="17">
        <v>33.0</v>
      </c>
      <c r="H130" s="18">
        <v>78.0</v>
      </c>
      <c r="I130" s="19">
        <v>18.0</v>
      </c>
      <c r="J130" s="20">
        <v>31.0</v>
      </c>
      <c r="K130" s="21">
        <v>20.0</v>
      </c>
      <c r="L130" s="22">
        <v>22.0</v>
      </c>
      <c r="M130" s="60">
        <f t="shared" si="1"/>
        <v>78</v>
      </c>
      <c r="N130" s="60">
        <f t="shared" si="2"/>
        <v>20</v>
      </c>
      <c r="O130" s="60">
        <f t="shared" si="3"/>
        <v>51</v>
      </c>
      <c r="P130" s="60">
        <f t="shared" si="4"/>
        <v>101</v>
      </c>
      <c r="Q130" s="61">
        <f t="shared" si="5"/>
        <v>0.516</v>
      </c>
      <c r="R130" s="61">
        <f t="shared" si="6"/>
        <v>0.392</v>
      </c>
      <c r="S130" s="62">
        <f t="shared" si="7"/>
        <v>0.4357541899</v>
      </c>
      <c r="T130" s="27">
        <f t="shared" si="8"/>
        <v>0.4351476175</v>
      </c>
      <c r="U130" s="27">
        <f t="shared" si="9"/>
        <v>0.329818474</v>
      </c>
      <c r="V130" s="27">
        <f t="shared" si="10"/>
        <v>0.2103450517</v>
      </c>
      <c r="W130" s="27">
        <f t="shared" si="11"/>
        <v>-0.04311147551</v>
      </c>
      <c r="X130" s="27">
        <f t="shared" si="12"/>
        <v>0.03747603596</v>
      </c>
      <c r="Y130" s="27">
        <f t="shared" si="13"/>
        <v>0.05966320615</v>
      </c>
      <c r="Z130" s="27"/>
    </row>
    <row r="131">
      <c r="A131" s="29">
        <v>2372.0</v>
      </c>
      <c r="B131" s="30">
        <v>2474.0</v>
      </c>
      <c r="C131" s="31" t="s">
        <v>0</v>
      </c>
      <c r="D131" s="14">
        <v>12.0</v>
      </c>
      <c r="E131" s="15">
        <v>24.0</v>
      </c>
      <c r="F131" s="16">
        <v>26.0</v>
      </c>
      <c r="G131" s="17">
        <v>57.0</v>
      </c>
      <c r="H131" s="18">
        <v>140.0</v>
      </c>
      <c r="I131" s="19">
        <v>25.0</v>
      </c>
      <c r="J131" s="20">
        <v>29.0</v>
      </c>
      <c r="K131" s="21">
        <v>28.0</v>
      </c>
      <c r="L131" s="22">
        <v>52.0</v>
      </c>
      <c r="M131" s="60">
        <f t="shared" si="1"/>
        <v>140</v>
      </c>
      <c r="N131" s="60">
        <f t="shared" si="2"/>
        <v>28</v>
      </c>
      <c r="O131" s="60">
        <f t="shared" si="3"/>
        <v>82</v>
      </c>
      <c r="P131" s="60">
        <f t="shared" si="4"/>
        <v>143</v>
      </c>
      <c r="Q131" s="61">
        <f t="shared" si="5"/>
        <v>0.5648854962</v>
      </c>
      <c r="R131" s="61">
        <f t="shared" si="6"/>
        <v>0.427480916</v>
      </c>
      <c r="S131" s="62">
        <f t="shared" si="7"/>
        <v>0.4946996466</v>
      </c>
      <c r="T131" s="27">
        <f t="shared" si="8"/>
        <v>0.4958751066</v>
      </c>
      <c r="U131" s="27">
        <f t="shared" si="9"/>
        <v>0.3596711821</v>
      </c>
      <c r="V131" s="27">
        <f t="shared" si="10"/>
        <v>0.2302730018</v>
      </c>
      <c r="W131" s="27">
        <f t="shared" si="11"/>
        <v>-0.05126892551</v>
      </c>
      <c r="X131" s="27">
        <f t="shared" si="12"/>
        <v>0.04473990255</v>
      </c>
      <c r="Y131" s="27">
        <f t="shared" si="13"/>
        <v>0.07150362051</v>
      </c>
      <c r="Z131" s="27"/>
    </row>
    <row r="132">
      <c r="A132" s="29">
        <v>2387.0</v>
      </c>
      <c r="B132" s="30">
        <v>2474.0</v>
      </c>
      <c r="C132" s="31" t="s">
        <v>0</v>
      </c>
      <c r="D132" s="14">
        <v>27.0</v>
      </c>
      <c r="E132" s="15">
        <v>22.0</v>
      </c>
      <c r="F132" s="16">
        <v>10.0</v>
      </c>
      <c r="G132" s="17">
        <v>48.0</v>
      </c>
      <c r="H132" s="18">
        <v>126.0</v>
      </c>
      <c r="I132" s="19">
        <v>40.0</v>
      </c>
      <c r="J132" s="20">
        <v>36.0</v>
      </c>
      <c r="K132" s="21">
        <v>27.0</v>
      </c>
      <c r="L132" s="22">
        <v>28.0</v>
      </c>
      <c r="M132" s="60">
        <f t="shared" si="1"/>
        <v>126</v>
      </c>
      <c r="N132" s="60">
        <f t="shared" si="2"/>
        <v>27</v>
      </c>
      <c r="O132" s="60">
        <f t="shared" si="3"/>
        <v>88</v>
      </c>
      <c r="P132" s="60">
        <f t="shared" si="4"/>
        <v>123</v>
      </c>
      <c r="Q132" s="61">
        <f t="shared" si="5"/>
        <v>0.5879120879</v>
      </c>
      <c r="R132" s="61">
        <f t="shared" si="6"/>
        <v>0.4203296703</v>
      </c>
      <c r="S132" s="62">
        <f t="shared" si="7"/>
        <v>0.5060240964</v>
      </c>
      <c r="T132" s="27">
        <f t="shared" si="8"/>
        <v>0.5079389611</v>
      </c>
      <c r="U132" s="27">
        <f t="shared" si="9"/>
        <v>0.3536543124</v>
      </c>
      <c r="V132" s="27">
        <f t="shared" si="10"/>
        <v>0.2396596871</v>
      </c>
      <c r="W132" s="27">
        <f t="shared" si="11"/>
        <v>-0.04956793736</v>
      </c>
      <c r="X132" s="27">
        <f t="shared" si="12"/>
        <v>0.04578469393</v>
      </c>
      <c r="Y132" s="27">
        <f t="shared" si="13"/>
        <v>0.07745187996</v>
      </c>
      <c r="Z132" s="27"/>
    </row>
    <row r="133">
      <c r="A133" s="29">
        <v>2399.0</v>
      </c>
      <c r="B133" s="30">
        <v>1496.0</v>
      </c>
      <c r="C133" s="31" t="s">
        <v>0</v>
      </c>
      <c r="D133" s="14">
        <v>13.0</v>
      </c>
      <c r="E133" s="15">
        <v>20.0</v>
      </c>
      <c r="F133" s="16">
        <v>15.0</v>
      </c>
      <c r="G133" s="17">
        <v>31.0</v>
      </c>
      <c r="H133" s="18">
        <v>110.0</v>
      </c>
      <c r="I133" s="19">
        <v>12.0</v>
      </c>
      <c r="J133" s="20">
        <v>10.0</v>
      </c>
      <c r="K133" s="21">
        <v>30.0</v>
      </c>
      <c r="L133" s="22">
        <v>9.0</v>
      </c>
      <c r="M133" s="60">
        <f t="shared" si="1"/>
        <v>110</v>
      </c>
      <c r="N133" s="60">
        <f t="shared" si="2"/>
        <v>30</v>
      </c>
      <c r="O133" s="60">
        <f t="shared" si="3"/>
        <v>43</v>
      </c>
      <c r="P133" s="60">
        <f t="shared" si="4"/>
        <v>67</v>
      </c>
      <c r="Q133" s="61">
        <f t="shared" si="5"/>
        <v>0.612</v>
      </c>
      <c r="R133" s="61">
        <f t="shared" si="6"/>
        <v>0.56</v>
      </c>
      <c r="S133" s="62">
        <f t="shared" si="7"/>
        <v>0.6214689266</v>
      </c>
      <c r="T133" s="27">
        <f t="shared" si="8"/>
        <v>0.6210481976</v>
      </c>
      <c r="U133" s="27">
        <f t="shared" si="9"/>
        <v>0.4711692486</v>
      </c>
      <c r="V133" s="27">
        <f t="shared" si="10"/>
        <v>0.2494790148</v>
      </c>
      <c r="W133" s="27">
        <f t="shared" si="11"/>
        <v>-0.08798260307</v>
      </c>
      <c r="X133" s="27">
        <f t="shared" si="12"/>
        <v>0.06349760246</v>
      </c>
      <c r="Y133" s="27">
        <f t="shared" si="13"/>
        <v>0.08392860962</v>
      </c>
      <c r="Z133" s="27"/>
    </row>
    <row r="134">
      <c r="A134" s="29">
        <v>2430.0</v>
      </c>
      <c r="B134" s="30">
        <v>1227.0</v>
      </c>
      <c r="C134" s="31" t="s">
        <v>0</v>
      </c>
      <c r="D134" s="14">
        <v>13.0</v>
      </c>
      <c r="E134" s="15">
        <v>6.0</v>
      </c>
      <c r="F134" s="16">
        <v>9.0</v>
      </c>
      <c r="G134" s="17">
        <v>9.0</v>
      </c>
      <c r="H134" s="18">
        <v>49.0</v>
      </c>
      <c r="I134" s="19">
        <v>14.0</v>
      </c>
      <c r="J134" s="20">
        <v>17.0</v>
      </c>
      <c r="K134" s="21">
        <v>8.0</v>
      </c>
      <c r="L134" s="22">
        <v>12.0</v>
      </c>
      <c r="M134" s="60">
        <f t="shared" si="1"/>
        <v>49</v>
      </c>
      <c r="N134" s="60">
        <f t="shared" si="2"/>
        <v>8</v>
      </c>
      <c r="O134" s="60">
        <f t="shared" si="3"/>
        <v>23</v>
      </c>
      <c r="P134" s="60">
        <f t="shared" si="4"/>
        <v>57</v>
      </c>
      <c r="Q134" s="61">
        <f t="shared" si="5"/>
        <v>0.5255474453</v>
      </c>
      <c r="R134" s="61">
        <f t="shared" si="6"/>
        <v>0.4160583942</v>
      </c>
      <c r="S134" s="62">
        <f t="shared" si="7"/>
        <v>0.4622641509</v>
      </c>
      <c r="T134" s="27">
        <f t="shared" si="8"/>
        <v>0.459091802</v>
      </c>
      <c r="U134" s="27">
        <f t="shared" si="9"/>
        <v>0.3500605731</v>
      </c>
      <c r="V134" s="27">
        <f t="shared" si="10"/>
        <v>0.2142370243</v>
      </c>
      <c r="W134" s="27">
        <f t="shared" si="11"/>
        <v>-0.0485656639</v>
      </c>
      <c r="X134" s="27">
        <f t="shared" si="12"/>
        <v>0.04051203845</v>
      </c>
      <c r="Y134" s="27">
        <f t="shared" si="13"/>
        <v>0.06189150491</v>
      </c>
      <c r="Z134" s="27"/>
    </row>
    <row r="135">
      <c r="A135" s="29">
        <v>2440.0</v>
      </c>
      <c r="B135" s="30">
        <v>1603.0</v>
      </c>
      <c r="C135" s="31" t="s">
        <v>0</v>
      </c>
      <c r="D135" s="14">
        <v>89.0</v>
      </c>
      <c r="E135" s="15">
        <v>77.0</v>
      </c>
      <c r="F135" s="16">
        <v>17.0</v>
      </c>
      <c r="G135" s="17">
        <v>92.0</v>
      </c>
      <c r="H135" s="18">
        <v>240.0</v>
      </c>
      <c r="I135" s="19">
        <v>12.0</v>
      </c>
      <c r="J135" s="20">
        <v>86.0</v>
      </c>
      <c r="K135" s="21">
        <v>72.0</v>
      </c>
      <c r="L135" s="22">
        <v>25.0</v>
      </c>
      <c r="M135" s="60">
        <f t="shared" si="1"/>
        <v>240</v>
      </c>
      <c r="N135" s="60">
        <f t="shared" si="2"/>
        <v>72</v>
      </c>
      <c r="O135" s="60">
        <f t="shared" si="3"/>
        <v>104</v>
      </c>
      <c r="P135" s="60">
        <f t="shared" si="4"/>
        <v>294</v>
      </c>
      <c r="Q135" s="61">
        <f t="shared" si="5"/>
        <v>0.4845070423</v>
      </c>
      <c r="R135" s="61">
        <f t="shared" si="6"/>
        <v>0.4394366197</v>
      </c>
      <c r="S135" s="62">
        <f t="shared" si="7"/>
        <v>0.4494382022</v>
      </c>
      <c r="T135" s="27">
        <f t="shared" si="8"/>
        <v>0.4460666665</v>
      </c>
      <c r="U135" s="27">
        <f t="shared" si="9"/>
        <v>0.3697303963</v>
      </c>
      <c r="V135" s="27">
        <f t="shared" si="10"/>
        <v>0.1975070908</v>
      </c>
      <c r="W135" s="27">
        <f t="shared" si="11"/>
        <v>-0.05417678679</v>
      </c>
      <c r="X135" s="27">
        <f t="shared" si="12"/>
        <v>0.03944702157</v>
      </c>
      <c r="Y135" s="27">
        <f t="shared" si="13"/>
        <v>0.05260261954</v>
      </c>
      <c r="Z135" s="27"/>
    </row>
    <row r="136">
      <c r="A136" s="29">
        <v>2449.0</v>
      </c>
      <c r="B136" s="30">
        <v>2289.0</v>
      </c>
      <c r="C136" s="31" t="s">
        <v>0</v>
      </c>
      <c r="D136" s="14">
        <v>84.0</v>
      </c>
      <c r="E136" s="15">
        <v>72.0</v>
      </c>
      <c r="F136" s="16">
        <v>29.0</v>
      </c>
      <c r="G136" s="17">
        <v>107.0</v>
      </c>
      <c r="H136" s="18">
        <v>262.0</v>
      </c>
      <c r="I136" s="19">
        <v>39.0</v>
      </c>
      <c r="J136" s="20">
        <v>97.0</v>
      </c>
      <c r="K136" s="21">
        <v>77.0</v>
      </c>
      <c r="L136" s="22">
        <v>41.0</v>
      </c>
      <c r="M136" s="60">
        <f t="shared" si="1"/>
        <v>262</v>
      </c>
      <c r="N136" s="60">
        <f t="shared" si="2"/>
        <v>77</v>
      </c>
      <c r="O136" s="60">
        <f t="shared" si="3"/>
        <v>146</v>
      </c>
      <c r="P136" s="60">
        <f t="shared" si="4"/>
        <v>323</v>
      </c>
      <c r="Q136" s="61">
        <f t="shared" si="5"/>
        <v>0.504950495</v>
      </c>
      <c r="R136" s="61">
        <f t="shared" si="6"/>
        <v>0.4195544554</v>
      </c>
      <c r="S136" s="62">
        <f t="shared" si="7"/>
        <v>0.4478632479</v>
      </c>
      <c r="T136" s="27">
        <f t="shared" si="8"/>
        <v>0.4468006183</v>
      </c>
      <c r="U136" s="27">
        <f t="shared" si="9"/>
        <v>0.353002067</v>
      </c>
      <c r="V136" s="27">
        <f t="shared" si="10"/>
        <v>0.2058407713</v>
      </c>
      <c r="W136" s="27">
        <f t="shared" si="11"/>
        <v>-0.04938526947</v>
      </c>
      <c r="X136" s="27">
        <f t="shared" si="12"/>
        <v>0.03925138794</v>
      </c>
      <c r="Y136" s="27">
        <f t="shared" si="13"/>
        <v>0.05713533642</v>
      </c>
      <c r="Z136" s="27"/>
    </row>
    <row r="137">
      <c r="A137" s="29">
        <v>2457.0</v>
      </c>
      <c r="B137" s="30">
        <v>2601.0</v>
      </c>
      <c r="C137" s="31" t="s">
        <v>0</v>
      </c>
      <c r="D137" s="14">
        <v>32.0</v>
      </c>
      <c r="E137" s="15">
        <v>39.0</v>
      </c>
      <c r="F137" s="16">
        <v>28.0</v>
      </c>
      <c r="G137" s="17">
        <v>52.0</v>
      </c>
      <c r="H137" s="18">
        <v>141.0</v>
      </c>
      <c r="I137" s="19">
        <v>20.0</v>
      </c>
      <c r="J137" s="20">
        <v>48.0</v>
      </c>
      <c r="K137" s="21">
        <v>62.0</v>
      </c>
      <c r="L137" s="22">
        <v>66.0</v>
      </c>
      <c r="M137" s="60">
        <f t="shared" si="1"/>
        <v>141</v>
      </c>
      <c r="N137" s="60">
        <f t="shared" si="2"/>
        <v>62</v>
      </c>
      <c r="O137" s="60">
        <f t="shared" si="3"/>
        <v>72</v>
      </c>
      <c r="P137" s="60">
        <f t="shared" si="4"/>
        <v>213</v>
      </c>
      <c r="Q137" s="61">
        <f t="shared" si="5"/>
        <v>0.4364754098</v>
      </c>
      <c r="R137" s="61">
        <f t="shared" si="6"/>
        <v>0.4159836066</v>
      </c>
      <c r="S137" s="62">
        <f t="shared" si="7"/>
        <v>0.3983050847</v>
      </c>
      <c r="T137" s="27">
        <f t="shared" si="8"/>
        <v>0.3966628772</v>
      </c>
      <c r="U137" s="27">
        <f t="shared" si="9"/>
        <v>0.3499976488</v>
      </c>
      <c r="V137" s="27">
        <f t="shared" si="10"/>
        <v>0.1779272145</v>
      </c>
      <c r="W137" s="27">
        <f t="shared" si="11"/>
        <v>-0.04854820585</v>
      </c>
      <c r="X137" s="27">
        <f t="shared" si="12"/>
        <v>0.03363983646</v>
      </c>
      <c r="Y137" s="27">
        <f t="shared" si="13"/>
        <v>0.04269005822</v>
      </c>
      <c r="Z137" s="27"/>
    </row>
    <row r="138">
      <c r="A138" s="29">
        <v>2464.0</v>
      </c>
      <c r="B138" s="30">
        <v>2592.0</v>
      </c>
      <c r="C138" s="31" t="s">
        <v>0</v>
      </c>
      <c r="D138" s="14">
        <v>52.0</v>
      </c>
      <c r="E138" s="15">
        <v>52.0</v>
      </c>
      <c r="F138" s="16">
        <v>12.0</v>
      </c>
      <c r="G138" s="17">
        <v>110.0</v>
      </c>
      <c r="H138" s="18">
        <v>290.0</v>
      </c>
      <c r="I138" s="19">
        <v>26.0</v>
      </c>
      <c r="J138" s="20">
        <v>79.0</v>
      </c>
      <c r="K138" s="21">
        <v>112.0</v>
      </c>
      <c r="L138" s="22">
        <v>42.0</v>
      </c>
      <c r="M138" s="60">
        <f t="shared" si="1"/>
        <v>290</v>
      </c>
      <c r="N138" s="60">
        <f t="shared" si="2"/>
        <v>112</v>
      </c>
      <c r="O138" s="60">
        <f t="shared" si="3"/>
        <v>136</v>
      </c>
      <c r="P138" s="60">
        <f t="shared" si="4"/>
        <v>237</v>
      </c>
      <c r="Q138" s="61">
        <f t="shared" si="5"/>
        <v>0.5496774194</v>
      </c>
      <c r="R138" s="61">
        <f t="shared" si="6"/>
        <v>0.5187096774</v>
      </c>
      <c r="S138" s="62">
        <f t="shared" si="7"/>
        <v>0.55028463</v>
      </c>
      <c r="T138" s="27">
        <f t="shared" si="8"/>
        <v>0.546503594</v>
      </c>
      <c r="U138" s="27">
        <f t="shared" si="9"/>
        <v>0.4364286588</v>
      </c>
      <c r="V138" s="27">
        <f t="shared" si="10"/>
        <v>0.2240734985</v>
      </c>
      <c r="W138" s="27">
        <f t="shared" si="11"/>
        <v>-0.07548652863</v>
      </c>
      <c r="X138" s="27">
        <f t="shared" si="12"/>
        <v>0.05282629175</v>
      </c>
      <c r="Y138" s="27">
        <f t="shared" si="13"/>
        <v>0.06770534843</v>
      </c>
      <c r="Z138" s="27"/>
    </row>
    <row r="139">
      <c r="A139" s="29">
        <v>2465.0</v>
      </c>
      <c r="B139" s="30">
        <v>3192.0</v>
      </c>
      <c r="C139" s="31" t="s">
        <v>0</v>
      </c>
      <c r="D139" s="14">
        <v>38.0</v>
      </c>
      <c r="E139" s="15">
        <v>79.0</v>
      </c>
      <c r="F139" s="16">
        <v>47.0</v>
      </c>
      <c r="G139" s="17">
        <v>10.0</v>
      </c>
      <c r="H139" s="18">
        <v>195.0</v>
      </c>
      <c r="I139" s="19">
        <v>13.0</v>
      </c>
      <c r="J139" s="20">
        <v>35.0</v>
      </c>
      <c r="K139" s="21">
        <v>134.0</v>
      </c>
      <c r="L139" s="22">
        <v>123.0</v>
      </c>
      <c r="M139" s="60">
        <f t="shared" si="1"/>
        <v>195</v>
      </c>
      <c r="N139" s="60">
        <f t="shared" si="2"/>
        <v>134</v>
      </c>
      <c r="O139" s="60">
        <f t="shared" si="3"/>
        <v>23</v>
      </c>
      <c r="P139" s="60">
        <f t="shared" si="4"/>
        <v>322</v>
      </c>
      <c r="Q139" s="61">
        <f t="shared" si="5"/>
        <v>0.3234421365</v>
      </c>
      <c r="R139" s="61">
        <f t="shared" si="6"/>
        <v>0.4881305638</v>
      </c>
      <c r="S139" s="62">
        <f t="shared" si="7"/>
        <v>0.3771760155</v>
      </c>
      <c r="T139" s="27">
        <f t="shared" si="8"/>
        <v>0.3693515365</v>
      </c>
      <c r="U139" s="27">
        <f t="shared" si="9"/>
        <v>0.4107001981</v>
      </c>
      <c r="V139" s="27">
        <f t="shared" si="10"/>
        <v>0.131849715</v>
      </c>
      <c r="W139" s="27">
        <f t="shared" si="11"/>
        <v>-0.06684866764</v>
      </c>
      <c r="X139" s="27">
        <f t="shared" si="12"/>
        <v>0.02925165731</v>
      </c>
      <c r="Y139" s="27">
        <f t="shared" si="13"/>
        <v>0.02344230858</v>
      </c>
      <c r="Z139" s="27"/>
    </row>
    <row r="140">
      <c r="A140" s="29">
        <v>2466.0</v>
      </c>
      <c r="B140" s="30">
        <v>1701.0</v>
      </c>
      <c r="C140" s="31" t="s">
        <v>0</v>
      </c>
      <c r="D140" s="14">
        <v>27.0</v>
      </c>
      <c r="E140" s="15">
        <v>59.0</v>
      </c>
      <c r="F140" s="16">
        <v>48.0</v>
      </c>
      <c r="G140" s="17">
        <v>12.0</v>
      </c>
      <c r="H140" s="18">
        <v>157.0</v>
      </c>
      <c r="I140" s="19">
        <v>9.0</v>
      </c>
      <c r="J140" s="20">
        <v>25.0</v>
      </c>
      <c r="K140" s="21">
        <v>101.0</v>
      </c>
      <c r="L140" s="22">
        <v>55.0</v>
      </c>
      <c r="M140" s="60">
        <f t="shared" si="1"/>
        <v>157</v>
      </c>
      <c r="N140" s="60">
        <f t="shared" si="2"/>
        <v>101</v>
      </c>
      <c r="O140" s="60">
        <f t="shared" si="3"/>
        <v>21</v>
      </c>
      <c r="P140" s="60">
        <f t="shared" si="4"/>
        <v>214</v>
      </c>
      <c r="Q140" s="61">
        <f t="shared" si="5"/>
        <v>0.3610547667</v>
      </c>
      <c r="R140" s="61">
        <f t="shared" si="6"/>
        <v>0.523326572</v>
      </c>
      <c r="S140" s="62">
        <f t="shared" si="7"/>
        <v>0.423180593</v>
      </c>
      <c r="T140" s="27">
        <f t="shared" si="8"/>
        <v>0.4158347502</v>
      </c>
      <c r="U140" s="27">
        <f t="shared" si="9"/>
        <v>0.4403131923</v>
      </c>
      <c r="V140" s="27">
        <f t="shared" si="10"/>
        <v>0.1471823325</v>
      </c>
      <c r="W140" s="27">
        <f t="shared" si="11"/>
        <v>-0.07683627926</v>
      </c>
      <c r="X140" s="27">
        <f t="shared" si="12"/>
        <v>0.03500771366</v>
      </c>
      <c r="Y140" s="27">
        <f t="shared" si="13"/>
        <v>0.02921146583</v>
      </c>
      <c r="Z140" s="27"/>
    </row>
    <row r="141">
      <c r="A141" s="29">
        <v>2477.0</v>
      </c>
      <c r="B141" s="30">
        <v>1096.0</v>
      </c>
      <c r="C141" s="31" t="s">
        <v>0</v>
      </c>
      <c r="D141" s="14">
        <v>16.0</v>
      </c>
      <c r="E141" s="15">
        <v>96.0</v>
      </c>
      <c r="F141" s="16">
        <v>33.0</v>
      </c>
      <c r="G141" s="17">
        <v>12.0</v>
      </c>
      <c r="H141" s="18">
        <v>85.0</v>
      </c>
      <c r="I141" s="19">
        <v>6.0</v>
      </c>
      <c r="J141" s="20">
        <v>27.0</v>
      </c>
      <c r="K141" s="21">
        <v>106.0</v>
      </c>
      <c r="L141" s="22">
        <v>61.0</v>
      </c>
      <c r="M141" s="60">
        <f t="shared" si="1"/>
        <v>85</v>
      </c>
      <c r="N141" s="60">
        <f t="shared" si="2"/>
        <v>106</v>
      </c>
      <c r="O141" s="60">
        <f t="shared" si="3"/>
        <v>18</v>
      </c>
      <c r="P141" s="60">
        <f t="shared" si="4"/>
        <v>233</v>
      </c>
      <c r="Q141" s="61">
        <f t="shared" si="5"/>
        <v>0.2330316742</v>
      </c>
      <c r="R141" s="61">
        <f t="shared" si="6"/>
        <v>0.4321266968</v>
      </c>
      <c r="S141" s="62">
        <f t="shared" si="7"/>
        <v>0.2672955975</v>
      </c>
      <c r="T141" s="27">
        <f t="shared" si="8"/>
        <v>0.2779668962</v>
      </c>
      <c r="U141" s="27">
        <f t="shared" si="9"/>
        <v>0.3635800197</v>
      </c>
      <c r="V141" s="27">
        <f t="shared" si="10"/>
        <v>0.09499430149</v>
      </c>
      <c r="W141" s="27">
        <f t="shared" si="11"/>
        <v>-0.05238934259</v>
      </c>
      <c r="X141" s="27">
        <f t="shared" si="12"/>
        <v>0.01865709108</v>
      </c>
      <c r="Y141" s="27">
        <f t="shared" si="13"/>
        <v>0.01216850136</v>
      </c>
      <c r="Z141" s="27"/>
    </row>
    <row r="142">
      <c r="A142" s="29">
        <v>2479.0</v>
      </c>
      <c r="B142" s="30">
        <v>2373.0</v>
      </c>
      <c r="C142" s="31" t="s">
        <v>0</v>
      </c>
      <c r="D142" s="14">
        <v>20.0</v>
      </c>
      <c r="E142" s="15">
        <v>21.0</v>
      </c>
      <c r="F142" s="16">
        <v>9.0</v>
      </c>
      <c r="G142" s="17">
        <v>38.0</v>
      </c>
      <c r="H142" s="18">
        <v>131.0</v>
      </c>
      <c r="I142" s="19">
        <v>24.0</v>
      </c>
      <c r="J142" s="20">
        <v>23.0</v>
      </c>
      <c r="K142" s="21">
        <v>35.0</v>
      </c>
      <c r="L142" s="22">
        <v>27.0</v>
      </c>
      <c r="M142" s="60">
        <f t="shared" si="1"/>
        <v>131</v>
      </c>
      <c r="N142" s="60">
        <f t="shared" si="2"/>
        <v>35</v>
      </c>
      <c r="O142" s="60">
        <f t="shared" si="3"/>
        <v>62</v>
      </c>
      <c r="P142" s="60">
        <f t="shared" si="4"/>
        <v>100</v>
      </c>
      <c r="Q142" s="61">
        <f t="shared" si="5"/>
        <v>0.5884146341</v>
      </c>
      <c r="R142" s="61">
        <f t="shared" si="6"/>
        <v>0.506097561</v>
      </c>
      <c r="S142" s="62">
        <f t="shared" si="7"/>
        <v>0.5670995671</v>
      </c>
      <c r="T142" s="27">
        <f t="shared" si="8"/>
        <v>0.5675361835</v>
      </c>
      <c r="U142" s="27">
        <f t="shared" si="9"/>
        <v>0.4258171563</v>
      </c>
      <c r="V142" s="27">
        <f t="shared" si="10"/>
        <v>0.2398645478</v>
      </c>
      <c r="W142" s="27">
        <f t="shared" si="11"/>
        <v>-0.07186033568</v>
      </c>
      <c r="X142" s="27">
        <f t="shared" si="12"/>
        <v>0.05517414197</v>
      </c>
      <c r="Y142" s="27">
        <f t="shared" si="13"/>
        <v>0.07758434801</v>
      </c>
      <c r="Z142" s="27"/>
    </row>
    <row r="143">
      <c r="A143" s="29">
        <v>2480.0</v>
      </c>
      <c r="B143" s="30">
        <v>977.0</v>
      </c>
      <c r="C143" s="31" t="s">
        <v>0</v>
      </c>
      <c r="D143" s="14">
        <v>7.0</v>
      </c>
      <c r="E143" s="15">
        <v>17.0</v>
      </c>
      <c r="F143" s="16">
        <v>5.0</v>
      </c>
      <c r="G143" s="17">
        <v>21.0</v>
      </c>
      <c r="H143" s="18">
        <v>78.0</v>
      </c>
      <c r="I143" s="19">
        <v>16.0</v>
      </c>
      <c r="J143" s="20">
        <v>14.0</v>
      </c>
      <c r="K143" s="21">
        <v>19.0</v>
      </c>
      <c r="L143" s="22">
        <v>20.0</v>
      </c>
      <c r="M143" s="60">
        <f t="shared" si="1"/>
        <v>78</v>
      </c>
      <c r="N143" s="60">
        <f t="shared" si="2"/>
        <v>19</v>
      </c>
      <c r="O143" s="60">
        <f t="shared" si="3"/>
        <v>37</v>
      </c>
      <c r="P143" s="60">
        <f t="shared" si="4"/>
        <v>63</v>
      </c>
      <c r="Q143" s="61">
        <f t="shared" si="5"/>
        <v>0.5837563452</v>
      </c>
      <c r="R143" s="61">
        <f t="shared" si="6"/>
        <v>0.4923857868</v>
      </c>
      <c r="S143" s="62">
        <f t="shared" si="7"/>
        <v>0.5531914894</v>
      </c>
      <c r="T143" s="27">
        <f t="shared" si="8"/>
        <v>0.5547982635</v>
      </c>
      <c r="U143" s="27">
        <f t="shared" si="9"/>
        <v>0.4142804307</v>
      </c>
      <c r="V143" s="27">
        <f t="shared" si="10"/>
        <v>0.2379656175</v>
      </c>
      <c r="W143" s="27">
        <f t="shared" si="11"/>
        <v>-0.06801923907</v>
      </c>
      <c r="X143" s="27">
        <f t="shared" si="12"/>
        <v>0.05325433927</v>
      </c>
      <c r="Y143" s="27">
        <f t="shared" si="13"/>
        <v>0.07636078997</v>
      </c>
      <c r="Z143" s="27"/>
    </row>
    <row r="144">
      <c r="A144" s="29">
        <v>2600.0</v>
      </c>
      <c r="B144" s="30">
        <v>2809.0</v>
      </c>
      <c r="C144" s="31" t="s">
        <v>0</v>
      </c>
      <c r="D144" s="14">
        <v>39.0</v>
      </c>
      <c r="E144" s="15">
        <v>42.0</v>
      </c>
      <c r="F144" s="16">
        <v>18.0</v>
      </c>
      <c r="G144" s="17">
        <v>66.0</v>
      </c>
      <c r="H144" s="18">
        <v>128.0</v>
      </c>
      <c r="I144" s="19">
        <v>37.0</v>
      </c>
      <c r="J144" s="20">
        <v>55.0</v>
      </c>
      <c r="K144" s="21">
        <v>43.0</v>
      </c>
      <c r="L144" s="22">
        <v>62.0</v>
      </c>
      <c r="M144" s="60">
        <f t="shared" si="1"/>
        <v>128</v>
      </c>
      <c r="N144" s="60">
        <f t="shared" si="2"/>
        <v>43</v>
      </c>
      <c r="O144" s="60">
        <f t="shared" si="3"/>
        <v>103</v>
      </c>
      <c r="P144" s="60">
        <f t="shared" si="4"/>
        <v>216</v>
      </c>
      <c r="Q144" s="61">
        <f t="shared" si="5"/>
        <v>0.4714285714</v>
      </c>
      <c r="R144" s="61">
        <f t="shared" si="6"/>
        <v>0.3489795918</v>
      </c>
      <c r="S144" s="62">
        <f t="shared" si="7"/>
        <v>0.3720930233</v>
      </c>
      <c r="T144" s="27">
        <f t="shared" si="8"/>
        <v>0.3728686021</v>
      </c>
      <c r="U144" s="27">
        <f t="shared" si="9"/>
        <v>0.2936222358</v>
      </c>
      <c r="V144" s="27">
        <f t="shared" si="10"/>
        <v>0.1921757117</v>
      </c>
      <c r="W144" s="27">
        <f t="shared" si="11"/>
        <v>-0.03416809876</v>
      </c>
      <c r="X144" s="27">
        <f t="shared" si="12"/>
        <v>0.03048132269</v>
      </c>
      <c r="Y144" s="27">
        <f t="shared" si="13"/>
        <v>0.04980110556</v>
      </c>
      <c r="Z144" s="27"/>
    </row>
    <row r="145">
      <c r="A145" s="29">
        <v>2605.0</v>
      </c>
      <c r="B145" s="30">
        <v>1250.0</v>
      </c>
      <c r="C145" s="31" t="s">
        <v>0</v>
      </c>
      <c r="D145" s="14">
        <v>31.0</v>
      </c>
      <c r="E145" s="15">
        <v>17.0</v>
      </c>
      <c r="F145" s="16">
        <v>13.0</v>
      </c>
      <c r="G145" s="17">
        <v>21.0</v>
      </c>
      <c r="H145" s="18">
        <v>62.0</v>
      </c>
      <c r="I145" s="19">
        <v>17.0</v>
      </c>
      <c r="J145" s="20">
        <v>58.0</v>
      </c>
      <c r="K145" s="21">
        <v>38.0</v>
      </c>
      <c r="L145" s="22">
        <v>33.0</v>
      </c>
      <c r="M145" s="60">
        <f t="shared" si="1"/>
        <v>62</v>
      </c>
      <c r="N145" s="60">
        <f t="shared" si="2"/>
        <v>38</v>
      </c>
      <c r="O145" s="60">
        <f t="shared" si="3"/>
        <v>38</v>
      </c>
      <c r="P145" s="60">
        <f t="shared" si="4"/>
        <v>152</v>
      </c>
      <c r="Q145" s="61">
        <f t="shared" si="5"/>
        <v>0.3448275862</v>
      </c>
      <c r="R145" s="61">
        <f t="shared" si="6"/>
        <v>0.3448275862</v>
      </c>
      <c r="S145" s="62">
        <f t="shared" si="7"/>
        <v>0.2897196262</v>
      </c>
      <c r="T145" s="27">
        <f t="shared" si="8"/>
        <v>0.286967764</v>
      </c>
      <c r="U145" s="27">
        <f t="shared" si="9"/>
        <v>0.2901288477</v>
      </c>
      <c r="V145" s="27">
        <f t="shared" si="10"/>
        <v>0.1405673962</v>
      </c>
      <c r="W145" s="27">
        <f t="shared" si="11"/>
        <v>-0.03335990131</v>
      </c>
      <c r="X145" s="27">
        <f t="shared" si="12"/>
        <v>0.02203037464</v>
      </c>
      <c r="Y145" s="27">
        <f t="shared" si="13"/>
        <v>0.0266447217</v>
      </c>
      <c r="Z145" s="27"/>
    </row>
    <row r="146">
      <c r="A146" s="29">
        <v>2606.0</v>
      </c>
      <c r="B146" s="30">
        <v>2924.0</v>
      </c>
      <c r="C146" s="31" t="s">
        <v>0</v>
      </c>
      <c r="D146" s="14">
        <v>30.0</v>
      </c>
      <c r="E146" s="15">
        <v>24.0</v>
      </c>
      <c r="F146" s="16">
        <v>14.0</v>
      </c>
      <c r="G146" s="17">
        <v>95.0</v>
      </c>
      <c r="H146" s="18">
        <v>224.0</v>
      </c>
      <c r="I146" s="19">
        <v>44.0</v>
      </c>
      <c r="J146" s="20">
        <v>38.0</v>
      </c>
      <c r="K146" s="21">
        <v>63.0</v>
      </c>
      <c r="L146" s="22">
        <v>38.0</v>
      </c>
      <c r="M146" s="60">
        <f t="shared" si="1"/>
        <v>224</v>
      </c>
      <c r="N146" s="60">
        <f t="shared" si="2"/>
        <v>63</v>
      </c>
      <c r="O146" s="60">
        <f t="shared" si="3"/>
        <v>139</v>
      </c>
      <c r="P146" s="60">
        <f t="shared" si="4"/>
        <v>144</v>
      </c>
      <c r="Q146" s="61">
        <f t="shared" si="5"/>
        <v>0.6368421053</v>
      </c>
      <c r="R146" s="61">
        <f t="shared" si="6"/>
        <v>0.5035087719</v>
      </c>
      <c r="S146" s="62">
        <f t="shared" si="7"/>
        <v>0.6086956522</v>
      </c>
      <c r="T146" s="27">
        <f t="shared" si="8"/>
        <v>0.6033641837</v>
      </c>
      <c r="U146" s="27">
        <f t="shared" si="9"/>
        <v>0.4236390174</v>
      </c>
      <c r="V146" s="27">
        <f t="shared" si="10"/>
        <v>0.259605786</v>
      </c>
      <c r="W146" s="27">
        <f t="shared" si="11"/>
        <v>-0.07112705629</v>
      </c>
      <c r="X146" s="27">
        <f t="shared" si="12"/>
        <v>0.05940960828</v>
      </c>
      <c r="Y146" s="27">
        <f t="shared" si="13"/>
        <v>0.09088050319</v>
      </c>
      <c r="Z146" s="27"/>
    </row>
    <row r="147">
      <c r="A147" s="29">
        <v>2611.0</v>
      </c>
      <c r="B147" s="30">
        <v>1957.0</v>
      </c>
      <c r="C147" s="31" t="s">
        <v>0</v>
      </c>
      <c r="D147" s="14">
        <v>19.0</v>
      </c>
      <c r="E147" s="15">
        <v>11.0</v>
      </c>
      <c r="F147" s="16">
        <v>15.0</v>
      </c>
      <c r="G147" s="17">
        <v>31.0</v>
      </c>
      <c r="H147" s="18">
        <v>97.0</v>
      </c>
      <c r="I147" s="19">
        <v>24.0</v>
      </c>
      <c r="J147" s="20">
        <v>26.0</v>
      </c>
      <c r="K147" s="21">
        <v>30.0</v>
      </c>
      <c r="L147" s="22">
        <v>26.0</v>
      </c>
      <c r="M147" s="60">
        <f t="shared" si="1"/>
        <v>97</v>
      </c>
      <c r="N147" s="60">
        <f t="shared" si="2"/>
        <v>30</v>
      </c>
      <c r="O147" s="60">
        <f t="shared" si="3"/>
        <v>55</v>
      </c>
      <c r="P147" s="60">
        <f t="shared" si="4"/>
        <v>97</v>
      </c>
      <c r="Q147" s="61">
        <f t="shared" si="5"/>
        <v>0.5448028674</v>
      </c>
      <c r="R147" s="61">
        <f t="shared" si="6"/>
        <v>0.4551971326</v>
      </c>
      <c r="S147" s="62">
        <f t="shared" si="7"/>
        <v>0.5</v>
      </c>
      <c r="T147" s="27">
        <f t="shared" si="8"/>
        <v>0.5003578134</v>
      </c>
      <c r="U147" s="27">
        <f t="shared" si="9"/>
        <v>0.3829908767</v>
      </c>
      <c r="V147" s="27">
        <f t="shared" si="10"/>
        <v>0.2220864095</v>
      </c>
      <c r="W147" s="27">
        <f t="shared" si="11"/>
        <v>-0.05813260548</v>
      </c>
      <c r="X147" s="27">
        <f t="shared" si="12"/>
        <v>0.04594695983</v>
      </c>
      <c r="Y147" s="27">
        <f t="shared" si="13"/>
        <v>0.06650984774</v>
      </c>
      <c r="Z147" s="27"/>
    </row>
    <row r="148">
      <c r="A148" s="29">
        <v>2614.0</v>
      </c>
      <c r="B148" s="30">
        <v>2967.0</v>
      </c>
      <c r="C148" s="31" t="s">
        <v>0</v>
      </c>
      <c r="D148" s="14">
        <v>49.0</v>
      </c>
      <c r="E148" s="15">
        <v>21.0</v>
      </c>
      <c r="F148" s="16">
        <v>36.0</v>
      </c>
      <c r="G148" s="17">
        <v>73.0</v>
      </c>
      <c r="H148" s="18">
        <v>115.0</v>
      </c>
      <c r="I148" s="19">
        <v>37.0</v>
      </c>
      <c r="J148" s="20">
        <v>63.0</v>
      </c>
      <c r="K148" s="21">
        <v>46.0</v>
      </c>
      <c r="L148" s="22">
        <v>73.0</v>
      </c>
      <c r="M148" s="60">
        <f t="shared" si="1"/>
        <v>115</v>
      </c>
      <c r="N148" s="60">
        <f t="shared" si="2"/>
        <v>46</v>
      </c>
      <c r="O148" s="60">
        <f t="shared" si="3"/>
        <v>110</v>
      </c>
      <c r="P148" s="60">
        <f t="shared" si="4"/>
        <v>242</v>
      </c>
      <c r="Q148" s="61">
        <f t="shared" si="5"/>
        <v>0.4385964912</v>
      </c>
      <c r="R148" s="61">
        <f t="shared" si="6"/>
        <v>0.3138401559</v>
      </c>
      <c r="S148" s="62">
        <f t="shared" si="7"/>
        <v>0.3221288515</v>
      </c>
      <c r="T148" s="27">
        <f t="shared" si="8"/>
        <v>0.3247804019</v>
      </c>
      <c r="U148" s="27">
        <f t="shared" si="9"/>
        <v>0.2640568401</v>
      </c>
      <c r="V148" s="27">
        <f t="shared" si="10"/>
        <v>0.1787918636</v>
      </c>
      <c r="W148" s="27">
        <f t="shared" si="11"/>
        <v>-0.02763361959</v>
      </c>
      <c r="X148" s="27">
        <f t="shared" si="12"/>
        <v>0.02550301594</v>
      </c>
      <c r="Y148" s="27">
        <f t="shared" si="13"/>
        <v>0.04310597674</v>
      </c>
      <c r="Z148" s="27"/>
    </row>
    <row r="149">
      <c r="A149" s="29">
        <v>2622.0</v>
      </c>
      <c r="B149" s="30">
        <v>1666.0</v>
      </c>
      <c r="C149" s="31" t="s">
        <v>0</v>
      </c>
      <c r="D149" s="14">
        <v>46.0</v>
      </c>
      <c r="E149" s="15">
        <v>31.0</v>
      </c>
      <c r="F149" s="16">
        <v>20.0</v>
      </c>
      <c r="G149" s="17">
        <v>49.0</v>
      </c>
      <c r="H149" s="18">
        <v>105.0</v>
      </c>
      <c r="I149" s="19">
        <v>25.0</v>
      </c>
      <c r="J149" s="20">
        <v>65.0</v>
      </c>
      <c r="K149" s="21">
        <v>32.0</v>
      </c>
      <c r="L149" s="22">
        <v>72.0</v>
      </c>
      <c r="M149" s="60">
        <f t="shared" si="1"/>
        <v>105</v>
      </c>
      <c r="N149" s="60">
        <f t="shared" si="2"/>
        <v>32</v>
      </c>
      <c r="O149" s="60">
        <f t="shared" si="3"/>
        <v>74</v>
      </c>
      <c r="P149" s="60">
        <f t="shared" si="4"/>
        <v>234</v>
      </c>
      <c r="Q149" s="61">
        <f t="shared" si="5"/>
        <v>0.402247191</v>
      </c>
      <c r="R149" s="61">
        <f t="shared" si="6"/>
        <v>0.3078651685</v>
      </c>
      <c r="S149" s="62">
        <f t="shared" si="7"/>
        <v>0.3097345133</v>
      </c>
      <c r="T149" s="27">
        <f t="shared" si="8"/>
        <v>0.2965700004</v>
      </c>
      <c r="U149" s="27">
        <f t="shared" si="9"/>
        <v>0.2590296431</v>
      </c>
      <c r="V149" s="27">
        <f t="shared" si="10"/>
        <v>0.1639742368</v>
      </c>
      <c r="W149" s="27">
        <f t="shared" si="11"/>
        <v>-0.02659144056</v>
      </c>
      <c r="X149" s="27">
        <f t="shared" si="12"/>
        <v>0.0229441226</v>
      </c>
      <c r="Y149" s="27">
        <f t="shared" si="13"/>
        <v>0.03625711335</v>
      </c>
      <c r="Z149" s="27"/>
    </row>
    <row r="150">
      <c r="A150" s="29">
        <v>2633.0</v>
      </c>
      <c r="B150" s="30">
        <v>2528.0</v>
      </c>
      <c r="C150" s="31" t="s">
        <v>0</v>
      </c>
      <c r="D150" s="14">
        <v>59.0</v>
      </c>
      <c r="E150" s="15">
        <v>48.0</v>
      </c>
      <c r="F150" s="16">
        <v>21.0</v>
      </c>
      <c r="G150" s="17">
        <v>62.0</v>
      </c>
      <c r="H150" s="18">
        <v>229.0</v>
      </c>
      <c r="I150" s="19">
        <v>18.0</v>
      </c>
      <c r="J150" s="20">
        <v>86.0</v>
      </c>
      <c r="K150" s="21">
        <v>102.0</v>
      </c>
      <c r="L150" s="22">
        <v>69.0</v>
      </c>
      <c r="M150" s="60">
        <f t="shared" si="1"/>
        <v>229</v>
      </c>
      <c r="N150" s="60">
        <f t="shared" si="2"/>
        <v>102</v>
      </c>
      <c r="O150" s="60">
        <f t="shared" si="3"/>
        <v>80</v>
      </c>
      <c r="P150" s="60">
        <f t="shared" si="4"/>
        <v>283</v>
      </c>
      <c r="Q150" s="61">
        <f t="shared" si="5"/>
        <v>0.4452449568</v>
      </c>
      <c r="R150" s="61">
        <f t="shared" si="6"/>
        <v>0.476945245</v>
      </c>
      <c r="S150" s="62">
        <f t="shared" si="7"/>
        <v>0.447265625</v>
      </c>
      <c r="T150" s="27">
        <f t="shared" si="8"/>
        <v>0.4436947748</v>
      </c>
      <c r="U150" s="27">
        <f t="shared" si="9"/>
        <v>0.4012891655</v>
      </c>
      <c r="V150" s="27">
        <f t="shared" si="10"/>
        <v>0.1815020804</v>
      </c>
      <c r="W150" s="27">
        <f t="shared" si="11"/>
        <v>-0.06382014691</v>
      </c>
      <c r="X150" s="27">
        <f t="shared" si="12"/>
        <v>0.03934462503</v>
      </c>
      <c r="Y150" s="27">
        <f t="shared" si="13"/>
        <v>0.04442272566</v>
      </c>
      <c r="Z150" s="27"/>
    </row>
    <row r="151">
      <c r="A151" s="29">
        <v>2643.0</v>
      </c>
      <c r="B151" s="30">
        <v>1922.0</v>
      </c>
      <c r="C151" s="31" t="s">
        <v>0</v>
      </c>
      <c r="D151" s="14">
        <v>43.0</v>
      </c>
      <c r="E151" s="15">
        <v>55.0</v>
      </c>
      <c r="F151" s="16">
        <v>22.0</v>
      </c>
      <c r="G151" s="17">
        <v>58.0</v>
      </c>
      <c r="H151" s="18">
        <v>140.0</v>
      </c>
      <c r="I151" s="19">
        <v>37.0</v>
      </c>
      <c r="J151" s="20">
        <v>115.0</v>
      </c>
      <c r="K151" s="21">
        <v>87.0</v>
      </c>
      <c r="L151" s="22">
        <v>66.0</v>
      </c>
      <c r="M151" s="60">
        <f t="shared" si="1"/>
        <v>140</v>
      </c>
      <c r="N151" s="60">
        <f t="shared" si="2"/>
        <v>87</v>
      </c>
      <c r="O151" s="60">
        <f t="shared" si="3"/>
        <v>95</v>
      </c>
      <c r="P151" s="60">
        <f t="shared" si="4"/>
        <v>301</v>
      </c>
      <c r="Q151" s="61">
        <f t="shared" si="5"/>
        <v>0.3772070626</v>
      </c>
      <c r="R151" s="61">
        <f t="shared" si="6"/>
        <v>0.3643659711</v>
      </c>
      <c r="S151" s="62">
        <f t="shared" si="7"/>
        <v>0.3174603175</v>
      </c>
      <c r="T151" s="27">
        <f t="shared" si="8"/>
        <v>0.3213916435</v>
      </c>
      <c r="U151" s="27">
        <f t="shared" si="9"/>
        <v>0.30656793</v>
      </c>
      <c r="V151" s="27">
        <f t="shared" si="10"/>
        <v>0.1537667424</v>
      </c>
      <c r="W151" s="27">
        <f t="shared" si="11"/>
        <v>-0.03724743526</v>
      </c>
      <c r="X151" s="27">
        <f t="shared" si="12"/>
        <v>0.0254645206</v>
      </c>
      <c r="Y151" s="27">
        <f t="shared" si="13"/>
        <v>0.03188356061</v>
      </c>
      <c r="Z151" s="27"/>
    </row>
    <row r="152">
      <c r="A152" s="29">
        <v>2644.0</v>
      </c>
      <c r="B152" s="30">
        <v>2616.0</v>
      </c>
      <c r="C152" s="31" t="s">
        <v>0</v>
      </c>
      <c r="D152" s="14">
        <v>105.0</v>
      </c>
      <c r="E152" s="15">
        <v>62.0</v>
      </c>
      <c r="F152" s="16">
        <v>36.0</v>
      </c>
      <c r="G152" s="17">
        <v>93.0</v>
      </c>
      <c r="H152" s="18">
        <v>115.0</v>
      </c>
      <c r="I152" s="19">
        <v>29.0</v>
      </c>
      <c r="J152" s="20">
        <v>138.0</v>
      </c>
      <c r="K152" s="21">
        <v>113.0</v>
      </c>
      <c r="L152" s="22">
        <v>106.0</v>
      </c>
      <c r="M152" s="60">
        <f t="shared" si="1"/>
        <v>115</v>
      </c>
      <c r="N152" s="60">
        <f t="shared" si="2"/>
        <v>113</v>
      </c>
      <c r="O152" s="60">
        <f t="shared" si="3"/>
        <v>122</v>
      </c>
      <c r="P152" s="60">
        <f t="shared" si="4"/>
        <v>447</v>
      </c>
      <c r="Q152" s="61">
        <f t="shared" si="5"/>
        <v>0.2973651192</v>
      </c>
      <c r="R152" s="61">
        <f t="shared" si="6"/>
        <v>0.2860727729</v>
      </c>
      <c r="S152" s="62">
        <f t="shared" si="7"/>
        <v>0.2046263345</v>
      </c>
      <c r="T152" s="27">
        <f t="shared" si="8"/>
        <v>0.2154855683</v>
      </c>
      <c r="U152" s="27">
        <f t="shared" si="9"/>
        <v>0.2406940954</v>
      </c>
      <c r="V152" s="27">
        <f t="shared" si="10"/>
        <v>0.1212195376</v>
      </c>
      <c r="W152" s="27">
        <f t="shared" si="11"/>
        <v>-0.02296010153</v>
      </c>
      <c r="X152" s="27">
        <f t="shared" si="12"/>
        <v>0.01576102394</v>
      </c>
      <c r="Y152" s="27">
        <f t="shared" si="13"/>
        <v>0.01981468778</v>
      </c>
      <c r="Z152" s="27"/>
    </row>
    <row r="153">
      <c r="A153" s="29">
        <v>2651.0</v>
      </c>
      <c r="B153" s="30">
        <v>2828.0</v>
      </c>
      <c r="C153" s="31" t="s">
        <v>0</v>
      </c>
      <c r="D153" s="14">
        <v>36.0</v>
      </c>
      <c r="E153" s="15">
        <v>38.0</v>
      </c>
      <c r="F153" s="16">
        <v>24.0</v>
      </c>
      <c r="G153" s="17">
        <v>71.0</v>
      </c>
      <c r="H153" s="18">
        <v>160.0</v>
      </c>
      <c r="I153" s="19">
        <v>32.0</v>
      </c>
      <c r="J153" s="20">
        <v>61.0</v>
      </c>
      <c r="K153" s="21">
        <v>72.0</v>
      </c>
      <c r="L153" s="22">
        <v>47.0</v>
      </c>
      <c r="M153" s="60">
        <f t="shared" si="1"/>
        <v>160</v>
      </c>
      <c r="N153" s="60">
        <f t="shared" si="2"/>
        <v>72</v>
      </c>
      <c r="O153" s="60">
        <f t="shared" si="3"/>
        <v>103</v>
      </c>
      <c r="P153" s="60">
        <f t="shared" si="4"/>
        <v>206</v>
      </c>
      <c r="Q153" s="61">
        <f t="shared" si="5"/>
        <v>0.4861367837</v>
      </c>
      <c r="R153" s="61">
        <f t="shared" si="6"/>
        <v>0.4288354898</v>
      </c>
      <c r="S153" s="62">
        <f t="shared" si="7"/>
        <v>0.4371584699</v>
      </c>
      <c r="T153" s="27">
        <f t="shared" si="8"/>
        <v>0.4399262711</v>
      </c>
      <c r="U153" s="27">
        <f t="shared" si="9"/>
        <v>0.3608108848</v>
      </c>
      <c r="V153" s="27">
        <f t="shared" si="10"/>
        <v>0.1981714475</v>
      </c>
      <c r="W153" s="27">
        <f t="shared" si="11"/>
        <v>-0.05159435559</v>
      </c>
      <c r="X153" s="27">
        <f t="shared" si="12"/>
        <v>0.03862487452</v>
      </c>
      <c r="Y153" s="27">
        <f t="shared" si="13"/>
        <v>0.05295709469</v>
      </c>
      <c r="Z153" s="27"/>
    </row>
    <row r="154">
      <c r="A154" s="29">
        <v>2654.0</v>
      </c>
      <c r="B154" s="30">
        <v>2303.0</v>
      </c>
      <c r="C154" s="31" t="s">
        <v>0</v>
      </c>
      <c r="D154" s="14">
        <v>64.0</v>
      </c>
      <c r="E154" s="15">
        <v>53.0</v>
      </c>
      <c r="F154" s="16">
        <v>30.0</v>
      </c>
      <c r="G154" s="17">
        <v>77.0</v>
      </c>
      <c r="H154" s="18">
        <v>168.0</v>
      </c>
      <c r="I154" s="19">
        <v>28.0</v>
      </c>
      <c r="J154" s="20">
        <v>105.0</v>
      </c>
      <c r="K154" s="21">
        <v>96.0</v>
      </c>
      <c r="L154" s="22">
        <v>68.0</v>
      </c>
      <c r="M154" s="60">
        <f t="shared" si="1"/>
        <v>168</v>
      </c>
      <c r="N154" s="60">
        <f t="shared" si="2"/>
        <v>96</v>
      </c>
      <c r="O154" s="60">
        <f t="shared" si="3"/>
        <v>105</v>
      </c>
      <c r="P154" s="60">
        <f t="shared" si="4"/>
        <v>320</v>
      </c>
      <c r="Q154" s="61">
        <f t="shared" si="5"/>
        <v>0.3962264151</v>
      </c>
      <c r="R154" s="61">
        <f t="shared" si="6"/>
        <v>0.3831640058</v>
      </c>
      <c r="S154" s="62">
        <f t="shared" si="7"/>
        <v>0.3442622951</v>
      </c>
      <c r="T154" s="27">
        <f t="shared" si="8"/>
        <v>0.3469787934</v>
      </c>
      <c r="U154" s="27">
        <f t="shared" si="9"/>
        <v>0.3223841013</v>
      </c>
      <c r="V154" s="27">
        <f t="shared" si="10"/>
        <v>0.1615198949</v>
      </c>
      <c r="W154" s="27">
        <f t="shared" si="11"/>
        <v>-0.04118984549</v>
      </c>
      <c r="X154" s="27">
        <f t="shared" si="12"/>
        <v>0.02812846342</v>
      </c>
      <c r="Y154" s="27">
        <f t="shared" si="13"/>
        <v>0.03517985414</v>
      </c>
      <c r="Z154" s="27"/>
    </row>
    <row r="155">
      <c r="A155" s="29">
        <v>2662.0</v>
      </c>
      <c r="B155" s="30">
        <v>2347.0</v>
      </c>
      <c r="C155" s="31" t="s">
        <v>0</v>
      </c>
      <c r="D155" s="14">
        <v>30.0</v>
      </c>
      <c r="E155" s="15">
        <v>25.0</v>
      </c>
      <c r="F155" s="16">
        <v>23.0</v>
      </c>
      <c r="G155" s="17">
        <v>45.0</v>
      </c>
      <c r="H155" s="18">
        <v>115.0</v>
      </c>
      <c r="I155" s="19">
        <v>17.0</v>
      </c>
      <c r="J155" s="20">
        <v>49.0</v>
      </c>
      <c r="K155" s="21">
        <v>43.0</v>
      </c>
      <c r="L155" s="22">
        <v>68.0</v>
      </c>
      <c r="M155" s="60">
        <f t="shared" si="1"/>
        <v>115</v>
      </c>
      <c r="N155" s="60">
        <f t="shared" si="2"/>
        <v>43</v>
      </c>
      <c r="O155" s="60">
        <f t="shared" si="3"/>
        <v>62</v>
      </c>
      <c r="P155" s="60">
        <f t="shared" si="4"/>
        <v>195</v>
      </c>
      <c r="Q155" s="61">
        <f t="shared" si="5"/>
        <v>0.4265060241</v>
      </c>
      <c r="R155" s="61">
        <f t="shared" si="6"/>
        <v>0.3807228916</v>
      </c>
      <c r="S155" s="62">
        <f t="shared" si="7"/>
        <v>0.3709677419</v>
      </c>
      <c r="T155" s="27">
        <f t="shared" si="8"/>
        <v>0.3653304269</v>
      </c>
      <c r="U155" s="27">
        <f t="shared" si="9"/>
        <v>0.320330212</v>
      </c>
      <c r="V155" s="27">
        <f t="shared" si="10"/>
        <v>0.1738632397</v>
      </c>
      <c r="W155" s="27">
        <f t="shared" si="11"/>
        <v>-0.04066668141</v>
      </c>
      <c r="X155" s="27">
        <f t="shared" si="12"/>
        <v>0.0300851401</v>
      </c>
      <c r="Y155" s="27">
        <f t="shared" si="13"/>
        <v>0.04076219137</v>
      </c>
      <c r="Z155" s="27"/>
    </row>
    <row r="156">
      <c r="A156" s="29">
        <v>2663.0</v>
      </c>
      <c r="B156" s="30">
        <v>2253.0</v>
      </c>
      <c r="C156" s="31" t="s">
        <v>0</v>
      </c>
      <c r="D156" s="14">
        <v>69.0</v>
      </c>
      <c r="E156" s="15">
        <v>52.0</v>
      </c>
      <c r="F156" s="16">
        <v>47.0</v>
      </c>
      <c r="G156" s="17">
        <v>63.0</v>
      </c>
      <c r="H156" s="18">
        <v>120.0</v>
      </c>
      <c r="I156" s="19">
        <v>24.0</v>
      </c>
      <c r="J156" s="20">
        <v>101.0</v>
      </c>
      <c r="K156" s="21">
        <v>86.0</v>
      </c>
      <c r="L156" s="22">
        <v>89.0</v>
      </c>
      <c r="M156" s="60">
        <f t="shared" si="1"/>
        <v>120</v>
      </c>
      <c r="N156" s="60">
        <f t="shared" si="2"/>
        <v>86</v>
      </c>
      <c r="O156" s="60">
        <f t="shared" si="3"/>
        <v>87</v>
      </c>
      <c r="P156" s="60">
        <f t="shared" si="4"/>
        <v>358</v>
      </c>
      <c r="Q156" s="61">
        <f t="shared" si="5"/>
        <v>0.3179723502</v>
      </c>
      <c r="R156" s="61">
        <f t="shared" si="6"/>
        <v>0.3164362519</v>
      </c>
      <c r="S156" s="62">
        <f t="shared" si="7"/>
        <v>0.2510460251</v>
      </c>
      <c r="T156" s="27">
        <f t="shared" si="8"/>
        <v>0.2500229308</v>
      </c>
      <c r="U156" s="27">
        <f t="shared" si="9"/>
        <v>0.2662411269</v>
      </c>
      <c r="V156" s="27">
        <f t="shared" si="10"/>
        <v>0.1296199815</v>
      </c>
      <c r="W156" s="27">
        <f t="shared" si="11"/>
        <v>-0.02809268287</v>
      </c>
      <c r="X156" s="27">
        <f t="shared" si="12"/>
        <v>0.01864204136</v>
      </c>
      <c r="Y156" s="27">
        <f t="shared" si="13"/>
        <v>0.02265613887</v>
      </c>
      <c r="Z156" s="27"/>
    </row>
    <row r="157">
      <c r="A157" s="29">
        <v>2666.0</v>
      </c>
      <c r="B157" s="30">
        <v>2169.0</v>
      </c>
      <c r="C157" s="31" t="s">
        <v>0</v>
      </c>
      <c r="D157" s="14">
        <v>10.0</v>
      </c>
      <c r="E157" s="15">
        <v>20.0</v>
      </c>
      <c r="F157" s="16">
        <v>9.0</v>
      </c>
      <c r="G157" s="17">
        <v>56.0</v>
      </c>
      <c r="H157" s="18">
        <v>115.0</v>
      </c>
      <c r="I157" s="19">
        <v>31.0</v>
      </c>
      <c r="J157" s="20">
        <v>25.0</v>
      </c>
      <c r="K157" s="21">
        <v>40.0</v>
      </c>
      <c r="L157" s="22">
        <v>36.0</v>
      </c>
      <c r="M157" s="60">
        <f t="shared" si="1"/>
        <v>115</v>
      </c>
      <c r="N157" s="60">
        <f t="shared" si="2"/>
        <v>40</v>
      </c>
      <c r="O157" s="60">
        <f t="shared" si="3"/>
        <v>87</v>
      </c>
      <c r="P157" s="60">
        <f t="shared" si="4"/>
        <v>100</v>
      </c>
      <c r="Q157" s="61">
        <f t="shared" si="5"/>
        <v>0.5906432749</v>
      </c>
      <c r="R157" s="61">
        <f t="shared" si="6"/>
        <v>0.4532163743</v>
      </c>
      <c r="S157" s="62">
        <f t="shared" si="7"/>
        <v>0.5348837209</v>
      </c>
      <c r="T157" s="27">
        <f t="shared" si="8"/>
        <v>0.5331953062</v>
      </c>
      <c r="U157" s="27">
        <f t="shared" si="9"/>
        <v>0.3813243188</v>
      </c>
      <c r="V157" s="27">
        <f t="shared" si="10"/>
        <v>0.240773043</v>
      </c>
      <c r="W157" s="27">
        <f t="shared" si="11"/>
        <v>-0.05762778632</v>
      </c>
      <c r="X157" s="27">
        <f t="shared" si="12"/>
        <v>0.04959623783</v>
      </c>
      <c r="Y157" s="27">
        <f t="shared" si="13"/>
        <v>0.07817316778</v>
      </c>
      <c r="Z157" s="27"/>
    </row>
    <row r="158">
      <c r="A158" s="29">
        <v>2682.0</v>
      </c>
      <c r="B158" s="30">
        <v>2336.0</v>
      </c>
      <c r="C158" s="31" t="s">
        <v>0</v>
      </c>
      <c r="D158" s="14">
        <v>62.0</v>
      </c>
      <c r="E158" s="15">
        <v>22.0</v>
      </c>
      <c r="F158" s="16">
        <v>30.0</v>
      </c>
      <c r="G158" s="17">
        <v>90.0</v>
      </c>
      <c r="H158" s="18">
        <v>102.0</v>
      </c>
      <c r="I158" s="19">
        <v>21.0</v>
      </c>
      <c r="J158" s="20">
        <v>94.0</v>
      </c>
      <c r="K158" s="21">
        <v>77.0</v>
      </c>
      <c r="L158" s="22">
        <v>56.0</v>
      </c>
      <c r="M158" s="60">
        <f t="shared" si="1"/>
        <v>102</v>
      </c>
      <c r="N158" s="60">
        <f t="shared" si="2"/>
        <v>77</v>
      </c>
      <c r="O158" s="60">
        <f t="shared" si="3"/>
        <v>111</v>
      </c>
      <c r="P158" s="60">
        <f t="shared" si="4"/>
        <v>264</v>
      </c>
      <c r="Q158" s="61">
        <f t="shared" si="5"/>
        <v>0.3844765343</v>
      </c>
      <c r="R158" s="61">
        <f t="shared" si="6"/>
        <v>0.3231046931</v>
      </c>
      <c r="S158" s="62">
        <f t="shared" si="7"/>
        <v>0.2786885246</v>
      </c>
      <c r="T158" s="27">
        <f t="shared" si="8"/>
        <v>0.2963893991</v>
      </c>
      <c r="U158" s="27">
        <f t="shared" si="9"/>
        <v>0.2718517776</v>
      </c>
      <c r="V158" s="27">
        <f t="shared" si="10"/>
        <v>0.1567301095</v>
      </c>
      <c r="W158" s="27">
        <f t="shared" si="11"/>
        <v>-0.02928918488</v>
      </c>
      <c r="X158" s="27">
        <f t="shared" si="12"/>
        <v>0.02301606012</v>
      </c>
      <c r="Y158" s="27">
        <f t="shared" si="13"/>
        <v>0.03312431162</v>
      </c>
      <c r="Z158" s="27"/>
    </row>
    <row r="159">
      <c r="A159" s="29">
        <v>2695.0</v>
      </c>
      <c r="B159" s="30">
        <v>2438.0</v>
      </c>
      <c r="C159" s="31" t="s">
        <v>0</v>
      </c>
      <c r="D159" s="14">
        <v>47.0</v>
      </c>
      <c r="E159" s="15">
        <v>51.0</v>
      </c>
      <c r="F159" s="16">
        <v>20.0</v>
      </c>
      <c r="G159" s="17">
        <v>61.0</v>
      </c>
      <c r="H159" s="18">
        <v>144.0</v>
      </c>
      <c r="I159" s="19">
        <v>23.0</v>
      </c>
      <c r="J159" s="20">
        <v>54.0</v>
      </c>
      <c r="K159" s="21">
        <v>50.0</v>
      </c>
      <c r="L159" s="22">
        <v>65.0</v>
      </c>
      <c r="M159" s="60">
        <f t="shared" si="1"/>
        <v>144</v>
      </c>
      <c r="N159" s="60">
        <f t="shared" si="2"/>
        <v>50</v>
      </c>
      <c r="O159" s="60">
        <f t="shared" si="3"/>
        <v>84</v>
      </c>
      <c r="P159" s="60">
        <f t="shared" si="4"/>
        <v>237</v>
      </c>
      <c r="Q159" s="61">
        <f t="shared" si="5"/>
        <v>0.4427184466</v>
      </c>
      <c r="R159" s="61">
        <f t="shared" si="6"/>
        <v>0.3766990291</v>
      </c>
      <c r="S159" s="62">
        <f t="shared" si="7"/>
        <v>0.3779527559</v>
      </c>
      <c r="T159" s="27">
        <f t="shared" si="8"/>
        <v>0.373380208</v>
      </c>
      <c r="U159" s="27">
        <f t="shared" si="9"/>
        <v>0.3169446402</v>
      </c>
      <c r="V159" s="27">
        <f t="shared" si="10"/>
        <v>0.18047216</v>
      </c>
      <c r="W159" s="27">
        <f t="shared" si="11"/>
        <v>-0.03981161126</v>
      </c>
      <c r="X159" s="27">
        <f t="shared" si="12"/>
        <v>0.03089868502</v>
      </c>
      <c r="Y159" s="27">
        <f t="shared" si="13"/>
        <v>0.04392000897</v>
      </c>
      <c r="Z159" s="27"/>
    </row>
    <row r="160">
      <c r="A160" s="29">
        <v>2700.0</v>
      </c>
      <c r="B160" s="30">
        <v>2023.0</v>
      </c>
      <c r="C160" s="31" t="s">
        <v>0</v>
      </c>
      <c r="D160" s="14">
        <v>24.0</v>
      </c>
      <c r="E160" s="15">
        <v>33.0</v>
      </c>
      <c r="F160" s="16">
        <v>15.0</v>
      </c>
      <c r="G160" s="17">
        <v>68.0</v>
      </c>
      <c r="H160" s="18">
        <v>111.0</v>
      </c>
      <c r="I160" s="19">
        <v>28.0</v>
      </c>
      <c r="J160" s="20">
        <v>46.0</v>
      </c>
      <c r="K160" s="21">
        <v>50.0</v>
      </c>
      <c r="L160" s="22">
        <v>44.0</v>
      </c>
      <c r="M160" s="60">
        <f t="shared" si="1"/>
        <v>111</v>
      </c>
      <c r="N160" s="60">
        <f t="shared" si="2"/>
        <v>50</v>
      </c>
      <c r="O160" s="60">
        <f t="shared" si="3"/>
        <v>96</v>
      </c>
      <c r="P160" s="60">
        <f t="shared" si="4"/>
        <v>162</v>
      </c>
      <c r="Q160" s="61">
        <f t="shared" si="5"/>
        <v>0.4940334129</v>
      </c>
      <c r="R160" s="61">
        <f t="shared" si="6"/>
        <v>0.38424821</v>
      </c>
      <c r="S160" s="62">
        <f t="shared" si="7"/>
        <v>0.4065934066</v>
      </c>
      <c r="T160" s="27">
        <f t="shared" si="8"/>
        <v>0.4140824497</v>
      </c>
      <c r="U160" s="27">
        <f t="shared" si="9"/>
        <v>0.3232963221</v>
      </c>
      <c r="V160" s="27">
        <f t="shared" si="10"/>
        <v>0.2013904725</v>
      </c>
      <c r="W160" s="27">
        <f t="shared" si="11"/>
        <v>-0.04142327758</v>
      </c>
      <c r="X160" s="27">
        <f t="shared" si="12"/>
        <v>0.03517110831</v>
      </c>
      <c r="Y160" s="27">
        <f t="shared" si="13"/>
        <v>0.05469149931</v>
      </c>
      <c r="Z160" s="27"/>
    </row>
    <row r="161">
      <c r="A161" s="29">
        <v>2709.0</v>
      </c>
      <c r="B161" s="30">
        <v>848.0</v>
      </c>
      <c r="C161" s="31" t="s">
        <v>0</v>
      </c>
      <c r="D161" s="14">
        <v>21.0</v>
      </c>
      <c r="E161" s="15">
        <v>12.0</v>
      </c>
      <c r="F161" s="16">
        <v>13.0</v>
      </c>
      <c r="G161" s="17">
        <v>14.0</v>
      </c>
      <c r="H161" s="18">
        <v>77.0</v>
      </c>
      <c r="I161" s="19">
        <v>9.0</v>
      </c>
      <c r="J161" s="20">
        <v>19.0</v>
      </c>
      <c r="K161" s="21">
        <v>19.0</v>
      </c>
      <c r="L161" s="22">
        <v>23.0</v>
      </c>
      <c r="M161" s="60">
        <f t="shared" si="1"/>
        <v>77</v>
      </c>
      <c r="N161" s="60">
        <f t="shared" si="2"/>
        <v>19</v>
      </c>
      <c r="O161" s="60">
        <f t="shared" si="3"/>
        <v>23</v>
      </c>
      <c r="P161" s="60">
        <f t="shared" si="4"/>
        <v>88</v>
      </c>
      <c r="Q161" s="61">
        <f t="shared" si="5"/>
        <v>0.4830917874</v>
      </c>
      <c r="R161" s="61">
        <f t="shared" si="6"/>
        <v>0.4637681159</v>
      </c>
      <c r="S161" s="62">
        <f t="shared" si="7"/>
        <v>0.4666666667</v>
      </c>
      <c r="T161" s="27">
        <f t="shared" si="8"/>
        <v>0.4615517267</v>
      </c>
      <c r="U161" s="27">
        <f t="shared" si="9"/>
        <v>0.3902022763</v>
      </c>
      <c r="V161" s="27">
        <f t="shared" si="10"/>
        <v>0.1969301686</v>
      </c>
      <c r="W161" s="27">
        <f t="shared" si="11"/>
        <v>-0.06034239288</v>
      </c>
      <c r="X161" s="27">
        <f t="shared" si="12"/>
        <v>0.04150958778</v>
      </c>
      <c r="Y161" s="27">
        <f t="shared" si="13"/>
        <v>0.05229576174</v>
      </c>
      <c r="Z161" s="27"/>
    </row>
    <row r="162">
      <c r="A162" s="29">
        <v>2710.0</v>
      </c>
      <c r="B162" s="30">
        <v>3071.0</v>
      </c>
      <c r="C162" s="31" t="s">
        <v>0</v>
      </c>
      <c r="D162" s="14">
        <v>38.0</v>
      </c>
      <c r="E162" s="15">
        <v>49.0</v>
      </c>
      <c r="F162" s="16">
        <v>22.0</v>
      </c>
      <c r="G162" s="17">
        <v>58.0</v>
      </c>
      <c r="H162" s="18">
        <v>212.0</v>
      </c>
      <c r="I162" s="19">
        <v>22.0</v>
      </c>
      <c r="J162" s="20">
        <v>57.0</v>
      </c>
      <c r="K162" s="21">
        <v>63.0</v>
      </c>
      <c r="L162" s="22">
        <v>56.0</v>
      </c>
      <c r="M162" s="60">
        <f t="shared" si="1"/>
        <v>212</v>
      </c>
      <c r="N162" s="60">
        <f t="shared" si="2"/>
        <v>63</v>
      </c>
      <c r="O162" s="60">
        <f t="shared" si="3"/>
        <v>80</v>
      </c>
      <c r="P162" s="60">
        <f t="shared" si="4"/>
        <v>222</v>
      </c>
      <c r="Q162" s="61">
        <f t="shared" si="5"/>
        <v>0.5060658579</v>
      </c>
      <c r="R162" s="61">
        <f t="shared" si="6"/>
        <v>0.4766031196</v>
      </c>
      <c r="S162" s="62">
        <f t="shared" si="7"/>
        <v>0.4884792627</v>
      </c>
      <c r="T162" s="27">
        <f t="shared" si="8"/>
        <v>0.4865995433</v>
      </c>
      <c r="U162" s="27">
        <f t="shared" si="9"/>
        <v>0.4010013102</v>
      </c>
      <c r="V162" s="27">
        <f t="shared" si="10"/>
        <v>0.2062954439</v>
      </c>
      <c r="W162" s="27">
        <f t="shared" si="11"/>
        <v>-0.06372862001</v>
      </c>
      <c r="X162" s="27">
        <f t="shared" si="12"/>
        <v>0.04468706148</v>
      </c>
      <c r="Y162" s="27">
        <f t="shared" si="13"/>
        <v>0.05738802262</v>
      </c>
      <c r="Z162" s="27"/>
    </row>
    <row r="163">
      <c r="A163" s="29">
        <v>2711.0</v>
      </c>
      <c r="B163" s="30">
        <v>1531.0</v>
      </c>
      <c r="C163" s="31" t="s">
        <v>0</v>
      </c>
      <c r="D163" s="14">
        <v>25.0</v>
      </c>
      <c r="E163" s="15">
        <v>27.0</v>
      </c>
      <c r="F163" s="16">
        <v>25.0</v>
      </c>
      <c r="G163" s="17">
        <v>41.0</v>
      </c>
      <c r="H163" s="18">
        <v>112.0</v>
      </c>
      <c r="I163" s="19">
        <v>15.0</v>
      </c>
      <c r="J163" s="20">
        <v>49.0</v>
      </c>
      <c r="K163" s="21">
        <v>35.0</v>
      </c>
      <c r="L163" s="22">
        <v>40.0</v>
      </c>
      <c r="M163" s="60">
        <f t="shared" si="1"/>
        <v>112</v>
      </c>
      <c r="N163" s="60">
        <f t="shared" si="2"/>
        <v>35</v>
      </c>
      <c r="O163" s="60">
        <f t="shared" si="3"/>
        <v>56</v>
      </c>
      <c r="P163" s="60">
        <f t="shared" si="4"/>
        <v>166</v>
      </c>
      <c r="Q163" s="61">
        <f t="shared" si="5"/>
        <v>0.4552845528</v>
      </c>
      <c r="R163" s="61">
        <f t="shared" si="6"/>
        <v>0.3983739837</v>
      </c>
      <c r="S163" s="62">
        <f t="shared" si="7"/>
        <v>0.4028776978</v>
      </c>
      <c r="T163" s="27">
        <f t="shared" si="8"/>
        <v>0.3972602063</v>
      </c>
      <c r="U163" s="27">
        <f t="shared" si="9"/>
        <v>0.335181376</v>
      </c>
      <c r="V163" s="27">
        <f t="shared" si="10"/>
        <v>0.185594676</v>
      </c>
      <c r="W163" s="27">
        <f t="shared" si="11"/>
        <v>-0.04452487308</v>
      </c>
      <c r="X163" s="27">
        <f t="shared" si="12"/>
        <v>0.03360406086</v>
      </c>
      <c r="Y163" s="27">
        <f t="shared" si="13"/>
        <v>0.04644864138</v>
      </c>
      <c r="Z163" s="27"/>
    </row>
    <row r="164">
      <c r="A164" s="29">
        <v>2715.0</v>
      </c>
      <c r="B164" s="30">
        <v>2341.0</v>
      </c>
      <c r="C164" s="31" t="s">
        <v>0</v>
      </c>
      <c r="D164" s="14">
        <v>21.0</v>
      </c>
      <c r="E164" s="15">
        <v>14.0</v>
      </c>
      <c r="F164" s="16">
        <v>19.0</v>
      </c>
      <c r="G164" s="17">
        <v>57.0</v>
      </c>
      <c r="H164" s="18">
        <v>101.0</v>
      </c>
      <c r="I164" s="19">
        <v>50.0</v>
      </c>
      <c r="J164" s="20">
        <v>26.0</v>
      </c>
      <c r="K164" s="21">
        <v>22.0</v>
      </c>
      <c r="L164" s="22">
        <v>27.0</v>
      </c>
      <c r="M164" s="60">
        <f t="shared" si="1"/>
        <v>101</v>
      </c>
      <c r="N164" s="60">
        <f t="shared" si="2"/>
        <v>22</v>
      </c>
      <c r="O164" s="60">
        <f t="shared" si="3"/>
        <v>107</v>
      </c>
      <c r="P164" s="60">
        <f t="shared" si="4"/>
        <v>107</v>
      </c>
      <c r="Q164" s="61">
        <f t="shared" si="5"/>
        <v>0.6172106825</v>
      </c>
      <c r="R164" s="61">
        <f t="shared" si="6"/>
        <v>0.3649851632</v>
      </c>
      <c r="S164" s="62">
        <f t="shared" si="7"/>
        <v>0.4855769231</v>
      </c>
      <c r="T164" s="27">
        <f t="shared" si="8"/>
        <v>0.4893755861</v>
      </c>
      <c r="U164" s="27">
        <f t="shared" si="9"/>
        <v>0.307088902</v>
      </c>
      <c r="V164" s="27">
        <f t="shared" si="10"/>
        <v>0.2516031259</v>
      </c>
      <c r="W164" s="27">
        <f t="shared" si="11"/>
        <v>-0.03737413707</v>
      </c>
      <c r="X164" s="27">
        <f t="shared" si="12"/>
        <v>0.04173750875</v>
      </c>
      <c r="Y164" s="27">
        <f t="shared" si="13"/>
        <v>0.08536386149</v>
      </c>
      <c r="Z164" s="27"/>
    </row>
    <row r="165">
      <c r="A165" s="29">
        <v>2717.0</v>
      </c>
      <c r="B165" s="30">
        <v>1524.0</v>
      </c>
      <c r="C165" s="31" t="s">
        <v>0</v>
      </c>
      <c r="D165" s="14">
        <v>14.0</v>
      </c>
      <c r="E165" s="15">
        <v>7.0</v>
      </c>
      <c r="F165" s="16">
        <v>3.0</v>
      </c>
      <c r="G165" s="17">
        <v>28.0</v>
      </c>
      <c r="H165" s="18">
        <v>56.0</v>
      </c>
      <c r="I165" s="19">
        <v>20.0</v>
      </c>
      <c r="J165" s="20">
        <v>4.0</v>
      </c>
      <c r="K165" s="21">
        <v>14.0</v>
      </c>
      <c r="L165" s="22">
        <v>4.0</v>
      </c>
      <c r="M165" s="60">
        <f t="shared" si="1"/>
        <v>56</v>
      </c>
      <c r="N165" s="60">
        <f t="shared" si="2"/>
        <v>14</v>
      </c>
      <c r="O165" s="60">
        <f t="shared" si="3"/>
        <v>48</v>
      </c>
      <c r="P165" s="60">
        <f t="shared" si="4"/>
        <v>32</v>
      </c>
      <c r="Q165" s="61">
        <f t="shared" si="5"/>
        <v>0.6933333333</v>
      </c>
      <c r="R165" s="61">
        <f t="shared" si="6"/>
        <v>0.4666666667</v>
      </c>
      <c r="S165" s="62">
        <f t="shared" si="7"/>
        <v>0.6363636364</v>
      </c>
      <c r="T165" s="27">
        <f t="shared" si="8"/>
        <v>0.6227981749</v>
      </c>
      <c r="U165" s="27">
        <f t="shared" si="9"/>
        <v>0.3926410405</v>
      </c>
      <c r="V165" s="27">
        <f t="shared" si="10"/>
        <v>0.282634178</v>
      </c>
      <c r="W165" s="27">
        <f t="shared" si="11"/>
        <v>-0.06109902991</v>
      </c>
      <c r="X165" s="27">
        <f t="shared" si="12"/>
        <v>0.05994690138</v>
      </c>
      <c r="Y165" s="27">
        <f t="shared" si="13"/>
        <v>0.1077187598</v>
      </c>
      <c r="Z165" s="27"/>
    </row>
    <row r="166">
      <c r="A166" s="29">
        <v>2726.0</v>
      </c>
      <c r="B166" s="30">
        <v>2106.0</v>
      </c>
      <c r="C166" s="31" t="s">
        <v>0</v>
      </c>
      <c r="D166" s="14">
        <v>23.0</v>
      </c>
      <c r="E166" s="15">
        <v>39.0</v>
      </c>
      <c r="F166" s="16">
        <v>43.0</v>
      </c>
      <c r="G166" s="17">
        <v>19.0</v>
      </c>
      <c r="H166" s="18">
        <v>49.0</v>
      </c>
      <c r="I166" s="19">
        <v>12.0</v>
      </c>
      <c r="J166" s="20">
        <v>102.0</v>
      </c>
      <c r="K166" s="21">
        <v>87.0</v>
      </c>
      <c r="L166" s="22">
        <v>218.0</v>
      </c>
      <c r="M166" s="60">
        <f t="shared" si="1"/>
        <v>49</v>
      </c>
      <c r="N166" s="60">
        <f t="shared" si="2"/>
        <v>87</v>
      </c>
      <c r="O166" s="60">
        <f t="shared" si="3"/>
        <v>31</v>
      </c>
      <c r="P166" s="60">
        <f t="shared" si="4"/>
        <v>425</v>
      </c>
      <c r="Q166" s="61">
        <f t="shared" si="5"/>
        <v>0.1351351351</v>
      </c>
      <c r="R166" s="61">
        <f t="shared" si="6"/>
        <v>0.2297297297</v>
      </c>
      <c r="S166" s="62">
        <f t="shared" si="7"/>
        <v>0.1033755274</v>
      </c>
      <c r="T166" s="27">
        <f t="shared" si="8"/>
        <v>0.08436936845</v>
      </c>
      <c r="U166" s="27">
        <f t="shared" si="9"/>
        <v>0.1932885431</v>
      </c>
      <c r="V166" s="27">
        <f t="shared" si="10"/>
        <v>0.05508722285</v>
      </c>
      <c r="W166" s="27">
        <f t="shared" si="11"/>
        <v>-0.0148065936</v>
      </c>
      <c r="X166" s="27">
        <f t="shared" si="12"/>
        <v>0.005751794488</v>
      </c>
      <c r="Y166" s="27">
        <f t="shared" si="13"/>
        <v>0.004092076507</v>
      </c>
      <c r="Z166" s="27"/>
    </row>
    <row r="167">
      <c r="A167" s="29">
        <v>2730.0</v>
      </c>
      <c r="B167" s="30">
        <v>2458.0</v>
      </c>
      <c r="C167" s="31" t="s">
        <v>0</v>
      </c>
      <c r="D167" s="14">
        <v>12.0</v>
      </c>
      <c r="E167" s="15">
        <v>10.0</v>
      </c>
      <c r="F167" s="16">
        <v>10.0</v>
      </c>
      <c r="G167" s="17">
        <v>34.0</v>
      </c>
      <c r="H167" s="18">
        <v>108.0</v>
      </c>
      <c r="I167" s="19">
        <v>30.0</v>
      </c>
      <c r="J167" s="20">
        <v>20.0</v>
      </c>
      <c r="K167" s="21">
        <v>19.0</v>
      </c>
      <c r="L167" s="22">
        <v>20.0</v>
      </c>
      <c r="M167" s="60">
        <f t="shared" si="1"/>
        <v>108</v>
      </c>
      <c r="N167" s="60">
        <f t="shared" si="2"/>
        <v>19</v>
      </c>
      <c r="O167" s="60">
        <f t="shared" si="3"/>
        <v>64</v>
      </c>
      <c r="P167" s="60">
        <f t="shared" si="4"/>
        <v>72</v>
      </c>
      <c r="Q167" s="61">
        <f t="shared" si="5"/>
        <v>0.6539923954</v>
      </c>
      <c r="R167" s="61">
        <f t="shared" si="6"/>
        <v>0.4828897338</v>
      </c>
      <c r="S167" s="62">
        <f t="shared" si="7"/>
        <v>0.6</v>
      </c>
      <c r="T167" s="27">
        <f t="shared" si="8"/>
        <v>0.6027755363</v>
      </c>
      <c r="U167" s="27">
        <f t="shared" si="9"/>
        <v>0.4062907019</v>
      </c>
      <c r="V167" s="27">
        <f t="shared" si="10"/>
        <v>0.2665970237</v>
      </c>
      <c r="W167" s="27">
        <f t="shared" si="11"/>
        <v>-0.06542092763</v>
      </c>
      <c r="X167" s="27">
        <f t="shared" si="12"/>
        <v>0.05851113859</v>
      </c>
      <c r="Y167" s="27">
        <f t="shared" si="13"/>
        <v>0.09584127467</v>
      </c>
      <c r="Z167" s="27"/>
    </row>
    <row r="168">
      <c r="A168" s="29">
        <v>2731.0</v>
      </c>
      <c r="B168" s="30">
        <v>2336.0</v>
      </c>
      <c r="C168" s="31" t="s">
        <v>0</v>
      </c>
      <c r="D168" s="14">
        <v>27.0</v>
      </c>
      <c r="E168" s="15">
        <v>93.0</v>
      </c>
      <c r="F168" s="16">
        <v>60.0</v>
      </c>
      <c r="G168" s="17">
        <v>14.0</v>
      </c>
      <c r="H168" s="18">
        <v>166.0</v>
      </c>
      <c r="I168" s="19">
        <v>19.0</v>
      </c>
      <c r="J168" s="20">
        <v>26.0</v>
      </c>
      <c r="K168" s="21">
        <v>122.0</v>
      </c>
      <c r="L168" s="22">
        <v>71.0</v>
      </c>
      <c r="M168" s="60">
        <f t="shared" si="1"/>
        <v>166</v>
      </c>
      <c r="N168" s="60">
        <f t="shared" si="2"/>
        <v>122</v>
      </c>
      <c r="O168" s="60">
        <f t="shared" si="3"/>
        <v>33</v>
      </c>
      <c r="P168" s="60">
        <f t="shared" si="4"/>
        <v>277</v>
      </c>
      <c r="Q168" s="61">
        <f t="shared" si="5"/>
        <v>0.3327759197</v>
      </c>
      <c r="R168" s="61">
        <f t="shared" si="6"/>
        <v>0.4816053512</v>
      </c>
      <c r="S168" s="62">
        <f t="shared" si="7"/>
        <v>0.374717833</v>
      </c>
      <c r="T168" s="27">
        <f t="shared" si="8"/>
        <v>0.3712558804</v>
      </c>
      <c r="U168" s="27">
        <f t="shared" si="9"/>
        <v>0.4052100561</v>
      </c>
      <c r="V168" s="27">
        <f t="shared" si="10"/>
        <v>0.1356545892</v>
      </c>
      <c r="W168" s="27">
        <f t="shared" si="11"/>
        <v>-0.0650733793</v>
      </c>
      <c r="X168" s="27">
        <f t="shared" si="12"/>
        <v>0.02969347835</v>
      </c>
      <c r="Y168" s="27">
        <f t="shared" si="13"/>
        <v>0.02481481085</v>
      </c>
      <c r="Z168" s="27"/>
    </row>
    <row r="169">
      <c r="A169" s="29">
        <v>2733.0</v>
      </c>
      <c r="B169" s="30">
        <v>2756.0</v>
      </c>
      <c r="C169" s="31" t="s">
        <v>0</v>
      </c>
      <c r="D169" s="14">
        <v>15.0</v>
      </c>
      <c r="E169" s="15">
        <v>13.0</v>
      </c>
      <c r="F169" s="16">
        <v>16.0</v>
      </c>
      <c r="G169" s="17">
        <v>38.0</v>
      </c>
      <c r="H169" s="18">
        <v>94.0</v>
      </c>
      <c r="I169" s="19">
        <v>28.0</v>
      </c>
      <c r="J169" s="20">
        <v>27.0</v>
      </c>
      <c r="K169" s="21">
        <v>18.0</v>
      </c>
      <c r="L169" s="22">
        <v>37.0</v>
      </c>
      <c r="M169" s="60">
        <f t="shared" si="1"/>
        <v>94</v>
      </c>
      <c r="N169" s="60">
        <f t="shared" si="2"/>
        <v>18</v>
      </c>
      <c r="O169" s="60">
        <f t="shared" si="3"/>
        <v>66</v>
      </c>
      <c r="P169" s="60">
        <f t="shared" si="4"/>
        <v>108</v>
      </c>
      <c r="Q169" s="61">
        <f t="shared" si="5"/>
        <v>0.5594405594</v>
      </c>
      <c r="R169" s="61">
        <f t="shared" si="6"/>
        <v>0.3916083916</v>
      </c>
      <c r="S169" s="62">
        <f t="shared" si="7"/>
        <v>0.4653465347</v>
      </c>
      <c r="T169" s="27">
        <f t="shared" si="8"/>
        <v>0.4661955877</v>
      </c>
      <c r="U169" s="27">
        <f t="shared" si="9"/>
        <v>0.329488985</v>
      </c>
      <c r="V169" s="27">
        <f t="shared" si="10"/>
        <v>0.2280533981</v>
      </c>
      <c r="W169" s="27">
        <f t="shared" si="11"/>
        <v>-0.04302538172</v>
      </c>
      <c r="X169" s="27">
        <f t="shared" si="12"/>
        <v>0.04059044546</v>
      </c>
      <c r="Y169" s="27">
        <f t="shared" si="13"/>
        <v>0.07013181578</v>
      </c>
      <c r="Z169" s="27"/>
    </row>
    <row r="170">
      <c r="A170" s="29">
        <v>2737.0</v>
      </c>
      <c r="B170" s="30">
        <v>1198.0</v>
      </c>
      <c r="C170" s="31" t="s">
        <v>0</v>
      </c>
      <c r="D170" s="14">
        <v>1.0</v>
      </c>
      <c r="E170" s="15">
        <v>1.0</v>
      </c>
      <c r="F170" s="16">
        <v>1.0</v>
      </c>
      <c r="G170" s="17">
        <v>29.0</v>
      </c>
      <c r="H170" s="18">
        <v>51.0</v>
      </c>
      <c r="I170" s="19">
        <v>14.0</v>
      </c>
      <c r="J170" s="20">
        <v>5.0</v>
      </c>
      <c r="K170" s="21">
        <v>3.0</v>
      </c>
      <c r="L170" s="22">
        <v>4.0</v>
      </c>
      <c r="M170" s="60">
        <f t="shared" si="1"/>
        <v>51</v>
      </c>
      <c r="N170" s="60">
        <f t="shared" si="2"/>
        <v>3</v>
      </c>
      <c r="O170" s="60">
        <f t="shared" si="3"/>
        <v>43</v>
      </c>
      <c r="P170" s="60">
        <f t="shared" si="4"/>
        <v>12</v>
      </c>
      <c r="Q170" s="61">
        <f t="shared" si="5"/>
        <v>0.8623853211</v>
      </c>
      <c r="R170" s="61">
        <f t="shared" si="6"/>
        <v>0.495412844</v>
      </c>
      <c r="S170" s="62">
        <f t="shared" si="7"/>
        <v>0.8095238095</v>
      </c>
      <c r="T170" s="27">
        <f t="shared" si="8"/>
        <v>0.7862811959</v>
      </c>
      <c r="U170" s="27">
        <f t="shared" si="9"/>
        <v>0.4168273169</v>
      </c>
      <c r="V170" s="27">
        <f t="shared" si="10"/>
        <v>0.3515474515</v>
      </c>
      <c r="W170" s="27">
        <f t="shared" si="11"/>
        <v>-0.06885813831</v>
      </c>
      <c r="X170" s="27">
        <f t="shared" si="12"/>
        <v>0.07915648411</v>
      </c>
      <c r="Y170" s="27">
        <f t="shared" si="13"/>
        <v>0.1666517565</v>
      </c>
      <c r="Z170" s="27"/>
    </row>
    <row r="171">
      <c r="A171" s="29">
        <v>2740.0</v>
      </c>
      <c r="B171" s="30">
        <v>2389.0</v>
      </c>
      <c r="C171" s="31" t="s">
        <v>0</v>
      </c>
      <c r="D171" s="14">
        <v>2.0</v>
      </c>
      <c r="E171" s="15">
        <v>7.0</v>
      </c>
      <c r="F171" s="16">
        <v>2.0</v>
      </c>
      <c r="G171" s="17">
        <v>11.0</v>
      </c>
      <c r="H171" s="18">
        <v>56.0</v>
      </c>
      <c r="I171" s="19">
        <v>9.0</v>
      </c>
      <c r="J171" s="20">
        <v>10.0</v>
      </c>
      <c r="K171" s="21">
        <v>16.0</v>
      </c>
      <c r="L171" s="22">
        <v>13.0</v>
      </c>
      <c r="M171" s="60">
        <f t="shared" si="1"/>
        <v>56</v>
      </c>
      <c r="N171" s="60">
        <f t="shared" si="2"/>
        <v>16</v>
      </c>
      <c r="O171" s="60">
        <f t="shared" si="3"/>
        <v>20</v>
      </c>
      <c r="P171" s="60">
        <f t="shared" si="4"/>
        <v>34</v>
      </c>
      <c r="Q171" s="61">
        <f t="shared" si="5"/>
        <v>0.6031746032</v>
      </c>
      <c r="R171" s="61">
        <f t="shared" si="6"/>
        <v>0.5714285714</v>
      </c>
      <c r="S171" s="62">
        <f t="shared" si="7"/>
        <v>0.6222222222</v>
      </c>
      <c r="T171" s="27">
        <f t="shared" si="8"/>
        <v>0.6213968569</v>
      </c>
      <c r="U171" s="27">
        <f t="shared" si="9"/>
        <v>0.4807849475</v>
      </c>
      <c r="V171" s="27">
        <f t="shared" si="10"/>
        <v>0.245881382</v>
      </c>
      <c r="W171" s="27">
        <f t="shared" si="11"/>
        <v>-0.09161037388</v>
      </c>
      <c r="X171" s="27">
        <f t="shared" si="12"/>
        <v>0.06385911226</v>
      </c>
      <c r="Y171" s="27">
        <f t="shared" si="13"/>
        <v>0.08152546387</v>
      </c>
      <c r="Z171" s="27"/>
    </row>
    <row r="172">
      <c r="A172" s="29">
        <v>2743.0</v>
      </c>
      <c r="B172" s="30">
        <v>3042.0</v>
      </c>
      <c r="C172" s="31" t="s">
        <v>0</v>
      </c>
      <c r="D172" s="14">
        <v>25.0</v>
      </c>
      <c r="E172" s="15">
        <v>17.0</v>
      </c>
      <c r="F172" s="16">
        <v>20.0</v>
      </c>
      <c r="G172" s="17">
        <v>59.0</v>
      </c>
      <c r="H172" s="18">
        <v>131.0</v>
      </c>
      <c r="I172" s="19">
        <v>53.0</v>
      </c>
      <c r="J172" s="20">
        <v>37.0</v>
      </c>
      <c r="K172" s="21">
        <v>33.0</v>
      </c>
      <c r="L172" s="22">
        <v>41.0</v>
      </c>
      <c r="M172" s="60">
        <f t="shared" si="1"/>
        <v>131</v>
      </c>
      <c r="N172" s="60">
        <f t="shared" si="2"/>
        <v>33</v>
      </c>
      <c r="O172" s="60">
        <f t="shared" si="3"/>
        <v>112</v>
      </c>
      <c r="P172" s="60">
        <f t="shared" si="4"/>
        <v>140</v>
      </c>
      <c r="Q172" s="61">
        <f t="shared" si="5"/>
        <v>0.5841346154</v>
      </c>
      <c r="R172" s="61">
        <f t="shared" si="6"/>
        <v>0.3942307692</v>
      </c>
      <c r="S172" s="62">
        <f t="shared" si="7"/>
        <v>0.4833948339</v>
      </c>
      <c r="T172" s="27">
        <f t="shared" si="8"/>
        <v>0.48629371</v>
      </c>
      <c r="U172" s="27">
        <f t="shared" si="9"/>
        <v>0.3316953845</v>
      </c>
      <c r="V172" s="27">
        <f t="shared" si="10"/>
        <v>0.2381198176</v>
      </c>
      <c r="W172" s="27">
        <f t="shared" si="11"/>
        <v>-0.04360354386</v>
      </c>
      <c r="X172" s="27">
        <f t="shared" si="12"/>
        <v>0.04266594201</v>
      </c>
      <c r="Y172" s="27">
        <f t="shared" si="13"/>
        <v>0.0764597846</v>
      </c>
      <c r="Z172" s="27"/>
    </row>
    <row r="173">
      <c r="A173" s="29">
        <v>2746.0</v>
      </c>
      <c r="B173" s="30">
        <v>1220.0</v>
      </c>
      <c r="C173" s="31" t="s">
        <v>0</v>
      </c>
      <c r="D173" s="14">
        <v>10.0</v>
      </c>
      <c r="E173" s="15">
        <v>8.0</v>
      </c>
      <c r="F173" s="16">
        <v>4.0</v>
      </c>
      <c r="G173" s="17">
        <v>16.0</v>
      </c>
      <c r="H173" s="18">
        <v>46.0</v>
      </c>
      <c r="I173" s="19">
        <v>19.0</v>
      </c>
      <c r="J173" s="20">
        <v>10.0</v>
      </c>
      <c r="K173" s="21">
        <v>8.0</v>
      </c>
      <c r="L173" s="22">
        <v>8.0</v>
      </c>
      <c r="M173" s="60">
        <f t="shared" si="1"/>
        <v>46</v>
      </c>
      <c r="N173" s="60">
        <f t="shared" si="2"/>
        <v>8</v>
      </c>
      <c r="O173" s="60">
        <f t="shared" si="3"/>
        <v>35</v>
      </c>
      <c r="P173" s="60">
        <f t="shared" si="4"/>
        <v>40</v>
      </c>
      <c r="Q173" s="61">
        <f t="shared" si="5"/>
        <v>0.6279069767</v>
      </c>
      <c r="R173" s="61">
        <f t="shared" si="6"/>
        <v>0.4186046512</v>
      </c>
      <c r="S173" s="62">
        <f t="shared" si="7"/>
        <v>0.5348837209</v>
      </c>
      <c r="T173" s="27">
        <f t="shared" si="8"/>
        <v>0.5370076562</v>
      </c>
      <c r="U173" s="27">
        <f t="shared" si="9"/>
        <v>0.3522029267</v>
      </c>
      <c r="V173" s="27">
        <f t="shared" si="10"/>
        <v>0.2559634215</v>
      </c>
      <c r="W173" s="27">
        <f t="shared" si="11"/>
        <v>-0.04916192184</v>
      </c>
      <c r="X173" s="27">
        <f t="shared" si="12"/>
        <v>0.04869868526</v>
      </c>
      <c r="Y173" s="27">
        <f t="shared" si="13"/>
        <v>0.08834821948</v>
      </c>
      <c r="Z173" s="27"/>
    </row>
    <row r="174">
      <c r="A174" s="29">
        <v>2752.0</v>
      </c>
      <c r="B174" s="30">
        <v>2509.0</v>
      </c>
      <c r="C174" s="31" t="s">
        <v>0</v>
      </c>
      <c r="D174" s="14">
        <v>5.0</v>
      </c>
      <c r="E174" s="15">
        <v>2.0</v>
      </c>
      <c r="F174" s="16">
        <v>5.0</v>
      </c>
      <c r="G174" s="17">
        <v>21.0</v>
      </c>
      <c r="H174" s="18">
        <v>69.0</v>
      </c>
      <c r="I174" s="19">
        <v>13.0</v>
      </c>
      <c r="J174" s="20">
        <v>7.0</v>
      </c>
      <c r="K174" s="21">
        <v>12.0</v>
      </c>
      <c r="L174" s="22">
        <v>8.0</v>
      </c>
      <c r="M174" s="60">
        <f t="shared" si="1"/>
        <v>69</v>
      </c>
      <c r="N174" s="60">
        <f t="shared" si="2"/>
        <v>12</v>
      </c>
      <c r="O174" s="60">
        <f t="shared" si="3"/>
        <v>34</v>
      </c>
      <c r="P174" s="60">
        <f t="shared" si="4"/>
        <v>27</v>
      </c>
      <c r="Q174" s="61">
        <f t="shared" si="5"/>
        <v>0.7253521127</v>
      </c>
      <c r="R174" s="61">
        <f t="shared" si="6"/>
        <v>0.5704225352</v>
      </c>
      <c r="S174" s="62">
        <f t="shared" si="7"/>
        <v>0.71875</v>
      </c>
      <c r="T174" s="27">
        <f t="shared" si="8"/>
        <v>0.7198498667</v>
      </c>
      <c r="U174" s="27">
        <f t="shared" si="9"/>
        <v>0.4799384952</v>
      </c>
      <c r="V174" s="27">
        <f t="shared" si="10"/>
        <v>0.2956864877</v>
      </c>
      <c r="W174" s="27">
        <f t="shared" si="11"/>
        <v>-0.09128808609</v>
      </c>
      <c r="X174" s="27">
        <f t="shared" si="12"/>
        <v>0.07665905005</v>
      </c>
      <c r="Y174" s="27">
        <f t="shared" si="13"/>
        <v>0.1178975947</v>
      </c>
      <c r="Z174" s="27"/>
    </row>
    <row r="175">
      <c r="A175" s="29">
        <v>2775.0</v>
      </c>
      <c r="B175" s="30">
        <v>3006.0</v>
      </c>
      <c r="C175" s="31" t="s">
        <v>0</v>
      </c>
      <c r="D175" s="14">
        <v>102.0</v>
      </c>
      <c r="E175" s="15">
        <v>197.0</v>
      </c>
      <c r="F175" s="16">
        <v>119.0</v>
      </c>
      <c r="G175" s="17">
        <v>46.0</v>
      </c>
      <c r="H175" s="18">
        <v>304.0</v>
      </c>
      <c r="I175" s="19">
        <v>15.0</v>
      </c>
      <c r="J175" s="20">
        <v>66.0</v>
      </c>
      <c r="K175" s="21">
        <v>278.0</v>
      </c>
      <c r="L175" s="22">
        <v>125.0</v>
      </c>
      <c r="M175" s="60">
        <f t="shared" si="1"/>
        <v>304</v>
      </c>
      <c r="N175" s="60">
        <f t="shared" si="2"/>
        <v>278</v>
      </c>
      <c r="O175" s="60">
        <f t="shared" si="3"/>
        <v>61</v>
      </c>
      <c r="P175" s="60">
        <f t="shared" si="4"/>
        <v>609</v>
      </c>
      <c r="Q175" s="61">
        <f t="shared" si="5"/>
        <v>0.2915335463</v>
      </c>
      <c r="R175" s="61">
        <f t="shared" si="6"/>
        <v>0.46485623</v>
      </c>
      <c r="S175" s="62">
        <f t="shared" si="7"/>
        <v>0.3329682366</v>
      </c>
      <c r="T175" s="27">
        <f t="shared" si="8"/>
        <v>0.3344444465</v>
      </c>
      <c r="U175" s="27">
        <f t="shared" si="9"/>
        <v>0.3911177868</v>
      </c>
      <c r="V175" s="27">
        <f t="shared" si="10"/>
        <v>0.1188423234</v>
      </c>
      <c r="W175" s="27">
        <f t="shared" si="11"/>
        <v>-0.06062588125</v>
      </c>
      <c r="X175" s="27">
        <f t="shared" si="12"/>
        <v>0.02510874868</v>
      </c>
      <c r="Y175" s="27">
        <f t="shared" si="13"/>
        <v>0.01904514377</v>
      </c>
      <c r="Z175" s="27"/>
    </row>
    <row r="176">
      <c r="A176" s="29">
        <v>2776.0</v>
      </c>
      <c r="B176" s="30">
        <v>2761.0</v>
      </c>
      <c r="C176" s="31" t="s">
        <v>0</v>
      </c>
      <c r="D176" s="14">
        <v>33.0</v>
      </c>
      <c r="E176" s="15">
        <v>177.0</v>
      </c>
      <c r="F176" s="16">
        <v>82.0</v>
      </c>
      <c r="G176" s="17">
        <v>17.0</v>
      </c>
      <c r="H176" s="18">
        <v>236.0</v>
      </c>
      <c r="I176" s="19">
        <v>18.0</v>
      </c>
      <c r="J176" s="20">
        <v>39.0</v>
      </c>
      <c r="K176" s="21">
        <v>234.0</v>
      </c>
      <c r="L176" s="22">
        <v>117.0</v>
      </c>
      <c r="M176" s="60">
        <f t="shared" si="1"/>
        <v>236</v>
      </c>
      <c r="N176" s="60">
        <f t="shared" si="2"/>
        <v>234</v>
      </c>
      <c r="O176" s="60">
        <f t="shared" si="3"/>
        <v>35</v>
      </c>
      <c r="P176" s="60">
        <f t="shared" si="4"/>
        <v>448</v>
      </c>
      <c r="Q176" s="61">
        <f t="shared" si="5"/>
        <v>0.2843651626</v>
      </c>
      <c r="R176" s="61">
        <f t="shared" si="6"/>
        <v>0.4931794334</v>
      </c>
      <c r="S176" s="62">
        <f t="shared" si="7"/>
        <v>0.3450292398</v>
      </c>
      <c r="T176" s="27">
        <f t="shared" si="8"/>
        <v>0.3476896538</v>
      </c>
      <c r="U176" s="27">
        <f t="shared" si="9"/>
        <v>0.414948184</v>
      </c>
      <c r="V176" s="27">
        <f t="shared" si="10"/>
        <v>0.1159201644</v>
      </c>
      <c r="W176" s="27">
        <f t="shared" si="11"/>
        <v>-0.06823868789</v>
      </c>
      <c r="X176" s="27">
        <f t="shared" si="12"/>
        <v>0.02598359426</v>
      </c>
      <c r="Y176" s="27">
        <f t="shared" si="13"/>
        <v>0.01812007391</v>
      </c>
      <c r="Z176" s="27"/>
    </row>
    <row r="177">
      <c r="A177" s="29">
        <v>3000.0</v>
      </c>
      <c r="B177" s="30">
        <v>2043.0</v>
      </c>
      <c r="C177" s="31" t="s">
        <v>0</v>
      </c>
      <c r="D177" s="14">
        <v>13.0</v>
      </c>
      <c r="E177" s="15">
        <v>12.0</v>
      </c>
      <c r="F177" s="16">
        <v>9.0</v>
      </c>
      <c r="G177" s="17">
        <v>27.0</v>
      </c>
      <c r="H177" s="18">
        <v>83.0</v>
      </c>
      <c r="I177" s="19">
        <v>26.0</v>
      </c>
      <c r="J177" s="20">
        <v>21.0</v>
      </c>
      <c r="K177" s="21">
        <v>27.0</v>
      </c>
      <c r="L177" s="22">
        <v>26.0</v>
      </c>
      <c r="M177" s="60">
        <f t="shared" si="1"/>
        <v>83</v>
      </c>
      <c r="N177" s="60">
        <f t="shared" si="2"/>
        <v>27</v>
      </c>
      <c r="O177" s="60">
        <f t="shared" si="3"/>
        <v>53</v>
      </c>
      <c r="P177" s="60">
        <f t="shared" si="4"/>
        <v>81</v>
      </c>
      <c r="Q177" s="61">
        <f t="shared" si="5"/>
        <v>0.5573770492</v>
      </c>
      <c r="R177" s="61">
        <f t="shared" si="6"/>
        <v>0.4508196721</v>
      </c>
      <c r="S177" s="62">
        <f t="shared" si="7"/>
        <v>0.506097561</v>
      </c>
      <c r="T177" s="27">
        <f t="shared" si="8"/>
        <v>0.5066272148</v>
      </c>
      <c r="U177" s="27">
        <f t="shared" si="9"/>
        <v>0.3793077967</v>
      </c>
      <c r="V177" s="27">
        <f t="shared" si="10"/>
        <v>0.2272122175</v>
      </c>
      <c r="W177" s="27">
        <f t="shared" si="11"/>
        <v>-0.05701990253</v>
      </c>
      <c r="X177" s="27">
        <f t="shared" si="12"/>
        <v>0.04655537393</v>
      </c>
      <c r="Y177" s="27">
        <f t="shared" si="13"/>
        <v>0.06961540408</v>
      </c>
      <c r="Z177" s="27"/>
    </row>
    <row r="178">
      <c r="A178" s="29">
        <v>3003.0</v>
      </c>
      <c r="B178" s="30">
        <v>1572.0</v>
      </c>
      <c r="C178" s="31" t="s">
        <v>0</v>
      </c>
      <c r="D178" s="14">
        <v>10.0</v>
      </c>
      <c r="E178" s="15">
        <v>10.0</v>
      </c>
      <c r="F178" s="16">
        <v>7.0</v>
      </c>
      <c r="G178" s="17">
        <v>21.0</v>
      </c>
      <c r="H178" s="18">
        <v>88.0</v>
      </c>
      <c r="I178" s="19">
        <v>14.0</v>
      </c>
      <c r="J178" s="20">
        <v>8.0</v>
      </c>
      <c r="K178" s="21">
        <v>18.0</v>
      </c>
      <c r="L178" s="22">
        <v>24.0</v>
      </c>
      <c r="M178" s="60">
        <f t="shared" si="1"/>
        <v>88</v>
      </c>
      <c r="N178" s="60">
        <f t="shared" si="2"/>
        <v>18</v>
      </c>
      <c r="O178" s="60">
        <f t="shared" si="3"/>
        <v>35</v>
      </c>
      <c r="P178" s="60">
        <f t="shared" si="4"/>
        <v>59</v>
      </c>
      <c r="Q178" s="61">
        <f t="shared" si="5"/>
        <v>0.615</v>
      </c>
      <c r="R178" s="61">
        <f t="shared" si="6"/>
        <v>0.53</v>
      </c>
      <c r="S178" s="62">
        <f t="shared" si="7"/>
        <v>0.5986394558</v>
      </c>
      <c r="T178" s="27">
        <f t="shared" si="8"/>
        <v>0.6039219075</v>
      </c>
      <c r="U178" s="27">
        <f t="shared" si="9"/>
        <v>0.4459280388</v>
      </c>
      <c r="V178" s="27">
        <f t="shared" si="10"/>
        <v>0.2507019512</v>
      </c>
      <c r="W178" s="27">
        <f t="shared" si="11"/>
        <v>-0.07880839669</v>
      </c>
      <c r="X178" s="27">
        <f t="shared" si="12"/>
        <v>0.06039053316</v>
      </c>
      <c r="Y178" s="27">
        <f t="shared" si="13"/>
        <v>0.08475345587</v>
      </c>
      <c r="Z178" s="27"/>
    </row>
    <row r="179">
      <c r="A179" s="29">
        <v>3006.0</v>
      </c>
      <c r="B179" s="30">
        <v>505.0</v>
      </c>
      <c r="C179" s="31" t="s">
        <v>0</v>
      </c>
      <c r="D179" s="14">
        <v>10.0</v>
      </c>
      <c r="E179" s="15">
        <v>9.0</v>
      </c>
      <c r="F179" s="16">
        <v>5.0</v>
      </c>
      <c r="G179" s="17">
        <v>8.0</v>
      </c>
      <c r="H179" s="18">
        <v>37.0</v>
      </c>
      <c r="I179" s="19">
        <v>3.0</v>
      </c>
      <c r="J179" s="20">
        <v>22.0</v>
      </c>
      <c r="K179" s="21">
        <v>10.0</v>
      </c>
      <c r="L179" s="22">
        <v>27.0</v>
      </c>
      <c r="M179" s="60">
        <f t="shared" si="1"/>
        <v>37</v>
      </c>
      <c r="N179" s="60">
        <f t="shared" si="2"/>
        <v>10</v>
      </c>
      <c r="O179" s="60">
        <f t="shared" si="3"/>
        <v>11</v>
      </c>
      <c r="P179" s="60">
        <f t="shared" si="4"/>
        <v>73</v>
      </c>
      <c r="Q179" s="61">
        <f t="shared" si="5"/>
        <v>0.3664122137</v>
      </c>
      <c r="R179" s="61">
        <f t="shared" si="6"/>
        <v>0.358778626</v>
      </c>
      <c r="S179" s="62">
        <f t="shared" si="7"/>
        <v>0.3363636364</v>
      </c>
      <c r="T179" s="27">
        <f t="shared" si="8"/>
        <v>0.3105168921</v>
      </c>
      <c r="U179" s="27">
        <f t="shared" si="9"/>
        <v>0.301866885</v>
      </c>
      <c r="V179" s="27">
        <f t="shared" si="10"/>
        <v>0.1493662714</v>
      </c>
      <c r="W179" s="27">
        <f t="shared" si="11"/>
        <v>-0.03611385729</v>
      </c>
      <c r="X179" s="27">
        <f t="shared" si="12"/>
        <v>0.02435647205</v>
      </c>
      <c r="Y179" s="27">
        <f t="shared" si="13"/>
        <v>0.03008479577</v>
      </c>
      <c r="Z179" s="27"/>
    </row>
    <row r="180">
      <c r="A180" s="29">
        <v>3007.0</v>
      </c>
      <c r="B180" s="30">
        <v>2877.0</v>
      </c>
      <c r="C180" s="31" t="s">
        <v>0</v>
      </c>
      <c r="D180" s="14">
        <v>12.0</v>
      </c>
      <c r="E180" s="15">
        <v>12.0</v>
      </c>
      <c r="F180" s="16">
        <v>11.0</v>
      </c>
      <c r="G180" s="17">
        <v>35.0</v>
      </c>
      <c r="H180" s="18">
        <v>98.0</v>
      </c>
      <c r="I180" s="19">
        <v>20.0</v>
      </c>
      <c r="J180" s="20">
        <v>18.0</v>
      </c>
      <c r="K180" s="21">
        <v>25.0</v>
      </c>
      <c r="L180" s="22">
        <v>24.0</v>
      </c>
      <c r="M180" s="60">
        <f t="shared" si="1"/>
        <v>98</v>
      </c>
      <c r="N180" s="60">
        <f t="shared" si="2"/>
        <v>25</v>
      </c>
      <c r="O180" s="60">
        <f t="shared" si="3"/>
        <v>55</v>
      </c>
      <c r="P180" s="60">
        <f t="shared" si="4"/>
        <v>77</v>
      </c>
      <c r="Q180" s="61">
        <f t="shared" si="5"/>
        <v>0.6</v>
      </c>
      <c r="R180" s="61">
        <f t="shared" si="6"/>
        <v>0.4823529412</v>
      </c>
      <c r="S180" s="62">
        <f t="shared" si="7"/>
        <v>0.56</v>
      </c>
      <c r="T180" s="27">
        <f t="shared" si="8"/>
        <v>0.5603975465</v>
      </c>
      <c r="U180" s="27">
        <f t="shared" si="9"/>
        <v>0.4058390587</v>
      </c>
      <c r="V180" s="27">
        <f t="shared" si="10"/>
        <v>0.2445872695</v>
      </c>
      <c r="W180" s="27">
        <f t="shared" si="11"/>
        <v>-0.0652755613</v>
      </c>
      <c r="X180" s="27">
        <f t="shared" si="12"/>
        <v>0.05362089514</v>
      </c>
      <c r="Y180" s="27">
        <f t="shared" si="13"/>
        <v>0.08066955942</v>
      </c>
      <c r="Z180" s="27"/>
    </row>
    <row r="181">
      <c r="A181" s="29">
        <v>3009.0</v>
      </c>
      <c r="B181" s="30">
        <v>2664.0</v>
      </c>
      <c r="C181" s="31" t="s">
        <v>0</v>
      </c>
      <c r="D181" s="14">
        <v>26.0</v>
      </c>
      <c r="E181" s="15">
        <v>20.0</v>
      </c>
      <c r="F181" s="16">
        <v>15.0</v>
      </c>
      <c r="G181" s="17">
        <v>39.0</v>
      </c>
      <c r="H181" s="18">
        <v>132.0</v>
      </c>
      <c r="I181" s="19">
        <v>22.0</v>
      </c>
      <c r="J181" s="20">
        <v>30.0</v>
      </c>
      <c r="K181" s="21">
        <v>46.0</v>
      </c>
      <c r="L181" s="22">
        <v>40.0</v>
      </c>
      <c r="M181" s="60">
        <f t="shared" si="1"/>
        <v>132</v>
      </c>
      <c r="N181" s="60">
        <f t="shared" si="2"/>
        <v>46</v>
      </c>
      <c r="O181" s="60">
        <f t="shared" si="3"/>
        <v>61</v>
      </c>
      <c r="P181" s="60">
        <f t="shared" si="4"/>
        <v>131</v>
      </c>
      <c r="Q181" s="61">
        <f t="shared" si="5"/>
        <v>0.5216216216</v>
      </c>
      <c r="R181" s="61">
        <f t="shared" si="6"/>
        <v>0.4810810811</v>
      </c>
      <c r="S181" s="62">
        <f t="shared" si="7"/>
        <v>0.5019011407</v>
      </c>
      <c r="T181" s="27">
        <f t="shared" si="8"/>
        <v>0.5008939239</v>
      </c>
      <c r="U181" s="27">
        <f t="shared" si="9"/>
        <v>0.4047689491</v>
      </c>
      <c r="V181" s="27">
        <f t="shared" si="10"/>
        <v>0.2126366802</v>
      </c>
      <c r="W181" s="27">
        <f t="shared" si="11"/>
        <v>-0.06493178014</v>
      </c>
      <c r="X181" s="27">
        <f t="shared" si="12"/>
        <v>0.04649344655</v>
      </c>
      <c r="Y181" s="27">
        <f t="shared" si="13"/>
        <v>0.06097030312</v>
      </c>
      <c r="Z181" s="27"/>
    </row>
    <row r="182">
      <c r="A182" s="29">
        <v>3011.0</v>
      </c>
      <c r="B182" s="30">
        <v>2469.0</v>
      </c>
      <c r="C182" s="31" t="s">
        <v>0</v>
      </c>
      <c r="D182" s="14">
        <v>21.0</v>
      </c>
      <c r="E182" s="15">
        <v>21.0</v>
      </c>
      <c r="F182" s="16">
        <v>15.0</v>
      </c>
      <c r="G182" s="17">
        <v>28.0</v>
      </c>
      <c r="H182" s="18">
        <v>118.0</v>
      </c>
      <c r="I182" s="19">
        <v>23.0</v>
      </c>
      <c r="J182" s="20">
        <v>27.0</v>
      </c>
      <c r="K182" s="21">
        <v>33.0</v>
      </c>
      <c r="L182" s="22">
        <v>52.0</v>
      </c>
      <c r="M182" s="60">
        <f t="shared" si="1"/>
        <v>118</v>
      </c>
      <c r="N182" s="60">
        <f t="shared" si="2"/>
        <v>33</v>
      </c>
      <c r="O182" s="60">
        <f t="shared" si="3"/>
        <v>51</v>
      </c>
      <c r="P182" s="60">
        <f t="shared" si="4"/>
        <v>136</v>
      </c>
      <c r="Q182" s="61">
        <f t="shared" si="5"/>
        <v>0.5</v>
      </c>
      <c r="R182" s="61">
        <f t="shared" si="6"/>
        <v>0.4467455621</v>
      </c>
      <c r="S182" s="62">
        <f t="shared" si="7"/>
        <v>0.4645669291</v>
      </c>
      <c r="T182" s="27">
        <f t="shared" si="8"/>
        <v>0.4620710493</v>
      </c>
      <c r="U182" s="27">
        <f t="shared" si="9"/>
        <v>0.3758799479</v>
      </c>
      <c r="V182" s="27">
        <f t="shared" si="10"/>
        <v>0.2038227246</v>
      </c>
      <c r="W182" s="27">
        <f t="shared" si="11"/>
        <v>-0.05599396829</v>
      </c>
      <c r="X182" s="27">
        <f t="shared" si="12"/>
        <v>0.04138549269</v>
      </c>
      <c r="Y182" s="27">
        <f t="shared" si="13"/>
        <v>0.05602052738</v>
      </c>
      <c r="Z182" s="27"/>
    </row>
    <row r="183">
      <c r="A183" s="29">
        <v>3013.0</v>
      </c>
      <c r="B183" s="30">
        <v>1624.0</v>
      </c>
      <c r="C183" s="31" t="s">
        <v>0</v>
      </c>
      <c r="D183" s="14">
        <v>11.0</v>
      </c>
      <c r="E183" s="15">
        <v>5.0</v>
      </c>
      <c r="F183" s="16">
        <v>16.0</v>
      </c>
      <c r="G183" s="17">
        <v>21.0</v>
      </c>
      <c r="H183" s="18">
        <v>85.0</v>
      </c>
      <c r="I183" s="19">
        <v>15.0</v>
      </c>
      <c r="J183" s="20">
        <v>14.0</v>
      </c>
      <c r="K183" s="21">
        <v>22.0</v>
      </c>
      <c r="L183" s="22">
        <v>29.0</v>
      </c>
      <c r="M183" s="60">
        <f t="shared" si="1"/>
        <v>85</v>
      </c>
      <c r="N183" s="60">
        <f t="shared" si="2"/>
        <v>22</v>
      </c>
      <c r="O183" s="60">
        <f t="shared" si="3"/>
        <v>36</v>
      </c>
      <c r="P183" s="60">
        <f t="shared" si="4"/>
        <v>75</v>
      </c>
      <c r="Q183" s="61">
        <f t="shared" si="5"/>
        <v>0.5550458716</v>
      </c>
      <c r="R183" s="61">
        <f t="shared" si="6"/>
        <v>0.4908256881</v>
      </c>
      <c r="S183" s="62">
        <f t="shared" si="7"/>
        <v>0.53125</v>
      </c>
      <c r="T183" s="27">
        <f t="shared" si="8"/>
        <v>0.5321061983</v>
      </c>
      <c r="U183" s="27">
        <f t="shared" si="9"/>
        <v>0.4129678047</v>
      </c>
      <c r="V183" s="27">
        <f t="shared" si="10"/>
        <v>0.2262619236</v>
      </c>
      <c r="W183" s="27">
        <f t="shared" si="11"/>
        <v>-0.06758889108</v>
      </c>
      <c r="X183" s="27">
        <f t="shared" si="12"/>
        <v>0.05047473403</v>
      </c>
      <c r="Y183" s="27">
        <f t="shared" si="13"/>
        <v>0.06903430194</v>
      </c>
      <c r="Z183" s="27"/>
    </row>
    <row r="184">
      <c r="A184" s="29">
        <v>3014.0</v>
      </c>
      <c r="B184" s="30">
        <v>2048.0</v>
      </c>
      <c r="C184" s="31" t="s">
        <v>0</v>
      </c>
      <c r="D184" s="14">
        <v>37.0</v>
      </c>
      <c r="E184" s="15">
        <v>18.0</v>
      </c>
      <c r="F184" s="16">
        <v>19.0</v>
      </c>
      <c r="G184" s="17">
        <v>41.0</v>
      </c>
      <c r="H184" s="18">
        <v>167.0</v>
      </c>
      <c r="I184" s="19">
        <v>32.0</v>
      </c>
      <c r="J184" s="20">
        <v>48.0</v>
      </c>
      <c r="K184" s="21">
        <v>60.0</v>
      </c>
      <c r="L184" s="22">
        <v>47.0</v>
      </c>
      <c r="M184" s="60">
        <f t="shared" si="1"/>
        <v>167</v>
      </c>
      <c r="N184" s="60">
        <f t="shared" si="2"/>
        <v>60</v>
      </c>
      <c r="O184" s="60">
        <f t="shared" si="3"/>
        <v>73</v>
      </c>
      <c r="P184" s="60">
        <f t="shared" si="4"/>
        <v>169</v>
      </c>
      <c r="Q184" s="61">
        <f t="shared" si="5"/>
        <v>0.5117270789</v>
      </c>
      <c r="R184" s="61">
        <f t="shared" si="6"/>
        <v>0.4840085288</v>
      </c>
      <c r="S184" s="62">
        <f t="shared" si="7"/>
        <v>0.4970238095</v>
      </c>
      <c r="T184" s="27">
        <f t="shared" si="8"/>
        <v>0.49563539</v>
      </c>
      <c r="U184" s="27">
        <f t="shared" si="9"/>
        <v>0.4072320265</v>
      </c>
      <c r="V184" s="27">
        <f t="shared" si="10"/>
        <v>0.2086032149</v>
      </c>
      <c r="W184" s="27">
        <f t="shared" si="11"/>
        <v>-0.06572442297</v>
      </c>
      <c r="X184" s="27">
        <f t="shared" si="12"/>
        <v>0.04588907376</v>
      </c>
      <c r="Y184" s="27">
        <f t="shared" si="13"/>
        <v>0.0586791727</v>
      </c>
      <c r="Z184" s="27"/>
    </row>
    <row r="185">
      <c r="A185" s="29">
        <v>3016.0</v>
      </c>
      <c r="B185" s="30">
        <v>2176.0</v>
      </c>
      <c r="C185" s="31" t="s">
        <v>0</v>
      </c>
      <c r="D185" s="14">
        <v>22.0</v>
      </c>
      <c r="E185" s="15">
        <v>35.0</v>
      </c>
      <c r="F185" s="16">
        <v>16.0</v>
      </c>
      <c r="G185" s="17">
        <v>40.0</v>
      </c>
      <c r="H185" s="18">
        <v>109.0</v>
      </c>
      <c r="I185" s="19">
        <v>20.0</v>
      </c>
      <c r="J185" s="20">
        <v>40.0</v>
      </c>
      <c r="K185" s="21">
        <v>84.0</v>
      </c>
      <c r="L185" s="22">
        <v>51.0</v>
      </c>
      <c r="M185" s="60">
        <f t="shared" si="1"/>
        <v>109</v>
      </c>
      <c r="N185" s="60">
        <f t="shared" si="2"/>
        <v>84</v>
      </c>
      <c r="O185" s="60">
        <f t="shared" si="3"/>
        <v>60</v>
      </c>
      <c r="P185" s="60">
        <f t="shared" si="4"/>
        <v>164</v>
      </c>
      <c r="Q185" s="61">
        <f t="shared" si="5"/>
        <v>0.4052757794</v>
      </c>
      <c r="R185" s="61">
        <f t="shared" si="6"/>
        <v>0.4628297362</v>
      </c>
      <c r="S185" s="62">
        <f t="shared" si="7"/>
        <v>0.3992673993</v>
      </c>
      <c r="T185" s="27">
        <f t="shared" si="8"/>
        <v>0.4070373912</v>
      </c>
      <c r="U185" s="27">
        <f t="shared" si="9"/>
        <v>0.3894127483</v>
      </c>
      <c r="V185" s="27">
        <f t="shared" si="10"/>
        <v>0.1652088271</v>
      </c>
      <c r="W185" s="27">
        <f t="shared" si="11"/>
        <v>-0.06009844858</v>
      </c>
      <c r="X185" s="27">
        <f t="shared" si="12"/>
        <v>0.03475279848</v>
      </c>
      <c r="Y185" s="27">
        <f t="shared" si="13"/>
        <v>0.0368051408</v>
      </c>
      <c r="Z185" s="27"/>
    </row>
    <row r="186">
      <c r="A186" s="29">
        <v>3017.0</v>
      </c>
      <c r="B186" s="30">
        <v>2681.0</v>
      </c>
      <c r="C186" s="31" t="s">
        <v>0</v>
      </c>
      <c r="D186" s="14">
        <v>24.0</v>
      </c>
      <c r="E186" s="15">
        <v>30.0</v>
      </c>
      <c r="F186" s="16">
        <v>22.0</v>
      </c>
      <c r="G186" s="17">
        <v>49.0</v>
      </c>
      <c r="H186" s="18">
        <v>186.0</v>
      </c>
      <c r="I186" s="19">
        <v>26.0</v>
      </c>
      <c r="J186" s="20">
        <v>57.0</v>
      </c>
      <c r="K186" s="21">
        <v>66.0</v>
      </c>
      <c r="L186" s="22">
        <v>62.0</v>
      </c>
      <c r="M186" s="60">
        <f t="shared" si="1"/>
        <v>186</v>
      </c>
      <c r="N186" s="60">
        <f t="shared" si="2"/>
        <v>66</v>
      </c>
      <c r="O186" s="60">
        <f t="shared" si="3"/>
        <v>75</v>
      </c>
      <c r="P186" s="60">
        <f t="shared" si="4"/>
        <v>195</v>
      </c>
      <c r="Q186" s="61">
        <f t="shared" si="5"/>
        <v>0.5</v>
      </c>
      <c r="R186" s="61">
        <f t="shared" si="6"/>
        <v>0.4827586207</v>
      </c>
      <c r="S186" s="62">
        <f t="shared" si="7"/>
        <v>0.4881889764</v>
      </c>
      <c r="T186" s="27">
        <f t="shared" si="8"/>
        <v>0.4863162177</v>
      </c>
      <c r="U186" s="27">
        <f t="shared" si="9"/>
        <v>0.4061803867</v>
      </c>
      <c r="V186" s="27">
        <f t="shared" si="10"/>
        <v>0.2038227246</v>
      </c>
      <c r="W186" s="27">
        <f t="shared" si="11"/>
        <v>-0.06538540656</v>
      </c>
      <c r="X186" s="27">
        <f t="shared" si="12"/>
        <v>0.04472166051</v>
      </c>
      <c r="Y186" s="27">
        <f t="shared" si="13"/>
        <v>0.05602052738</v>
      </c>
      <c r="Z186" s="27"/>
    </row>
    <row r="187">
      <c r="A187" s="29">
        <v>3018.0</v>
      </c>
      <c r="B187" s="30">
        <v>2862.0</v>
      </c>
      <c r="C187" s="31" t="s">
        <v>0</v>
      </c>
      <c r="D187" s="14">
        <v>27.0</v>
      </c>
      <c r="E187" s="15">
        <v>46.0</v>
      </c>
      <c r="F187" s="16">
        <v>23.0</v>
      </c>
      <c r="G187" s="17">
        <v>53.0</v>
      </c>
      <c r="H187" s="18">
        <v>188.0</v>
      </c>
      <c r="I187" s="19">
        <v>42.0</v>
      </c>
      <c r="J187" s="20">
        <v>66.0</v>
      </c>
      <c r="K187" s="21">
        <v>61.0</v>
      </c>
      <c r="L187" s="22">
        <v>73.0</v>
      </c>
      <c r="M187" s="60">
        <f t="shared" si="1"/>
        <v>188</v>
      </c>
      <c r="N187" s="60">
        <f t="shared" si="2"/>
        <v>61</v>
      </c>
      <c r="O187" s="60">
        <f t="shared" si="3"/>
        <v>95</v>
      </c>
      <c r="P187" s="60">
        <f t="shared" si="4"/>
        <v>235</v>
      </c>
      <c r="Q187" s="61">
        <f t="shared" si="5"/>
        <v>0.4887737478</v>
      </c>
      <c r="R187" s="61">
        <f t="shared" si="6"/>
        <v>0.4300518135</v>
      </c>
      <c r="S187" s="62">
        <f t="shared" si="7"/>
        <v>0.4444444444</v>
      </c>
      <c r="T187" s="27">
        <f t="shared" si="8"/>
        <v>0.4426272394</v>
      </c>
      <c r="U187" s="27">
        <f t="shared" si="9"/>
        <v>0.3618342675</v>
      </c>
      <c r="V187" s="27">
        <f t="shared" si="10"/>
        <v>0.1992463939</v>
      </c>
      <c r="W187" s="27">
        <f t="shared" si="11"/>
        <v>-0.05188744902</v>
      </c>
      <c r="X187" s="27">
        <f t="shared" si="12"/>
        <v>0.03894453597</v>
      </c>
      <c r="Y187" s="27">
        <f t="shared" si="13"/>
        <v>0.05353316589</v>
      </c>
      <c r="Z187" s="27"/>
    </row>
    <row r="188">
      <c r="A188" s="29">
        <v>3021.0</v>
      </c>
      <c r="B188" s="30">
        <v>2741.0</v>
      </c>
      <c r="C188" s="31" t="s">
        <v>0</v>
      </c>
      <c r="D188" s="14">
        <v>34.0</v>
      </c>
      <c r="E188" s="15">
        <v>38.0</v>
      </c>
      <c r="F188" s="16">
        <v>25.0</v>
      </c>
      <c r="G188" s="17">
        <v>52.0</v>
      </c>
      <c r="H188" s="18">
        <v>193.0</v>
      </c>
      <c r="I188" s="19">
        <v>33.0</v>
      </c>
      <c r="J188" s="20">
        <v>46.0</v>
      </c>
      <c r="K188" s="21">
        <v>55.0</v>
      </c>
      <c r="L188" s="22">
        <v>70.0</v>
      </c>
      <c r="M188" s="60">
        <f t="shared" si="1"/>
        <v>193</v>
      </c>
      <c r="N188" s="60">
        <f t="shared" si="2"/>
        <v>55</v>
      </c>
      <c r="O188" s="60">
        <f t="shared" si="3"/>
        <v>85</v>
      </c>
      <c r="P188" s="60">
        <f t="shared" si="4"/>
        <v>213</v>
      </c>
      <c r="Q188" s="61">
        <f t="shared" si="5"/>
        <v>0.5091575092</v>
      </c>
      <c r="R188" s="61">
        <f t="shared" si="6"/>
        <v>0.4542124542</v>
      </c>
      <c r="S188" s="62">
        <f t="shared" si="7"/>
        <v>0.4753694581</v>
      </c>
      <c r="T188" s="27">
        <f t="shared" si="8"/>
        <v>0.4737322934</v>
      </c>
      <c r="U188" s="27">
        <f t="shared" si="9"/>
        <v>0.3821623942</v>
      </c>
      <c r="V188" s="27">
        <f t="shared" si="10"/>
        <v>0.2075557415</v>
      </c>
      <c r="W188" s="27">
        <f t="shared" si="11"/>
        <v>-0.05788137363</v>
      </c>
      <c r="X188" s="27">
        <f t="shared" si="12"/>
        <v>0.04284785343</v>
      </c>
      <c r="Y188" s="27">
        <f t="shared" si="13"/>
        <v>0.05809135286</v>
      </c>
      <c r="Z188" s="27"/>
    </row>
    <row r="189">
      <c r="A189" s="29">
        <v>3022.0</v>
      </c>
      <c r="B189" s="30">
        <v>3116.0</v>
      </c>
      <c r="C189" s="31" t="s">
        <v>0</v>
      </c>
      <c r="D189" s="14">
        <v>29.0</v>
      </c>
      <c r="E189" s="15">
        <v>35.0</v>
      </c>
      <c r="F189" s="16">
        <v>41.0</v>
      </c>
      <c r="G189" s="17">
        <v>35.0</v>
      </c>
      <c r="H189" s="18">
        <v>183.0</v>
      </c>
      <c r="I189" s="19">
        <v>34.0</v>
      </c>
      <c r="J189" s="20">
        <v>67.0</v>
      </c>
      <c r="K189" s="21">
        <v>109.0</v>
      </c>
      <c r="L189" s="22">
        <v>82.0</v>
      </c>
      <c r="M189" s="60">
        <f t="shared" si="1"/>
        <v>183</v>
      </c>
      <c r="N189" s="60">
        <f t="shared" si="2"/>
        <v>109</v>
      </c>
      <c r="O189" s="60">
        <f t="shared" si="3"/>
        <v>69</v>
      </c>
      <c r="P189" s="60">
        <f t="shared" si="4"/>
        <v>254</v>
      </c>
      <c r="Q189" s="61">
        <f t="shared" si="5"/>
        <v>0.4097560976</v>
      </c>
      <c r="R189" s="61">
        <f t="shared" si="6"/>
        <v>0.474796748</v>
      </c>
      <c r="S189" s="62">
        <f t="shared" si="7"/>
        <v>0.4187643021</v>
      </c>
      <c r="T189" s="27">
        <f t="shared" si="8"/>
        <v>0.4178954482</v>
      </c>
      <c r="U189" s="27">
        <f t="shared" si="9"/>
        <v>0.3994814767</v>
      </c>
      <c r="V189" s="27">
        <f t="shared" si="10"/>
        <v>0.1670352084</v>
      </c>
      <c r="W189" s="27">
        <f t="shared" si="11"/>
        <v>-0.06324646027</v>
      </c>
      <c r="X189" s="27">
        <f t="shared" si="12"/>
        <v>0.03604549875</v>
      </c>
      <c r="Y189" s="27">
        <f t="shared" si="13"/>
        <v>0.03762339952</v>
      </c>
      <c r="Z189" s="27"/>
    </row>
    <row r="190">
      <c r="A190" s="29">
        <v>3027.0</v>
      </c>
      <c r="B190" s="30">
        <v>3032.0</v>
      </c>
      <c r="C190" s="31" t="s">
        <v>0</v>
      </c>
      <c r="D190" s="14">
        <v>26.0</v>
      </c>
      <c r="E190" s="15">
        <v>32.0</v>
      </c>
      <c r="F190" s="16">
        <v>18.0</v>
      </c>
      <c r="G190" s="17">
        <v>45.0</v>
      </c>
      <c r="H190" s="18">
        <v>162.0</v>
      </c>
      <c r="I190" s="19">
        <v>43.0</v>
      </c>
      <c r="J190" s="20">
        <v>65.0</v>
      </c>
      <c r="K190" s="21">
        <v>65.0</v>
      </c>
      <c r="L190" s="22">
        <v>53.0</v>
      </c>
      <c r="M190" s="60">
        <f t="shared" si="1"/>
        <v>162</v>
      </c>
      <c r="N190" s="60">
        <f t="shared" si="2"/>
        <v>65</v>
      </c>
      <c r="O190" s="60">
        <f t="shared" si="3"/>
        <v>88</v>
      </c>
      <c r="P190" s="60">
        <f t="shared" si="4"/>
        <v>194</v>
      </c>
      <c r="Q190" s="61">
        <f t="shared" si="5"/>
        <v>0.4911591356</v>
      </c>
      <c r="R190" s="61">
        <f t="shared" si="6"/>
        <v>0.4459724951</v>
      </c>
      <c r="S190" s="62">
        <f t="shared" si="7"/>
        <v>0.4550561798</v>
      </c>
      <c r="T190" s="27">
        <f t="shared" si="8"/>
        <v>0.4552446128</v>
      </c>
      <c r="U190" s="27">
        <f t="shared" si="9"/>
        <v>0.3752295096</v>
      </c>
      <c r="V190" s="27">
        <f t="shared" si="10"/>
        <v>0.2002187864</v>
      </c>
      <c r="W190" s="27">
        <f t="shared" si="11"/>
        <v>-0.05580034739</v>
      </c>
      <c r="X190" s="27">
        <f t="shared" si="12"/>
        <v>0.04058337673</v>
      </c>
      <c r="Y190" s="27">
        <f t="shared" si="13"/>
        <v>0.05405696228</v>
      </c>
      <c r="Z190" s="27"/>
    </row>
    <row r="191">
      <c r="A191" s="29">
        <v>3030.0</v>
      </c>
      <c r="B191" s="30">
        <v>2762.0</v>
      </c>
      <c r="C191" s="31" t="s">
        <v>0</v>
      </c>
      <c r="D191" s="14">
        <v>14.0</v>
      </c>
      <c r="E191" s="15">
        <v>25.0</v>
      </c>
      <c r="F191" s="16">
        <v>11.0</v>
      </c>
      <c r="G191" s="17">
        <v>31.0</v>
      </c>
      <c r="H191" s="18">
        <v>137.0</v>
      </c>
      <c r="I191" s="19">
        <v>21.0</v>
      </c>
      <c r="J191" s="20">
        <v>34.0</v>
      </c>
      <c r="K191" s="21">
        <v>39.0</v>
      </c>
      <c r="L191" s="22">
        <v>35.0</v>
      </c>
      <c r="M191" s="60">
        <f t="shared" si="1"/>
        <v>137</v>
      </c>
      <c r="N191" s="60">
        <f t="shared" si="2"/>
        <v>39</v>
      </c>
      <c r="O191" s="60">
        <f t="shared" si="3"/>
        <v>52</v>
      </c>
      <c r="P191" s="60">
        <f t="shared" si="4"/>
        <v>119</v>
      </c>
      <c r="Q191" s="61">
        <f t="shared" si="5"/>
        <v>0.5446685879</v>
      </c>
      <c r="R191" s="61">
        <f t="shared" si="6"/>
        <v>0.507204611</v>
      </c>
      <c r="S191" s="62">
        <f t="shared" si="7"/>
        <v>0.53515625</v>
      </c>
      <c r="T191" s="27">
        <f t="shared" si="8"/>
        <v>0.5352225067</v>
      </c>
      <c r="U191" s="27">
        <f t="shared" si="9"/>
        <v>0.426748599</v>
      </c>
      <c r="V191" s="27">
        <f t="shared" si="10"/>
        <v>0.2220316711</v>
      </c>
      <c r="W191" s="27">
        <f t="shared" si="11"/>
        <v>-0.07217505757</v>
      </c>
      <c r="X191" s="27">
        <f t="shared" si="12"/>
        <v>0.05118390313</v>
      </c>
      <c r="Y191" s="27">
        <f t="shared" si="13"/>
        <v>0.06647706595</v>
      </c>
      <c r="Z191" s="27"/>
    </row>
    <row r="192">
      <c r="A192" s="29">
        <v>3036.0</v>
      </c>
      <c r="B192" s="30">
        <v>1239.0</v>
      </c>
      <c r="C192" s="31" t="s">
        <v>0</v>
      </c>
      <c r="D192" s="14">
        <v>33.0</v>
      </c>
      <c r="E192" s="15">
        <v>39.0</v>
      </c>
      <c r="F192" s="16">
        <v>16.0</v>
      </c>
      <c r="G192" s="17">
        <v>35.0</v>
      </c>
      <c r="H192" s="18">
        <v>142.0</v>
      </c>
      <c r="I192" s="19">
        <v>19.0</v>
      </c>
      <c r="J192" s="20">
        <v>37.0</v>
      </c>
      <c r="K192" s="21">
        <v>70.0</v>
      </c>
      <c r="L192" s="22">
        <v>38.0</v>
      </c>
      <c r="M192" s="60">
        <f t="shared" si="1"/>
        <v>142</v>
      </c>
      <c r="N192" s="60">
        <f t="shared" si="2"/>
        <v>70</v>
      </c>
      <c r="O192" s="60">
        <f t="shared" si="3"/>
        <v>54</v>
      </c>
      <c r="P192" s="60">
        <f t="shared" si="4"/>
        <v>163</v>
      </c>
      <c r="Q192" s="61">
        <f t="shared" si="5"/>
        <v>0.4568764569</v>
      </c>
      <c r="R192" s="61">
        <f t="shared" si="6"/>
        <v>0.4941724942</v>
      </c>
      <c r="S192" s="62">
        <f t="shared" si="7"/>
        <v>0.4655737705</v>
      </c>
      <c r="T192" s="27">
        <f t="shared" si="8"/>
        <v>0.4630746128</v>
      </c>
      <c r="U192" s="27">
        <f t="shared" si="9"/>
        <v>0.4157837192</v>
      </c>
      <c r="V192" s="27">
        <f t="shared" si="10"/>
        <v>0.1862436084</v>
      </c>
      <c r="W192" s="27">
        <f t="shared" si="11"/>
        <v>-0.06851377395</v>
      </c>
      <c r="X192" s="27">
        <f t="shared" si="12"/>
        <v>0.04183070907</v>
      </c>
      <c r="Y192" s="27">
        <f t="shared" si="13"/>
        <v>0.04677402491</v>
      </c>
      <c r="Z192" s="27"/>
    </row>
    <row r="193">
      <c r="A193" s="29">
        <v>3037.0</v>
      </c>
      <c r="B193" s="30">
        <v>2756.0</v>
      </c>
      <c r="C193" s="31" t="s">
        <v>0</v>
      </c>
      <c r="D193" s="14">
        <v>71.0</v>
      </c>
      <c r="E193" s="15">
        <v>102.0</v>
      </c>
      <c r="F193" s="16">
        <v>58.0</v>
      </c>
      <c r="G193" s="17">
        <v>111.0</v>
      </c>
      <c r="H193" s="18">
        <v>384.0</v>
      </c>
      <c r="I193" s="19">
        <v>51.0</v>
      </c>
      <c r="J193" s="20">
        <v>106.0</v>
      </c>
      <c r="K193" s="21">
        <v>198.0</v>
      </c>
      <c r="L193" s="22">
        <v>103.0</v>
      </c>
      <c r="M193" s="60">
        <f t="shared" si="1"/>
        <v>384</v>
      </c>
      <c r="N193" s="60">
        <f t="shared" si="2"/>
        <v>198</v>
      </c>
      <c r="O193" s="60">
        <f t="shared" si="3"/>
        <v>162</v>
      </c>
      <c r="P193" s="60">
        <f t="shared" si="4"/>
        <v>440</v>
      </c>
      <c r="Q193" s="61">
        <f t="shared" si="5"/>
        <v>0.4611486486</v>
      </c>
      <c r="R193" s="61">
        <f t="shared" si="6"/>
        <v>0.4915540541</v>
      </c>
      <c r="S193" s="62">
        <f t="shared" si="7"/>
        <v>0.4660194175</v>
      </c>
      <c r="T193" s="27">
        <f t="shared" si="8"/>
        <v>0.4643834819</v>
      </c>
      <c r="U193" s="27">
        <f t="shared" si="9"/>
        <v>0.4135806327</v>
      </c>
      <c r="V193" s="27">
        <f t="shared" si="10"/>
        <v>0.187985148</v>
      </c>
      <c r="W193" s="27">
        <f t="shared" si="11"/>
        <v>-0.06778963842</v>
      </c>
      <c r="X193" s="27">
        <f t="shared" si="12"/>
        <v>0.04199814426</v>
      </c>
      <c r="Y193" s="27">
        <f t="shared" si="13"/>
        <v>0.04765287031</v>
      </c>
      <c r="Z193" s="27"/>
    </row>
    <row r="194">
      <c r="A194" s="29">
        <v>3039.0</v>
      </c>
      <c r="B194" s="30">
        <v>1508.0</v>
      </c>
      <c r="C194" s="31" t="s">
        <v>0</v>
      </c>
      <c r="D194" s="14">
        <v>9.0</v>
      </c>
      <c r="E194" s="15">
        <v>13.0</v>
      </c>
      <c r="F194" s="16">
        <v>8.0</v>
      </c>
      <c r="G194" s="17">
        <v>19.0</v>
      </c>
      <c r="H194" s="18">
        <v>76.0</v>
      </c>
      <c r="I194" s="19">
        <v>10.0</v>
      </c>
      <c r="J194" s="20">
        <v>14.0</v>
      </c>
      <c r="K194" s="21">
        <v>10.0</v>
      </c>
      <c r="L194" s="22">
        <v>12.0</v>
      </c>
      <c r="M194" s="60">
        <f t="shared" si="1"/>
        <v>76</v>
      </c>
      <c r="N194" s="60">
        <f t="shared" si="2"/>
        <v>10</v>
      </c>
      <c r="O194" s="60">
        <f t="shared" si="3"/>
        <v>29</v>
      </c>
      <c r="P194" s="60">
        <f t="shared" si="4"/>
        <v>56</v>
      </c>
      <c r="Q194" s="61">
        <f t="shared" si="5"/>
        <v>0.6140350877</v>
      </c>
      <c r="R194" s="61">
        <f t="shared" si="6"/>
        <v>0.5029239766</v>
      </c>
      <c r="S194" s="62">
        <f t="shared" si="7"/>
        <v>0.5757575758</v>
      </c>
      <c r="T194" s="27">
        <f t="shared" si="8"/>
        <v>0.5851531639</v>
      </c>
      <c r="U194" s="27">
        <f t="shared" si="9"/>
        <v>0.423146986</v>
      </c>
      <c r="V194" s="27">
        <f t="shared" si="10"/>
        <v>0.2503086091</v>
      </c>
      <c r="W194" s="27">
        <f t="shared" si="11"/>
        <v>-0.07096193259</v>
      </c>
      <c r="X194" s="27">
        <f t="shared" si="12"/>
        <v>0.05721546185</v>
      </c>
      <c r="Y194" s="27">
        <f t="shared" si="13"/>
        <v>0.08448771442</v>
      </c>
      <c r="Z194" s="27"/>
    </row>
    <row r="195">
      <c r="A195" s="29">
        <v>3040.0</v>
      </c>
      <c r="B195" s="30">
        <v>2253.0</v>
      </c>
      <c r="C195" s="31" t="s">
        <v>0</v>
      </c>
      <c r="D195" s="14">
        <v>73.0</v>
      </c>
      <c r="E195" s="15">
        <v>113.0</v>
      </c>
      <c r="F195" s="16">
        <v>44.0</v>
      </c>
      <c r="G195" s="17">
        <v>78.0</v>
      </c>
      <c r="H195" s="18">
        <v>312.0</v>
      </c>
      <c r="I195" s="19">
        <v>22.0</v>
      </c>
      <c r="J195" s="20">
        <v>98.0</v>
      </c>
      <c r="K195" s="21">
        <v>177.0</v>
      </c>
      <c r="L195" s="22">
        <v>97.0</v>
      </c>
      <c r="M195" s="60">
        <f t="shared" si="1"/>
        <v>312</v>
      </c>
      <c r="N195" s="60">
        <f t="shared" si="2"/>
        <v>177</v>
      </c>
      <c r="O195" s="60">
        <f t="shared" si="3"/>
        <v>100</v>
      </c>
      <c r="P195" s="60">
        <f t="shared" si="4"/>
        <v>425</v>
      </c>
      <c r="Q195" s="61">
        <f t="shared" si="5"/>
        <v>0.4063116371</v>
      </c>
      <c r="R195" s="61">
        <f t="shared" si="6"/>
        <v>0.4822485207</v>
      </c>
      <c r="S195" s="62">
        <f t="shared" si="7"/>
        <v>0.4233378562</v>
      </c>
      <c r="T195" s="27">
        <f t="shared" si="8"/>
        <v>0.4203883007</v>
      </c>
      <c r="U195" s="27">
        <f t="shared" si="9"/>
        <v>0.405751202</v>
      </c>
      <c r="V195" s="27">
        <f t="shared" si="10"/>
        <v>0.1656310898</v>
      </c>
      <c r="W195" s="27">
        <f t="shared" si="11"/>
        <v>-0.06524730246</v>
      </c>
      <c r="X195" s="27">
        <f t="shared" si="12"/>
        <v>0.03630346208</v>
      </c>
      <c r="Y195" s="27">
        <f t="shared" si="13"/>
        <v>0.03699352419</v>
      </c>
      <c r="Z195" s="27"/>
    </row>
    <row r="196">
      <c r="A196" s="29">
        <v>3043.0</v>
      </c>
      <c r="B196" s="30">
        <v>1553.0</v>
      </c>
      <c r="C196" s="31" t="s">
        <v>0</v>
      </c>
      <c r="D196" s="14">
        <v>4.0</v>
      </c>
      <c r="E196" s="15">
        <v>22.0</v>
      </c>
      <c r="F196" s="16">
        <v>1.0</v>
      </c>
      <c r="G196" s="17">
        <v>34.0</v>
      </c>
      <c r="H196" s="18">
        <v>105.0</v>
      </c>
      <c r="I196" s="19">
        <v>21.0</v>
      </c>
      <c r="J196" s="20">
        <v>22.0</v>
      </c>
      <c r="K196" s="21">
        <v>36.0</v>
      </c>
      <c r="L196" s="22">
        <v>25.0</v>
      </c>
      <c r="M196" s="60">
        <f t="shared" si="1"/>
        <v>105</v>
      </c>
      <c r="N196" s="60">
        <f t="shared" si="2"/>
        <v>36</v>
      </c>
      <c r="O196" s="60">
        <f t="shared" si="3"/>
        <v>55</v>
      </c>
      <c r="P196" s="60">
        <f t="shared" si="4"/>
        <v>74</v>
      </c>
      <c r="Q196" s="61">
        <f t="shared" si="5"/>
        <v>0.5925925926</v>
      </c>
      <c r="R196" s="61">
        <f t="shared" si="6"/>
        <v>0.5222222222</v>
      </c>
      <c r="S196" s="62">
        <f t="shared" si="7"/>
        <v>0.5865921788</v>
      </c>
      <c r="T196" s="27">
        <f t="shared" si="8"/>
        <v>0.5814219711</v>
      </c>
      <c r="U196" s="27">
        <f t="shared" si="9"/>
        <v>0.4393840215</v>
      </c>
      <c r="V196" s="27">
        <f t="shared" si="10"/>
        <v>0.2415676735</v>
      </c>
      <c r="W196" s="27">
        <f t="shared" si="11"/>
        <v>-0.07651233394</v>
      </c>
      <c r="X196" s="27">
        <f t="shared" si="12"/>
        <v>0.05733627116</v>
      </c>
      <c r="Y196" s="27">
        <f t="shared" si="13"/>
        <v>0.07869001376</v>
      </c>
      <c r="Z196" s="27"/>
    </row>
    <row r="197">
      <c r="A197" s="29">
        <v>3045.0</v>
      </c>
      <c r="B197" s="30">
        <v>1297.0</v>
      </c>
      <c r="C197" s="31" t="s">
        <v>0</v>
      </c>
      <c r="D197" s="14">
        <v>12.0</v>
      </c>
      <c r="E197" s="15">
        <v>5.0</v>
      </c>
      <c r="F197" s="16">
        <v>5.0</v>
      </c>
      <c r="G197" s="17">
        <v>20.0</v>
      </c>
      <c r="H197" s="18">
        <v>48.0</v>
      </c>
      <c r="I197" s="19">
        <v>13.0</v>
      </c>
      <c r="J197" s="20">
        <v>17.0</v>
      </c>
      <c r="K197" s="21">
        <v>14.0</v>
      </c>
      <c r="L197" s="22">
        <v>15.0</v>
      </c>
      <c r="M197" s="60">
        <f t="shared" si="1"/>
        <v>48</v>
      </c>
      <c r="N197" s="60">
        <f t="shared" si="2"/>
        <v>14</v>
      </c>
      <c r="O197" s="60">
        <f t="shared" si="3"/>
        <v>33</v>
      </c>
      <c r="P197" s="60">
        <f t="shared" si="4"/>
        <v>54</v>
      </c>
      <c r="Q197" s="61">
        <f t="shared" si="5"/>
        <v>0.5436241611</v>
      </c>
      <c r="R197" s="61">
        <f t="shared" si="6"/>
        <v>0.4161073826</v>
      </c>
      <c r="S197" s="62">
        <f t="shared" si="7"/>
        <v>0.4705882353</v>
      </c>
      <c r="T197" s="27">
        <f t="shared" si="8"/>
        <v>0.4722197182</v>
      </c>
      <c r="U197" s="27">
        <f t="shared" si="9"/>
        <v>0.3501017907</v>
      </c>
      <c r="V197" s="27">
        <f t="shared" si="10"/>
        <v>0.2216059153</v>
      </c>
      <c r="W197" s="27">
        <f t="shared" si="11"/>
        <v>-0.04857710121</v>
      </c>
      <c r="X197" s="27">
        <f t="shared" si="12"/>
        <v>0.04191042356</v>
      </c>
      <c r="Y197" s="27">
        <f t="shared" si="13"/>
        <v>0.06622236478</v>
      </c>
      <c r="Z197" s="27"/>
    </row>
    <row r="198">
      <c r="A198" s="29">
        <v>3050.0</v>
      </c>
      <c r="B198" s="30">
        <v>1413.0</v>
      </c>
      <c r="C198" s="31" t="s">
        <v>0</v>
      </c>
      <c r="D198" s="14">
        <v>43.0</v>
      </c>
      <c r="E198" s="15">
        <v>36.0</v>
      </c>
      <c r="F198" s="16">
        <v>17.0</v>
      </c>
      <c r="G198" s="17">
        <v>33.0</v>
      </c>
      <c r="H198" s="18">
        <v>58.0</v>
      </c>
      <c r="I198" s="19">
        <v>12.0</v>
      </c>
      <c r="J198" s="20">
        <v>83.0</v>
      </c>
      <c r="K198" s="21">
        <v>61.0</v>
      </c>
      <c r="L198" s="22">
        <v>67.0</v>
      </c>
      <c r="M198" s="60">
        <f t="shared" si="1"/>
        <v>58</v>
      </c>
      <c r="N198" s="60">
        <f t="shared" si="2"/>
        <v>61</v>
      </c>
      <c r="O198" s="60">
        <f t="shared" si="3"/>
        <v>45</v>
      </c>
      <c r="P198" s="60">
        <f t="shared" si="4"/>
        <v>246</v>
      </c>
      <c r="Q198" s="61">
        <f t="shared" si="5"/>
        <v>0.2512195122</v>
      </c>
      <c r="R198" s="61">
        <f t="shared" si="6"/>
        <v>0.2902439024</v>
      </c>
      <c r="S198" s="62">
        <f t="shared" si="7"/>
        <v>0.1907894737</v>
      </c>
      <c r="T198" s="27">
        <f t="shared" si="8"/>
        <v>0.1915853077</v>
      </c>
      <c r="U198" s="27">
        <f t="shared" si="9"/>
        <v>0.244203574</v>
      </c>
      <c r="V198" s="27">
        <f t="shared" si="10"/>
        <v>0.1024084909</v>
      </c>
      <c r="W198" s="27">
        <f t="shared" si="11"/>
        <v>-0.02363452957</v>
      </c>
      <c r="X198" s="27">
        <f t="shared" si="12"/>
        <v>0.01350934681</v>
      </c>
      <c r="Y198" s="27">
        <f t="shared" si="13"/>
        <v>0.01414210053</v>
      </c>
      <c r="Z198" s="27"/>
    </row>
    <row r="199">
      <c r="A199" s="29">
        <v>3055.0</v>
      </c>
      <c r="B199" s="30">
        <v>2378.0</v>
      </c>
      <c r="C199" s="31" t="s">
        <v>0</v>
      </c>
      <c r="D199" s="14">
        <v>24.0</v>
      </c>
      <c r="E199" s="15">
        <v>24.0</v>
      </c>
      <c r="F199" s="16">
        <v>12.0</v>
      </c>
      <c r="G199" s="17">
        <v>47.0</v>
      </c>
      <c r="H199" s="18">
        <v>138.0</v>
      </c>
      <c r="I199" s="19">
        <v>17.0</v>
      </c>
      <c r="J199" s="20">
        <v>23.0</v>
      </c>
      <c r="K199" s="21">
        <v>53.0</v>
      </c>
      <c r="L199" s="22">
        <v>40.0</v>
      </c>
      <c r="M199" s="60">
        <f t="shared" si="1"/>
        <v>138</v>
      </c>
      <c r="N199" s="60">
        <f t="shared" si="2"/>
        <v>53</v>
      </c>
      <c r="O199" s="60">
        <f t="shared" si="3"/>
        <v>64</v>
      </c>
      <c r="P199" s="60">
        <f t="shared" si="4"/>
        <v>123</v>
      </c>
      <c r="Q199" s="61">
        <f t="shared" si="5"/>
        <v>0.5343915344</v>
      </c>
      <c r="R199" s="61">
        <f t="shared" si="6"/>
        <v>0.5052910053</v>
      </c>
      <c r="S199" s="62">
        <f t="shared" si="7"/>
        <v>0.5287356322</v>
      </c>
      <c r="T199" s="27">
        <f t="shared" si="8"/>
        <v>0.5263264407</v>
      </c>
      <c r="U199" s="27">
        <f t="shared" si="9"/>
        <v>0.4251385416</v>
      </c>
      <c r="V199" s="27">
        <f t="shared" si="10"/>
        <v>0.217842277</v>
      </c>
      <c r="W199" s="27">
        <f t="shared" si="11"/>
        <v>-0.07163147397</v>
      </c>
      <c r="X199" s="27">
        <f t="shared" si="12"/>
        <v>0.05002867668</v>
      </c>
      <c r="Y199" s="27">
        <f t="shared" si="13"/>
        <v>0.06399209426</v>
      </c>
      <c r="Z199" s="27"/>
    </row>
    <row r="200">
      <c r="A200" s="29">
        <v>3057.0</v>
      </c>
      <c r="B200" s="30">
        <v>713.0</v>
      </c>
      <c r="C200" s="31" t="s">
        <v>0</v>
      </c>
      <c r="D200" s="14">
        <v>25.0</v>
      </c>
      <c r="E200" s="15">
        <v>26.0</v>
      </c>
      <c r="F200" s="16">
        <v>14.0</v>
      </c>
      <c r="G200" s="17">
        <v>16.0</v>
      </c>
      <c r="H200" s="18">
        <v>58.0</v>
      </c>
      <c r="I200" s="19">
        <v>6.0</v>
      </c>
      <c r="J200" s="20">
        <v>49.0</v>
      </c>
      <c r="K200" s="21">
        <v>40.0</v>
      </c>
      <c r="L200" s="22">
        <v>31.0</v>
      </c>
      <c r="M200" s="60">
        <f t="shared" si="1"/>
        <v>58</v>
      </c>
      <c r="N200" s="60">
        <f t="shared" si="2"/>
        <v>40</v>
      </c>
      <c r="O200" s="60">
        <f t="shared" si="3"/>
        <v>22</v>
      </c>
      <c r="P200" s="60">
        <f t="shared" si="4"/>
        <v>145</v>
      </c>
      <c r="Q200" s="61">
        <f t="shared" si="5"/>
        <v>0.3018867925</v>
      </c>
      <c r="R200" s="61">
        <f t="shared" si="6"/>
        <v>0.3698113208</v>
      </c>
      <c r="S200" s="62">
        <f t="shared" si="7"/>
        <v>0.2857142857</v>
      </c>
      <c r="T200" s="27">
        <f t="shared" si="8"/>
        <v>0.2779057767</v>
      </c>
      <c r="U200" s="27">
        <f t="shared" si="9"/>
        <v>0.3111495038</v>
      </c>
      <c r="V200" s="27">
        <f t="shared" si="10"/>
        <v>0.1230627771</v>
      </c>
      <c r="W200" s="27">
        <f t="shared" si="11"/>
        <v>-0.03836905972</v>
      </c>
      <c r="X200" s="27">
        <f t="shared" si="12"/>
        <v>0.02068436502</v>
      </c>
      <c r="Y200" s="27">
        <f t="shared" si="13"/>
        <v>0.02042186544</v>
      </c>
      <c r="Z200" s="27"/>
    </row>
    <row r="201">
      <c r="A201" s="29">
        <v>3058.0</v>
      </c>
      <c r="B201" s="30">
        <v>1919.0</v>
      </c>
      <c r="C201" s="31" t="s">
        <v>0</v>
      </c>
      <c r="D201" s="14">
        <v>15.0</v>
      </c>
      <c r="E201" s="15">
        <v>22.0</v>
      </c>
      <c r="F201" s="16">
        <v>17.0</v>
      </c>
      <c r="G201" s="17">
        <v>39.0</v>
      </c>
      <c r="H201" s="18">
        <v>145.0</v>
      </c>
      <c r="I201" s="19">
        <v>35.0</v>
      </c>
      <c r="J201" s="20">
        <v>32.0</v>
      </c>
      <c r="K201" s="21">
        <v>39.0</v>
      </c>
      <c r="L201" s="22">
        <v>58.0</v>
      </c>
      <c r="M201" s="60">
        <f t="shared" si="1"/>
        <v>145</v>
      </c>
      <c r="N201" s="60">
        <f t="shared" si="2"/>
        <v>39</v>
      </c>
      <c r="O201" s="60">
        <f t="shared" si="3"/>
        <v>74</v>
      </c>
      <c r="P201" s="60">
        <f t="shared" si="4"/>
        <v>144</v>
      </c>
      <c r="Q201" s="61">
        <f t="shared" si="5"/>
        <v>0.5447761194</v>
      </c>
      <c r="R201" s="61">
        <f t="shared" si="6"/>
        <v>0.4577114428</v>
      </c>
      <c r="S201" s="62">
        <f t="shared" si="7"/>
        <v>0.5017301038</v>
      </c>
      <c r="T201" s="27">
        <f t="shared" si="8"/>
        <v>0.5020634042</v>
      </c>
      <c r="U201" s="27">
        <f t="shared" si="9"/>
        <v>0.385106351</v>
      </c>
      <c r="V201" s="27">
        <f t="shared" si="10"/>
        <v>0.2220755059</v>
      </c>
      <c r="W201" s="27">
        <f t="shared" si="11"/>
        <v>-0.05877657734</v>
      </c>
      <c r="X201" s="27">
        <f t="shared" si="12"/>
        <v>0.04619848247</v>
      </c>
      <c r="Y201" s="27">
        <f t="shared" si="13"/>
        <v>0.06650331708</v>
      </c>
      <c r="Z201" s="27"/>
    </row>
    <row r="202">
      <c r="A202" s="29">
        <v>3059.0</v>
      </c>
      <c r="B202" s="30">
        <v>2787.0</v>
      </c>
      <c r="C202" s="31" t="s">
        <v>0</v>
      </c>
      <c r="D202" s="14">
        <v>21.0</v>
      </c>
      <c r="E202" s="15">
        <v>29.0</v>
      </c>
      <c r="F202" s="16">
        <v>25.0</v>
      </c>
      <c r="G202" s="17">
        <v>43.0</v>
      </c>
      <c r="H202" s="18">
        <v>164.0</v>
      </c>
      <c r="I202" s="19">
        <v>35.0</v>
      </c>
      <c r="J202" s="20">
        <v>43.0</v>
      </c>
      <c r="K202" s="21">
        <v>80.0</v>
      </c>
      <c r="L202" s="22">
        <v>72.0</v>
      </c>
      <c r="M202" s="60">
        <f t="shared" si="1"/>
        <v>164</v>
      </c>
      <c r="N202" s="60">
        <f t="shared" si="2"/>
        <v>80</v>
      </c>
      <c r="O202" s="60">
        <f t="shared" si="3"/>
        <v>78</v>
      </c>
      <c r="P202" s="60">
        <f t="shared" si="4"/>
        <v>190</v>
      </c>
      <c r="Q202" s="61">
        <f t="shared" si="5"/>
        <v>0.47265625</v>
      </c>
      <c r="R202" s="61">
        <f t="shared" si="6"/>
        <v>0.4765625</v>
      </c>
      <c r="S202" s="62">
        <f t="shared" si="7"/>
        <v>0.4632768362</v>
      </c>
      <c r="T202" s="27">
        <f t="shared" si="8"/>
        <v>0.4626760353</v>
      </c>
      <c r="U202" s="27">
        <f t="shared" si="9"/>
        <v>0.400967134</v>
      </c>
      <c r="V202" s="27">
        <f t="shared" si="10"/>
        <v>0.1926761693</v>
      </c>
      <c r="W202" s="27">
        <f t="shared" si="11"/>
        <v>-0.06371775764</v>
      </c>
      <c r="X202" s="27">
        <f t="shared" si="12"/>
        <v>0.0417333405</v>
      </c>
      <c r="Y202" s="27">
        <f t="shared" si="13"/>
        <v>0.05006082405</v>
      </c>
      <c r="Z202" s="27"/>
    </row>
    <row r="203">
      <c r="A203" s="29">
        <v>3062.0</v>
      </c>
      <c r="B203" s="30">
        <v>2749.0</v>
      </c>
      <c r="C203" s="31" t="s">
        <v>0</v>
      </c>
      <c r="D203" s="14">
        <v>32.0</v>
      </c>
      <c r="E203" s="15">
        <v>32.0</v>
      </c>
      <c r="F203" s="16">
        <v>25.0</v>
      </c>
      <c r="G203" s="17">
        <v>65.0</v>
      </c>
      <c r="H203" s="18">
        <v>177.0</v>
      </c>
      <c r="I203" s="19">
        <v>36.0</v>
      </c>
      <c r="J203" s="20">
        <v>43.0</v>
      </c>
      <c r="K203" s="21">
        <v>64.0</v>
      </c>
      <c r="L203" s="22">
        <v>59.0</v>
      </c>
      <c r="M203" s="60">
        <f t="shared" si="1"/>
        <v>177</v>
      </c>
      <c r="N203" s="60">
        <f t="shared" si="2"/>
        <v>64</v>
      </c>
      <c r="O203" s="60">
        <f t="shared" si="3"/>
        <v>101</v>
      </c>
      <c r="P203" s="60">
        <f t="shared" si="4"/>
        <v>191</v>
      </c>
      <c r="Q203" s="61">
        <f t="shared" si="5"/>
        <v>0.521575985</v>
      </c>
      <c r="R203" s="61">
        <f t="shared" si="6"/>
        <v>0.4521575985</v>
      </c>
      <c r="S203" s="62">
        <f t="shared" si="7"/>
        <v>0.4809782609</v>
      </c>
      <c r="T203" s="27">
        <f t="shared" si="8"/>
        <v>0.4813030331</v>
      </c>
      <c r="U203" s="27">
        <f t="shared" si="9"/>
        <v>0.3804334927</v>
      </c>
      <c r="V203" s="27">
        <f t="shared" si="10"/>
        <v>0.2126180766</v>
      </c>
      <c r="W203" s="27">
        <f t="shared" si="11"/>
        <v>-0.05735884796</v>
      </c>
      <c r="X203" s="27">
        <f t="shared" si="12"/>
        <v>0.04369435158</v>
      </c>
      <c r="Y203" s="27">
        <f t="shared" si="13"/>
        <v>0.06095963501</v>
      </c>
      <c r="Z203" s="27"/>
    </row>
    <row r="204">
      <c r="A204" s="29">
        <v>3068.0</v>
      </c>
      <c r="B204" s="30">
        <v>1017.0</v>
      </c>
      <c r="C204" s="31" t="s">
        <v>0</v>
      </c>
      <c r="D204" s="14">
        <v>7.0</v>
      </c>
      <c r="E204" s="15">
        <v>7.0</v>
      </c>
      <c r="F204" s="16">
        <v>3.0</v>
      </c>
      <c r="G204" s="17">
        <v>22.0</v>
      </c>
      <c r="H204" s="18">
        <v>71.0</v>
      </c>
      <c r="I204" s="19">
        <v>20.0</v>
      </c>
      <c r="J204" s="20">
        <v>23.0</v>
      </c>
      <c r="K204" s="21">
        <v>18.0</v>
      </c>
      <c r="L204" s="22">
        <v>16.0</v>
      </c>
      <c r="M204" s="60">
        <f t="shared" si="1"/>
        <v>71</v>
      </c>
      <c r="N204" s="60">
        <f t="shared" si="2"/>
        <v>18</v>
      </c>
      <c r="O204" s="60">
        <f t="shared" si="3"/>
        <v>42</v>
      </c>
      <c r="P204" s="60">
        <f t="shared" si="4"/>
        <v>56</v>
      </c>
      <c r="Q204" s="61">
        <f t="shared" si="5"/>
        <v>0.6042780749</v>
      </c>
      <c r="R204" s="61">
        <f t="shared" si="6"/>
        <v>0.4759358289</v>
      </c>
      <c r="S204" s="62">
        <f t="shared" si="7"/>
        <v>0.5590551181</v>
      </c>
      <c r="T204" s="27">
        <f t="shared" si="8"/>
        <v>0.5592859104</v>
      </c>
      <c r="U204" s="27">
        <f t="shared" si="9"/>
        <v>0.4004398694</v>
      </c>
      <c r="V204" s="27">
        <f t="shared" si="10"/>
        <v>0.2463312072</v>
      </c>
      <c r="W204" s="27">
        <f t="shared" si="11"/>
        <v>-0.06355029241</v>
      </c>
      <c r="X204" s="27">
        <f t="shared" si="12"/>
        <v>0.05328477245</v>
      </c>
      <c r="Y204" s="27">
        <f t="shared" si="13"/>
        <v>0.0818240286</v>
      </c>
      <c r="Z204" s="27"/>
    </row>
    <row r="205">
      <c r="A205" s="29">
        <v>3071.0</v>
      </c>
      <c r="B205" s="30">
        <v>590.0</v>
      </c>
      <c r="C205" s="31" t="s">
        <v>0</v>
      </c>
      <c r="D205" s="14">
        <v>7.0</v>
      </c>
      <c r="E205" s="15">
        <v>15.0</v>
      </c>
      <c r="F205" s="16">
        <v>5.0</v>
      </c>
      <c r="G205" s="17">
        <v>19.0</v>
      </c>
      <c r="H205" s="18">
        <v>28.0</v>
      </c>
      <c r="I205" s="19">
        <v>7.0</v>
      </c>
      <c r="J205" s="20">
        <v>27.0</v>
      </c>
      <c r="K205" s="21">
        <v>33.0</v>
      </c>
      <c r="L205" s="22">
        <v>28.0</v>
      </c>
      <c r="M205" s="60">
        <f t="shared" si="1"/>
        <v>28</v>
      </c>
      <c r="N205" s="60">
        <f t="shared" si="2"/>
        <v>33</v>
      </c>
      <c r="O205" s="60">
        <f t="shared" si="3"/>
        <v>26</v>
      </c>
      <c r="P205" s="60">
        <f t="shared" si="4"/>
        <v>82</v>
      </c>
      <c r="Q205" s="61">
        <f t="shared" si="5"/>
        <v>0.3195266272</v>
      </c>
      <c r="R205" s="61">
        <f t="shared" si="6"/>
        <v>0.3609467456</v>
      </c>
      <c r="S205" s="62">
        <f t="shared" si="7"/>
        <v>0.2545454545</v>
      </c>
      <c r="T205" s="27">
        <f t="shared" si="8"/>
        <v>0.2825957087</v>
      </c>
      <c r="U205" s="27">
        <f t="shared" si="9"/>
        <v>0.3036910837</v>
      </c>
      <c r="V205" s="27">
        <f t="shared" si="10"/>
        <v>0.1302535755</v>
      </c>
      <c r="W205" s="27">
        <f t="shared" si="11"/>
        <v>-0.03655165229</v>
      </c>
      <c r="X205" s="27">
        <f t="shared" si="12"/>
        <v>0.02136820611</v>
      </c>
      <c r="Y205" s="27">
        <f t="shared" si="13"/>
        <v>0.02287817063</v>
      </c>
      <c r="Z205" s="27"/>
    </row>
    <row r="206">
      <c r="A206" s="29">
        <v>3074.0</v>
      </c>
      <c r="B206" s="30">
        <v>896.0</v>
      </c>
      <c r="C206" s="31" t="s">
        <v>0</v>
      </c>
      <c r="D206" s="14">
        <v>9.0</v>
      </c>
      <c r="E206" s="15">
        <v>8.0</v>
      </c>
      <c r="F206" s="16">
        <v>7.0</v>
      </c>
      <c r="G206" s="17">
        <v>18.0</v>
      </c>
      <c r="H206" s="18">
        <v>59.0</v>
      </c>
      <c r="I206" s="19">
        <v>18.0</v>
      </c>
      <c r="J206" s="20">
        <v>12.0</v>
      </c>
      <c r="K206" s="21">
        <v>24.0</v>
      </c>
      <c r="L206" s="22">
        <v>13.0</v>
      </c>
      <c r="M206" s="60">
        <f t="shared" si="1"/>
        <v>59</v>
      </c>
      <c r="N206" s="60">
        <f t="shared" si="2"/>
        <v>24</v>
      </c>
      <c r="O206" s="60">
        <f t="shared" si="3"/>
        <v>36</v>
      </c>
      <c r="P206" s="60">
        <f t="shared" si="4"/>
        <v>49</v>
      </c>
      <c r="Q206" s="61">
        <f t="shared" si="5"/>
        <v>0.5654761905</v>
      </c>
      <c r="R206" s="61">
        <f t="shared" si="6"/>
        <v>0.494047619</v>
      </c>
      <c r="S206" s="62">
        <f t="shared" si="7"/>
        <v>0.5462962963</v>
      </c>
      <c r="T206" s="27">
        <f t="shared" si="8"/>
        <v>0.5420836648</v>
      </c>
      <c r="U206" s="27">
        <f t="shared" si="9"/>
        <v>0.4156786526</v>
      </c>
      <c r="V206" s="27">
        <f t="shared" si="10"/>
        <v>0.2305137956</v>
      </c>
      <c r="W206" s="27">
        <f t="shared" si="11"/>
        <v>-0.06847915209</v>
      </c>
      <c r="X206" s="27">
        <f t="shared" si="12"/>
        <v>0.05176080388</v>
      </c>
      <c r="Y206" s="27">
        <f t="shared" si="13"/>
        <v>0.07165323973</v>
      </c>
      <c r="Z206" s="27"/>
    </row>
    <row r="207">
      <c r="A207" s="29">
        <v>3217.0</v>
      </c>
      <c r="B207" s="30">
        <v>1825.0</v>
      </c>
      <c r="C207" s="31" t="s">
        <v>0</v>
      </c>
      <c r="D207" s="14">
        <v>32.0</v>
      </c>
      <c r="E207" s="15">
        <v>17.0</v>
      </c>
      <c r="F207" s="16">
        <v>18.0</v>
      </c>
      <c r="G207" s="17">
        <v>42.0</v>
      </c>
      <c r="H207" s="18">
        <v>83.0</v>
      </c>
      <c r="I207" s="19">
        <v>21.0</v>
      </c>
      <c r="J207" s="20">
        <v>38.0</v>
      </c>
      <c r="K207" s="21">
        <v>36.0</v>
      </c>
      <c r="L207" s="22">
        <v>34.0</v>
      </c>
      <c r="M207" s="60">
        <f t="shared" si="1"/>
        <v>83</v>
      </c>
      <c r="N207" s="60">
        <f t="shared" si="2"/>
        <v>36</v>
      </c>
      <c r="O207" s="60">
        <f t="shared" si="3"/>
        <v>63</v>
      </c>
      <c r="P207" s="60">
        <f t="shared" si="4"/>
        <v>139</v>
      </c>
      <c r="Q207" s="61">
        <f t="shared" si="5"/>
        <v>0.4548286604</v>
      </c>
      <c r="R207" s="61">
        <f t="shared" si="6"/>
        <v>0.3707165109</v>
      </c>
      <c r="S207" s="62">
        <f t="shared" si="7"/>
        <v>0.3738738739</v>
      </c>
      <c r="T207" s="27">
        <f t="shared" si="8"/>
        <v>0.3773145659</v>
      </c>
      <c r="U207" s="27">
        <f t="shared" si="9"/>
        <v>0.3119111069</v>
      </c>
      <c r="V207" s="27">
        <f t="shared" si="10"/>
        <v>0.1854088335</v>
      </c>
      <c r="W207" s="27">
        <f t="shared" si="11"/>
        <v>-0.03855712212</v>
      </c>
      <c r="X207" s="27">
        <f t="shared" si="12"/>
        <v>0.03123975583</v>
      </c>
      <c r="Y207" s="27">
        <f t="shared" si="13"/>
        <v>0.04635566664</v>
      </c>
      <c r="Z207" s="27"/>
    </row>
    <row r="208">
      <c r="A208" s="29">
        <v>3361.0</v>
      </c>
      <c r="B208" s="30">
        <v>1573.0</v>
      </c>
      <c r="C208" s="31" t="s">
        <v>0</v>
      </c>
      <c r="D208" s="14">
        <v>16.0</v>
      </c>
      <c r="E208" s="15">
        <v>9.0</v>
      </c>
      <c r="F208" s="16">
        <v>6.0</v>
      </c>
      <c r="G208" s="17">
        <v>53.0</v>
      </c>
      <c r="H208" s="18">
        <v>116.0</v>
      </c>
      <c r="I208" s="19">
        <v>19.0</v>
      </c>
      <c r="J208" s="20">
        <v>36.0</v>
      </c>
      <c r="K208" s="21">
        <v>38.0</v>
      </c>
      <c r="L208" s="22">
        <v>25.0</v>
      </c>
      <c r="M208" s="60">
        <f t="shared" si="1"/>
        <v>116</v>
      </c>
      <c r="N208" s="60">
        <f t="shared" si="2"/>
        <v>38</v>
      </c>
      <c r="O208" s="60">
        <f t="shared" si="3"/>
        <v>72</v>
      </c>
      <c r="P208" s="60">
        <f t="shared" si="4"/>
        <v>92</v>
      </c>
      <c r="Q208" s="61">
        <f t="shared" si="5"/>
        <v>0.5911949686</v>
      </c>
      <c r="R208" s="61">
        <f t="shared" si="6"/>
        <v>0.4842767296</v>
      </c>
      <c r="S208" s="62">
        <f t="shared" si="7"/>
        <v>0.5576923077</v>
      </c>
      <c r="T208" s="27">
        <f t="shared" si="8"/>
        <v>0.5549786629</v>
      </c>
      <c r="U208" s="27">
        <f t="shared" si="9"/>
        <v>0.4074576835</v>
      </c>
      <c r="V208" s="27">
        <f t="shared" si="10"/>
        <v>0.2409979385</v>
      </c>
      <c r="W208" s="27">
        <f t="shared" si="11"/>
        <v>-0.06579728212</v>
      </c>
      <c r="X208" s="27">
        <f t="shared" si="12"/>
        <v>0.05304472577</v>
      </c>
      <c r="Y208" s="27">
        <f t="shared" si="13"/>
        <v>0.07831927216</v>
      </c>
      <c r="Z208" s="27"/>
    </row>
    <row r="209">
      <c r="A209" s="29">
        <v>3363.0</v>
      </c>
      <c r="B209" s="30">
        <v>2588.0</v>
      </c>
      <c r="C209" s="31" t="s">
        <v>0</v>
      </c>
      <c r="D209" s="14">
        <v>34.0</v>
      </c>
      <c r="E209" s="15">
        <v>54.0</v>
      </c>
      <c r="F209" s="16">
        <v>21.0</v>
      </c>
      <c r="G209" s="17">
        <v>51.0</v>
      </c>
      <c r="H209" s="18">
        <v>166.0</v>
      </c>
      <c r="I209" s="19">
        <v>28.0</v>
      </c>
      <c r="J209" s="20">
        <v>91.0</v>
      </c>
      <c r="K209" s="21">
        <v>153.0</v>
      </c>
      <c r="L209" s="22">
        <v>62.0</v>
      </c>
      <c r="M209" s="60">
        <f t="shared" si="1"/>
        <v>166</v>
      </c>
      <c r="N209" s="60">
        <f t="shared" si="2"/>
        <v>153</v>
      </c>
      <c r="O209" s="60">
        <f t="shared" si="3"/>
        <v>79</v>
      </c>
      <c r="P209" s="60">
        <f t="shared" si="4"/>
        <v>262</v>
      </c>
      <c r="Q209" s="61">
        <f t="shared" si="5"/>
        <v>0.3712121212</v>
      </c>
      <c r="R209" s="61">
        <f t="shared" si="6"/>
        <v>0.4833333333</v>
      </c>
      <c r="S209" s="62">
        <f t="shared" si="7"/>
        <v>0.3878504673</v>
      </c>
      <c r="T209" s="27">
        <f t="shared" si="8"/>
        <v>0.3975221495</v>
      </c>
      <c r="U209" s="27">
        <f t="shared" si="9"/>
        <v>0.4066639348</v>
      </c>
      <c r="V209" s="27">
        <f t="shared" si="10"/>
        <v>0.1513229319</v>
      </c>
      <c r="W209" s="27">
        <f t="shared" si="11"/>
        <v>-0.06554117877</v>
      </c>
      <c r="X209" s="27">
        <f t="shared" si="12"/>
        <v>0.03324197165</v>
      </c>
      <c r="Y209" s="27">
        <f t="shared" si="13"/>
        <v>0.03087816488</v>
      </c>
      <c r="Z209" s="27"/>
    </row>
    <row r="210">
      <c r="A210" s="29">
        <v>3364.0</v>
      </c>
      <c r="B210" s="30">
        <v>1766.0</v>
      </c>
      <c r="C210" s="31" t="s">
        <v>0</v>
      </c>
      <c r="D210" s="14">
        <v>35.0</v>
      </c>
      <c r="E210" s="15">
        <v>45.0</v>
      </c>
      <c r="F210" s="16">
        <v>21.0</v>
      </c>
      <c r="G210" s="17">
        <v>39.0</v>
      </c>
      <c r="H210" s="18">
        <v>102.0</v>
      </c>
      <c r="I210" s="19">
        <v>20.0</v>
      </c>
      <c r="J210" s="20">
        <v>59.0</v>
      </c>
      <c r="K210" s="21">
        <v>92.0</v>
      </c>
      <c r="L210" s="22">
        <v>41.0</v>
      </c>
      <c r="M210" s="60">
        <f t="shared" si="1"/>
        <v>102</v>
      </c>
      <c r="N210" s="60">
        <f t="shared" si="2"/>
        <v>92</v>
      </c>
      <c r="O210" s="60">
        <f t="shared" si="3"/>
        <v>59</v>
      </c>
      <c r="P210" s="60">
        <f t="shared" si="4"/>
        <v>201</v>
      </c>
      <c r="Q210" s="61">
        <f t="shared" si="5"/>
        <v>0.3546255507</v>
      </c>
      <c r="R210" s="61">
        <f t="shared" si="6"/>
        <v>0.4273127753</v>
      </c>
      <c r="S210" s="62">
        <f t="shared" si="7"/>
        <v>0.3366336634</v>
      </c>
      <c r="T210" s="27">
        <f t="shared" si="8"/>
        <v>0.3500752386</v>
      </c>
      <c r="U210" s="27">
        <f t="shared" si="9"/>
        <v>0.359529713</v>
      </c>
      <c r="V210" s="27">
        <f t="shared" si="10"/>
        <v>0.1445614919</v>
      </c>
      <c r="W210" s="27">
        <f t="shared" si="11"/>
        <v>-0.05122860232</v>
      </c>
      <c r="X210" s="27">
        <f t="shared" si="12"/>
        <v>0.02807590593</v>
      </c>
      <c r="Y210" s="27">
        <f t="shared" si="13"/>
        <v>0.02818040502</v>
      </c>
      <c r="Z210" s="27"/>
    </row>
    <row r="211">
      <c r="A211" s="29">
        <v>3366.0</v>
      </c>
      <c r="B211" s="30">
        <v>2937.0</v>
      </c>
      <c r="C211" s="31" t="s">
        <v>0</v>
      </c>
      <c r="D211" s="14">
        <v>57.0</v>
      </c>
      <c r="E211" s="15">
        <v>70.0</v>
      </c>
      <c r="F211" s="16">
        <v>32.0</v>
      </c>
      <c r="G211" s="17">
        <v>88.0</v>
      </c>
      <c r="H211" s="18">
        <v>208.0</v>
      </c>
      <c r="I211" s="19">
        <v>28.0</v>
      </c>
      <c r="J211" s="20">
        <v>72.0</v>
      </c>
      <c r="K211" s="21">
        <v>94.0</v>
      </c>
      <c r="L211" s="22">
        <v>106.0</v>
      </c>
      <c r="M211" s="60">
        <f t="shared" si="1"/>
        <v>208</v>
      </c>
      <c r="N211" s="60">
        <f t="shared" si="2"/>
        <v>94</v>
      </c>
      <c r="O211" s="60">
        <f t="shared" si="3"/>
        <v>116</v>
      </c>
      <c r="P211" s="60">
        <f t="shared" si="4"/>
        <v>337</v>
      </c>
      <c r="Q211" s="61">
        <f t="shared" si="5"/>
        <v>0.4291390728</v>
      </c>
      <c r="R211" s="61">
        <f t="shared" si="6"/>
        <v>0.4</v>
      </c>
      <c r="S211" s="62">
        <f t="shared" si="7"/>
        <v>0.3816513761</v>
      </c>
      <c r="T211" s="27">
        <f t="shared" si="8"/>
        <v>0.3806239076</v>
      </c>
      <c r="U211" s="27">
        <f t="shared" si="9"/>
        <v>0.3365494633</v>
      </c>
      <c r="V211" s="27">
        <f t="shared" si="10"/>
        <v>0.1749365901</v>
      </c>
      <c r="W211" s="27">
        <f t="shared" si="11"/>
        <v>-0.0448890832</v>
      </c>
      <c r="X211" s="27">
        <f t="shared" si="12"/>
        <v>0.03180357405</v>
      </c>
      <c r="Y211" s="27">
        <f t="shared" si="13"/>
        <v>0.04126703833</v>
      </c>
      <c r="Z211" s="27"/>
    </row>
    <row r="212">
      <c r="A212" s="29">
        <v>3370.0</v>
      </c>
      <c r="B212" s="30">
        <v>3024.0</v>
      </c>
      <c r="C212" s="31" t="s">
        <v>0</v>
      </c>
      <c r="D212" s="14">
        <v>36.0</v>
      </c>
      <c r="E212" s="15">
        <v>49.0</v>
      </c>
      <c r="F212" s="16">
        <v>29.0</v>
      </c>
      <c r="G212" s="17">
        <v>75.0</v>
      </c>
      <c r="H212" s="18">
        <v>245.0</v>
      </c>
      <c r="I212" s="19">
        <v>39.0</v>
      </c>
      <c r="J212" s="20">
        <v>45.0</v>
      </c>
      <c r="K212" s="21">
        <v>67.0</v>
      </c>
      <c r="L212" s="22">
        <v>61.0</v>
      </c>
      <c r="M212" s="60">
        <f t="shared" si="1"/>
        <v>245</v>
      </c>
      <c r="N212" s="60">
        <f t="shared" si="2"/>
        <v>67</v>
      </c>
      <c r="O212" s="60">
        <f t="shared" si="3"/>
        <v>114</v>
      </c>
      <c r="P212" s="60">
        <f t="shared" si="4"/>
        <v>220</v>
      </c>
      <c r="Q212" s="61">
        <f t="shared" si="5"/>
        <v>0.5557275542</v>
      </c>
      <c r="R212" s="61">
        <f t="shared" si="6"/>
        <v>0.4829721362</v>
      </c>
      <c r="S212" s="62">
        <f t="shared" si="7"/>
        <v>0.5268817204</v>
      </c>
      <c r="T212" s="27">
        <f t="shared" si="8"/>
        <v>0.5273449875</v>
      </c>
      <c r="U212" s="27">
        <f t="shared" si="9"/>
        <v>0.4063600331</v>
      </c>
      <c r="V212" s="27">
        <f t="shared" si="10"/>
        <v>0.2265398084</v>
      </c>
      <c r="W212" s="27">
        <f t="shared" si="11"/>
        <v>-0.06544325695</v>
      </c>
      <c r="X212" s="27">
        <f t="shared" si="12"/>
        <v>0.04972810216</v>
      </c>
      <c r="Y212" s="27">
        <f t="shared" si="13"/>
        <v>0.06920397577</v>
      </c>
      <c r="Z212" s="27"/>
    </row>
    <row r="213">
      <c r="A213" s="29">
        <v>3373.0</v>
      </c>
      <c r="B213" s="30">
        <v>3887.0</v>
      </c>
      <c r="C213" s="31" t="s">
        <v>0</v>
      </c>
      <c r="D213" s="14">
        <v>54.0</v>
      </c>
      <c r="E213" s="15">
        <v>60.0</v>
      </c>
      <c r="F213" s="16">
        <v>75.0</v>
      </c>
      <c r="G213" s="17">
        <v>77.0</v>
      </c>
      <c r="H213" s="18">
        <v>239.0</v>
      </c>
      <c r="I213" s="19">
        <v>41.0</v>
      </c>
      <c r="J213" s="20">
        <v>91.0</v>
      </c>
      <c r="K213" s="21">
        <v>113.0</v>
      </c>
      <c r="L213" s="22">
        <v>103.0</v>
      </c>
      <c r="M213" s="60">
        <f t="shared" si="1"/>
        <v>239</v>
      </c>
      <c r="N213" s="60">
        <f t="shared" si="2"/>
        <v>113</v>
      </c>
      <c r="O213" s="60">
        <f t="shared" si="3"/>
        <v>118</v>
      </c>
      <c r="P213" s="60">
        <f t="shared" si="4"/>
        <v>383</v>
      </c>
      <c r="Q213" s="61">
        <f t="shared" si="5"/>
        <v>0.4185228605</v>
      </c>
      <c r="R213" s="61">
        <f t="shared" si="6"/>
        <v>0.4126611958</v>
      </c>
      <c r="S213" s="62">
        <f t="shared" si="7"/>
        <v>0.384244373</v>
      </c>
      <c r="T213" s="27">
        <f t="shared" si="8"/>
        <v>0.3822408308</v>
      </c>
      <c r="U213" s="27">
        <f t="shared" si="9"/>
        <v>0.3472022599</v>
      </c>
      <c r="V213" s="27">
        <f t="shared" si="10"/>
        <v>0.1706089394</v>
      </c>
      <c r="W213" s="27">
        <f t="shared" si="11"/>
        <v>-0.04777580545</v>
      </c>
      <c r="X213" s="27">
        <f t="shared" si="12"/>
        <v>0.03199857923</v>
      </c>
      <c r="Y213" s="27">
        <f t="shared" si="13"/>
        <v>0.0392505326</v>
      </c>
      <c r="Z213" s="27"/>
    </row>
    <row r="214">
      <c r="A214" s="29">
        <v>3374.0</v>
      </c>
      <c r="B214" s="30">
        <v>2587.0</v>
      </c>
      <c r="C214" s="31" t="s">
        <v>0</v>
      </c>
      <c r="D214" s="14">
        <v>30.0</v>
      </c>
      <c r="E214" s="15">
        <v>49.0</v>
      </c>
      <c r="F214" s="16">
        <v>32.0</v>
      </c>
      <c r="G214" s="17">
        <v>51.0</v>
      </c>
      <c r="H214" s="18">
        <v>192.0</v>
      </c>
      <c r="I214" s="19">
        <v>22.0</v>
      </c>
      <c r="J214" s="20">
        <v>66.0</v>
      </c>
      <c r="K214" s="21">
        <v>84.0</v>
      </c>
      <c r="L214" s="22">
        <v>76.0</v>
      </c>
      <c r="M214" s="60">
        <f t="shared" si="1"/>
        <v>192</v>
      </c>
      <c r="N214" s="60">
        <f t="shared" si="2"/>
        <v>84</v>
      </c>
      <c r="O214" s="60">
        <f t="shared" si="3"/>
        <v>73</v>
      </c>
      <c r="P214" s="60">
        <f t="shared" si="4"/>
        <v>253</v>
      </c>
      <c r="Q214" s="61">
        <f t="shared" si="5"/>
        <v>0.4401993355</v>
      </c>
      <c r="R214" s="61">
        <f t="shared" si="6"/>
        <v>0.4584717608</v>
      </c>
      <c r="S214" s="62">
        <f t="shared" si="7"/>
        <v>0.4314606742</v>
      </c>
      <c r="T214" s="27">
        <f t="shared" si="8"/>
        <v>0.4279893453</v>
      </c>
      <c r="U214" s="27">
        <f t="shared" si="9"/>
        <v>0.3857460626</v>
      </c>
      <c r="V214" s="27">
        <f t="shared" si="10"/>
        <v>0.1794452558</v>
      </c>
      <c r="W214" s="27">
        <f t="shared" si="11"/>
        <v>-0.05897201055</v>
      </c>
      <c r="X214" s="27">
        <f t="shared" si="12"/>
        <v>0.0373920996</v>
      </c>
      <c r="Y214" s="27">
        <f t="shared" si="13"/>
        <v>0.04342161273</v>
      </c>
      <c r="Z214" s="27"/>
    </row>
    <row r="215">
      <c r="A215" s="29">
        <v>3382.0</v>
      </c>
      <c r="B215" s="30">
        <v>2189.0</v>
      </c>
      <c r="C215" s="31" t="s">
        <v>0</v>
      </c>
      <c r="D215" s="14">
        <v>32.0</v>
      </c>
      <c r="E215" s="15">
        <v>55.0</v>
      </c>
      <c r="F215" s="16">
        <v>32.0</v>
      </c>
      <c r="G215" s="17">
        <v>47.0</v>
      </c>
      <c r="H215" s="18">
        <v>187.0</v>
      </c>
      <c r="I215" s="19">
        <v>27.0</v>
      </c>
      <c r="J215" s="20">
        <v>47.0</v>
      </c>
      <c r="K215" s="21">
        <v>63.0</v>
      </c>
      <c r="L215" s="22">
        <v>62.0</v>
      </c>
      <c r="M215" s="60">
        <f t="shared" si="1"/>
        <v>187</v>
      </c>
      <c r="N215" s="60">
        <f t="shared" si="2"/>
        <v>63</v>
      </c>
      <c r="O215" s="60">
        <f t="shared" si="3"/>
        <v>74</v>
      </c>
      <c r="P215" s="60">
        <f t="shared" si="4"/>
        <v>228</v>
      </c>
      <c r="Q215" s="61">
        <f t="shared" si="5"/>
        <v>0.472826087</v>
      </c>
      <c r="R215" s="61">
        <f t="shared" si="6"/>
        <v>0.4528985507</v>
      </c>
      <c r="S215" s="62">
        <f t="shared" si="7"/>
        <v>0.4506024096</v>
      </c>
      <c r="T215" s="27">
        <f t="shared" si="8"/>
        <v>0.4469837563</v>
      </c>
      <c r="U215" s="27">
        <f t="shared" si="9"/>
        <v>0.3810569104</v>
      </c>
      <c r="V215" s="27">
        <f t="shared" si="10"/>
        <v>0.1927454026</v>
      </c>
      <c r="W215" s="27">
        <f t="shared" si="11"/>
        <v>-0.05754699028</v>
      </c>
      <c r="X215" s="27">
        <f t="shared" si="12"/>
        <v>0.0396753018</v>
      </c>
      <c r="Y215" s="27">
        <f t="shared" si="13"/>
        <v>0.05009680668</v>
      </c>
      <c r="Z215" s="27"/>
    </row>
    <row r="216">
      <c r="A216" s="29">
        <v>3383.0</v>
      </c>
      <c r="B216" s="30">
        <v>2452.0</v>
      </c>
      <c r="C216" s="31" t="s">
        <v>0</v>
      </c>
      <c r="D216" s="14">
        <v>74.0</v>
      </c>
      <c r="E216" s="15">
        <v>134.0</v>
      </c>
      <c r="F216" s="16">
        <v>45.0</v>
      </c>
      <c r="G216" s="17">
        <v>96.0</v>
      </c>
      <c r="H216" s="18">
        <v>346.0</v>
      </c>
      <c r="I216" s="19">
        <v>25.0</v>
      </c>
      <c r="J216" s="20">
        <v>118.0</v>
      </c>
      <c r="K216" s="21">
        <v>174.0</v>
      </c>
      <c r="L216" s="22">
        <v>124.0</v>
      </c>
      <c r="M216" s="60">
        <f t="shared" si="1"/>
        <v>346</v>
      </c>
      <c r="N216" s="60">
        <f t="shared" si="2"/>
        <v>174</v>
      </c>
      <c r="O216" s="60">
        <f t="shared" si="3"/>
        <v>121</v>
      </c>
      <c r="P216" s="60">
        <f t="shared" si="4"/>
        <v>495</v>
      </c>
      <c r="Q216" s="61">
        <f t="shared" si="5"/>
        <v>0.4110915493</v>
      </c>
      <c r="R216" s="61">
        <f t="shared" si="6"/>
        <v>0.4577464789</v>
      </c>
      <c r="S216" s="62">
        <f t="shared" si="7"/>
        <v>0.4114149822</v>
      </c>
      <c r="T216" s="27">
        <f t="shared" si="8"/>
        <v>0.407619556</v>
      </c>
      <c r="U216" s="27">
        <f t="shared" si="9"/>
        <v>0.3851358295</v>
      </c>
      <c r="V216" s="27">
        <f t="shared" si="10"/>
        <v>0.1675795992</v>
      </c>
      <c r="W216" s="27">
        <f t="shared" si="11"/>
        <v>-0.05878557594</v>
      </c>
      <c r="X216" s="27">
        <f t="shared" si="12"/>
        <v>0.03486433933</v>
      </c>
      <c r="Y216" s="27">
        <f t="shared" si="13"/>
        <v>0.03786903886</v>
      </c>
      <c r="Z216" s="27"/>
    </row>
    <row r="217">
      <c r="A217" s="29">
        <v>3385.0</v>
      </c>
      <c r="B217" s="30">
        <v>1775.0</v>
      </c>
      <c r="C217" s="31" t="s">
        <v>0</v>
      </c>
      <c r="D217" s="14">
        <v>32.0</v>
      </c>
      <c r="E217" s="15">
        <v>38.0</v>
      </c>
      <c r="F217" s="16">
        <v>23.0</v>
      </c>
      <c r="G217" s="17">
        <v>48.0</v>
      </c>
      <c r="H217" s="18">
        <v>118.0</v>
      </c>
      <c r="I217" s="19">
        <v>28.0</v>
      </c>
      <c r="J217" s="20">
        <v>53.0</v>
      </c>
      <c r="K217" s="21">
        <v>62.0</v>
      </c>
      <c r="L217" s="22">
        <v>57.0</v>
      </c>
      <c r="M217" s="60">
        <f t="shared" si="1"/>
        <v>118</v>
      </c>
      <c r="N217" s="60">
        <f t="shared" si="2"/>
        <v>62</v>
      </c>
      <c r="O217" s="60">
        <f t="shared" si="3"/>
        <v>76</v>
      </c>
      <c r="P217" s="60">
        <f t="shared" si="4"/>
        <v>203</v>
      </c>
      <c r="Q217" s="61">
        <f t="shared" si="5"/>
        <v>0.4226579521</v>
      </c>
      <c r="R217" s="61">
        <f t="shared" si="6"/>
        <v>0.3921568627</v>
      </c>
      <c r="S217" s="62">
        <f t="shared" si="7"/>
        <v>0.3676012461</v>
      </c>
      <c r="T217" s="27">
        <f t="shared" si="8"/>
        <v>0.3707944309</v>
      </c>
      <c r="U217" s="27">
        <f t="shared" si="9"/>
        <v>0.3299504542</v>
      </c>
      <c r="V217" s="27">
        <f t="shared" si="10"/>
        <v>0.1722945907</v>
      </c>
      <c r="W217" s="27">
        <f t="shared" si="11"/>
        <v>-0.04314598539</v>
      </c>
      <c r="X217" s="27">
        <f t="shared" si="12"/>
        <v>0.03070907551</v>
      </c>
      <c r="Y217" s="27">
        <f t="shared" si="13"/>
        <v>0.04002997078</v>
      </c>
      <c r="Z217" s="27"/>
    </row>
    <row r="218">
      <c r="A218" s="29">
        <v>3391.0</v>
      </c>
      <c r="B218" s="30">
        <v>2188.0</v>
      </c>
      <c r="C218" s="31" t="s">
        <v>0</v>
      </c>
      <c r="D218" s="14">
        <v>28.0</v>
      </c>
      <c r="E218" s="15">
        <v>39.0</v>
      </c>
      <c r="F218" s="16">
        <v>24.0</v>
      </c>
      <c r="G218" s="17">
        <v>51.0</v>
      </c>
      <c r="H218" s="18">
        <v>222.0</v>
      </c>
      <c r="I218" s="19">
        <v>40.0</v>
      </c>
      <c r="J218" s="20">
        <v>63.0</v>
      </c>
      <c r="K218" s="21">
        <v>87.0</v>
      </c>
      <c r="L218" s="22">
        <v>79.0</v>
      </c>
      <c r="M218" s="60">
        <f t="shared" si="1"/>
        <v>222</v>
      </c>
      <c r="N218" s="60">
        <f t="shared" si="2"/>
        <v>87</v>
      </c>
      <c r="O218" s="60">
        <f t="shared" si="3"/>
        <v>91</v>
      </c>
      <c r="P218" s="60">
        <f t="shared" si="4"/>
        <v>233</v>
      </c>
      <c r="Q218" s="61">
        <f t="shared" si="5"/>
        <v>0.4944707741</v>
      </c>
      <c r="R218" s="61">
        <f t="shared" si="6"/>
        <v>0.4881516588</v>
      </c>
      <c r="S218" s="62">
        <f t="shared" si="7"/>
        <v>0.4879120879</v>
      </c>
      <c r="T218" s="27">
        <f t="shared" si="8"/>
        <v>0.4858981468</v>
      </c>
      <c r="U218" s="27">
        <f t="shared" si="9"/>
        <v>0.4107179469</v>
      </c>
      <c r="V218" s="27">
        <f t="shared" si="10"/>
        <v>0.2015687608</v>
      </c>
      <c r="W218" s="27">
        <f t="shared" si="11"/>
        <v>-0.06685444561</v>
      </c>
      <c r="X218" s="27">
        <f t="shared" si="12"/>
        <v>0.04472118218</v>
      </c>
      <c r="Y218" s="27">
        <f t="shared" si="13"/>
        <v>0.05478837748</v>
      </c>
      <c r="Z218" s="27"/>
    </row>
    <row r="219">
      <c r="A219" s="29">
        <v>3392.0</v>
      </c>
      <c r="B219" s="30">
        <v>1601.0</v>
      </c>
      <c r="C219" s="31" t="s">
        <v>0</v>
      </c>
      <c r="D219" s="14">
        <v>22.0</v>
      </c>
      <c r="E219" s="15">
        <v>25.0</v>
      </c>
      <c r="F219" s="16">
        <v>14.0</v>
      </c>
      <c r="G219" s="17">
        <v>48.0</v>
      </c>
      <c r="H219" s="18">
        <v>127.0</v>
      </c>
      <c r="I219" s="19">
        <v>34.0</v>
      </c>
      <c r="J219" s="20">
        <v>46.0</v>
      </c>
      <c r="K219" s="21">
        <v>46.0</v>
      </c>
      <c r="L219" s="22">
        <v>30.0</v>
      </c>
      <c r="M219" s="60">
        <f t="shared" si="1"/>
        <v>127</v>
      </c>
      <c r="N219" s="60">
        <f t="shared" si="2"/>
        <v>46</v>
      </c>
      <c r="O219" s="60">
        <f t="shared" si="3"/>
        <v>82</v>
      </c>
      <c r="P219" s="60">
        <f t="shared" si="4"/>
        <v>137</v>
      </c>
      <c r="Q219" s="61">
        <f t="shared" si="5"/>
        <v>0.5331632653</v>
      </c>
      <c r="R219" s="61">
        <f t="shared" si="6"/>
        <v>0.4413265306</v>
      </c>
      <c r="S219" s="62">
        <f t="shared" si="7"/>
        <v>0.4810606061</v>
      </c>
      <c r="T219" s="27">
        <f t="shared" si="8"/>
        <v>0.4822680434</v>
      </c>
      <c r="U219" s="27">
        <f t="shared" si="9"/>
        <v>0.3713205175</v>
      </c>
      <c r="V219" s="27">
        <f t="shared" si="10"/>
        <v>0.2173415787</v>
      </c>
      <c r="W219" s="27">
        <f t="shared" si="11"/>
        <v>-0.05464379145</v>
      </c>
      <c r="X219" s="27">
        <f t="shared" si="12"/>
        <v>0.04359514571</v>
      </c>
      <c r="Y219" s="27">
        <f t="shared" si="13"/>
        <v>0.06369826781</v>
      </c>
      <c r="Z219" s="27"/>
    </row>
    <row r="220">
      <c r="A220" s="29">
        <v>3414.0</v>
      </c>
      <c r="B220" s="30">
        <v>1087.0</v>
      </c>
      <c r="C220" s="31" t="s">
        <v>0</v>
      </c>
      <c r="D220" s="14">
        <v>9.0</v>
      </c>
      <c r="E220" s="15">
        <v>21.0</v>
      </c>
      <c r="F220" s="16">
        <v>10.0</v>
      </c>
      <c r="G220" s="17">
        <v>15.0</v>
      </c>
      <c r="H220" s="18">
        <v>79.0</v>
      </c>
      <c r="I220" s="19">
        <v>10.0</v>
      </c>
      <c r="J220" s="20">
        <v>24.0</v>
      </c>
      <c r="K220" s="21">
        <v>70.0</v>
      </c>
      <c r="L220" s="22">
        <v>29.0</v>
      </c>
      <c r="M220" s="60">
        <f t="shared" si="1"/>
        <v>79</v>
      </c>
      <c r="N220" s="60">
        <f t="shared" si="2"/>
        <v>70</v>
      </c>
      <c r="O220" s="60">
        <f t="shared" si="3"/>
        <v>25</v>
      </c>
      <c r="P220" s="60">
        <f t="shared" si="4"/>
        <v>93</v>
      </c>
      <c r="Q220" s="61">
        <f t="shared" si="5"/>
        <v>0.3895131086</v>
      </c>
      <c r="R220" s="61">
        <f t="shared" si="6"/>
        <v>0.5580524345</v>
      </c>
      <c r="S220" s="62">
        <f t="shared" si="7"/>
        <v>0.4593023256</v>
      </c>
      <c r="T220" s="27">
        <f t="shared" si="8"/>
        <v>0.4561694254</v>
      </c>
      <c r="U220" s="27">
        <f t="shared" si="9"/>
        <v>0.4695306182</v>
      </c>
      <c r="V220" s="27">
        <f t="shared" si="10"/>
        <v>0.1587832461</v>
      </c>
      <c r="W220" s="27">
        <f t="shared" si="11"/>
        <v>-0.08737169621</v>
      </c>
      <c r="X220" s="27">
        <f t="shared" si="12"/>
        <v>0.040273091</v>
      </c>
      <c r="Y220" s="27">
        <f t="shared" si="13"/>
        <v>0.03399784113</v>
      </c>
      <c r="Z220" s="27"/>
    </row>
    <row r="221">
      <c r="A221" s="29">
        <v>3417.0</v>
      </c>
      <c r="B221" s="30">
        <v>2146.0</v>
      </c>
      <c r="C221" s="31" t="s">
        <v>0</v>
      </c>
      <c r="D221" s="14">
        <v>16.0</v>
      </c>
      <c r="E221" s="15">
        <v>16.0</v>
      </c>
      <c r="F221" s="16">
        <v>17.0</v>
      </c>
      <c r="G221" s="17">
        <v>47.0</v>
      </c>
      <c r="H221" s="18">
        <v>95.0</v>
      </c>
      <c r="I221" s="19">
        <v>22.0</v>
      </c>
      <c r="J221" s="20">
        <v>22.0</v>
      </c>
      <c r="K221" s="21">
        <v>34.0</v>
      </c>
      <c r="L221" s="22">
        <v>32.0</v>
      </c>
      <c r="M221" s="60">
        <f t="shared" si="1"/>
        <v>95</v>
      </c>
      <c r="N221" s="60">
        <f t="shared" si="2"/>
        <v>34</v>
      </c>
      <c r="O221" s="60">
        <f t="shared" si="3"/>
        <v>69</v>
      </c>
      <c r="P221" s="60">
        <f t="shared" si="4"/>
        <v>103</v>
      </c>
      <c r="Q221" s="61">
        <f t="shared" si="5"/>
        <v>0.5448504983</v>
      </c>
      <c r="R221" s="61">
        <f t="shared" si="6"/>
        <v>0.4285714286</v>
      </c>
      <c r="S221" s="62">
        <f t="shared" si="7"/>
        <v>0.4797979798</v>
      </c>
      <c r="T221" s="27">
        <f t="shared" si="8"/>
        <v>0.4819046851</v>
      </c>
      <c r="U221" s="27">
        <f t="shared" si="9"/>
        <v>0.3605887107</v>
      </c>
      <c r="V221" s="27">
        <f t="shared" si="10"/>
        <v>0.2221058261</v>
      </c>
      <c r="W221" s="27">
        <f t="shared" si="11"/>
        <v>-0.05153083531</v>
      </c>
      <c r="X221" s="27">
        <f t="shared" si="12"/>
        <v>0.0432631807</v>
      </c>
      <c r="Y221" s="27">
        <f t="shared" si="13"/>
        <v>0.06652147788</v>
      </c>
      <c r="Z221" s="27"/>
    </row>
    <row r="222">
      <c r="A222" s="29">
        <v>3418.0</v>
      </c>
      <c r="B222" s="30">
        <v>769.0</v>
      </c>
      <c r="C222" s="31" t="s">
        <v>0</v>
      </c>
      <c r="D222" s="14">
        <v>10.0</v>
      </c>
      <c r="E222" s="15">
        <v>14.0</v>
      </c>
      <c r="F222" s="16">
        <v>12.0</v>
      </c>
      <c r="G222" s="17">
        <v>13.0</v>
      </c>
      <c r="H222" s="18">
        <v>39.0</v>
      </c>
      <c r="I222" s="19">
        <v>4.0</v>
      </c>
      <c r="J222" s="20">
        <v>14.0</v>
      </c>
      <c r="K222" s="21">
        <v>27.0</v>
      </c>
      <c r="L222" s="22">
        <v>21.0</v>
      </c>
      <c r="M222" s="60">
        <f t="shared" si="1"/>
        <v>39</v>
      </c>
      <c r="N222" s="60">
        <f t="shared" si="2"/>
        <v>27</v>
      </c>
      <c r="O222" s="60">
        <f t="shared" si="3"/>
        <v>17</v>
      </c>
      <c r="P222" s="60">
        <f t="shared" si="4"/>
        <v>71</v>
      </c>
      <c r="Q222" s="61">
        <f t="shared" si="5"/>
        <v>0.3636363636</v>
      </c>
      <c r="R222" s="61">
        <f t="shared" si="6"/>
        <v>0.4285714286</v>
      </c>
      <c r="S222" s="62">
        <f t="shared" si="7"/>
        <v>0.3545454545</v>
      </c>
      <c r="T222" s="27">
        <f t="shared" si="8"/>
        <v>0.3567536976</v>
      </c>
      <c r="U222" s="27">
        <f t="shared" si="9"/>
        <v>0.3605887107</v>
      </c>
      <c r="V222" s="27">
        <f t="shared" si="10"/>
        <v>0.1482347088</v>
      </c>
      <c r="W222" s="27">
        <f t="shared" si="11"/>
        <v>-0.05153083531</v>
      </c>
      <c r="X222" s="27">
        <f t="shared" si="12"/>
        <v>0.02887409621</v>
      </c>
      <c r="Y222" s="27">
        <f t="shared" si="13"/>
        <v>0.02963069217</v>
      </c>
      <c r="Z222" s="27"/>
    </row>
    <row r="223">
      <c r="A223" s="29">
        <v>3435.0</v>
      </c>
      <c r="B223" s="30">
        <v>2794.0</v>
      </c>
      <c r="C223" s="31" t="s">
        <v>0</v>
      </c>
      <c r="D223" s="14">
        <v>24.0</v>
      </c>
      <c r="E223" s="15">
        <v>31.0</v>
      </c>
      <c r="F223" s="16">
        <v>23.0</v>
      </c>
      <c r="G223" s="17">
        <v>63.0</v>
      </c>
      <c r="H223" s="18">
        <v>170.0</v>
      </c>
      <c r="I223" s="19">
        <v>36.0</v>
      </c>
      <c r="J223" s="20">
        <v>38.0</v>
      </c>
      <c r="K223" s="21">
        <v>58.0</v>
      </c>
      <c r="L223" s="22">
        <v>63.0</v>
      </c>
      <c r="M223" s="60">
        <f t="shared" si="1"/>
        <v>170</v>
      </c>
      <c r="N223" s="60">
        <f t="shared" si="2"/>
        <v>58</v>
      </c>
      <c r="O223" s="60">
        <f t="shared" si="3"/>
        <v>99</v>
      </c>
      <c r="P223" s="60">
        <f t="shared" si="4"/>
        <v>179</v>
      </c>
      <c r="Q223" s="61">
        <f t="shared" si="5"/>
        <v>0.5316205534</v>
      </c>
      <c r="R223" s="61">
        <f t="shared" si="6"/>
        <v>0.4505928854</v>
      </c>
      <c r="S223" s="62">
        <f t="shared" si="7"/>
        <v>0.4871060172</v>
      </c>
      <c r="T223" s="27">
        <f t="shared" si="8"/>
        <v>0.4875353421</v>
      </c>
      <c r="U223" s="27">
        <f t="shared" si="9"/>
        <v>0.3791169843</v>
      </c>
      <c r="V223" s="27">
        <f t="shared" si="10"/>
        <v>0.2167126992</v>
      </c>
      <c r="W223" s="27">
        <f t="shared" si="11"/>
        <v>-0.05696254875</v>
      </c>
      <c r="X223" s="27">
        <f t="shared" si="12"/>
        <v>0.04438170391</v>
      </c>
      <c r="Y223" s="27">
        <f t="shared" si="13"/>
        <v>0.06333017828</v>
      </c>
      <c r="Z223" s="27"/>
    </row>
    <row r="224">
      <c r="A224" s="29">
        <v>3464.0</v>
      </c>
      <c r="B224" s="30">
        <v>2203.0</v>
      </c>
      <c r="C224" s="31" t="s">
        <v>0</v>
      </c>
      <c r="D224" s="14">
        <v>57.0</v>
      </c>
      <c r="E224" s="15">
        <v>41.0</v>
      </c>
      <c r="F224" s="16">
        <v>17.0</v>
      </c>
      <c r="G224" s="17">
        <v>76.0</v>
      </c>
      <c r="H224" s="18">
        <v>170.0</v>
      </c>
      <c r="I224" s="19">
        <v>35.0</v>
      </c>
      <c r="J224" s="20">
        <v>110.0</v>
      </c>
      <c r="K224" s="21">
        <v>101.0</v>
      </c>
      <c r="L224" s="22">
        <v>37.0</v>
      </c>
      <c r="M224" s="60">
        <f t="shared" si="1"/>
        <v>170</v>
      </c>
      <c r="N224" s="60">
        <f t="shared" si="2"/>
        <v>101</v>
      </c>
      <c r="O224" s="60">
        <f t="shared" si="3"/>
        <v>111</v>
      </c>
      <c r="P224" s="60">
        <f t="shared" si="4"/>
        <v>262</v>
      </c>
      <c r="Q224" s="61">
        <f t="shared" si="5"/>
        <v>0.4363354037</v>
      </c>
      <c r="R224" s="61">
        <f t="shared" si="6"/>
        <v>0.4208074534</v>
      </c>
      <c r="S224" s="62">
        <f t="shared" si="7"/>
        <v>0.3935185185</v>
      </c>
      <c r="T224" s="27">
        <f t="shared" si="8"/>
        <v>0.3998837776</v>
      </c>
      <c r="U224" s="27">
        <f t="shared" si="9"/>
        <v>0.3540563065</v>
      </c>
      <c r="V224" s="27">
        <f t="shared" si="10"/>
        <v>0.1778701416</v>
      </c>
      <c r="W224" s="27">
        <f t="shared" si="11"/>
        <v>-0.04968068782</v>
      </c>
      <c r="X224" s="27">
        <f t="shared" si="12"/>
        <v>0.03401901655</v>
      </c>
      <c r="Y224" s="27">
        <f t="shared" si="13"/>
        <v>0.04266267565</v>
      </c>
      <c r="Z224" s="27"/>
    </row>
    <row r="225">
      <c r="A225" s="29">
        <v>3540.0</v>
      </c>
      <c r="B225" s="30">
        <v>539.0</v>
      </c>
      <c r="C225" s="31" t="s">
        <v>0</v>
      </c>
      <c r="D225" s="14">
        <v>17.0</v>
      </c>
      <c r="E225" s="15">
        <v>22.0</v>
      </c>
      <c r="F225" s="16">
        <v>7.0</v>
      </c>
      <c r="G225" s="17">
        <v>3.0</v>
      </c>
      <c r="H225" s="18">
        <v>34.0</v>
      </c>
      <c r="I225" s="19">
        <v>4.0</v>
      </c>
      <c r="J225" s="20">
        <v>14.0</v>
      </c>
      <c r="K225" s="21">
        <v>29.0</v>
      </c>
      <c r="L225" s="22">
        <v>23.0</v>
      </c>
      <c r="M225" s="60">
        <f t="shared" si="1"/>
        <v>34</v>
      </c>
      <c r="N225" s="60">
        <f t="shared" si="2"/>
        <v>29</v>
      </c>
      <c r="O225" s="60">
        <f t="shared" si="3"/>
        <v>7</v>
      </c>
      <c r="P225" s="60">
        <f t="shared" si="4"/>
        <v>83</v>
      </c>
      <c r="Q225" s="61">
        <f t="shared" si="5"/>
        <v>0.2679738562</v>
      </c>
      <c r="R225" s="61">
        <f t="shared" si="6"/>
        <v>0.4117647059</v>
      </c>
      <c r="S225" s="62">
        <f t="shared" si="7"/>
        <v>0.2905982906</v>
      </c>
      <c r="T225" s="27">
        <f t="shared" si="8"/>
        <v>0.285609206</v>
      </c>
      <c r="U225" s="27">
        <f t="shared" si="9"/>
        <v>0.3464479769</v>
      </c>
      <c r="V225" s="27">
        <f t="shared" si="10"/>
        <v>0.109238323</v>
      </c>
      <c r="W225" s="27">
        <f t="shared" si="11"/>
        <v>-0.04756844889</v>
      </c>
      <c r="X225" s="27">
        <f t="shared" si="12"/>
        <v>0.02044369641</v>
      </c>
      <c r="Y225" s="27">
        <f t="shared" si="13"/>
        <v>0.01609133351</v>
      </c>
      <c r="Z225" s="27"/>
    </row>
    <row r="226">
      <c r="A226" s="29">
        <v>3544.0</v>
      </c>
      <c r="B226" s="30">
        <v>1352.0</v>
      </c>
      <c r="C226" s="31" t="s">
        <v>0</v>
      </c>
      <c r="D226" s="14">
        <v>12.0</v>
      </c>
      <c r="E226" s="15">
        <v>25.0</v>
      </c>
      <c r="F226" s="16">
        <v>11.0</v>
      </c>
      <c r="G226" s="17">
        <v>20.0</v>
      </c>
      <c r="H226" s="18">
        <v>90.0</v>
      </c>
      <c r="I226" s="19">
        <v>11.0</v>
      </c>
      <c r="J226" s="20">
        <v>26.0</v>
      </c>
      <c r="K226" s="21">
        <v>41.0</v>
      </c>
      <c r="L226" s="22">
        <v>41.0</v>
      </c>
      <c r="M226" s="60">
        <f t="shared" si="1"/>
        <v>90</v>
      </c>
      <c r="N226" s="60">
        <f t="shared" si="2"/>
        <v>41</v>
      </c>
      <c r="O226" s="60">
        <f t="shared" si="3"/>
        <v>31</v>
      </c>
      <c r="P226" s="60">
        <f t="shared" si="4"/>
        <v>115</v>
      </c>
      <c r="Q226" s="61">
        <f t="shared" si="5"/>
        <v>0.4368231047</v>
      </c>
      <c r="R226" s="61">
        <f t="shared" si="6"/>
        <v>0.4729241877</v>
      </c>
      <c r="S226" s="62">
        <f t="shared" si="7"/>
        <v>0.4390243902</v>
      </c>
      <c r="T226" s="27">
        <f t="shared" si="8"/>
        <v>0.4352157454</v>
      </c>
      <c r="U226" s="27">
        <f t="shared" si="9"/>
        <v>0.3979059539</v>
      </c>
      <c r="V226" s="27">
        <f t="shared" si="10"/>
        <v>0.1780689507</v>
      </c>
      <c r="W226" s="27">
        <f t="shared" si="11"/>
        <v>-0.06274856612</v>
      </c>
      <c r="X226" s="27">
        <f t="shared" si="12"/>
        <v>0.03827498298</v>
      </c>
      <c r="Y226" s="27">
        <f t="shared" si="13"/>
        <v>0.04275809883</v>
      </c>
      <c r="Z226" s="27"/>
    </row>
    <row r="227">
      <c r="A227" s="29">
        <v>3546.0</v>
      </c>
      <c r="B227" s="30">
        <v>3305.0</v>
      </c>
      <c r="C227" s="31" t="s">
        <v>0</v>
      </c>
      <c r="D227" s="14">
        <v>40.0</v>
      </c>
      <c r="E227" s="15">
        <v>21.0</v>
      </c>
      <c r="F227" s="16">
        <v>17.0</v>
      </c>
      <c r="G227" s="17">
        <v>69.0</v>
      </c>
      <c r="H227" s="18">
        <v>154.0</v>
      </c>
      <c r="I227" s="19">
        <v>47.0</v>
      </c>
      <c r="J227" s="20">
        <v>50.0</v>
      </c>
      <c r="K227" s="21">
        <v>77.0</v>
      </c>
      <c r="L227" s="22">
        <v>56.0</v>
      </c>
      <c r="M227" s="60">
        <f t="shared" si="1"/>
        <v>154</v>
      </c>
      <c r="N227" s="60">
        <f t="shared" si="2"/>
        <v>77</v>
      </c>
      <c r="O227" s="60">
        <f t="shared" si="3"/>
        <v>116</v>
      </c>
      <c r="P227" s="60">
        <f t="shared" si="4"/>
        <v>184</v>
      </c>
      <c r="Q227" s="61">
        <f t="shared" si="5"/>
        <v>0.5084745763</v>
      </c>
      <c r="R227" s="61">
        <f t="shared" si="6"/>
        <v>0.4350282486</v>
      </c>
      <c r="S227" s="62">
        <f t="shared" si="7"/>
        <v>0.4556213018</v>
      </c>
      <c r="T227" s="27">
        <f t="shared" si="8"/>
        <v>0.4600784312</v>
      </c>
      <c r="U227" s="27">
        <f t="shared" si="9"/>
        <v>0.3660213089</v>
      </c>
      <c r="V227" s="27">
        <f t="shared" si="10"/>
        <v>0.207277347</v>
      </c>
      <c r="W227" s="27">
        <f t="shared" si="11"/>
        <v>-0.05309525007</v>
      </c>
      <c r="X227" s="27">
        <f t="shared" si="12"/>
        <v>0.04098307872</v>
      </c>
      <c r="Y227" s="27">
        <f t="shared" si="13"/>
        <v>0.05793562153</v>
      </c>
      <c r="Z227" s="27"/>
    </row>
    <row r="228">
      <c r="A228" s="29">
        <v>3547.0</v>
      </c>
      <c r="B228" s="30">
        <v>2029.0</v>
      </c>
      <c r="C228" s="31" t="s">
        <v>0</v>
      </c>
      <c r="D228" s="14">
        <v>26.0</v>
      </c>
      <c r="E228" s="15">
        <v>30.0</v>
      </c>
      <c r="F228" s="16">
        <v>23.0</v>
      </c>
      <c r="G228" s="17">
        <v>53.0</v>
      </c>
      <c r="H228" s="18">
        <v>137.0</v>
      </c>
      <c r="I228" s="19">
        <v>14.0</v>
      </c>
      <c r="J228" s="20">
        <v>64.0</v>
      </c>
      <c r="K228" s="21">
        <v>72.0</v>
      </c>
      <c r="L228" s="22">
        <v>55.0</v>
      </c>
      <c r="M228" s="60">
        <f t="shared" si="1"/>
        <v>137</v>
      </c>
      <c r="N228" s="60">
        <f t="shared" si="2"/>
        <v>72</v>
      </c>
      <c r="O228" s="60">
        <f t="shared" si="3"/>
        <v>67</v>
      </c>
      <c r="P228" s="60">
        <f t="shared" si="4"/>
        <v>198</v>
      </c>
      <c r="Q228" s="61">
        <f t="shared" si="5"/>
        <v>0.4303797468</v>
      </c>
      <c r="R228" s="61">
        <f t="shared" si="6"/>
        <v>0.44092827</v>
      </c>
      <c r="S228" s="62">
        <f t="shared" si="7"/>
        <v>0.4089552239</v>
      </c>
      <c r="T228" s="27">
        <f t="shared" si="8"/>
        <v>0.4095039763</v>
      </c>
      <c r="U228" s="27">
        <f t="shared" si="9"/>
        <v>0.3709854316</v>
      </c>
      <c r="V228" s="27">
        <f t="shared" si="10"/>
        <v>0.1754423452</v>
      </c>
      <c r="W228" s="27">
        <f t="shared" si="11"/>
        <v>-0.05454521297</v>
      </c>
      <c r="X228" s="27">
        <f t="shared" si="12"/>
        <v>0.03515909183</v>
      </c>
      <c r="Y228" s="27">
        <f t="shared" si="13"/>
        <v>0.04150599561</v>
      </c>
      <c r="Z228" s="27"/>
    </row>
    <row r="229">
      <c r="A229" s="29">
        <v>3557.0</v>
      </c>
      <c r="B229" s="30">
        <v>2063.0</v>
      </c>
      <c r="C229" s="31" t="s">
        <v>0</v>
      </c>
      <c r="D229" s="14">
        <v>13.0</v>
      </c>
      <c r="E229" s="15">
        <v>27.0</v>
      </c>
      <c r="F229" s="16">
        <v>27.0</v>
      </c>
      <c r="G229" s="17">
        <v>36.0</v>
      </c>
      <c r="H229" s="18">
        <v>122.0</v>
      </c>
      <c r="I229" s="19">
        <v>27.0</v>
      </c>
      <c r="J229" s="20">
        <v>33.0</v>
      </c>
      <c r="K229" s="21">
        <v>62.0</v>
      </c>
      <c r="L229" s="22">
        <v>35.0</v>
      </c>
      <c r="M229" s="60">
        <f t="shared" si="1"/>
        <v>122</v>
      </c>
      <c r="N229" s="60">
        <f t="shared" si="2"/>
        <v>62</v>
      </c>
      <c r="O229" s="60">
        <f t="shared" si="3"/>
        <v>63</v>
      </c>
      <c r="P229" s="60">
        <f t="shared" si="4"/>
        <v>135</v>
      </c>
      <c r="Q229" s="61">
        <f t="shared" si="5"/>
        <v>0.4842931937</v>
      </c>
      <c r="R229" s="61">
        <f t="shared" si="6"/>
        <v>0.4816753927</v>
      </c>
      <c r="S229" s="62">
        <f t="shared" si="7"/>
        <v>0.4747081712</v>
      </c>
      <c r="T229" s="27">
        <f t="shared" si="8"/>
        <v>0.4743287115</v>
      </c>
      <c r="U229" s="27">
        <f t="shared" si="9"/>
        <v>0.4052689872</v>
      </c>
      <c r="V229" s="27">
        <f t="shared" si="10"/>
        <v>0.1974199164</v>
      </c>
      <c r="W229" s="27">
        <f t="shared" si="11"/>
        <v>-0.06509230836</v>
      </c>
      <c r="X229" s="27">
        <f t="shared" si="12"/>
        <v>0.0432195961</v>
      </c>
      <c r="Y229" s="27">
        <f t="shared" si="13"/>
        <v>0.05255619499</v>
      </c>
      <c r="Z229" s="27"/>
    </row>
    <row r="230">
      <c r="A230" s="29">
        <v>3565.0</v>
      </c>
      <c r="B230" s="30">
        <v>2787.0</v>
      </c>
      <c r="C230" s="31" t="s">
        <v>0</v>
      </c>
      <c r="D230" s="14">
        <v>28.0</v>
      </c>
      <c r="E230" s="15">
        <v>34.0</v>
      </c>
      <c r="F230" s="16">
        <v>30.0</v>
      </c>
      <c r="G230" s="17">
        <v>38.0</v>
      </c>
      <c r="H230" s="18">
        <v>133.0</v>
      </c>
      <c r="I230" s="19">
        <v>27.0</v>
      </c>
      <c r="J230" s="20">
        <v>36.0</v>
      </c>
      <c r="K230" s="21">
        <v>75.0</v>
      </c>
      <c r="L230" s="22">
        <v>70.0</v>
      </c>
      <c r="M230" s="60">
        <f t="shared" si="1"/>
        <v>133</v>
      </c>
      <c r="N230" s="60">
        <f t="shared" si="2"/>
        <v>75</v>
      </c>
      <c r="O230" s="60">
        <f t="shared" si="3"/>
        <v>65</v>
      </c>
      <c r="P230" s="60">
        <f t="shared" si="4"/>
        <v>198</v>
      </c>
      <c r="Q230" s="61">
        <f t="shared" si="5"/>
        <v>0.4203821656</v>
      </c>
      <c r="R230" s="61">
        <f t="shared" si="6"/>
        <v>0.4416135881</v>
      </c>
      <c r="S230" s="62">
        <f t="shared" si="7"/>
        <v>0.4018126888</v>
      </c>
      <c r="T230" s="27">
        <f t="shared" si="8"/>
        <v>0.4031661282</v>
      </c>
      <c r="U230" s="27">
        <f t="shared" si="9"/>
        <v>0.3715620401</v>
      </c>
      <c r="V230" s="27">
        <f t="shared" si="10"/>
        <v>0.1713668767</v>
      </c>
      <c r="W230" s="27">
        <f t="shared" si="11"/>
        <v>-0.05471489985</v>
      </c>
      <c r="X230" s="27">
        <f t="shared" si="12"/>
        <v>0.03439573461</v>
      </c>
      <c r="Y230" s="27">
        <f t="shared" si="13"/>
        <v>0.03960005148</v>
      </c>
      <c r="Z230" s="27"/>
    </row>
    <row r="231">
      <c r="A231" s="29">
        <v>3576.0</v>
      </c>
      <c r="B231" s="30">
        <v>2447.0</v>
      </c>
      <c r="C231" s="31" t="s">
        <v>0</v>
      </c>
      <c r="D231" s="14">
        <v>36.0</v>
      </c>
      <c r="E231" s="15">
        <v>43.0</v>
      </c>
      <c r="F231" s="16">
        <v>30.0</v>
      </c>
      <c r="G231" s="17">
        <v>35.0</v>
      </c>
      <c r="H231" s="18">
        <v>173.0</v>
      </c>
      <c r="I231" s="19">
        <v>31.0</v>
      </c>
      <c r="J231" s="20">
        <v>62.0</v>
      </c>
      <c r="K231" s="21">
        <v>89.0</v>
      </c>
      <c r="L231" s="22">
        <v>86.0</v>
      </c>
      <c r="M231" s="60">
        <f t="shared" si="1"/>
        <v>173</v>
      </c>
      <c r="N231" s="60">
        <f t="shared" si="2"/>
        <v>89</v>
      </c>
      <c r="O231" s="60">
        <f t="shared" si="3"/>
        <v>66</v>
      </c>
      <c r="P231" s="60">
        <f t="shared" si="4"/>
        <v>257</v>
      </c>
      <c r="Q231" s="61">
        <f t="shared" si="5"/>
        <v>0.4085470085</v>
      </c>
      <c r="R231" s="61">
        <f t="shared" si="6"/>
        <v>0.4478632479</v>
      </c>
      <c r="S231" s="62">
        <f t="shared" si="7"/>
        <v>0.4023255814</v>
      </c>
      <c r="T231" s="27">
        <f t="shared" si="8"/>
        <v>0.3993466311</v>
      </c>
      <c r="U231" s="27">
        <f t="shared" si="9"/>
        <v>0.3768203392</v>
      </c>
      <c r="V231" s="27">
        <f t="shared" si="10"/>
        <v>0.1665423288</v>
      </c>
      <c r="W231" s="27">
        <f t="shared" si="11"/>
        <v>-0.05627449462</v>
      </c>
      <c r="X231" s="27">
        <f t="shared" si="12"/>
        <v>0.03390044027</v>
      </c>
      <c r="Y231" s="27">
        <f t="shared" si="13"/>
        <v>0.03740169239</v>
      </c>
      <c r="Z231" s="27"/>
    </row>
    <row r="232">
      <c r="A232" s="29">
        <v>3587.0</v>
      </c>
      <c r="B232" s="30">
        <v>2391.0</v>
      </c>
      <c r="C232" s="31" t="s">
        <v>0</v>
      </c>
      <c r="D232" s="14">
        <v>33.0</v>
      </c>
      <c r="E232" s="15">
        <v>45.0</v>
      </c>
      <c r="F232" s="16">
        <v>11.0</v>
      </c>
      <c r="G232" s="17">
        <v>47.0</v>
      </c>
      <c r="H232" s="18">
        <v>132.0</v>
      </c>
      <c r="I232" s="19">
        <v>18.0</v>
      </c>
      <c r="J232" s="20">
        <v>81.0</v>
      </c>
      <c r="K232" s="21">
        <v>81.0</v>
      </c>
      <c r="L232" s="22">
        <v>65.0</v>
      </c>
      <c r="M232" s="60">
        <f t="shared" si="1"/>
        <v>132</v>
      </c>
      <c r="N232" s="60">
        <f t="shared" si="2"/>
        <v>81</v>
      </c>
      <c r="O232" s="60">
        <f t="shared" si="3"/>
        <v>65</v>
      </c>
      <c r="P232" s="60">
        <f t="shared" si="4"/>
        <v>235</v>
      </c>
      <c r="Q232" s="61">
        <f t="shared" si="5"/>
        <v>0.3840155945</v>
      </c>
      <c r="R232" s="61">
        <f t="shared" si="6"/>
        <v>0.4152046784</v>
      </c>
      <c r="S232" s="62">
        <f t="shared" si="7"/>
        <v>0.3596730245</v>
      </c>
      <c r="T232" s="27">
        <f t="shared" si="8"/>
        <v>0.3610604432</v>
      </c>
      <c r="U232" s="27">
        <f t="shared" si="9"/>
        <v>0.3493422791</v>
      </c>
      <c r="V232" s="27">
        <f t="shared" si="10"/>
        <v>0.1565422095</v>
      </c>
      <c r="W232" s="27">
        <f t="shared" si="11"/>
        <v>-0.0483665633</v>
      </c>
      <c r="X232" s="27">
        <f t="shared" si="12"/>
        <v>0.02954125747</v>
      </c>
      <c r="Y232" s="27">
        <f t="shared" si="13"/>
        <v>0.03304493534</v>
      </c>
      <c r="Z232" s="27"/>
    </row>
    <row r="233">
      <c r="A233" s="29">
        <v>3588.0</v>
      </c>
      <c r="B233" s="30">
        <v>2956.0</v>
      </c>
      <c r="C233" s="31" t="s">
        <v>0</v>
      </c>
      <c r="D233" s="14">
        <v>26.0</v>
      </c>
      <c r="E233" s="15">
        <v>39.0</v>
      </c>
      <c r="F233" s="16">
        <v>18.0</v>
      </c>
      <c r="G233" s="17">
        <v>55.0</v>
      </c>
      <c r="H233" s="18">
        <v>159.0</v>
      </c>
      <c r="I233" s="19">
        <v>35.0</v>
      </c>
      <c r="J233" s="20">
        <v>50.0</v>
      </c>
      <c r="K233" s="21">
        <v>71.0</v>
      </c>
      <c r="L233" s="22">
        <v>89.0</v>
      </c>
      <c r="M233" s="60">
        <f t="shared" si="1"/>
        <v>159</v>
      </c>
      <c r="N233" s="60">
        <f t="shared" si="2"/>
        <v>71</v>
      </c>
      <c r="O233" s="60">
        <f t="shared" si="3"/>
        <v>90</v>
      </c>
      <c r="P233" s="60">
        <f t="shared" si="4"/>
        <v>222</v>
      </c>
      <c r="Q233" s="61">
        <f t="shared" si="5"/>
        <v>0.4594095941</v>
      </c>
      <c r="R233" s="61">
        <f t="shared" si="6"/>
        <v>0.4243542435</v>
      </c>
      <c r="S233" s="62">
        <f t="shared" si="7"/>
        <v>0.4173228346</v>
      </c>
      <c r="T233" s="27">
        <f t="shared" si="8"/>
        <v>0.4181653825</v>
      </c>
      <c r="U233" s="27">
        <f t="shared" si="9"/>
        <v>0.3570404823</v>
      </c>
      <c r="V233" s="27">
        <f t="shared" si="10"/>
        <v>0.1872762303</v>
      </c>
      <c r="W233" s="27">
        <f t="shared" si="11"/>
        <v>-0.05052168793</v>
      </c>
      <c r="X233" s="27">
        <f t="shared" si="12"/>
        <v>0.03611989577</v>
      </c>
      <c r="Y233" s="27">
        <f t="shared" si="13"/>
        <v>0.04729413703</v>
      </c>
      <c r="Z233" s="27"/>
    </row>
    <row r="234">
      <c r="A234" s="29">
        <v>3602.0</v>
      </c>
      <c r="B234" s="30">
        <v>2268.0</v>
      </c>
      <c r="C234" s="31" t="s">
        <v>0</v>
      </c>
      <c r="D234" s="14">
        <v>27.0</v>
      </c>
      <c r="E234" s="15">
        <v>35.0</v>
      </c>
      <c r="F234" s="16">
        <v>21.0</v>
      </c>
      <c r="G234" s="17">
        <v>76.0</v>
      </c>
      <c r="H234" s="18">
        <v>126.0</v>
      </c>
      <c r="I234" s="19">
        <v>25.0</v>
      </c>
      <c r="J234" s="20">
        <v>56.0</v>
      </c>
      <c r="K234" s="21">
        <v>61.0</v>
      </c>
      <c r="L234" s="22">
        <v>62.0</v>
      </c>
      <c r="M234" s="60">
        <f t="shared" si="1"/>
        <v>126</v>
      </c>
      <c r="N234" s="60">
        <f t="shared" si="2"/>
        <v>61</v>
      </c>
      <c r="O234" s="60">
        <f t="shared" si="3"/>
        <v>101</v>
      </c>
      <c r="P234" s="60">
        <f t="shared" si="4"/>
        <v>201</v>
      </c>
      <c r="Q234" s="61">
        <f t="shared" si="5"/>
        <v>0.4642126789</v>
      </c>
      <c r="R234" s="61">
        <f t="shared" si="6"/>
        <v>0.3824130879</v>
      </c>
      <c r="S234" s="62">
        <f t="shared" si="7"/>
        <v>0.3853211009</v>
      </c>
      <c r="T234" s="27">
        <f t="shared" si="8"/>
        <v>0.3920927546</v>
      </c>
      <c r="U234" s="27">
        <f t="shared" si="9"/>
        <v>0.3217522987</v>
      </c>
      <c r="V234" s="27">
        <f t="shared" si="10"/>
        <v>0.189234186</v>
      </c>
      <c r="W234" s="27">
        <f t="shared" si="11"/>
        <v>-0.04102855747</v>
      </c>
      <c r="X234" s="27">
        <f t="shared" si="12"/>
        <v>0.03289028403</v>
      </c>
      <c r="Y234" s="27">
        <f t="shared" si="13"/>
        <v>0.04828821818</v>
      </c>
      <c r="Z234" s="27"/>
    </row>
    <row r="235">
      <c r="A235" s="29">
        <v>3604.0</v>
      </c>
      <c r="B235" s="30">
        <v>2505.0</v>
      </c>
      <c r="C235" s="31" t="s">
        <v>0</v>
      </c>
      <c r="D235" s="14">
        <v>17.0</v>
      </c>
      <c r="E235" s="15">
        <v>19.0</v>
      </c>
      <c r="F235" s="16">
        <v>13.0</v>
      </c>
      <c r="G235" s="17">
        <v>39.0</v>
      </c>
      <c r="H235" s="18">
        <v>93.0</v>
      </c>
      <c r="I235" s="19">
        <v>21.0</v>
      </c>
      <c r="J235" s="20">
        <v>27.0</v>
      </c>
      <c r="K235" s="21">
        <v>24.0</v>
      </c>
      <c r="L235" s="22">
        <v>27.0</v>
      </c>
      <c r="M235" s="60">
        <f t="shared" si="1"/>
        <v>93</v>
      </c>
      <c r="N235" s="60">
        <f t="shared" si="2"/>
        <v>24</v>
      </c>
      <c r="O235" s="60">
        <f t="shared" si="3"/>
        <v>60</v>
      </c>
      <c r="P235" s="60">
        <f t="shared" si="4"/>
        <v>103</v>
      </c>
      <c r="Q235" s="61">
        <f t="shared" si="5"/>
        <v>0.5464285714</v>
      </c>
      <c r="R235" s="61">
        <f t="shared" si="6"/>
        <v>0.4178571429</v>
      </c>
      <c r="S235" s="62">
        <f t="shared" si="7"/>
        <v>0.4744897959</v>
      </c>
      <c r="T235" s="27">
        <f t="shared" si="8"/>
        <v>0.4755040853</v>
      </c>
      <c r="U235" s="27">
        <f t="shared" si="9"/>
        <v>0.3515739929</v>
      </c>
      <c r="V235" s="27">
        <f t="shared" si="10"/>
        <v>0.2227491204</v>
      </c>
      <c r="W235" s="27">
        <f t="shared" si="11"/>
        <v>-0.04898650031</v>
      </c>
      <c r="X235" s="27">
        <f t="shared" si="12"/>
        <v>0.04230377351</v>
      </c>
      <c r="Y235" s="27">
        <f t="shared" si="13"/>
        <v>0.06690737374</v>
      </c>
      <c r="Z235" s="27"/>
    </row>
    <row r="236">
      <c r="A236" s="29">
        <v>3606.0</v>
      </c>
      <c r="B236" s="30">
        <v>2948.0</v>
      </c>
      <c r="C236" s="31" t="s">
        <v>0</v>
      </c>
      <c r="D236" s="14">
        <v>47.0</v>
      </c>
      <c r="E236" s="15">
        <v>51.0</v>
      </c>
      <c r="F236" s="16">
        <v>24.0</v>
      </c>
      <c r="G236" s="17">
        <v>83.0</v>
      </c>
      <c r="H236" s="18">
        <v>178.0</v>
      </c>
      <c r="I236" s="19">
        <v>35.0</v>
      </c>
      <c r="J236" s="20">
        <v>84.0</v>
      </c>
      <c r="K236" s="21">
        <v>59.0</v>
      </c>
      <c r="L236" s="22">
        <v>67.0</v>
      </c>
      <c r="M236" s="60">
        <f t="shared" si="1"/>
        <v>178</v>
      </c>
      <c r="N236" s="60">
        <f t="shared" si="2"/>
        <v>59</v>
      </c>
      <c r="O236" s="60">
        <f t="shared" si="3"/>
        <v>118</v>
      </c>
      <c r="P236" s="60">
        <f t="shared" si="4"/>
        <v>273</v>
      </c>
      <c r="Q236" s="61">
        <f t="shared" si="5"/>
        <v>0.4713375796</v>
      </c>
      <c r="R236" s="61">
        <f t="shared" si="6"/>
        <v>0.377388535</v>
      </c>
      <c r="S236" s="62">
        <f t="shared" si="7"/>
        <v>0.3946784922</v>
      </c>
      <c r="T236" s="27">
        <f t="shared" si="8"/>
        <v>0.3934004287</v>
      </c>
      <c r="U236" s="27">
        <f t="shared" si="9"/>
        <v>0.3175247723</v>
      </c>
      <c r="V236" s="27">
        <f t="shared" si="10"/>
        <v>0.1921386193</v>
      </c>
      <c r="W236" s="27">
        <f t="shared" si="11"/>
        <v>-0.03995748614</v>
      </c>
      <c r="X236" s="27">
        <f t="shared" si="12"/>
        <v>0.03295631521</v>
      </c>
      <c r="Y236" s="27">
        <f t="shared" si="13"/>
        <v>0.0497818829</v>
      </c>
      <c r="Z236" s="27"/>
    </row>
    <row r="237">
      <c r="A237" s="29">
        <v>3607.0</v>
      </c>
      <c r="B237" s="30">
        <v>1734.0</v>
      </c>
      <c r="C237" s="31" t="s">
        <v>0</v>
      </c>
      <c r="D237" s="14">
        <v>5.0</v>
      </c>
      <c r="E237" s="15">
        <v>10.0</v>
      </c>
      <c r="F237" s="16">
        <v>9.0</v>
      </c>
      <c r="G237" s="17">
        <v>23.0</v>
      </c>
      <c r="H237" s="18">
        <v>79.0</v>
      </c>
      <c r="I237" s="19">
        <v>10.0</v>
      </c>
      <c r="J237" s="20">
        <v>15.0</v>
      </c>
      <c r="K237" s="21">
        <v>20.0</v>
      </c>
      <c r="L237" s="22">
        <v>19.0</v>
      </c>
      <c r="M237" s="60">
        <f t="shared" si="1"/>
        <v>79</v>
      </c>
      <c r="N237" s="60">
        <f t="shared" si="2"/>
        <v>20</v>
      </c>
      <c r="O237" s="60">
        <f t="shared" si="3"/>
        <v>33</v>
      </c>
      <c r="P237" s="60">
        <f t="shared" si="4"/>
        <v>58</v>
      </c>
      <c r="Q237" s="61">
        <f t="shared" si="5"/>
        <v>0.5894736842</v>
      </c>
      <c r="R237" s="61">
        <f t="shared" si="6"/>
        <v>0.5210526316</v>
      </c>
      <c r="S237" s="62">
        <f t="shared" si="7"/>
        <v>0.5766423358</v>
      </c>
      <c r="T237" s="27">
        <f t="shared" si="8"/>
        <v>0.5782531933</v>
      </c>
      <c r="U237" s="27">
        <f t="shared" si="9"/>
        <v>0.4383999587</v>
      </c>
      <c r="V237" s="27">
        <f t="shared" si="10"/>
        <v>0.2402962647</v>
      </c>
      <c r="W237" s="27">
        <f t="shared" si="11"/>
        <v>-0.07616999731</v>
      </c>
      <c r="X237" s="27">
        <f t="shared" si="12"/>
        <v>0.05690676447</v>
      </c>
      <c r="Y237" s="27">
        <f t="shared" si="13"/>
        <v>0.07786387761</v>
      </c>
      <c r="Z237" s="27"/>
    </row>
    <row r="238">
      <c r="A238" s="29">
        <v>3609.0</v>
      </c>
      <c r="B238" s="30">
        <v>1497.0</v>
      </c>
      <c r="C238" s="31" t="s">
        <v>0</v>
      </c>
      <c r="D238" s="14">
        <v>39.0</v>
      </c>
      <c r="E238" s="15">
        <v>46.0</v>
      </c>
      <c r="F238" s="16">
        <v>44.0</v>
      </c>
      <c r="G238" s="17">
        <v>37.0</v>
      </c>
      <c r="H238" s="18">
        <v>58.0</v>
      </c>
      <c r="I238" s="19">
        <v>19.0</v>
      </c>
      <c r="J238" s="20">
        <v>81.0</v>
      </c>
      <c r="K238" s="21">
        <v>56.0</v>
      </c>
      <c r="L238" s="22">
        <v>52.0</v>
      </c>
      <c r="M238" s="60">
        <f t="shared" si="1"/>
        <v>58</v>
      </c>
      <c r="N238" s="60">
        <f t="shared" si="2"/>
        <v>56</v>
      </c>
      <c r="O238" s="60">
        <f t="shared" si="3"/>
        <v>56</v>
      </c>
      <c r="P238" s="60">
        <f t="shared" si="4"/>
        <v>262</v>
      </c>
      <c r="Q238" s="61">
        <f t="shared" si="5"/>
        <v>0.2638888889</v>
      </c>
      <c r="R238" s="61">
        <f t="shared" si="6"/>
        <v>0.2638888889</v>
      </c>
      <c r="S238" s="62">
        <f t="shared" si="7"/>
        <v>0.18125</v>
      </c>
      <c r="T238" s="27">
        <f t="shared" si="8"/>
        <v>0.1795279347</v>
      </c>
      <c r="U238" s="27">
        <f t="shared" si="9"/>
        <v>0.2220291598</v>
      </c>
      <c r="V238" s="27">
        <f t="shared" si="10"/>
        <v>0.1075731046</v>
      </c>
      <c r="W238" s="27">
        <f t="shared" si="11"/>
        <v>-0.01953722878</v>
      </c>
      <c r="X238" s="27">
        <f t="shared" si="12"/>
        <v>0.01290209061</v>
      </c>
      <c r="Y238" s="27">
        <f t="shared" si="13"/>
        <v>0.01560448332</v>
      </c>
      <c r="Z238" s="27"/>
    </row>
    <row r="239">
      <c r="A239" s="29">
        <v>3613.0</v>
      </c>
      <c r="B239" s="30">
        <v>1295.0</v>
      </c>
      <c r="C239" s="31" t="s">
        <v>0</v>
      </c>
      <c r="D239" s="14">
        <v>10.0</v>
      </c>
      <c r="E239" s="15">
        <v>8.0</v>
      </c>
      <c r="F239" s="16">
        <v>3.0</v>
      </c>
      <c r="G239" s="17">
        <v>21.0</v>
      </c>
      <c r="H239" s="18">
        <v>86.0</v>
      </c>
      <c r="I239" s="19">
        <v>20.0</v>
      </c>
      <c r="J239" s="20">
        <v>5.0</v>
      </c>
      <c r="K239" s="21">
        <v>12.0</v>
      </c>
      <c r="L239" s="22">
        <v>13.0</v>
      </c>
      <c r="M239" s="60">
        <f t="shared" si="1"/>
        <v>86</v>
      </c>
      <c r="N239" s="60">
        <f t="shared" si="2"/>
        <v>12</v>
      </c>
      <c r="O239" s="60">
        <f t="shared" si="3"/>
        <v>41</v>
      </c>
      <c r="P239" s="60">
        <f t="shared" si="4"/>
        <v>39</v>
      </c>
      <c r="Q239" s="61">
        <f t="shared" si="5"/>
        <v>0.7134831461</v>
      </c>
      <c r="R239" s="61">
        <f t="shared" si="6"/>
        <v>0.5505617978</v>
      </c>
      <c r="S239" s="62">
        <f t="shared" si="7"/>
        <v>0.688</v>
      </c>
      <c r="T239" s="27">
        <f t="shared" si="8"/>
        <v>0.6968408883</v>
      </c>
      <c r="U239" s="27">
        <f t="shared" si="9"/>
        <v>0.4632281938</v>
      </c>
      <c r="V239" s="27">
        <f t="shared" si="10"/>
        <v>0.2908481575</v>
      </c>
      <c r="W239" s="27">
        <f t="shared" si="11"/>
        <v>-0.08504188925</v>
      </c>
      <c r="X239" s="27">
        <f t="shared" si="12"/>
        <v>0.07277926586</v>
      </c>
      <c r="Y239" s="27">
        <f t="shared" si="13"/>
        <v>0.1140708353</v>
      </c>
      <c r="Z239" s="27"/>
    </row>
    <row r="240">
      <c r="A240" s="29">
        <v>3705.0</v>
      </c>
      <c r="B240" s="30">
        <v>1153.0</v>
      </c>
      <c r="C240" s="31" t="s">
        <v>0</v>
      </c>
      <c r="D240" s="14">
        <v>21.0</v>
      </c>
      <c r="E240" s="15">
        <v>12.0</v>
      </c>
      <c r="F240" s="16">
        <v>6.0</v>
      </c>
      <c r="G240" s="17">
        <v>16.0</v>
      </c>
      <c r="H240" s="18">
        <v>54.0</v>
      </c>
      <c r="I240" s="19">
        <v>18.0</v>
      </c>
      <c r="J240" s="20">
        <v>20.0</v>
      </c>
      <c r="K240" s="21">
        <v>35.0</v>
      </c>
      <c r="L240" s="22">
        <v>36.0</v>
      </c>
      <c r="M240" s="60">
        <f t="shared" si="1"/>
        <v>54</v>
      </c>
      <c r="N240" s="60">
        <f t="shared" si="2"/>
        <v>35</v>
      </c>
      <c r="O240" s="60">
        <f t="shared" si="3"/>
        <v>34</v>
      </c>
      <c r="P240" s="60">
        <f t="shared" si="4"/>
        <v>95</v>
      </c>
      <c r="Q240" s="61">
        <f t="shared" si="5"/>
        <v>0.4036697248</v>
      </c>
      <c r="R240" s="61">
        <f t="shared" si="6"/>
        <v>0.4082568807</v>
      </c>
      <c r="S240" s="62">
        <f t="shared" si="7"/>
        <v>0.3624161074</v>
      </c>
      <c r="T240" s="27">
        <f t="shared" si="8"/>
        <v>0.369293187</v>
      </c>
      <c r="U240" s="27">
        <f t="shared" si="9"/>
        <v>0.3434965852</v>
      </c>
      <c r="V240" s="27">
        <f t="shared" si="10"/>
        <v>0.1645541262</v>
      </c>
      <c r="W240" s="27">
        <f t="shared" si="11"/>
        <v>-0.04676142949</v>
      </c>
      <c r="X240" s="27">
        <f t="shared" si="12"/>
        <v>0.03053356893</v>
      </c>
      <c r="Y240" s="27">
        <f t="shared" si="13"/>
        <v>0.03651401094</v>
      </c>
      <c r="Z240" s="27"/>
    </row>
    <row r="241">
      <c r="A241" s="29">
        <v>3706.0</v>
      </c>
      <c r="B241" s="30">
        <v>1851.0</v>
      </c>
      <c r="C241" s="31" t="s">
        <v>0</v>
      </c>
      <c r="D241" s="14">
        <v>24.0</v>
      </c>
      <c r="E241" s="15">
        <v>26.0</v>
      </c>
      <c r="F241" s="16">
        <v>13.0</v>
      </c>
      <c r="G241" s="17">
        <v>36.0</v>
      </c>
      <c r="H241" s="18">
        <v>122.0</v>
      </c>
      <c r="I241" s="19">
        <v>29.0</v>
      </c>
      <c r="J241" s="20">
        <v>49.0</v>
      </c>
      <c r="K241" s="21">
        <v>39.0</v>
      </c>
      <c r="L241" s="22">
        <v>40.0</v>
      </c>
      <c r="M241" s="60">
        <f t="shared" si="1"/>
        <v>122</v>
      </c>
      <c r="N241" s="60">
        <f t="shared" si="2"/>
        <v>39</v>
      </c>
      <c r="O241" s="60">
        <f t="shared" si="3"/>
        <v>65</v>
      </c>
      <c r="P241" s="60">
        <f t="shared" si="4"/>
        <v>152</v>
      </c>
      <c r="Q241" s="61">
        <f t="shared" si="5"/>
        <v>0.4947089947</v>
      </c>
      <c r="R241" s="61">
        <f t="shared" si="6"/>
        <v>0.4259259259</v>
      </c>
      <c r="S241" s="62">
        <f t="shared" si="7"/>
        <v>0.4452554745</v>
      </c>
      <c r="T241" s="27">
        <f t="shared" si="8"/>
        <v>0.4439688916</v>
      </c>
      <c r="U241" s="27">
        <f t="shared" si="9"/>
        <v>0.3583628544</v>
      </c>
      <c r="V241" s="27">
        <f t="shared" si="10"/>
        <v>0.2016658703</v>
      </c>
      <c r="W241" s="27">
        <f t="shared" si="11"/>
        <v>-0.05089661568</v>
      </c>
      <c r="X241" s="27">
        <f t="shared" si="12"/>
        <v>0.03903927658</v>
      </c>
      <c r="Y241" s="27">
        <f t="shared" si="13"/>
        <v>0.05484118087</v>
      </c>
      <c r="Z241" s="27"/>
    </row>
    <row r="242">
      <c r="A242" s="29">
        <v>3710.0</v>
      </c>
      <c r="B242" s="30">
        <v>571.0</v>
      </c>
      <c r="C242" s="31" t="s">
        <v>0</v>
      </c>
      <c r="D242" s="14">
        <v>15.0</v>
      </c>
      <c r="E242" s="15">
        <v>16.0</v>
      </c>
      <c r="F242" s="16">
        <v>13.0</v>
      </c>
      <c r="G242" s="17">
        <v>17.0</v>
      </c>
      <c r="H242" s="18">
        <v>26.0</v>
      </c>
      <c r="I242" s="19">
        <v>8.0</v>
      </c>
      <c r="J242" s="20">
        <v>21.0</v>
      </c>
      <c r="K242" s="21">
        <v>16.0</v>
      </c>
      <c r="L242" s="22">
        <v>17.0</v>
      </c>
      <c r="M242" s="60">
        <f t="shared" si="1"/>
        <v>26</v>
      </c>
      <c r="N242" s="60">
        <f t="shared" si="2"/>
        <v>16</v>
      </c>
      <c r="O242" s="60">
        <f t="shared" si="3"/>
        <v>25</v>
      </c>
      <c r="P242" s="60">
        <f t="shared" si="4"/>
        <v>82</v>
      </c>
      <c r="Q242" s="61">
        <f t="shared" si="5"/>
        <v>0.3422818792</v>
      </c>
      <c r="R242" s="61">
        <f t="shared" si="6"/>
        <v>0.2818791946</v>
      </c>
      <c r="S242" s="62">
        <f t="shared" si="7"/>
        <v>0.2407407407</v>
      </c>
      <c r="T242" s="27">
        <f t="shared" si="8"/>
        <v>0.2394883534</v>
      </c>
      <c r="U242" s="27">
        <f t="shared" si="9"/>
        <v>0.2371657292</v>
      </c>
      <c r="V242" s="27">
        <f t="shared" si="10"/>
        <v>0.1395296504</v>
      </c>
      <c r="W242" s="27">
        <f t="shared" si="11"/>
        <v>-0.02229188515</v>
      </c>
      <c r="X242" s="27">
        <f t="shared" si="12"/>
        <v>0.01787577206</v>
      </c>
      <c r="Y242" s="27">
        <f t="shared" si="13"/>
        <v>0.02625276189</v>
      </c>
      <c r="Z242" s="27"/>
    </row>
    <row r="243">
      <c r="A243" s="29">
        <v>3715.0</v>
      </c>
      <c r="B243" s="30">
        <v>1889.0</v>
      </c>
      <c r="C243" s="31" t="s">
        <v>0</v>
      </c>
      <c r="D243" s="14">
        <v>56.0</v>
      </c>
      <c r="E243" s="15">
        <v>40.0</v>
      </c>
      <c r="F243" s="16">
        <v>34.0</v>
      </c>
      <c r="G243" s="17">
        <v>41.0</v>
      </c>
      <c r="H243" s="18">
        <v>107.0</v>
      </c>
      <c r="I243" s="19">
        <v>8.0</v>
      </c>
      <c r="J243" s="20">
        <v>101.0</v>
      </c>
      <c r="K243" s="21">
        <v>84.0</v>
      </c>
      <c r="L243" s="22">
        <v>85.0</v>
      </c>
      <c r="M243" s="60">
        <f t="shared" si="1"/>
        <v>107</v>
      </c>
      <c r="N243" s="60">
        <f t="shared" si="2"/>
        <v>84</v>
      </c>
      <c r="O243" s="60">
        <f t="shared" si="3"/>
        <v>49</v>
      </c>
      <c r="P243" s="60">
        <f t="shared" si="4"/>
        <v>316</v>
      </c>
      <c r="Q243" s="61">
        <f t="shared" si="5"/>
        <v>0.2805755396</v>
      </c>
      <c r="R243" s="61">
        <f t="shared" si="6"/>
        <v>0.3435251799</v>
      </c>
      <c r="S243" s="62">
        <f t="shared" si="7"/>
        <v>0.2529550827</v>
      </c>
      <c r="T243" s="27">
        <f t="shared" si="8"/>
        <v>0.2467543903</v>
      </c>
      <c r="U243" s="27">
        <f t="shared" si="9"/>
        <v>0.2890330373</v>
      </c>
      <c r="V243" s="27">
        <f t="shared" si="10"/>
        <v>0.1143753418</v>
      </c>
      <c r="W243" s="27">
        <f t="shared" si="11"/>
        <v>-0.03310837795</v>
      </c>
      <c r="X243" s="27">
        <f t="shared" si="12"/>
        <v>0.01785773035</v>
      </c>
      <c r="Y243" s="27">
        <f t="shared" si="13"/>
        <v>0.01764033376</v>
      </c>
      <c r="Z243" s="27"/>
    </row>
    <row r="244">
      <c r="A244" s="29">
        <v>3717.0</v>
      </c>
      <c r="B244" s="30">
        <v>1062.0</v>
      </c>
      <c r="C244" s="31" t="s">
        <v>0</v>
      </c>
      <c r="D244" s="14">
        <v>25.0</v>
      </c>
      <c r="E244" s="15">
        <v>21.0</v>
      </c>
      <c r="F244" s="16">
        <v>23.0</v>
      </c>
      <c r="G244" s="17">
        <v>27.0</v>
      </c>
      <c r="H244" s="18">
        <v>61.0</v>
      </c>
      <c r="I244" s="19">
        <v>16.0</v>
      </c>
      <c r="J244" s="20">
        <v>55.0</v>
      </c>
      <c r="K244" s="21">
        <v>36.0</v>
      </c>
      <c r="L244" s="22">
        <v>35.0</v>
      </c>
      <c r="M244" s="60">
        <f t="shared" si="1"/>
        <v>61</v>
      </c>
      <c r="N244" s="60">
        <f t="shared" si="2"/>
        <v>36</v>
      </c>
      <c r="O244" s="60">
        <f t="shared" si="3"/>
        <v>43</v>
      </c>
      <c r="P244" s="60">
        <f t="shared" si="4"/>
        <v>159</v>
      </c>
      <c r="Q244" s="61">
        <f t="shared" si="5"/>
        <v>0.347826087</v>
      </c>
      <c r="R244" s="61">
        <f t="shared" si="6"/>
        <v>0.3244147157</v>
      </c>
      <c r="S244" s="62">
        <f t="shared" si="7"/>
        <v>0.2772727273</v>
      </c>
      <c r="T244" s="27">
        <f t="shared" si="8"/>
        <v>0.2741894577</v>
      </c>
      <c r="U244" s="27">
        <f t="shared" si="9"/>
        <v>0.2729539961</v>
      </c>
      <c r="V244" s="27">
        <f t="shared" si="10"/>
        <v>0.1417897214</v>
      </c>
      <c r="W244" s="27">
        <f t="shared" si="11"/>
        <v>-0.02952717138</v>
      </c>
      <c r="X244" s="27">
        <f t="shared" si="12"/>
        <v>0.02090646354</v>
      </c>
      <c r="Y244" s="27">
        <f t="shared" si="13"/>
        <v>0.02711012289</v>
      </c>
      <c r="Z244" s="27"/>
    </row>
    <row r="245">
      <c r="A245" s="29">
        <v>3719.0</v>
      </c>
      <c r="B245" s="30">
        <v>3325.0</v>
      </c>
      <c r="C245" s="31" t="s">
        <v>0</v>
      </c>
      <c r="D245" s="14">
        <v>30.0</v>
      </c>
      <c r="E245" s="15">
        <v>49.0</v>
      </c>
      <c r="F245" s="16">
        <v>29.0</v>
      </c>
      <c r="G245" s="17">
        <v>82.0</v>
      </c>
      <c r="H245" s="18">
        <v>192.0</v>
      </c>
      <c r="I245" s="19">
        <v>28.0</v>
      </c>
      <c r="J245" s="20">
        <v>40.0</v>
      </c>
      <c r="K245" s="21">
        <v>70.0</v>
      </c>
      <c r="L245" s="22">
        <v>76.0</v>
      </c>
      <c r="M245" s="60">
        <f t="shared" si="1"/>
        <v>192</v>
      </c>
      <c r="N245" s="60">
        <f t="shared" si="2"/>
        <v>70</v>
      </c>
      <c r="O245" s="60">
        <f t="shared" si="3"/>
        <v>110</v>
      </c>
      <c r="P245" s="60">
        <f t="shared" si="4"/>
        <v>224</v>
      </c>
      <c r="Q245" s="61">
        <f t="shared" si="5"/>
        <v>0.5067114094</v>
      </c>
      <c r="R245" s="61">
        <f t="shared" si="6"/>
        <v>0.4395973154</v>
      </c>
      <c r="S245" s="62">
        <f t="shared" si="7"/>
        <v>0.4615384615</v>
      </c>
      <c r="T245" s="27">
        <f t="shared" si="8"/>
        <v>0.4619685535</v>
      </c>
      <c r="U245" s="27">
        <f t="shared" si="9"/>
        <v>0.3698656014</v>
      </c>
      <c r="V245" s="27">
        <f t="shared" si="10"/>
        <v>0.2065586</v>
      </c>
      <c r="W245" s="27">
        <f t="shared" si="11"/>
        <v>-0.05421641739</v>
      </c>
      <c r="X245" s="27">
        <f t="shared" si="12"/>
        <v>0.04126991679</v>
      </c>
      <c r="Y245" s="27">
        <f t="shared" si="13"/>
        <v>0.05753452748</v>
      </c>
      <c r="Z245" s="27"/>
    </row>
    <row r="246">
      <c r="A246" s="29">
        <v>3724.0</v>
      </c>
      <c r="B246" s="30">
        <v>3182.0</v>
      </c>
      <c r="C246" s="31" t="s">
        <v>0</v>
      </c>
      <c r="D246" s="14">
        <v>41.0</v>
      </c>
      <c r="E246" s="15">
        <v>26.0</v>
      </c>
      <c r="F246" s="16">
        <v>28.0</v>
      </c>
      <c r="G246" s="17">
        <v>83.0</v>
      </c>
      <c r="H246" s="18">
        <v>179.0</v>
      </c>
      <c r="I246" s="19">
        <v>40.0</v>
      </c>
      <c r="J246" s="20">
        <v>34.0</v>
      </c>
      <c r="K246" s="21">
        <v>61.0</v>
      </c>
      <c r="L246" s="22">
        <v>44.0</v>
      </c>
      <c r="M246" s="60">
        <f t="shared" si="1"/>
        <v>179</v>
      </c>
      <c r="N246" s="60">
        <f t="shared" si="2"/>
        <v>61</v>
      </c>
      <c r="O246" s="60">
        <f t="shared" si="3"/>
        <v>123</v>
      </c>
      <c r="P246" s="60">
        <f t="shared" si="4"/>
        <v>173</v>
      </c>
      <c r="Q246" s="61">
        <f t="shared" si="5"/>
        <v>0.5634328358</v>
      </c>
      <c r="R246" s="61">
        <f t="shared" si="6"/>
        <v>0.447761194</v>
      </c>
      <c r="S246" s="62">
        <f t="shared" si="7"/>
        <v>0.5085227273</v>
      </c>
      <c r="T246" s="27">
        <f t="shared" si="8"/>
        <v>0.509001028</v>
      </c>
      <c r="U246" s="27">
        <f t="shared" si="9"/>
        <v>0.3767344738</v>
      </c>
      <c r="V246" s="27">
        <f t="shared" si="10"/>
        <v>0.2296808314</v>
      </c>
      <c r="W246" s="27">
        <f t="shared" si="11"/>
        <v>-0.05624885119</v>
      </c>
      <c r="X246" s="27">
        <f t="shared" si="12"/>
        <v>0.0467419131</v>
      </c>
      <c r="Y246" s="27">
        <f t="shared" si="13"/>
        <v>0.07113633575</v>
      </c>
      <c r="Z246" s="27"/>
    </row>
    <row r="247">
      <c r="A247" s="29">
        <v>3727.0</v>
      </c>
      <c r="B247" s="30">
        <v>2249.0</v>
      </c>
      <c r="C247" s="31" t="s">
        <v>0</v>
      </c>
      <c r="D247" s="14">
        <v>62.0</v>
      </c>
      <c r="E247" s="15">
        <v>114.0</v>
      </c>
      <c r="F247" s="16">
        <v>56.0</v>
      </c>
      <c r="G247" s="17">
        <v>59.0</v>
      </c>
      <c r="H247" s="18">
        <v>322.0</v>
      </c>
      <c r="I247" s="19">
        <v>38.0</v>
      </c>
      <c r="J247" s="20">
        <v>87.0</v>
      </c>
      <c r="K247" s="21">
        <v>190.0</v>
      </c>
      <c r="L247" s="22">
        <v>125.0</v>
      </c>
      <c r="M247" s="60">
        <f t="shared" si="1"/>
        <v>322</v>
      </c>
      <c r="N247" s="60">
        <f t="shared" si="2"/>
        <v>190</v>
      </c>
      <c r="O247" s="60">
        <f t="shared" si="3"/>
        <v>97</v>
      </c>
      <c r="P247" s="60">
        <f t="shared" si="4"/>
        <v>444</v>
      </c>
      <c r="Q247" s="61">
        <f t="shared" si="5"/>
        <v>0.3979107312</v>
      </c>
      <c r="R247" s="61">
        <f t="shared" si="6"/>
        <v>0.4862298196</v>
      </c>
      <c r="S247" s="62">
        <f t="shared" si="7"/>
        <v>0.4203655352</v>
      </c>
      <c r="T247" s="27">
        <f t="shared" si="8"/>
        <v>0.4172606584</v>
      </c>
      <c r="U247" s="27">
        <f t="shared" si="9"/>
        <v>0.409100962</v>
      </c>
      <c r="V247" s="27">
        <f t="shared" si="10"/>
        <v>0.1622064987</v>
      </c>
      <c r="W247" s="27">
        <f t="shared" si="11"/>
        <v>-0.06632907373</v>
      </c>
      <c r="X247" s="27">
        <f t="shared" si="12"/>
        <v>0.03584636478</v>
      </c>
      <c r="Y247" s="27">
        <f t="shared" si="13"/>
        <v>0.03547958145</v>
      </c>
      <c r="Z247" s="27"/>
    </row>
    <row r="248">
      <c r="A248" s="29">
        <v>3729.0</v>
      </c>
      <c r="B248" s="30">
        <v>1147.0</v>
      </c>
      <c r="C248" s="31" t="s">
        <v>0</v>
      </c>
      <c r="D248" s="14">
        <v>16.0</v>
      </c>
      <c r="E248" s="15">
        <v>19.0</v>
      </c>
      <c r="F248" s="16">
        <v>14.0</v>
      </c>
      <c r="G248" s="17">
        <v>21.0</v>
      </c>
      <c r="H248" s="18">
        <v>50.0</v>
      </c>
      <c r="I248" s="19">
        <v>17.0</v>
      </c>
      <c r="J248" s="20">
        <v>14.0</v>
      </c>
      <c r="K248" s="21">
        <v>32.0</v>
      </c>
      <c r="L248" s="22">
        <v>29.0</v>
      </c>
      <c r="M248" s="60">
        <f t="shared" si="1"/>
        <v>50</v>
      </c>
      <c r="N248" s="60">
        <f t="shared" si="2"/>
        <v>32</v>
      </c>
      <c r="O248" s="60">
        <f t="shared" si="3"/>
        <v>38</v>
      </c>
      <c r="P248" s="60">
        <f t="shared" si="4"/>
        <v>92</v>
      </c>
      <c r="Q248" s="61">
        <f t="shared" si="5"/>
        <v>0.4150943396</v>
      </c>
      <c r="R248" s="61">
        <f t="shared" si="6"/>
        <v>0.3867924528</v>
      </c>
      <c r="S248" s="62">
        <f t="shared" si="7"/>
        <v>0.3521126761</v>
      </c>
      <c r="T248" s="27">
        <f t="shared" si="8"/>
        <v>0.3619880303</v>
      </c>
      <c r="U248" s="27">
        <f t="shared" si="9"/>
        <v>0.325436981</v>
      </c>
      <c r="V248" s="27">
        <f t="shared" si="10"/>
        <v>0.1692113185</v>
      </c>
      <c r="W248" s="27">
        <f t="shared" si="11"/>
        <v>-0.04197364991</v>
      </c>
      <c r="X248" s="27">
        <f t="shared" si="12"/>
        <v>0.02974696627</v>
      </c>
      <c r="Y248" s="27">
        <f t="shared" si="13"/>
        <v>0.03861008935</v>
      </c>
      <c r="Z248" s="27"/>
    </row>
    <row r="249">
      <c r="A249" s="29">
        <v>3730.0</v>
      </c>
      <c r="B249" s="30">
        <v>1857.0</v>
      </c>
      <c r="C249" s="31" t="s">
        <v>0</v>
      </c>
      <c r="D249" s="14">
        <v>13.0</v>
      </c>
      <c r="E249" s="15">
        <v>18.0</v>
      </c>
      <c r="F249" s="16">
        <v>15.0</v>
      </c>
      <c r="G249" s="17">
        <v>32.0</v>
      </c>
      <c r="H249" s="18">
        <v>99.0</v>
      </c>
      <c r="I249" s="19">
        <v>22.0</v>
      </c>
      <c r="J249" s="20">
        <v>32.0</v>
      </c>
      <c r="K249" s="21">
        <v>29.0</v>
      </c>
      <c r="L249" s="22">
        <v>36.0</v>
      </c>
      <c r="M249" s="60">
        <f t="shared" si="1"/>
        <v>99</v>
      </c>
      <c r="N249" s="60">
        <f t="shared" si="2"/>
        <v>29</v>
      </c>
      <c r="O249" s="60">
        <f t="shared" si="3"/>
        <v>54</v>
      </c>
      <c r="P249" s="60">
        <f t="shared" si="4"/>
        <v>114</v>
      </c>
      <c r="Q249" s="61">
        <f t="shared" si="5"/>
        <v>0.5168918919</v>
      </c>
      <c r="R249" s="61">
        <f t="shared" si="6"/>
        <v>0.4324324324</v>
      </c>
      <c r="S249" s="62">
        <f t="shared" si="7"/>
        <v>0.4647887324</v>
      </c>
      <c r="T249" s="27">
        <f t="shared" si="8"/>
        <v>0.4643212661</v>
      </c>
      <c r="U249" s="27">
        <f t="shared" si="9"/>
        <v>0.3638372576</v>
      </c>
      <c r="V249" s="27">
        <f t="shared" si="10"/>
        <v>0.2107086274</v>
      </c>
      <c r="W249" s="27">
        <f t="shared" si="11"/>
        <v>-0.05246350118</v>
      </c>
      <c r="X249" s="27">
        <f t="shared" si="12"/>
        <v>0.04141292032</v>
      </c>
      <c r="Y249" s="27">
        <f t="shared" si="13"/>
        <v>0.05986963684</v>
      </c>
      <c r="Z249" s="27"/>
    </row>
    <row r="250">
      <c r="A250" s="29">
        <v>3732.0</v>
      </c>
      <c r="B250" s="30">
        <v>2726.0</v>
      </c>
      <c r="C250" s="31" t="s">
        <v>0</v>
      </c>
      <c r="D250" s="14">
        <v>31.0</v>
      </c>
      <c r="E250" s="15">
        <v>42.0</v>
      </c>
      <c r="F250" s="16">
        <v>29.0</v>
      </c>
      <c r="G250" s="17">
        <v>75.0</v>
      </c>
      <c r="H250" s="18">
        <v>191.0</v>
      </c>
      <c r="I250" s="19">
        <v>32.0</v>
      </c>
      <c r="J250" s="20">
        <v>65.0</v>
      </c>
      <c r="K250" s="21">
        <v>56.0</v>
      </c>
      <c r="L250" s="22">
        <v>61.0</v>
      </c>
      <c r="M250" s="60">
        <f t="shared" si="1"/>
        <v>191</v>
      </c>
      <c r="N250" s="60">
        <f t="shared" si="2"/>
        <v>56</v>
      </c>
      <c r="O250" s="60">
        <f t="shared" si="3"/>
        <v>107</v>
      </c>
      <c r="P250" s="60">
        <f t="shared" si="4"/>
        <v>228</v>
      </c>
      <c r="Q250" s="61">
        <f t="shared" si="5"/>
        <v>0.5120274914</v>
      </c>
      <c r="R250" s="61">
        <f t="shared" si="6"/>
        <v>0.4243986254</v>
      </c>
      <c r="S250" s="62">
        <f t="shared" si="7"/>
        <v>0.4558472554</v>
      </c>
      <c r="T250" s="27">
        <f t="shared" si="8"/>
        <v>0.4552367111</v>
      </c>
      <c r="U250" s="27">
        <f t="shared" si="9"/>
        <v>0.357077824</v>
      </c>
      <c r="V250" s="27">
        <f t="shared" si="10"/>
        <v>0.2087256767</v>
      </c>
      <c r="W250" s="27">
        <f t="shared" si="11"/>
        <v>-0.05053225629</v>
      </c>
      <c r="X250" s="27">
        <f t="shared" si="12"/>
        <v>0.04026105273</v>
      </c>
      <c r="Y250" s="27">
        <f t="shared" si="13"/>
        <v>0.05874808886</v>
      </c>
      <c r="Z250" s="27"/>
    </row>
    <row r="251">
      <c r="A251" s="29">
        <v>3740.0</v>
      </c>
      <c r="B251" s="30">
        <v>3156.0</v>
      </c>
      <c r="C251" s="31" t="s">
        <v>0</v>
      </c>
      <c r="D251" s="14">
        <v>30.0</v>
      </c>
      <c r="E251" s="15">
        <v>71.0</v>
      </c>
      <c r="F251" s="16">
        <v>31.0</v>
      </c>
      <c r="G251" s="17">
        <v>29.0</v>
      </c>
      <c r="H251" s="18">
        <v>194.0</v>
      </c>
      <c r="I251" s="19">
        <v>32.0</v>
      </c>
      <c r="J251" s="20">
        <v>55.0</v>
      </c>
      <c r="K251" s="21">
        <v>120.0</v>
      </c>
      <c r="L251" s="22">
        <v>108.0</v>
      </c>
      <c r="M251" s="60">
        <f t="shared" si="1"/>
        <v>194</v>
      </c>
      <c r="N251" s="60">
        <f t="shared" si="2"/>
        <v>120</v>
      </c>
      <c r="O251" s="60">
        <f t="shared" si="3"/>
        <v>61</v>
      </c>
      <c r="P251" s="60">
        <f t="shared" si="4"/>
        <v>295</v>
      </c>
      <c r="Q251" s="61">
        <f t="shared" si="5"/>
        <v>0.3805970149</v>
      </c>
      <c r="R251" s="61">
        <f t="shared" si="6"/>
        <v>0.4686567164</v>
      </c>
      <c r="S251" s="62">
        <f t="shared" si="7"/>
        <v>0.3967280164</v>
      </c>
      <c r="T251" s="27">
        <f t="shared" si="8"/>
        <v>0.3943058114</v>
      </c>
      <c r="U251" s="27">
        <f t="shared" si="9"/>
        <v>0.3943154159</v>
      </c>
      <c r="V251" s="27">
        <f t="shared" si="10"/>
        <v>0.1551486411</v>
      </c>
      <c r="W251" s="27">
        <f t="shared" si="11"/>
        <v>-0.06162124147</v>
      </c>
      <c r="X251" s="27">
        <f t="shared" si="12"/>
        <v>0.03304746121</v>
      </c>
      <c r="Y251" s="27">
        <f t="shared" si="13"/>
        <v>0.03245920956</v>
      </c>
      <c r="Z251" s="27"/>
    </row>
    <row r="252">
      <c r="A252" s="29">
        <v>3747.0</v>
      </c>
      <c r="B252" s="30">
        <v>2205.0</v>
      </c>
      <c r="C252" s="31" t="s">
        <v>0</v>
      </c>
      <c r="D252" s="14">
        <v>23.0</v>
      </c>
      <c r="E252" s="15">
        <v>31.0</v>
      </c>
      <c r="F252" s="16">
        <v>33.0</v>
      </c>
      <c r="G252" s="17">
        <v>50.0</v>
      </c>
      <c r="H252" s="18">
        <v>156.0</v>
      </c>
      <c r="I252" s="19">
        <v>29.0</v>
      </c>
      <c r="J252" s="20">
        <v>41.0</v>
      </c>
      <c r="K252" s="21">
        <v>40.0</v>
      </c>
      <c r="L252" s="22">
        <v>54.0</v>
      </c>
      <c r="M252" s="60">
        <f t="shared" si="1"/>
        <v>156</v>
      </c>
      <c r="N252" s="60">
        <f t="shared" si="2"/>
        <v>40</v>
      </c>
      <c r="O252" s="60">
        <f t="shared" si="3"/>
        <v>79</v>
      </c>
      <c r="P252" s="60">
        <f t="shared" si="4"/>
        <v>182</v>
      </c>
      <c r="Q252" s="61">
        <f t="shared" si="5"/>
        <v>0.5142231947</v>
      </c>
      <c r="R252" s="61">
        <f t="shared" si="6"/>
        <v>0.4288840263</v>
      </c>
      <c r="S252" s="62">
        <f t="shared" si="7"/>
        <v>0.4615384615</v>
      </c>
      <c r="T252" s="27">
        <f t="shared" si="8"/>
        <v>0.4599368191</v>
      </c>
      <c r="U252" s="27">
        <f t="shared" si="9"/>
        <v>0.3608517221</v>
      </c>
      <c r="V252" s="27">
        <f t="shared" si="10"/>
        <v>0.2096207452</v>
      </c>
      <c r="W252" s="27">
        <f t="shared" si="11"/>
        <v>-0.05160603535</v>
      </c>
      <c r="X252" s="27">
        <f t="shared" si="12"/>
        <v>0.0408610396</v>
      </c>
      <c r="Y252" s="27">
        <f t="shared" si="13"/>
        <v>0.0592530225</v>
      </c>
      <c r="Z252" s="27"/>
    </row>
    <row r="253">
      <c r="A253" s="29">
        <v>3748.0</v>
      </c>
      <c r="B253" s="30">
        <v>2305.0</v>
      </c>
      <c r="C253" s="31" t="s">
        <v>0</v>
      </c>
      <c r="D253" s="14">
        <v>35.0</v>
      </c>
      <c r="E253" s="15">
        <v>40.0</v>
      </c>
      <c r="F253" s="16">
        <v>28.0</v>
      </c>
      <c r="G253" s="17">
        <v>59.0</v>
      </c>
      <c r="H253" s="18">
        <v>183.0</v>
      </c>
      <c r="I253" s="19">
        <v>35.0</v>
      </c>
      <c r="J253" s="20">
        <v>83.0</v>
      </c>
      <c r="K253" s="21">
        <v>96.0</v>
      </c>
      <c r="L253" s="22">
        <v>71.0</v>
      </c>
      <c r="M253" s="60">
        <f t="shared" si="1"/>
        <v>183</v>
      </c>
      <c r="N253" s="60">
        <f t="shared" si="2"/>
        <v>96</v>
      </c>
      <c r="O253" s="60">
        <f t="shared" si="3"/>
        <v>94</v>
      </c>
      <c r="P253" s="60">
        <f t="shared" si="4"/>
        <v>257</v>
      </c>
      <c r="Q253" s="61">
        <f t="shared" si="5"/>
        <v>0.4396825397</v>
      </c>
      <c r="R253" s="61">
        <f t="shared" si="6"/>
        <v>0.4428571429</v>
      </c>
      <c r="S253" s="62">
        <f t="shared" si="7"/>
        <v>0.4159090909</v>
      </c>
      <c r="T253" s="27">
        <f t="shared" si="8"/>
        <v>0.4171716804</v>
      </c>
      <c r="U253" s="27">
        <f t="shared" si="9"/>
        <v>0.3726083343</v>
      </c>
      <c r="V253" s="27">
        <f t="shared" si="10"/>
        <v>0.1792345864</v>
      </c>
      <c r="W253" s="27">
        <f t="shared" si="11"/>
        <v>-0.05502348081</v>
      </c>
      <c r="X253" s="27">
        <f t="shared" si="12"/>
        <v>0.03607619717</v>
      </c>
      <c r="Y253" s="27">
        <f t="shared" si="13"/>
        <v>0.04331971827</v>
      </c>
      <c r="Z253" s="27"/>
    </row>
    <row r="254">
      <c r="A254" s="29">
        <v>3754.0</v>
      </c>
      <c r="B254" s="30">
        <v>2368.0</v>
      </c>
      <c r="C254" s="31" t="s">
        <v>0</v>
      </c>
      <c r="D254" s="14">
        <v>15.0</v>
      </c>
      <c r="E254" s="15">
        <v>6.0</v>
      </c>
      <c r="F254" s="16">
        <v>14.0</v>
      </c>
      <c r="G254" s="17">
        <v>27.0</v>
      </c>
      <c r="H254" s="18">
        <v>90.0</v>
      </c>
      <c r="I254" s="19">
        <v>29.0</v>
      </c>
      <c r="J254" s="20">
        <v>29.0</v>
      </c>
      <c r="K254" s="21">
        <v>21.0</v>
      </c>
      <c r="L254" s="22">
        <v>16.0</v>
      </c>
      <c r="M254" s="60">
        <f t="shared" si="1"/>
        <v>90</v>
      </c>
      <c r="N254" s="60">
        <f t="shared" si="2"/>
        <v>21</v>
      </c>
      <c r="O254" s="60">
        <f t="shared" si="3"/>
        <v>56</v>
      </c>
      <c r="P254" s="60">
        <f t="shared" si="4"/>
        <v>80</v>
      </c>
      <c r="Q254" s="61">
        <f t="shared" si="5"/>
        <v>0.5910931174</v>
      </c>
      <c r="R254" s="61">
        <f t="shared" si="6"/>
        <v>0.4493927126</v>
      </c>
      <c r="S254" s="62">
        <f t="shared" si="7"/>
        <v>0.5294117647</v>
      </c>
      <c r="T254" s="27">
        <f t="shared" si="8"/>
        <v>0.5308679776</v>
      </c>
      <c r="U254" s="27">
        <f t="shared" si="9"/>
        <v>0.3781071905</v>
      </c>
      <c r="V254" s="27">
        <f t="shared" si="10"/>
        <v>0.2409564193</v>
      </c>
      <c r="W254" s="27">
        <f t="shared" si="11"/>
        <v>-0.05665950865</v>
      </c>
      <c r="X254" s="27">
        <f t="shared" si="12"/>
        <v>0.04921526257</v>
      </c>
      <c r="Y254" s="27">
        <f t="shared" si="13"/>
        <v>0.07829228878</v>
      </c>
      <c r="Z254" s="27"/>
    </row>
    <row r="255">
      <c r="A255" s="29">
        <v>3755.0</v>
      </c>
      <c r="B255" s="30">
        <v>2071.0</v>
      </c>
      <c r="C255" s="31" t="s">
        <v>0</v>
      </c>
      <c r="D255" s="14">
        <v>10.0</v>
      </c>
      <c r="E255" s="15">
        <v>37.0</v>
      </c>
      <c r="F255" s="16">
        <v>20.0</v>
      </c>
      <c r="G255" s="17">
        <v>58.0</v>
      </c>
      <c r="H255" s="18">
        <v>157.0</v>
      </c>
      <c r="I255" s="19">
        <v>25.0</v>
      </c>
      <c r="J255" s="20">
        <v>25.0</v>
      </c>
      <c r="K255" s="21">
        <v>44.0</v>
      </c>
      <c r="L255" s="22">
        <v>34.0</v>
      </c>
      <c r="M255" s="60">
        <f t="shared" si="1"/>
        <v>157</v>
      </c>
      <c r="N255" s="60">
        <f t="shared" si="2"/>
        <v>44</v>
      </c>
      <c r="O255" s="60">
        <f t="shared" si="3"/>
        <v>83</v>
      </c>
      <c r="P255" s="60">
        <f t="shared" si="4"/>
        <v>126</v>
      </c>
      <c r="Q255" s="61">
        <f t="shared" si="5"/>
        <v>0.5853658537</v>
      </c>
      <c r="R255" s="61">
        <f t="shared" si="6"/>
        <v>0.4902439024</v>
      </c>
      <c r="S255" s="62">
        <f t="shared" si="7"/>
        <v>0.554770318</v>
      </c>
      <c r="T255" s="27">
        <f t="shared" si="8"/>
        <v>0.5545789221</v>
      </c>
      <c r="U255" s="27">
        <f t="shared" si="9"/>
        <v>0.4124783056</v>
      </c>
      <c r="V255" s="27">
        <f t="shared" si="10"/>
        <v>0.2386217263</v>
      </c>
      <c r="W255" s="27">
        <f t="shared" si="11"/>
        <v>-0.06742875708</v>
      </c>
      <c r="X255" s="27">
        <f t="shared" si="12"/>
        <v>0.05316887413</v>
      </c>
      <c r="Y255" s="27">
        <f t="shared" si="13"/>
        <v>0.07678244799</v>
      </c>
      <c r="Z255" s="27"/>
    </row>
    <row r="256">
      <c r="A256" s="29">
        <v>3757.0</v>
      </c>
      <c r="B256" s="30">
        <v>1047.0</v>
      </c>
      <c r="C256" s="31" t="s">
        <v>0</v>
      </c>
      <c r="D256" s="14">
        <v>36.0</v>
      </c>
      <c r="E256" s="15">
        <v>31.0</v>
      </c>
      <c r="F256" s="16">
        <v>32.0</v>
      </c>
      <c r="G256" s="17">
        <v>17.0</v>
      </c>
      <c r="H256" s="18">
        <v>53.0</v>
      </c>
      <c r="I256" s="19">
        <v>12.0</v>
      </c>
      <c r="J256" s="20">
        <v>60.0</v>
      </c>
      <c r="K256" s="21">
        <v>35.0</v>
      </c>
      <c r="L256" s="22">
        <v>31.0</v>
      </c>
      <c r="M256" s="60">
        <f t="shared" si="1"/>
        <v>53</v>
      </c>
      <c r="N256" s="60">
        <f t="shared" si="2"/>
        <v>35</v>
      </c>
      <c r="O256" s="60">
        <f t="shared" si="3"/>
        <v>29</v>
      </c>
      <c r="P256" s="60">
        <f t="shared" si="4"/>
        <v>190</v>
      </c>
      <c r="Q256" s="61">
        <f t="shared" si="5"/>
        <v>0.2671009772</v>
      </c>
      <c r="R256" s="61">
        <f t="shared" si="6"/>
        <v>0.2866449511</v>
      </c>
      <c r="S256" s="62">
        <f t="shared" si="7"/>
        <v>0.2181069959</v>
      </c>
      <c r="T256" s="27">
        <f t="shared" si="8"/>
        <v>0.1981342412</v>
      </c>
      <c r="U256" s="27">
        <f t="shared" si="9"/>
        <v>0.2411755111</v>
      </c>
      <c r="V256" s="27">
        <f t="shared" si="10"/>
        <v>0.1088824978</v>
      </c>
      <c r="W256" s="27">
        <f t="shared" si="11"/>
        <v>-0.02305203903</v>
      </c>
      <c r="X256" s="27">
        <f t="shared" si="12"/>
        <v>0.01418527149</v>
      </c>
      <c r="Y256" s="27">
        <f t="shared" si="13"/>
        <v>0.01598667471</v>
      </c>
      <c r="Z256" s="27"/>
    </row>
    <row r="257">
      <c r="A257" s="29">
        <v>3758.0</v>
      </c>
      <c r="B257" s="30">
        <v>342.0</v>
      </c>
      <c r="C257" s="31" t="s">
        <v>0</v>
      </c>
      <c r="D257" s="14">
        <v>11.0</v>
      </c>
      <c r="E257" s="15">
        <v>5.0</v>
      </c>
      <c r="F257" s="16">
        <v>10.0</v>
      </c>
      <c r="G257" s="17">
        <v>14.0</v>
      </c>
      <c r="H257" s="18">
        <v>7.0</v>
      </c>
      <c r="I257" s="19">
        <v>4.0</v>
      </c>
      <c r="J257" s="20">
        <v>8.0</v>
      </c>
      <c r="K257" s="21">
        <v>17.0</v>
      </c>
      <c r="L257" s="22">
        <v>24.0</v>
      </c>
      <c r="M257" s="60">
        <f t="shared" si="1"/>
        <v>7</v>
      </c>
      <c r="N257" s="60">
        <f t="shared" si="2"/>
        <v>17</v>
      </c>
      <c r="O257" s="60">
        <f t="shared" si="3"/>
        <v>18</v>
      </c>
      <c r="P257" s="60">
        <f t="shared" si="4"/>
        <v>58</v>
      </c>
      <c r="Q257" s="61">
        <f t="shared" si="5"/>
        <v>0.25</v>
      </c>
      <c r="R257" s="61">
        <f t="shared" si="6"/>
        <v>0.24</v>
      </c>
      <c r="S257" s="62">
        <f t="shared" si="7"/>
        <v>0.1076923077</v>
      </c>
      <c r="T257" s="27">
        <f t="shared" si="8"/>
        <v>0.1537589543</v>
      </c>
      <c r="U257" s="27">
        <f t="shared" si="9"/>
        <v>0.201929678</v>
      </c>
      <c r="V257" s="27">
        <f t="shared" si="10"/>
        <v>0.1019113623</v>
      </c>
      <c r="W257" s="27">
        <f t="shared" si="11"/>
        <v>-0.01616006995</v>
      </c>
      <c r="X257" s="27">
        <f t="shared" si="12"/>
        <v>0.01111652704</v>
      </c>
      <c r="Y257" s="27">
        <f t="shared" si="13"/>
        <v>0.01400513184</v>
      </c>
      <c r="Z257" s="27"/>
    </row>
    <row r="258">
      <c r="A258" s="29">
        <v>3762.0</v>
      </c>
      <c r="B258" s="30">
        <v>2724.0</v>
      </c>
      <c r="C258" s="31" t="s">
        <v>0</v>
      </c>
      <c r="D258" s="14">
        <v>19.0</v>
      </c>
      <c r="E258" s="15">
        <v>28.0</v>
      </c>
      <c r="F258" s="16">
        <v>19.0</v>
      </c>
      <c r="G258" s="17">
        <v>62.0</v>
      </c>
      <c r="H258" s="18">
        <v>140.0</v>
      </c>
      <c r="I258" s="19">
        <v>30.0</v>
      </c>
      <c r="J258" s="20">
        <v>28.0</v>
      </c>
      <c r="K258" s="21">
        <v>38.0</v>
      </c>
      <c r="L258" s="22">
        <v>32.0</v>
      </c>
      <c r="M258" s="60">
        <f t="shared" si="1"/>
        <v>140</v>
      </c>
      <c r="N258" s="60">
        <f t="shared" si="2"/>
        <v>38</v>
      </c>
      <c r="O258" s="60">
        <f t="shared" si="3"/>
        <v>92</v>
      </c>
      <c r="P258" s="60">
        <f t="shared" si="4"/>
        <v>126</v>
      </c>
      <c r="Q258" s="61">
        <f t="shared" si="5"/>
        <v>0.5858585859</v>
      </c>
      <c r="R258" s="61">
        <f t="shared" si="6"/>
        <v>0.4494949495</v>
      </c>
      <c r="S258" s="62">
        <f t="shared" si="7"/>
        <v>0.5263157895</v>
      </c>
      <c r="T258" s="27">
        <f t="shared" si="8"/>
        <v>0.5269891208</v>
      </c>
      <c r="U258" s="27">
        <f t="shared" si="9"/>
        <v>0.37819321</v>
      </c>
      <c r="V258" s="27">
        <f t="shared" si="10"/>
        <v>0.2388225863</v>
      </c>
      <c r="W258" s="27">
        <f t="shared" si="11"/>
        <v>-0.05668529168</v>
      </c>
      <c r="X258" s="27">
        <f t="shared" si="12"/>
        <v>0.04879052528</v>
      </c>
      <c r="Y258" s="27">
        <f t="shared" si="13"/>
        <v>0.07691176577</v>
      </c>
      <c r="Z258" s="27"/>
    </row>
    <row r="259">
      <c r="A259" s="29">
        <v>3763.0</v>
      </c>
      <c r="B259" s="30">
        <v>385.0</v>
      </c>
      <c r="C259" s="31" t="s">
        <v>0</v>
      </c>
      <c r="D259" s="14">
        <v>3.0</v>
      </c>
      <c r="E259" s="15">
        <v>12.0</v>
      </c>
      <c r="F259" s="16">
        <v>8.0</v>
      </c>
      <c r="G259" s="17">
        <v>7.0</v>
      </c>
      <c r="H259" s="18">
        <v>32.0</v>
      </c>
      <c r="I259" s="19">
        <v>6.0</v>
      </c>
      <c r="J259" s="20">
        <v>16.0</v>
      </c>
      <c r="K259" s="21">
        <v>12.0</v>
      </c>
      <c r="L259" s="22">
        <v>9.0</v>
      </c>
      <c r="M259" s="60">
        <f t="shared" si="1"/>
        <v>32</v>
      </c>
      <c r="N259" s="60">
        <f t="shared" si="2"/>
        <v>12</v>
      </c>
      <c r="O259" s="60">
        <f t="shared" si="3"/>
        <v>13</v>
      </c>
      <c r="P259" s="60">
        <f t="shared" si="4"/>
        <v>48</v>
      </c>
      <c r="Q259" s="61">
        <f t="shared" si="5"/>
        <v>0.4285714286</v>
      </c>
      <c r="R259" s="61">
        <f t="shared" si="6"/>
        <v>0.419047619</v>
      </c>
      <c r="S259" s="62">
        <f t="shared" si="7"/>
        <v>0.4</v>
      </c>
      <c r="T259" s="27">
        <f t="shared" si="8"/>
        <v>0.3934030195</v>
      </c>
      <c r="U259" s="27">
        <f t="shared" si="9"/>
        <v>0.3525756282</v>
      </c>
      <c r="V259" s="27">
        <f t="shared" si="10"/>
        <v>0.1747051925</v>
      </c>
      <c r="W259" s="27">
        <f t="shared" si="11"/>
        <v>-0.04926602329</v>
      </c>
      <c r="X259" s="27">
        <f t="shared" si="12"/>
        <v>0.03327395849</v>
      </c>
      <c r="Y259" s="27">
        <f t="shared" si="13"/>
        <v>0.04115793848</v>
      </c>
      <c r="Z259" s="27"/>
    </row>
    <row r="260">
      <c r="A260" s="29">
        <v>3764.0</v>
      </c>
      <c r="B260" s="30">
        <v>3206.0</v>
      </c>
      <c r="C260" s="31" t="s">
        <v>0</v>
      </c>
      <c r="D260" s="14">
        <v>37.0</v>
      </c>
      <c r="E260" s="15">
        <v>17.0</v>
      </c>
      <c r="F260" s="16">
        <v>13.0</v>
      </c>
      <c r="G260" s="17">
        <v>57.0</v>
      </c>
      <c r="H260" s="18">
        <v>170.0</v>
      </c>
      <c r="I260" s="19">
        <v>34.0</v>
      </c>
      <c r="J260" s="20">
        <v>31.0</v>
      </c>
      <c r="K260" s="21">
        <v>32.0</v>
      </c>
      <c r="L260" s="22">
        <v>37.0</v>
      </c>
      <c r="M260" s="60">
        <f t="shared" si="1"/>
        <v>170</v>
      </c>
      <c r="N260" s="60">
        <f t="shared" si="2"/>
        <v>32</v>
      </c>
      <c r="O260" s="60">
        <f t="shared" si="3"/>
        <v>91</v>
      </c>
      <c r="P260" s="60">
        <f t="shared" si="4"/>
        <v>135</v>
      </c>
      <c r="Q260" s="61">
        <f t="shared" si="5"/>
        <v>0.6098130841</v>
      </c>
      <c r="R260" s="61">
        <f t="shared" si="6"/>
        <v>0.4719626168</v>
      </c>
      <c r="S260" s="62">
        <f t="shared" si="7"/>
        <v>0.5573770492</v>
      </c>
      <c r="T260" s="27">
        <f t="shared" si="8"/>
        <v>0.560800908</v>
      </c>
      <c r="U260" s="27">
        <f t="shared" si="9"/>
        <v>0.3970969134</v>
      </c>
      <c r="V260" s="27">
        <f t="shared" si="10"/>
        <v>0.2485875285</v>
      </c>
      <c r="W260" s="27">
        <f t="shared" si="11"/>
        <v>-0.06249365907</v>
      </c>
      <c r="X260" s="27">
        <f t="shared" si="12"/>
        <v>0.05332393829</v>
      </c>
      <c r="Y260" s="27">
        <f t="shared" si="13"/>
        <v>0.08332986168</v>
      </c>
      <c r="Z260" s="27"/>
    </row>
    <row r="261">
      <c r="A261" s="29">
        <v>3765.0</v>
      </c>
      <c r="B261" s="30">
        <v>1841.0</v>
      </c>
      <c r="C261" s="31" t="s">
        <v>0</v>
      </c>
      <c r="D261" s="14">
        <v>19.0</v>
      </c>
      <c r="E261" s="15">
        <v>13.0</v>
      </c>
      <c r="F261" s="16">
        <v>10.0</v>
      </c>
      <c r="G261" s="17">
        <v>47.0</v>
      </c>
      <c r="H261" s="18">
        <v>78.0</v>
      </c>
      <c r="I261" s="19">
        <v>18.0</v>
      </c>
      <c r="J261" s="20">
        <v>24.0</v>
      </c>
      <c r="K261" s="21">
        <v>19.0</v>
      </c>
      <c r="L261" s="22">
        <v>10.0</v>
      </c>
      <c r="M261" s="60">
        <f t="shared" si="1"/>
        <v>78</v>
      </c>
      <c r="N261" s="60">
        <f t="shared" si="2"/>
        <v>19</v>
      </c>
      <c r="O261" s="60">
        <f t="shared" si="3"/>
        <v>65</v>
      </c>
      <c r="P261" s="60">
        <f t="shared" si="4"/>
        <v>76</v>
      </c>
      <c r="Q261" s="61">
        <f t="shared" si="5"/>
        <v>0.6008403361</v>
      </c>
      <c r="R261" s="61">
        <f t="shared" si="6"/>
        <v>0.4075630252</v>
      </c>
      <c r="S261" s="62">
        <f t="shared" si="7"/>
        <v>0.5064935065</v>
      </c>
      <c r="T261" s="27">
        <f t="shared" si="8"/>
        <v>0.5084623217</v>
      </c>
      <c r="U261" s="27">
        <f t="shared" si="9"/>
        <v>0.3429127935</v>
      </c>
      <c r="V261" s="27">
        <f t="shared" si="10"/>
        <v>0.2449298287</v>
      </c>
      <c r="W261" s="27">
        <f t="shared" si="11"/>
        <v>-0.0466026172</v>
      </c>
      <c r="X261" s="27">
        <f t="shared" si="12"/>
        <v>0.04537030889</v>
      </c>
      <c r="Y261" s="27">
        <f t="shared" si="13"/>
        <v>0.08089568281</v>
      </c>
      <c r="Z261" s="27"/>
    </row>
    <row r="262">
      <c r="A262" s="29">
        <v>3766.0</v>
      </c>
      <c r="B262" s="30">
        <v>2207.0</v>
      </c>
      <c r="C262" s="31" t="s">
        <v>0</v>
      </c>
      <c r="D262" s="14">
        <v>49.0</v>
      </c>
      <c r="E262" s="15">
        <v>49.0</v>
      </c>
      <c r="F262" s="16">
        <v>33.0</v>
      </c>
      <c r="G262" s="17">
        <v>71.0</v>
      </c>
      <c r="H262" s="18">
        <v>141.0</v>
      </c>
      <c r="I262" s="19">
        <v>33.0</v>
      </c>
      <c r="J262" s="20">
        <v>75.0</v>
      </c>
      <c r="K262" s="21">
        <v>82.0</v>
      </c>
      <c r="L262" s="22">
        <v>72.0</v>
      </c>
      <c r="M262" s="60">
        <f t="shared" si="1"/>
        <v>141</v>
      </c>
      <c r="N262" s="60">
        <f t="shared" si="2"/>
        <v>82</v>
      </c>
      <c r="O262" s="60">
        <f t="shared" si="3"/>
        <v>104</v>
      </c>
      <c r="P262" s="60">
        <f t="shared" si="4"/>
        <v>278</v>
      </c>
      <c r="Q262" s="61">
        <f t="shared" si="5"/>
        <v>0.4049586777</v>
      </c>
      <c r="R262" s="61">
        <f t="shared" si="6"/>
        <v>0.3685950413</v>
      </c>
      <c r="S262" s="62">
        <f t="shared" si="7"/>
        <v>0.3365155131</v>
      </c>
      <c r="T262" s="27">
        <f t="shared" si="8"/>
        <v>0.3424478053</v>
      </c>
      <c r="U262" s="27">
        <f t="shared" si="9"/>
        <v>0.3101261583</v>
      </c>
      <c r="V262" s="27">
        <f t="shared" si="10"/>
        <v>0.165079562</v>
      </c>
      <c r="W262" s="27">
        <f t="shared" si="11"/>
        <v>-0.03811708931</v>
      </c>
      <c r="X262" s="27">
        <f t="shared" si="12"/>
        <v>0.02765528106</v>
      </c>
      <c r="Y262" s="27">
        <f t="shared" si="13"/>
        <v>0.03674756812</v>
      </c>
      <c r="Z262" s="27"/>
    </row>
    <row r="263">
      <c r="A263" s="29">
        <v>3769.0</v>
      </c>
      <c r="B263" s="30">
        <v>1088.0</v>
      </c>
      <c r="C263" s="31" t="s">
        <v>0</v>
      </c>
      <c r="D263" s="14">
        <v>13.0</v>
      </c>
      <c r="E263" s="15">
        <v>7.0</v>
      </c>
      <c r="F263" s="16">
        <v>14.0</v>
      </c>
      <c r="G263" s="17">
        <v>25.0</v>
      </c>
      <c r="H263" s="18">
        <v>74.0</v>
      </c>
      <c r="I263" s="19">
        <v>16.0</v>
      </c>
      <c r="J263" s="20">
        <v>25.0</v>
      </c>
      <c r="K263" s="21">
        <v>20.0</v>
      </c>
      <c r="L263" s="22">
        <v>40.0</v>
      </c>
      <c r="M263" s="60">
        <f t="shared" si="1"/>
        <v>74</v>
      </c>
      <c r="N263" s="60">
        <f t="shared" si="2"/>
        <v>20</v>
      </c>
      <c r="O263" s="60">
        <f t="shared" si="3"/>
        <v>41</v>
      </c>
      <c r="P263" s="60">
        <f t="shared" si="4"/>
        <v>99</v>
      </c>
      <c r="Q263" s="61">
        <f t="shared" si="5"/>
        <v>0.4914529915</v>
      </c>
      <c r="R263" s="61">
        <f t="shared" si="6"/>
        <v>0.4017094017</v>
      </c>
      <c r="S263" s="62">
        <f t="shared" si="7"/>
        <v>0.4277456647</v>
      </c>
      <c r="T263" s="27">
        <f t="shared" si="8"/>
        <v>0.4247080221</v>
      </c>
      <c r="U263" s="27">
        <f t="shared" si="9"/>
        <v>0.3379877088</v>
      </c>
      <c r="V263" s="27">
        <f t="shared" si="10"/>
        <v>0.2003385754</v>
      </c>
      <c r="W263" s="27">
        <f t="shared" si="11"/>
        <v>-0.04527357038</v>
      </c>
      <c r="X263" s="27">
        <f t="shared" si="12"/>
        <v>0.03657731796</v>
      </c>
      <c r="Y263" s="27">
        <f t="shared" si="13"/>
        <v>0.05412166517</v>
      </c>
      <c r="Z263" s="27"/>
    </row>
    <row r="264">
      <c r="A264" s="29">
        <v>3771.0</v>
      </c>
      <c r="B264" s="30">
        <v>932.0</v>
      </c>
      <c r="C264" s="31" t="s">
        <v>0</v>
      </c>
      <c r="D264" s="14">
        <v>6.0</v>
      </c>
      <c r="E264" s="15">
        <v>9.0</v>
      </c>
      <c r="F264" s="16">
        <v>4.0</v>
      </c>
      <c r="G264" s="17">
        <v>26.0</v>
      </c>
      <c r="H264" s="18">
        <v>49.0</v>
      </c>
      <c r="I264" s="19">
        <v>21.0</v>
      </c>
      <c r="J264" s="20">
        <v>31.0</v>
      </c>
      <c r="K264" s="21">
        <v>11.0</v>
      </c>
      <c r="L264" s="22">
        <v>13.0</v>
      </c>
      <c r="M264" s="60">
        <f t="shared" si="1"/>
        <v>49</v>
      </c>
      <c r="N264" s="60">
        <f t="shared" si="2"/>
        <v>11</v>
      </c>
      <c r="O264" s="60">
        <f t="shared" si="3"/>
        <v>47</v>
      </c>
      <c r="P264" s="60">
        <f t="shared" si="4"/>
        <v>63</v>
      </c>
      <c r="Q264" s="61">
        <f t="shared" si="5"/>
        <v>0.5647058824</v>
      </c>
      <c r="R264" s="61">
        <f t="shared" si="6"/>
        <v>0.3529411765</v>
      </c>
      <c r="S264" s="62">
        <f t="shared" si="7"/>
        <v>0.4375</v>
      </c>
      <c r="T264" s="27">
        <f t="shared" si="8"/>
        <v>0.441548297</v>
      </c>
      <c r="U264" s="27">
        <f t="shared" si="9"/>
        <v>0.2969554088</v>
      </c>
      <c r="V264" s="27">
        <f t="shared" si="10"/>
        <v>0.230199783</v>
      </c>
      <c r="W264" s="27">
        <f t="shared" si="11"/>
        <v>-0.03494824817</v>
      </c>
      <c r="X264" s="27">
        <f t="shared" si="12"/>
        <v>0.03692687184</v>
      </c>
      <c r="Y264" s="27">
        <f t="shared" si="13"/>
        <v>0.07145815644</v>
      </c>
      <c r="Z264" s="27"/>
    </row>
    <row r="265">
      <c r="A265" s="29">
        <v>3773.0</v>
      </c>
      <c r="B265" s="30">
        <v>1223.0</v>
      </c>
      <c r="C265" s="31" t="s">
        <v>0</v>
      </c>
      <c r="D265" s="14">
        <v>13.0</v>
      </c>
      <c r="E265" s="15">
        <v>4.0</v>
      </c>
      <c r="F265" s="16">
        <v>5.0</v>
      </c>
      <c r="G265" s="17">
        <v>30.0</v>
      </c>
      <c r="H265" s="18">
        <v>80.0</v>
      </c>
      <c r="I265" s="19">
        <v>14.0</v>
      </c>
      <c r="J265" s="20">
        <v>10.0</v>
      </c>
      <c r="K265" s="21">
        <v>25.0</v>
      </c>
      <c r="L265" s="22">
        <v>21.0</v>
      </c>
      <c r="M265" s="60">
        <f t="shared" si="1"/>
        <v>80</v>
      </c>
      <c r="N265" s="60">
        <f t="shared" si="2"/>
        <v>25</v>
      </c>
      <c r="O265" s="60">
        <f t="shared" si="3"/>
        <v>44</v>
      </c>
      <c r="P265" s="60">
        <f t="shared" si="4"/>
        <v>53</v>
      </c>
      <c r="Q265" s="61">
        <f t="shared" si="5"/>
        <v>0.6138613861</v>
      </c>
      <c r="R265" s="61">
        <f t="shared" si="6"/>
        <v>0.5198019802</v>
      </c>
      <c r="S265" s="62">
        <f t="shared" si="7"/>
        <v>0.6015037594</v>
      </c>
      <c r="T265" s="27">
        <f t="shared" si="8"/>
        <v>0.596295826</v>
      </c>
      <c r="U265" s="27">
        <f t="shared" si="9"/>
        <v>0.4373476936</v>
      </c>
      <c r="V265" s="27">
        <f t="shared" si="10"/>
        <v>0.2502378004</v>
      </c>
      <c r="W265" s="27">
        <f t="shared" si="11"/>
        <v>-0.07580478358</v>
      </c>
      <c r="X265" s="27">
        <f t="shared" si="12"/>
        <v>0.05911886992</v>
      </c>
      <c r="Y265" s="27">
        <f t="shared" si="13"/>
        <v>0.08443992049</v>
      </c>
      <c r="Z265" s="27"/>
    </row>
    <row r="266">
      <c r="A266" s="29">
        <v>3780.0</v>
      </c>
      <c r="B266" s="30">
        <v>1589.0</v>
      </c>
      <c r="C266" s="31" t="s">
        <v>0</v>
      </c>
      <c r="D266" s="14">
        <v>32.0</v>
      </c>
      <c r="E266" s="15">
        <v>26.0</v>
      </c>
      <c r="F266" s="16">
        <v>24.0</v>
      </c>
      <c r="G266" s="17">
        <v>48.0</v>
      </c>
      <c r="H266" s="18">
        <v>74.0</v>
      </c>
      <c r="I266" s="19">
        <v>20.0</v>
      </c>
      <c r="J266" s="20">
        <v>37.0</v>
      </c>
      <c r="K266" s="21">
        <v>48.0</v>
      </c>
      <c r="L266" s="22">
        <v>49.0</v>
      </c>
      <c r="M266" s="60">
        <f t="shared" si="1"/>
        <v>74</v>
      </c>
      <c r="N266" s="60">
        <f t="shared" si="2"/>
        <v>48</v>
      </c>
      <c r="O266" s="60">
        <f t="shared" si="3"/>
        <v>68</v>
      </c>
      <c r="P266" s="60">
        <f t="shared" si="4"/>
        <v>168</v>
      </c>
      <c r="Q266" s="61">
        <f t="shared" si="5"/>
        <v>0.3966480447</v>
      </c>
      <c r="R266" s="61">
        <f t="shared" si="6"/>
        <v>0.3407821229</v>
      </c>
      <c r="S266" s="62">
        <f t="shared" si="7"/>
        <v>0.305785124</v>
      </c>
      <c r="T266" s="27">
        <f t="shared" si="8"/>
        <v>0.3170900018</v>
      </c>
      <c r="U266" s="27">
        <f t="shared" si="9"/>
        <v>0.2867251014</v>
      </c>
      <c r="V266" s="27">
        <f t="shared" si="10"/>
        <v>0.1616917703</v>
      </c>
      <c r="W266" s="27">
        <f t="shared" si="11"/>
        <v>-0.03258174655</v>
      </c>
      <c r="X266" s="27">
        <f t="shared" si="12"/>
        <v>0.02504378693</v>
      </c>
      <c r="Y266" s="27">
        <f t="shared" si="13"/>
        <v>0.03525476464</v>
      </c>
      <c r="Z266" s="27"/>
    </row>
    <row r="267">
      <c r="A267" s="29">
        <v>3781.0</v>
      </c>
      <c r="B267" s="30">
        <v>2416.0</v>
      </c>
      <c r="C267" s="31" t="s">
        <v>0</v>
      </c>
      <c r="D267" s="14">
        <v>18.0</v>
      </c>
      <c r="E267" s="15">
        <v>28.0</v>
      </c>
      <c r="F267" s="16">
        <v>16.0</v>
      </c>
      <c r="G267" s="17">
        <v>29.0</v>
      </c>
      <c r="H267" s="18">
        <v>116.0</v>
      </c>
      <c r="I267" s="19">
        <v>23.0</v>
      </c>
      <c r="J267" s="20">
        <v>29.0</v>
      </c>
      <c r="K267" s="21">
        <v>42.0</v>
      </c>
      <c r="L267" s="22">
        <v>37.0</v>
      </c>
      <c r="M267" s="60">
        <f t="shared" si="1"/>
        <v>116</v>
      </c>
      <c r="N267" s="60">
        <f t="shared" si="2"/>
        <v>42</v>
      </c>
      <c r="O267" s="60">
        <f t="shared" si="3"/>
        <v>52</v>
      </c>
      <c r="P267" s="60">
        <f t="shared" si="4"/>
        <v>128</v>
      </c>
      <c r="Q267" s="61">
        <f t="shared" si="5"/>
        <v>0.4970414201</v>
      </c>
      <c r="R267" s="61">
        <f t="shared" si="6"/>
        <v>0.4674556213</v>
      </c>
      <c r="S267" s="62">
        <f t="shared" si="7"/>
        <v>0.4754098361</v>
      </c>
      <c r="T267" s="27">
        <f t="shared" si="8"/>
        <v>0.4739793621</v>
      </c>
      <c r="U267" s="27">
        <f t="shared" si="9"/>
        <v>0.3933048461</v>
      </c>
      <c r="V267" s="27">
        <f t="shared" si="10"/>
        <v>0.2026166729</v>
      </c>
      <c r="W267" s="27">
        <f t="shared" si="11"/>
        <v>-0.06130579467</v>
      </c>
      <c r="X267" s="27">
        <f t="shared" si="12"/>
        <v>0.04304778862</v>
      </c>
      <c r="Y267" s="27">
        <f t="shared" si="13"/>
        <v>0.05535952399</v>
      </c>
      <c r="Z267" s="27"/>
    </row>
    <row r="268">
      <c r="A268" s="29">
        <v>3787.0</v>
      </c>
      <c r="B268" s="30">
        <v>1493.0</v>
      </c>
      <c r="C268" s="31" t="s">
        <v>0</v>
      </c>
      <c r="D268" s="14">
        <v>20.0</v>
      </c>
      <c r="E268" s="15">
        <v>14.0</v>
      </c>
      <c r="F268" s="16">
        <v>15.0</v>
      </c>
      <c r="G268" s="17">
        <v>35.0</v>
      </c>
      <c r="H268" s="18">
        <v>112.0</v>
      </c>
      <c r="I268" s="19">
        <v>16.0</v>
      </c>
      <c r="J268" s="20">
        <v>40.0</v>
      </c>
      <c r="K268" s="21">
        <v>34.0</v>
      </c>
      <c r="L268" s="22">
        <v>43.0</v>
      </c>
      <c r="M268" s="60">
        <f t="shared" si="1"/>
        <v>112</v>
      </c>
      <c r="N268" s="60">
        <f t="shared" si="2"/>
        <v>34</v>
      </c>
      <c r="O268" s="60">
        <f t="shared" si="3"/>
        <v>51</v>
      </c>
      <c r="P268" s="60">
        <f t="shared" si="4"/>
        <v>132</v>
      </c>
      <c r="Q268" s="61">
        <f t="shared" si="5"/>
        <v>0.4954407295</v>
      </c>
      <c r="R268" s="61">
        <f t="shared" si="6"/>
        <v>0.443768997</v>
      </c>
      <c r="S268" s="62">
        <f t="shared" si="7"/>
        <v>0.4590163934</v>
      </c>
      <c r="T268" s="27">
        <f t="shared" si="8"/>
        <v>0.4567841485</v>
      </c>
      <c r="U268" s="27">
        <f t="shared" si="9"/>
        <v>0.3733755444</v>
      </c>
      <c r="V268" s="27">
        <f t="shared" si="10"/>
        <v>0.2019641587</v>
      </c>
      <c r="W268" s="27">
        <f t="shared" si="11"/>
        <v>-0.05525030358</v>
      </c>
      <c r="X268" s="27">
        <f t="shared" si="12"/>
        <v>0.04073488951</v>
      </c>
      <c r="Y268" s="27">
        <f t="shared" si="13"/>
        <v>0.0550035344</v>
      </c>
      <c r="Z268" s="27"/>
    </row>
    <row r="269">
      <c r="A269" s="29">
        <v>3793.0</v>
      </c>
      <c r="B269" s="30">
        <v>2128.0</v>
      </c>
      <c r="C269" s="31" t="s">
        <v>0</v>
      </c>
      <c r="D269" s="14">
        <v>14.0</v>
      </c>
      <c r="E269" s="15">
        <v>36.0</v>
      </c>
      <c r="F269" s="16">
        <v>31.0</v>
      </c>
      <c r="G269" s="17">
        <v>17.0</v>
      </c>
      <c r="H269" s="18">
        <v>152.0</v>
      </c>
      <c r="I269" s="19">
        <v>28.0</v>
      </c>
      <c r="J269" s="20">
        <v>25.0</v>
      </c>
      <c r="K269" s="21">
        <v>76.0</v>
      </c>
      <c r="L269" s="22">
        <v>47.0</v>
      </c>
      <c r="M269" s="60">
        <f t="shared" si="1"/>
        <v>152</v>
      </c>
      <c r="N269" s="60">
        <f t="shared" si="2"/>
        <v>76</v>
      </c>
      <c r="O269" s="60">
        <f t="shared" si="3"/>
        <v>45</v>
      </c>
      <c r="P269" s="60">
        <f t="shared" si="4"/>
        <v>153</v>
      </c>
      <c r="Q269" s="61">
        <f t="shared" si="5"/>
        <v>0.4624413146</v>
      </c>
      <c r="R269" s="61">
        <f t="shared" si="6"/>
        <v>0.5352112676</v>
      </c>
      <c r="S269" s="62">
        <f t="shared" si="7"/>
        <v>0.4983606557</v>
      </c>
      <c r="T269" s="27">
        <f t="shared" si="8"/>
        <v>0.4931920679</v>
      </c>
      <c r="U269" s="27">
        <f t="shared" si="9"/>
        <v>0.4503126621</v>
      </c>
      <c r="V269" s="27">
        <f t="shared" si="10"/>
        <v>0.1885120974</v>
      </c>
      <c r="W269" s="27">
        <f t="shared" si="11"/>
        <v>-0.08036579565</v>
      </c>
      <c r="X269" s="27">
        <f t="shared" si="12"/>
        <v>0.04585637849</v>
      </c>
      <c r="Y269" s="27">
        <f t="shared" si="13"/>
        <v>0.04792040043</v>
      </c>
      <c r="Z269" s="27"/>
    </row>
    <row r="270">
      <c r="A270" s="29">
        <v>3800.0</v>
      </c>
      <c r="B270" s="30">
        <v>2895.0</v>
      </c>
      <c r="C270" s="31" t="s">
        <v>0</v>
      </c>
      <c r="D270" s="14">
        <v>58.0</v>
      </c>
      <c r="E270" s="15">
        <v>42.0</v>
      </c>
      <c r="F270" s="16">
        <v>40.0</v>
      </c>
      <c r="G270" s="17">
        <v>76.0</v>
      </c>
      <c r="H270" s="18">
        <v>190.0</v>
      </c>
      <c r="I270" s="19">
        <v>45.0</v>
      </c>
      <c r="J270" s="20">
        <v>79.0</v>
      </c>
      <c r="K270" s="21">
        <v>85.0</v>
      </c>
      <c r="L270" s="22">
        <v>65.0</v>
      </c>
      <c r="M270" s="60">
        <f t="shared" si="1"/>
        <v>190</v>
      </c>
      <c r="N270" s="60">
        <f t="shared" si="2"/>
        <v>85</v>
      </c>
      <c r="O270" s="60">
        <f t="shared" si="3"/>
        <v>121</v>
      </c>
      <c r="P270" s="60">
        <f t="shared" si="4"/>
        <v>284</v>
      </c>
      <c r="Q270" s="61">
        <f t="shared" si="5"/>
        <v>0.4573529412</v>
      </c>
      <c r="R270" s="61">
        <f t="shared" si="6"/>
        <v>0.4044117647</v>
      </c>
      <c r="S270" s="62">
        <f t="shared" si="7"/>
        <v>0.4008438819</v>
      </c>
      <c r="T270" s="27">
        <f t="shared" si="8"/>
        <v>0.4029108159</v>
      </c>
      <c r="U270" s="27">
        <f t="shared" si="9"/>
        <v>0.3402614059</v>
      </c>
      <c r="V270" s="27">
        <f t="shared" si="10"/>
        <v>0.1864378451</v>
      </c>
      <c r="W270" s="27">
        <f t="shared" si="11"/>
        <v>-0.04588474423</v>
      </c>
      <c r="X270" s="27">
        <f t="shared" si="12"/>
        <v>0.03426834542</v>
      </c>
      <c r="Y270" s="27">
        <f t="shared" si="13"/>
        <v>0.04687163865</v>
      </c>
      <c r="Z270" s="27"/>
    </row>
    <row r="271">
      <c r="A271" s="29">
        <v>3863.0</v>
      </c>
      <c r="B271" s="30">
        <v>2726.0</v>
      </c>
      <c r="C271" s="31" t="s">
        <v>0</v>
      </c>
      <c r="D271" s="14">
        <v>12.0</v>
      </c>
      <c r="E271" s="15">
        <v>27.0</v>
      </c>
      <c r="F271" s="16">
        <v>12.0</v>
      </c>
      <c r="G271" s="17">
        <v>57.0</v>
      </c>
      <c r="H271" s="18">
        <v>134.0</v>
      </c>
      <c r="I271" s="19">
        <v>50.0</v>
      </c>
      <c r="J271" s="20">
        <v>45.0</v>
      </c>
      <c r="K271" s="21">
        <v>29.0</v>
      </c>
      <c r="L271" s="22">
        <v>67.0</v>
      </c>
      <c r="M271" s="60">
        <f t="shared" si="1"/>
        <v>134</v>
      </c>
      <c r="N271" s="60">
        <f t="shared" si="2"/>
        <v>29</v>
      </c>
      <c r="O271" s="60">
        <f t="shared" si="3"/>
        <v>107</v>
      </c>
      <c r="P271" s="60">
        <f t="shared" si="4"/>
        <v>163</v>
      </c>
      <c r="Q271" s="61">
        <f t="shared" si="5"/>
        <v>0.5565819861</v>
      </c>
      <c r="R271" s="61">
        <f t="shared" si="6"/>
        <v>0.376443418</v>
      </c>
      <c r="S271" s="62">
        <f t="shared" si="7"/>
        <v>0.4511784512</v>
      </c>
      <c r="T271" s="27">
        <f t="shared" si="8"/>
        <v>0.453052569</v>
      </c>
      <c r="U271" s="27">
        <f t="shared" si="9"/>
        <v>0.3167295757</v>
      </c>
      <c r="V271" s="27">
        <f t="shared" si="10"/>
        <v>0.2268881137</v>
      </c>
      <c r="W271" s="27">
        <f t="shared" si="11"/>
        <v>-0.03975760083</v>
      </c>
      <c r="X271" s="27">
        <f t="shared" si="12"/>
        <v>0.03881921355</v>
      </c>
      <c r="Y271" s="27">
        <f t="shared" si="13"/>
        <v>0.0694169418</v>
      </c>
      <c r="Z271" s="27"/>
    </row>
    <row r="272">
      <c r="A272" s="29">
        <v>4000.0</v>
      </c>
      <c r="B272" s="30">
        <v>1091.0</v>
      </c>
      <c r="C272" s="31" t="s">
        <v>0</v>
      </c>
      <c r="D272" s="14">
        <v>2.0</v>
      </c>
      <c r="E272" s="15">
        <v>11.0</v>
      </c>
      <c r="F272" s="16">
        <v>5.0</v>
      </c>
      <c r="G272" s="17">
        <v>23.0</v>
      </c>
      <c r="H272" s="18">
        <v>32.0</v>
      </c>
      <c r="I272" s="19">
        <v>9.0</v>
      </c>
      <c r="J272" s="20">
        <v>6.0</v>
      </c>
      <c r="K272" s="21">
        <v>9.0</v>
      </c>
      <c r="L272" s="22">
        <v>14.0</v>
      </c>
      <c r="M272" s="60">
        <f t="shared" si="1"/>
        <v>32</v>
      </c>
      <c r="N272" s="60">
        <f t="shared" si="2"/>
        <v>9</v>
      </c>
      <c r="O272" s="60">
        <f t="shared" si="3"/>
        <v>32</v>
      </c>
      <c r="P272" s="60">
        <f t="shared" si="4"/>
        <v>38</v>
      </c>
      <c r="Q272" s="61">
        <f t="shared" si="5"/>
        <v>0.5765765766</v>
      </c>
      <c r="R272" s="61">
        <f t="shared" si="6"/>
        <v>0.3693693694</v>
      </c>
      <c r="S272" s="62">
        <f t="shared" si="7"/>
        <v>0.4571428571</v>
      </c>
      <c r="T272" s="27">
        <f t="shared" si="8"/>
        <v>0.4624474347</v>
      </c>
      <c r="U272" s="27">
        <f t="shared" si="9"/>
        <v>0.3107776575</v>
      </c>
      <c r="V272" s="27">
        <f t="shared" si="10"/>
        <v>0.2350388175</v>
      </c>
      <c r="W272" s="27">
        <f t="shared" si="11"/>
        <v>-0.0382774069</v>
      </c>
      <c r="X272" s="27">
        <f t="shared" si="12"/>
        <v>0.03945806206</v>
      </c>
      <c r="Y272" s="27">
        <f t="shared" si="13"/>
        <v>0.07449397943</v>
      </c>
      <c r="Z272" s="27"/>
    </row>
    <row r="273">
      <c r="A273" s="29">
        <v>4007.0</v>
      </c>
      <c r="B273" s="30">
        <v>1235.0</v>
      </c>
      <c r="C273" s="31" t="s">
        <v>0</v>
      </c>
      <c r="D273" s="14">
        <v>7.0</v>
      </c>
      <c r="E273" s="15">
        <v>12.0</v>
      </c>
      <c r="F273" s="16">
        <v>4.0</v>
      </c>
      <c r="G273" s="17">
        <v>17.0</v>
      </c>
      <c r="H273" s="18">
        <v>47.0</v>
      </c>
      <c r="I273" s="19">
        <v>7.0</v>
      </c>
      <c r="J273" s="20">
        <v>7.0</v>
      </c>
      <c r="K273" s="21">
        <v>12.0</v>
      </c>
      <c r="L273" s="22">
        <v>22.0</v>
      </c>
      <c r="M273" s="60">
        <f t="shared" si="1"/>
        <v>47</v>
      </c>
      <c r="N273" s="60">
        <f t="shared" si="2"/>
        <v>12</v>
      </c>
      <c r="O273" s="60">
        <f t="shared" si="3"/>
        <v>24</v>
      </c>
      <c r="P273" s="60">
        <f t="shared" si="4"/>
        <v>52</v>
      </c>
      <c r="Q273" s="61">
        <f t="shared" si="5"/>
        <v>0.5259259259</v>
      </c>
      <c r="R273" s="61">
        <f t="shared" si="6"/>
        <v>0.437037037</v>
      </c>
      <c r="S273" s="62">
        <f t="shared" si="7"/>
        <v>0.4747474747</v>
      </c>
      <c r="T273" s="27">
        <f t="shared" si="8"/>
        <v>0.4740384364</v>
      </c>
      <c r="U273" s="27">
        <f t="shared" si="9"/>
        <v>0.3677114506</v>
      </c>
      <c r="V273" s="27">
        <f t="shared" si="10"/>
        <v>0.2143913103</v>
      </c>
      <c r="W273" s="27">
        <f t="shared" si="11"/>
        <v>-0.05358672792</v>
      </c>
      <c r="X273" s="27">
        <f t="shared" si="12"/>
        <v>0.04258539715</v>
      </c>
      <c r="Y273" s="27">
        <f t="shared" si="13"/>
        <v>0.06198068115</v>
      </c>
      <c r="Z273" s="27"/>
    </row>
    <row r="274">
      <c r="A274" s="29">
        <v>4009.0</v>
      </c>
      <c r="B274" s="30">
        <v>1116.0</v>
      </c>
      <c r="C274" s="31" t="s">
        <v>0</v>
      </c>
      <c r="D274" s="14">
        <v>4.0</v>
      </c>
      <c r="E274" s="15">
        <v>1.0</v>
      </c>
      <c r="F274" s="16">
        <v>9.0</v>
      </c>
      <c r="G274" s="17">
        <v>20.0</v>
      </c>
      <c r="H274" s="18">
        <v>48.0</v>
      </c>
      <c r="I274" s="19">
        <v>7.0</v>
      </c>
      <c r="J274" s="20">
        <v>7.0</v>
      </c>
      <c r="K274" s="21">
        <v>11.0</v>
      </c>
      <c r="L274" s="22">
        <v>6.0</v>
      </c>
      <c r="M274" s="60">
        <f t="shared" si="1"/>
        <v>48</v>
      </c>
      <c r="N274" s="60">
        <f t="shared" si="2"/>
        <v>11</v>
      </c>
      <c r="O274" s="60">
        <f t="shared" si="3"/>
        <v>27</v>
      </c>
      <c r="P274" s="60">
        <f t="shared" si="4"/>
        <v>27</v>
      </c>
      <c r="Q274" s="61">
        <f t="shared" si="5"/>
        <v>0.6637168142</v>
      </c>
      <c r="R274" s="61">
        <f t="shared" si="6"/>
        <v>0.5221238938</v>
      </c>
      <c r="S274" s="62">
        <f t="shared" si="7"/>
        <v>0.64</v>
      </c>
      <c r="T274" s="27">
        <f t="shared" si="8"/>
        <v>0.6372536843</v>
      </c>
      <c r="U274" s="27">
        <f t="shared" si="9"/>
        <v>0.4393012906</v>
      </c>
      <c r="V274" s="27">
        <f t="shared" si="10"/>
        <v>0.2705611388</v>
      </c>
      <c r="W274" s="27">
        <f t="shared" si="11"/>
        <v>-0.07648352388</v>
      </c>
      <c r="X274" s="27">
        <f t="shared" si="12"/>
        <v>0.06420580072</v>
      </c>
      <c r="Y274" s="27">
        <f t="shared" si="13"/>
        <v>0.09871265298</v>
      </c>
      <c r="Z274" s="27"/>
    </row>
    <row r="275">
      <c r="A275" s="29">
        <v>4010.0</v>
      </c>
      <c r="B275" s="30">
        <v>2785.0</v>
      </c>
      <c r="C275" s="31" t="s">
        <v>0</v>
      </c>
      <c r="D275" s="14">
        <v>29.0</v>
      </c>
      <c r="E275" s="15">
        <v>27.0</v>
      </c>
      <c r="F275" s="16">
        <v>21.0</v>
      </c>
      <c r="G275" s="17">
        <v>105.0</v>
      </c>
      <c r="H275" s="18">
        <v>186.0</v>
      </c>
      <c r="I275" s="19">
        <v>65.0</v>
      </c>
      <c r="J275" s="20">
        <v>61.0</v>
      </c>
      <c r="K275" s="21">
        <v>49.0</v>
      </c>
      <c r="L275" s="22">
        <v>61.0</v>
      </c>
      <c r="M275" s="60">
        <f t="shared" si="1"/>
        <v>186</v>
      </c>
      <c r="N275" s="60">
        <f t="shared" si="2"/>
        <v>49</v>
      </c>
      <c r="O275" s="60">
        <f t="shared" si="3"/>
        <v>170</v>
      </c>
      <c r="P275" s="60">
        <f t="shared" si="4"/>
        <v>199</v>
      </c>
      <c r="Q275" s="61">
        <f t="shared" si="5"/>
        <v>0.5894039735</v>
      </c>
      <c r="R275" s="61">
        <f t="shared" si="6"/>
        <v>0.3890728477</v>
      </c>
      <c r="S275" s="62">
        <f t="shared" si="7"/>
        <v>0.4831168831</v>
      </c>
      <c r="T275" s="27">
        <f t="shared" si="8"/>
        <v>0.4864428139</v>
      </c>
      <c r="U275" s="27">
        <f t="shared" si="9"/>
        <v>0.3273556452</v>
      </c>
      <c r="V275" s="27">
        <f t="shared" si="10"/>
        <v>0.2402678475</v>
      </c>
      <c r="W275" s="27">
        <f t="shared" si="11"/>
        <v>-0.04247003318</v>
      </c>
      <c r="X275" s="27">
        <f t="shared" si="12"/>
        <v>0.0424875669</v>
      </c>
      <c r="Y275" s="27">
        <f t="shared" si="13"/>
        <v>0.07784546245</v>
      </c>
      <c r="Z275" s="27"/>
    </row>
    <row r="276">
      <c r="A276" s="29">
        <v>4011.0</v>
      </c>
      <c r="B276" s="30">
        <v>1015.0</v>
      </c>
      <c r="C276" s="31" t="s">
        <v>0</v>
      </c>
      <c r="D276" s="14">
        <v>5.0</v>
      </c>
      <c r="E276" s="15">
        <v>10.0</v>
      </c>
      <c r="F276" s="16">
        <v>3.0</v>
      </c>
      <c r="G276" s="17">
        <v>27.0</v>
      </c>
      <c r="H276" s="18">
        <v>65.0</v>
      </c>
      <c r="I276" s="19">
        <v>19.0</v>
      </c>
      <c r="J276" s="20">
        <v>9.0</v>
      </c>
      <c r="K276" s="21">
        <v>17.0</v>
      </c>
      <c r="L276" s="22">
        <v>10.0</v>
      </c>
      <c r="M276" s="60">
        <f t="shared" si="1"/>
        <v>65</v>
      </c>
      <c r="N276" s="60">
        <f t="shared" si="2"/>
        <v>17</v>
      </c>
      <c r="O276" s="60">
        <f t="shared" si="3"/>
        <v>46</v>
      </c>
      <c r="P276" s="60">
        <f t="shared" si="4"/>
        <v>37</v>
      </c>
      <c r="Q276" s="61">
        <f t="shared" si="5"/>
        <v>0.6727272727</v>
      </c>
      <c r="R276" s="61">
        <f t="shared" si="6"/>
        <v>0.496969697</v>
      </c>
      <c r="S276" s="62">
        <f t="shared" si="7"/>
        <v>0.637254902</v>
      </c>
      <c r="T276" s="27">
        <f t="shared" si="8"/>
        <v>0.6273894233</v>
      </c>
      <c r="U276" s="27">
        <f t="shared" si="9"/>
        <v>0.418137212</v>
      </c>
      <c r="V276" s="27">
        <f t="shared" si="10"/>
        <v>0.2742342112</v>
      </c>
      <c r="W276" s="27">
        <f t="shared" si="11"/>
        <v>-0.06929159675</v>
      </c>
      <c r="X276" s="27">
        <f t="shared" si="12"/>
        <v>0.06194222782</v>
      </c>
      <c r="Y276" s="27">
        <f t="shared" si="13"/>
        <v>0.1014110439</v>
      </c>
      <c r="Z276" s="27"/>
    </row>
    <row r="277">
      <c r="A277" s="29">
        <v>4012.0</v>
      </c>
      <c r="B277" s="30">
        <v>2201.0</v>
      </c>
      <c r="C277" s="31" t="s">
        <v>0</v>
      </c>
      <c r="D277" s="14">
        <v>30.0</v>
      </c>
      <c r="E277" s="15">
        <v>25.0</v>
      </c>
      <c r="F277" s="16">
        <v>12.0</v>
      </c>
      <c r="G277" s="17">
        <v>63.0</v>
      </c>
      <c r="H277" s="18">
        <v>154.0</v>
      </c>
      <c r="I277" s="19">
        <v>37.0</v>
      </c>
      <c r="J277" s="20">
        <v>47.0</v>
      </c>
      <c r="K277" s="21">
        <v>55.0</v>
      </c>
      <c r="L277" s="22">
        <v>32.0</v>
      </c>
      <c r="M277" s="60">
        <f t="shared" si="1"/>
        <v>154</v>
      </c>
      <c r="N277" s="60">
        <f t="shared" si="2"/>
        <v>55</v>
      </c>
      <c r="O277" s="60">
        <f t="shared" si="3"/>
        <v>100</v>
      </c>
      <c r="P277" s="60">
        <f t="shared" si="4"/>
        <v>146</v>
      </c>
      <c r="Q277" s="61">
        <f t="shared" si="5"/>
        <v>0.5582417582</v>
      </c>
      <c r="R277" s="61">
        <f t="shared" si="6"/>
        <v>0.4593406593</v>
      </c>
      <c r="S277" s="62">
        <f t="shared" si="7"/>
        <v>0.5133333333</v>
      </c>
      <c r="T277" s="27">
        <f t="shared" si="8"/>
        <v>0.5131429029</v>
      </c>
      <c r="U277" s="27">
        <f t="shared" si="9"/>
        <v>0.3864771309</v>
      </c>
      <c r="V277" s="27">
        <f t="shared" si="10"/>
        <v>0.2275647122</v>
      </c>
      <c r="W277" s="27">
        <f t="shared" si="11"/>
        <v>-0.05919575061</v>
      </c>
      <c r="X277" s="27">
        <f t="shared" si="12"/>
        <v>0.04750891233</v>
      </c>
      <c r="Y277" s="27">
        <f t="shared" si="13"/>
        <v>0.06983157288</v>
      </c>
      <c r="Z277" s="27"/>
    </row>
    <row r="278">
      <c r="A278" s="29">
        <v>4013.0</v>
      </c>
      <c r="B278" s="30">
        <v>3213.0</v>
      </c>
      <c r="C278" s="31" t="s">
        <v>0</v>
      </c>
      <c r="D278" s="14">
        <v>16.0</v>
      </c>
      <c r="E278" s="15">
        <v>20.0</v>
      </c>
      <c r="F278" s="16">
        <v>16.0</v>
      </c>
      <c r="G278" s="17">
        <v>88.0</v>
      </c>
      <c r="H278" s="18">
        <v>131.0</v>
      </c>
      <c r="I278" s="19">
        <v>38.0</v>
      </c>
      <c r="J278" s="20">
        <v>42.0</v>
      </c>
      <c r="K278" s="21">
        <v>31.0</v>
      </c>
      <c r="L278" s="22">
        <v>23.0</v>
      </c>
      <c r="M278" s="60">
        <f t="shared" si="1"/>
        <v>131</v>
      </c>
      <c r="N278" s="60">
        <f t="shared" si="2"/>
        <v>31</v>
      </c>
      <c r="O278" s="60">
        <f t="shared" si="3"/>
        <v>126</v>
      </c>
      <c r="P278" s="60">
        <f t="shared" si="4"/>
        <v>117</v>
      </c>
      <c r="Q278" s="61">
        <f t="shared" si="5"/>
        <v>0.6345679012</v>
      </c>
      <c r="R278" s="61">
        <f t="shared" si="6"/>
        <v>0.4</v>
      </c>
      <c r="S278" s="62">
        <f t="shared" si="7"/>
        <v>0.5282258065</v>
      </c>
      <c r="T278" s="27">
        <f t="shared" si="8"/>
        <v>0.5285559457</v>
      </c>
      <c r="U278" s="27">
        <f t="shared" si="9"/>
        <v>0.3365494633</v>
      </c>
      <c r="V278" s="27">
        <f t="shared" si="10"/>
        <v>0.2586787171</v>
      </c>
      <c r="W278" s="27">
        <f t="shared" si="11"/>
        <v>-0.0448890832</v>
      </c>
      <c r="X278" s="27">
        <f t="shared" si="12"/>
        <v>0.04702794156</v>
      </c>
      <c r="Y278" s="27">
        <f t="shared" si="13"/>
        <v>0.09023258193</v>
      </c>
      <c r="Z278" s="27"/>
    </row>
    <row r="279">
      <c r="A279" s="29">
        <v>4017.0</v>
      </c>
      <c r="B279" s="30">
        <v>2502.0</v>
      </c>
      <c r="C279" s="31" t="s">
        <v>0</v>
      </c>
      <c r="D279" s="14">
        <v>3.0</v>
      </c>
      <c r="E279" s="15">
        <v>4.0</v>
      </c>
      <c r="F279" s="16">
        <v>6.0</v>
      </c>
      <c r="G279" s="17">
        <v>97.0</v>
      </c>
      <c r="H279" s="18">
        <v>202.0</v>
      </c>
      <c r="I279" s="19">
        <v>57.0</v>
      </c>
      <c r="J279" s="20">
        <v>4.0</v>
      </c>
      <c r="K279" s="21">
        <v>5.0</v>
      </c>
      <c r="L279" s="22">
        <v>4.0</v>
      </c>
      <c r="M279" s="60">
        <f t="shared" si="1"/>
        <v>202</v>
      </c>
      <c r="N279" s="60">
        <f t="shared" si="2"/>
        <v>5</v>
      </c>
      <c r="O279" s="60">
        <f t="shared" si="3"/>
        <v>154</v>
      </c>
      <c r="P279" s="60">
        <f t="shared" si="4"/>
        <v>21</v>
      </c>
      <c r="Q279" s="61">
        <f t="shared" si="5"/>
        <v>0.9319371728</v>
      </c>
      <c r="R279" s="61">
        <f t="shared" si="6"/>
        <v>0.5418848168</v>
      </c>
      <c r="S279" s="62">
        <f t="shared" si="7"/>
        <v>0.9058295964</v>
      </c>
      <c r="T279" s="27">
        <f t="shared" si="8"/>
        <v>0.8825828723</v>
      </c>
      <c r="U279" s="27">
        <f t="shared" si="9"/>
        <v>0.4559276106</v>
      </c>
      <c r="V279" s="27">
        <f t="shared" si="10"/>
        <v>0.3798999473</v>
      </c>
      <c r="W279" s="27">
        <f t="shared" si="11"/>
        <v>-0.08238245277</v>
      </c>
      <c r="X279" s="27">
        <f t="shared" si="12"/>
        <v>0.09356458508</v>
      </c>
      <c r="Y279" s="27">
        <f t="shared" si="13"/>
        <v>0.1946168569</v>
      </c>
      <c r="Z279" s="27"/>
    </row>
    <row r="280">
      <c r="A280" s="29">
        <v>4018.0</v>
      </c>
      <c r="B280" s="30">
        <v>615.0</v>
      </c>
      <c r="C280" s="31" t="s">
        <v>0</v>
      </c>
      <c r="D280" s="14">
        <v>9.0</v>
      </c>
      <c r="E280" s="15">
        <v>6.0</v>
      </c>
      <c r="F280" s="16">
        <v>9.0</v>
      </c>
      <c r="G280" s="17">
        <v>5.0</v>
      </c>
      <c r="H280" s="18">
        <v>41.0</v>
      </c>
      <c r="I280" s="19">
        <v>6.0</v>
      </c>
      <c r="J280" s="20">
        <v>7.0</v>
      </c>
      <c r="K280" s="21">
        <v>12.0</v>
      </c>
      <c r="L280" s="22">
        <v>15.0</v>
      </c>
      <c r="M280" s="60">
        <f t="shared" si="1"/>
        <v>41</v>
      </c>
      <c r="N280" s="60">
        <f t="shared" si="2"/>
        <v>12</v>
      </c>
      <c r="O280" s="60">
        <f t="shared" si="3"/>
        <v>11</v>
      </c>
      <c r="P280" s="60">
        <f t="shared" si="4"/>
        <v>46</v>
      </c>
      <c r="Q280" s="61">
        <f t="shared" si="5"/>
        <v>0.4727272727</v>
      </c>
      <c r="R280" s="61">
        <f t="shared" si="6"/>
        <v>0.4818181818</v>
      </c>
      <c r="S280" s="62">
        <f t="shared" si="7"/>
        <v>0.4712643678</v>
      </c>
      <c r="T280" s="27">
        <f t="shared" si="8"/>
        <v>0.4661954652</v>
      </c>
      <c r="U280" s="27">
        <f t="shared" si="9"/>
        <v>0.4053891262</v>
      </c>
      <c r="V280" s="27">
        <f t="shared" si="10"/>
        <v>0.1927051214</v>
      </c>
      <c r="W280" s="27">
        <f t="shared" si="11"/>
        <v>-0.06513090636</v>
      </c>
      <c r="X280" s="27">
        <f t="shared" si="12"/>
        <v>0.0421999291</v>
      </c>
      <c r="Y280" s="27">
        <f t="shared" si="13"/>
        <v>0.05007586976</v>
      </c>
      <c r="Z280" s="27"/>
    </row>
    <row r="281">
      <c r="A281" s="29">
        <v>4019.0</v>
      </c>
      <c r="B281" s="30">
        <v>2418.0</v>
      </c>
      <c r="C281" s="31" t="s">
        <v>0</v>
      </c>
      <c r="D281" s="14">
        <v>5.0</v>
      </c>
      <c r="E281" s="15">
        <v>5.0</v>
      </c>
      <c r="F281" s="16">
        <v>3.0</v>
      </c>
      <c r="G281" s="17">
        <v>20.0</v>
      </c>
      <c r="H281" s="18">
        <v>85.0</v>
      </c>
      <c r="I281" s="19">
        <v>21.0</v>
      </c>
      <c r="J281" s="20">
        <v>7.0</v>
      </c>
      <c r="K281" s="21">
        <v>8.0</v>
      </c>
      <c r="L281" s="22">
        <v>11.0</v>
      </c>
      <c r="M281" s="60">
        <f t="shared" si="1"/>
        <v>85</v>
      </c>
      <c r="N281" s="60">
        <f t="shared" si="2"/>
        <v>8</v>
      </c>
      <c r="O281" s="60">
        <f t="shared" si="3"/>
        <v>41</v>
      </c>
      <c r="P281" s="60">
        <f t="shared" si="4"/>
        <v>31</v>
      </c>
      <c r="Q281" s="61">
        <f t="shared" si="5"/>
        <v>0.7636363636</v>
      </c>
      <c r="R281" s="61">
        <f t="shared" si="6"/>
        <v>0.5636363636</v>
      </c>
      <c r="S281" s="62">
        <f t="shared" si="7"/>
        <v>0.7327586207</v>
      </c>
      <c r="T281" s="27">
        <f t="shared" si="8"/>
        <v>0.7477654149</v>
      </c>
      <c r="U281" s="27">
        <f t="shared" si="9"/>
        <v>0.4742287892</v>
      </c>
      <c r="V281" s="27">
        <f t="shared" si="10"/>
        <v>0.3112928884</v>
      </c>
      <c r="W281" s="27">
        <f t="shared" si="11"/>
        <v>-0.08912894412</v>
      </c>
      <c r="X281" s="27">
        <f t="shared" si="12"/>
        <v>0.0797450039</v>
      </c>
      <c r="Y281" s="27">
        <f t="shared" si="13"/>
        <v>0.1306713524</v>
      </c>
      <c r="Z281" s="27"/>
    </row>
    <row r="282">
      <c r="A282" s="29">
        <v>4020.0</v>
      </c>
      <c r="B282" s="30">
        <v>1472.0</v>
      </c>
      <c r="C282" s="31" t="s">
        <v>0</v>
      </c>
      <c r="D282" s="14">
        <v>2.0</v>
      </c>
      <c r="E282" s="15">
        <v>7.0</v>
      </c>
      <c r="F282" s="16">
        <v>3.0</v>
      </c>
      <c r="G282" s="17">
        <v>9.0</v>
      </c>
      <c r="H282" s="18">
        <v>84.0</v>
      </c>
      <c r="I282" s="19">
        <v>33.0</v>
      </c>
      <c r="J282" s="20">
        <v>2.0</v>
      </c>
      <c r="K282" s="21">
        <v>22.0</v>
      </c>
      <c r="L282" s="22">
        <v>8.0</v>
      </c>
      <c r="M282" s="60">
        <f t="shared" si="1"/>
        <v>84</v>
      </c>
      <c r="N282" s="60">
        <f t="shared" si="2"/>
        <v>22</v>
      </c>
      <c r="O282" s="60">
        <f t="shared" si="3"/>
        <v>42</v>
      </c>
      <c r="P282" s="60">
        <f t="shared" si="4"/>
        <v>22</v>
      </c>
      <c r="Q282" s="61">
        <f t="shared" si="5"/>
        <v>0.7411764706</v>
      </c>
      <c r="R282" s="61">
        <f t="shared" si="6"/>
        <v>0.6235294118</v>
      </c>
      <c r="S282" s="62">
        <f t="shared" si="7"/>
        <v>0.7924528302</v>
      </c>
      <c r="T282" s="27">
        <f t="shared" si="8"/>
        <v>0.7673594207</v>
      </c>
      <c r="U282" s="27">
        <f t="shared" si="9"/>
        <v>0.5246212222</v>
      </c>
      <c r="V282" s="27">
        <f t="shared" si="10"/>
        <v>0.3021372152</v>
      </c>
      <c r="W282" s="27">
        <f t="shared" si="11"/>
        <v>-0.1090773657</v>
      </c>
      <c r="X282" s="27">
        <f t="shared" si="12"/>
        <v>0.08562418407</v>
      </c>
      <c r="Y282" s="27">
        <f t="shared" si="13"/>
        <v>0.1230978398</v>
      </c>
      <c r="Z282" s="27"/>
    </row>
    <row r="283">
      <c r="A283" s="29">
        <v>4021.0</v>
      </c>
      <c r="B283" s="30">
        <v>1018.0</v>
      </c>
      <c r="C283" s="31" t="s">
        <v>0</v>
      </c>
      <c r="D283" s="14">
        <v>13.0</v>
      </c>
      <c r="E283" s="15">
        <v>8.0</v>
      </c>
      <c r="F283" s="16">
        <v>2.0</v>
      </c>
      <c r="G283" s="17">
        <v>41.0</v>
      </c>
      <c r="H283" s="18">
        <v>89.0</v>
      </c>
      <c r="I283" s="19">
        <v>13.0</v>
      </c>
      <c r="J283" s="20">
        <v>16.0</v>
      </c>
      <c r="K283" s="21">
        <v>8.0</v>
      </c>
      <c r="L283" s="22">
        <v>20.0</v>
      </c>
      <c r="M283" s="60">
        <f t="shared" si="1"/>
        <v>89</v>
      </c>
      <c r="N283" s="60">
        <f t="shared" si="2"/>
        <v>8</v>
      </c>
      <c r="O283" s="60">
        <f t="shared" si="3"/>
        <v>54</v>
      </c>
      <c r="P283" s="60">
        <f t="shared" si="4"/>
        <v>59</v>
      </c>
      <c r="Q283" s="61">
        <f t="shared" si="5"/>
        <v>0.680952381</v>
      </c>
      <c r="R283" s="61">
        <f t="shared" si="6"/>
        <v>0.4619047619</v>
      </c>
      <c r="S283" s="62">
        <f t="shared" si="7"/>
        <v>0.6013513514</v>
      </c>
      <c r="T283" s="27">
        <f t="shared" si="8"/>
        <v>0.6095011423</v>
      </c>
      <c r="U283" s="27">
        <f t="shared" si="9"/>
        <v>0.3886344993</v>
      </c>
      <c r="V283" s="27">
        <f t="shared" si="10"/>
        <v>0.2775871391</v>
      </c>
      <c r="W283" s="27">
        <f t="shared" si="11"/>
        <v>-0.05985847276</v>
      </c>
      <c r="X283" s="27">
        <f t="shared" si="12"/>
        <v>0.05827564119</v>
      </c>
      <c r="Y283" s="27">
        <f t="shared" si="13"/>
        <v>0.1039060104</v>
      </c>
      <c r="Z283" s="27"/>
    </row>
    <row r="284">
      <c r="A284" s="29">
        <v>4022.0</v>
      </c>
      <c r="B284" s="30">
        <v>1715.0</v>
      </c>
      <c r="C284" s="31" t="s">
        <v>0</v>
      </c>
      <c r="D284" s="14">
        <v>9.0</v>
      </c>
      <c r="E284" s="15">
        <v>15.0</v>
      </c>
      <c r="F284" s="16">
        <v>6.0</v>
      </c>
      <c r="G284" s="17">
        <v>37.0</v>
      </c>
      <c r="H284" s="18">
        <v>111.0</v>
      </c>
      <c r="I284" s="19">
        <v>29.0</v>
      </c>
      <c r="J284" s="20">
        <v>22.0</v>
      </c>
      <c r="K284" s="21">
        <v>18.0</v>
      </c>
      <c r="L284" s="22">
        <v>15.0</v>
      </c>
      <c r="M284" s="60">
        <f t="shared" si="1"/>
        <v>111</v>
      </c>
      <c r="N284" s="60">
        <f t="shared" si="2"/>
        <v>18</v>
      </c>
      <c r="O284" s="60">
        <f t="shared" si="3"/>
        <v>66</v>
      </c>
      <c r="P284" s="60">
        <f t="shared" si="4"/>
        <v>67</v>
      </c>
      <c r="Q284" s="61">
        <f t="shared" si="5"/>
        <v>0.6755725191</v>
      </c>
      <c r="R284" s="61">
        <f t="shared" si="6"/>
        <v>0.4923664122</v>
      </c>
      <c r="S284" s="62">
        <f t="shared" si="7"/>
        <v>0.6235955056</v>
      </c>
      <c r="T284" s="27">
        <f t="shared" si="8"/>
        <v>0.6264993372</v>
      </c>
      <c r="U284" s="27">
        <f t="shared" si="9"/>
        <v>0.4142641294</v>
      </c>
      <c r="V284" s="27">
        <f t="shared" si="10"/>
        <v>0.2753940629</v>
      </c>
      <c r="W284" s="27">
        <f t="shared" si="11"/>
        <v>-0.06801388628</v>
      </c>
      <c r="X284" s="27">
        <f t="shared" si="12"/>
        <v>0.06162802817</v>
      </c>
      <c r="Y284" s="27">
        <f t="shared" si="13"/>
        <v>0.1022706778</v>
      </c>
      <c r="Z284" s="27"/>
    </row>
    <row r="285">
      <c r="A285" s="29">
        <v>4024.0</v>
      </c>
      <c r="B285" s="30">
        <v>1993.0</v>
      </c>
      <c r="C285" s="31" t="s">
        <v>0</v>
      </c>
      <c r="D285" s="14">
        <v>5.0</v>
      </c>
      <c r="E285" s="15">
        <v>4.0</v>
      </c>
      <c r="F285" s="16">
        <v>16.0</v>
      </c>
      <c r="G285" s="17">
        <v>45.0</v>
      </c>
      <c r="H285" s="18">
        <v>80.0</v>
      </c>
      <c r="I285" s="19">
        <v>29.0</v>
      </c>
      <c r="J285" s="20">
        <v>8.0</v>
      </c>
      <c r="K285" s="21">
        <v>10.0</v>
      </c>
      <c r="L285" s="22">
        <v>6.0</v>
      </c>
      <c r="M285" s="60">
        <f t="shared" si="1"/>
        <v>80</v>
      </c>
      <c r="N285" s="60">
        <f t="shared" si="2"/>
        <v>10</v>
      </c>
      <c r="O285" s="60">
        <f t="shared" si="3"/>
        <v>74</v>
      </c>
      <c r="P285" s="60">
        <f t="shared" si="4"/>
        <v>39</v>
      </c>
      <c r="Q285" s="61">
        <f t="shared" si="5"/>
        <v>0.7586206897</v>
      </c>
      <c r="R285" s="61">
        <f t="shared" si="6"/>
        <v>0.4433497537</v>
      </c>
      <c r="S285" s="62">
        <f t="shared" si="7"/>
        <v>0.6722689076</v>
      </c>
      <c r="T285" s="27">
        <f t="shared" si="8"/>
        <v>0.6593563829</v>
      </c>
      <c r="U285" s="27">
        <f t="shared" si="9"/>
        <v>0.3730228041</v>
      </c>
      <c r="V285" s="27">
        <f t="shared" si="10"/>
        <v>0.3092482717</v>
      </c>
      <c r="W285" s="27">
        <f t="shared" si="11"/>
        <v>-0.05514595931</v>
      </c>
      <c r="X285" s="27">
        <f t="shared" si="12"/>
        <v>0.06231448826</v>
      </c>
      <c r="Y285" s="27">
        <f t="shared" si="13"/>
        <v>0.128960453</v>
      </c>
      <c r="Z285" s="27"/>
    </row>
    <row r="286">
      <c r="A286" s="29">
        <v>4027.0</v>
      </c>
      <c r="B286" s="30">
        <v>1722.0</v>
      </c>
      <c r="C286" s="31" t="s">
        <v>0</v>
      </c>
      <c r="D286" s="14">
        <v>10.0</v>
      </c>
      <c r="E286" s="15">
        <v>4.0</v>
      </c>
      <c r="F286" s="16">
        <v>5.0</v>
      </c>
      <c r="G286" s="17">
        <v>23.0</v>
      </c>
      <c r="H286" s="18">
        <v>87.0</v>
      </c>
      <c r="I286" s="19">
        <v>12.0</v>
      </c>
      <c r="J286" s="20">
        <v>10.0</v>
      </c>
      <c r="K286" s="21">
        <v>21.0</v>
      </c>
      <c r="L286" s="22">
        <v>7.0</v>
      </c>
      <c r="M286" s="60">
        <f t="shared" si="1"/>
        <v>87</v>
      </c>
      <c r="N286" s="60">
        <f t="shared" si="2"/>
        <v>21</v>
      </c>
      <c r="O286" s="60">
        <f t="shared" si="3"/>
        <v>35</v>
      </c>
      <c r="P286" s="60">
        <f t="shared" si="4"/>
        <v>36</v>
      </c>
      <c r="Q286" s="61">
        <f t="shared" si="5"/>
        <v>0.6815642458</v>
      </c>
      <c r="R286" s="61">
        <f t="shared" si="6"/>
        <v>0.6033519553</v>
      </c>
      <c r="S286" s="62">
        <f t="shared" si="7"/>
        <v>0.7073170732</v>
      </c>
      <c r="T286" s="27">
        <f t="shared" si="8"/>
        <v>0.7045876153</v>
      </c>
      <c r="U286" s="27">
        <f t="shared" si="9"/>
        <v>0.5076444418</v>
      </c>
      <c r="V286" s="27">
        <f t="shared" si="10"/>
        <v>0.2778365631</v>
      </c>
      <c r="W286" s="27">
        <f t="shared" si="11"/>
        <v>-0.1021320859</v>
      </c>
      <c r="X286" s="27">
        <f t="shared" si="12"/>
        <v>0.07618954897</v>
      </c>
      <c r="Y286" s="27">
        <f t="shared" si="13"/>
        <v>0.1040928223</v>
      </c>
      <c r="Z286" s="27"/>
    </row>
    <row r="287">
      <c r="A287" s="29">
        <v>4028.0</v>
      </c>
      <c r="B287" s="30">
        <v>2031.0</v>
      </c>
      <c r="C287" s="31" t="s">
        <v>0</v>
      </c>
      <c r="D287" s="14">
        <v>1.0</v>
      </c>
      <c r="E287" s="15">
        <v>0.0</v>
      </c>
      <c r="F287" s="16">
        <v>0.0</v>
      </c>
      <c r="G287" s="17">
        <v>39.0</v>
      </c>
      <c r="H287" s="18">
        <v>120.0</v>
      </c>
      <c r="I287" s="19">
        <v>35.0</v>
      </c>
      <c r="J287" s="20">
        <v>1.0</v>
      </c>
      <c r="K287" s="21">
        <v>2.0</v>
      </c>
      <c r="L287" s="22">
        <v>4.0</v>
      </c>
      <c r="M287" s="60">
        <f t="shared" si="1"/>
        <v>120</v>
      </c>
      <c r="N287" s="60">
        <f t="shared" si="2"/>
        <v>2</v>
      </c>
      <c r="O287" s="60">
        <f t="shared" si="3"/>
        <v>74</v>
      </c>
      <c r="P287" s="60">
        <f t="shared" si="4"/>
        <v>6</v>
      </c>
      <c r="Q287" s="61">
        <f t="shared" si="5"/>
        <v>0.9603960396</v>
      </c>
      <c r="R287" s="61">
        <f t="shared" si="6"/>
        <v>0.603960396</v>
      </c>
      <c r="S287" s="62">
        <f t="shared" si="7"/>
        <v>0.9523809524</v>
      </c>
      <c r="T287" s="27">
        <f t="shared" si="8"/>
        <v>0.9524274791</v>
      </c>
      <c r="U287" s="27">
        <f t="shared" si="9"/>
        <v>0.5081563678</v>
      </c>
      <c r="V287" s="27">
        <f t="shared" si="10"/>
        <v>0.3915010749</v>
      </c>
      <c r="W287" s="27">
        <f t="shared" si="11"/>
        <v>-0.1023381768</v>
      </c>
      <c r="X287" s="27">
        <f t="shared" si="12"/>
        <v>0.1074673896</v>
      </c>
      <c r="Y287" s="27">
        <f t="shared" si="13"/>
        <v>0.2066844984</v>
      </c>
      <c r="Z287" s="27"/>
    </row>
    <row r="288">
      <c r="A288" s="29">
        <v>4030.0</v>
      </c>
      <c r="B288" s="30">
        <v>1978.0</v>
      </c>
      <c r="C288" s="31" t="s">
        <v>0</v>
      </c>
      <c r="D288" s="14">
        <v>0.0</v>
      </c>
      <c r="E288" s="15">
        <v>3.0</v>
      </c>
      <c r="F288" s="16">
        <v>2.0</v>
      </c>
      <c r="G288" s="17">
        <v>34.0</v>
      </c>
      <c r="H288" s="18">
        <v>103.0</v>
      </c>
      <c r="I288" s="19">
        <v>28.0</v>
      </c>
      <c r="J288" s="20">
        <v>1.0</v>
      </c>
      <c r="K288" s="21">
        <v>1.0</v>
      </c>
      <c r="L288" s="22">
        <v>3.0</v>
      </c>
      <c r="M288" s="60">
        <f t="shared" si="1"/>
        <v>103</v>
      </c>
      <c r="N288" s="60">
        <f t="shared" si="2"/>
        <v>1</v>
      </c>
      <c r="O288" s="60">
        <f t="shared" si="3"/>
        <v>62</v>
      </c>
      <c r="P288" s="60">
        <f t="shared" si="4"/>
        <v>9</v>
      </c>
      <c r="Q288" s="61">
        <f t="shared" si="5"/>
        <v>0.9428571429</v>
      </c>
      <c r="R288" s="61">
        <f t="shared" si="6"/>
        <v>0.5942857143</v>
      </c>
      <c r="S288" s="62">
        <f t="shared" si="7"/>
        <v>0.9196428571</v>
      </c>
      <c r="T288" s="27">
        <f t="shared" si="8"/>
        <v>0.9292574863</v>
      </c>
      <c r="U288" s="27">
        <f t="shared" si="9"/>
        <v>0.5000163454</v>
      </c>
      <c r="V288" s="27">
        <f t="shared" si="10"/>
        <v>0.3843514234</v>
      </c>
      <c r="W288" s="27">
        <f t="shared" si="11"/>
        <v>-0.09908578039</v>
      </c>
      <c r="X288" s="27">
        <f t="shared" si="12"/>
        <v>0.1038147505</v>
      </c>
      <c r="Y288" s="27">
        <f t="shared" si="13"/>
        <v>0.1992044222</v>
      </c>
      <c r="Z288" s="27"/>
    </row>
    <row r="289">
      <c r="A289" s="29">
        <v>4032.0</v>
      </c>
      <c r="B289" s="30">
        <v>1293.0</v>
      </c>
      <c r="C289" s="31" t="s">
        <v>0</v>
      </c>
      <c r="D289" s="14">
        <v>3.0</v>
      </c>
      <c r="E289" s="15">
        <v>10.0</v>
      </c>
      <c r="F289" s="16">
        <v>5.0</v>
      </c>
      <c r="G289" s="17">
        <v>28.0</v>
      </c>
      <c r="H289" s="18">
        <v>61.0</v>
      </c>
      <c r="I289" s="19">
        <v>13.0</v>
      </c>
      <c r="J289" s="20">
        <v>9.0</v>
      </c>
      <c r="K289" s="21">
        <v>20.0</v>
      </c>
      <c r="L289" s="22">
        <v>14.0</v>
      </c>
      <c r="M289" s="60">
        <f t="shared" si="1"/>
        <v>61</v>
      </c>
      <c r="N289" s="60">
        <f t="shared" si="2"/>
        <v>20</v>
      </c>
      <c r="O289" s="60">
        <f t="shared" si="3"/>
        <v>41</v>
      </c>
      <c r="P289" s="60">
        <f t="shared" si="4"/>
        <v>41</v>
      </c>
      <c r="Q289" s="61">
        <f t="shared" si="5"/>
        <v>0.6257668712</v>
      </c>
      <c r="R289" s="61">
        <f t="shared" si="6"/>
        <v>0.4969325153</v>
      </c>
      <c r="S289" s="62">
        <f t="shared" si="7"/>
        <v>0.5980392157</v>
      </c>
      <c r="T289" s="27">
        <f t="shared" si="8"/>
        <v>0.590233028</v>
      </c>
      <c r="U289" s="27">
        <f t="shared" si="9"/>
        <v>0.4181059283</v>
      </c>
      <c r="V289" s="27">
        <f t="shared" si="10"/>
        <v>0.2550910172</v>
      </c>
      <c r="W289" s="27">
        <f t="shared" si="11"/>
        <v>-0.0692812288</v>
      </c>
      <c r="X289" s="27">
        <f t="shared" si="12"/>
        <v>0.05761397771</v>
      </c>
      <c r="Y289" s="27">
        <f t="shared" si="13"/>
        <v>0.08774700844</v>
      </c>
      <c r="Z289" s="27"/>
    </row>
    <row r="290">
      <c r="A290" s="29">
        <v>4036.0</v>
      </c>
      <c r="B290" s="30">
        <v>2152.0</v>
      </c>
      <c r="C290" s="31" t="s">
        <v>0</v>
      </c>
      <c r="D290" s="14">
        <v>12.0</v>
      </c>
      <c r="E290" s="15">
        <v>5.0</v>
      </c>
      <c r="F290" s="16">
        <v>4.0</v>
      </c>
      <c r="G290" s="17">
        <v>30.0</v>
      </c>
      <c r="H290" s="18">
        <v>96.0</v>
      </c>
      <c r="I290" s="19">
        <v>25.0</v>
      </c>
      <c r="J290" s="20">
        <v>9.0</v>
      </c>
      <c r="K290" s="21">
        <v>8.0</v>
      </c>
      <c r="L290" s="22">
        <v>13.0</v>
      </c>
      <c r="M290" s="60">
        <f t="shared" si="1"/>
        <v>96</v>
      </c>
      <c r="N290" s="60">
        <f t="shared" si="2"/>
        <v>8</v>
      </c>
      <c r="O290" s="60">
        <f t="shared" si="3"/>
        <v>55</v>
      </c>
      <c r="P290" s="60">
        <f t="shared" si="4"/>
        <v>43</v>
      </c>
      <c r="Q290" s="61">
        <f t="shared" si="5"/>
        <v>0.7475247525</v>
      </c>
      <c r="R290" s="61">
        <f t="shared" si="6"/>
        <v>0.5148514851</v>
      </c>
      <c r="S290" s="62">
        <f t="shared" si="7"/>
        <v>0.690647482</v>
      </c>
      <c r="T290" s="27">
        <f t="shared" si="8"/>
        <v>0.7010175723</v>
      </c>
      <c r="U290" s="27">
        <f t="shared" si="9"/>
        <v>0.4331824775</v>
      </c>
      <c r="V290" s="27">
        <f t="shared" si="10"/>
        <v>0.3047250634</v>
      </c>
      <c r="W290" s="27">
        <f t="shared" si="11"/>
        <v>-0.07436775866</v>
      </c>
      <c r="X290" s="27">
        <f t="shared" si="12"/>
        <v>0.07130589349</v>
      </c>
      <c r="Y290" s="27">
        <f t="shared" si="13"/>
        <v>0.1252155715</v>
      </c>
      <c r="Z290" s="27"/>
    </row>
    <row r="291">
      <c r="A291" s="29">
        <v>4044.0</v>
      </c>
      <c r="B291" s="30">
        <v>2605.0</v>
      </c>
      <c r="C291" s="31" t="s">
        <v>0</v>
      </c>
      <c r="D291" s="14">
        <v>24.0</v>
      </c>
      <c r="E291" s="15">
        <v>8.0</v>
      </c>
      <c r="F291" s="16">
        <v>8.0</v>
      </c>
      <c r="G291" s="17">
        <v>36.0</v>
      </c>
      <c r="H291" s="18">
        <v>99.0</v>
      </c>
      <c r="I291" s="19">
        <v>36.0</v>
      </c>
      <c r="J291" s="20">
        <v>21.0</v>
      </c>
      <c r="K291" s="21">
        <v>20.0</v>
      </c>
      <c r="L291" s="22">
        <v>38.0</v>
      </c>
      <c r="M291" s="60">
        <f t="shared" si="1"/>
        <v>99</v>
      </c>
      <c r="N291" s="60">
        <f t="shared" si="2"/>
        <v>20</v>
      </c>
      <c r="O291" s="60">
        <f t="shared" si="3"/>
        <v>72</v>
      </c>
      <c r="P291" s="60">
        <f t="shared" si="4"/>
        <v>99</v>
      </c>
      <c r="Q291" s="61">
        <f t="shared" si="5"/>
        <v>0.5896551724</v>
      </c>
      <c r="R291" s="61">
        <f t="shared" si="6"/>
        <v>0.4103448276</v>
      </c>
      <c r="S291" s="62">
        <f t="shared" si="7"/>
        <v>0.5</v>
      </c>
      <c r="T291" s="27">
        <f t="shared" si="8"/>
        <v>0.5020803852</v>
      </c>
      <c r="U291" s="27">
        <f t="shared" si="9"/>
        <v>0.3452533287</v>
      </c>
      <c r="V291" s="27">
        <f t="shared" si="10"/>
        <v>0.2403702476</v>
      </c>
      <c r="W291" s="27">
        <f t="shared" si="11"/>
        <v>-0.04724095624</v>
      </c>
      <c r="X291" s="27">
        <f t="shared" si="12"/>
        <v>0.04482960935</v>
      </c>
      <c r="Y291" s="27">
        <f t="shared" si="13"/>
        <v>0.07791183072</v>
      </c>
      <c r="Z291" s="27"/>
    </row>
    <row r="292">
      <c r="A292" s="29">
        <v>4046.0</v>
      </c>
      <c r="B292" s="30">
        <v>797.0</v>
      </c>
      <c r="C292" s="31" t="s">
        <v>0</v>
      </c>
      <c r="D292" s="14">
        <v>23.0</v>
      </c>
      <c r="E292" s="15">
        <v>25.0</v>
      </c>
      <c r="F292" s="16">
        <v>17.0</v>
      </c>
      <c r="G292" s="17">
        <v>29.0</v>
      </c>
      <c r="H292" s="18">
        <v>51.0</v>
      </c>
      <c r="I292" s="19">
        <v>10.0</v>
      </c>
      <c r="J292" s="20">
        <v>23.0</v>
      </c>
      <c r="K292" s="21">
        <v>23.0</v>
      </c>
      <c r="L292" s="22">
        <v>13.0</v>
      </c>
      <c r="M292" s="60">
        <f t="shared" si="1"/>
        <v>51</v>
      </c>
      <c r="N292" s="60">
        <f t="shared" si="2"/>
        <v>23</v>
      </c>
      <c r="O292" s="60">
        <f t="shared" si="3"/>
        <v>39</v>
      </c>
      <c r="P292" s="60">
        <f t="shared" si="4"/>
        <v>101</v>
      </c>
      <c r="Q292" s="61">
        <f t="shared" si="5"/>
        <v>0.4205607477</v>
      </c>
      <c r="R292" s="61">
        <f t="shared" si="6"/>
        <v>0.3457943925</v>
      </c>
      <c r="S292" s="62">
        <f t="shared" si="7"/>
        <v>0.3355263158</v>
      </c>
      <c r="T292" s="27">
        <f t="shared" si="8"/>
        <v>0.3363689226</v>
      </c>
      <c r="U292" s="27">
        <f t="shared" si="9"/>
        <v>0.290942293</v>
      </c>
      <c r="V292" s="27">
        <f t="shared" si="10"/>
        <v>0.1714396749</v>
      </c>
      <c r="W292" s="27">
        <f t="shared" si="11"/>
        <v>-0.03354722842</v>
      </c>
      <c r="X292" s="27">
        <f t="shared" si="12"/>
        <v>0.02694415455</v>
      </c>
      <c r="Y292" s="27">
        <f t="shared" si="13"/>
        <v>0.03963370353</v>
      </c>
      <c r="Z292" s="27"/>
    </row>
    <row r="293">
      <c r="A293" s="29">
        <v>4304.0</v>
      </c>
      <c r="B293" s="30">
        <v>3152.0</v>
      </c>
      <c r="C293" s="31" t="s">
        <v>0</v>
      </c>
      <c r="D293" s="14">
        <v>7.0</v>
      </c>
      <c r="E293" s="15">
        <v>7.0</v>
      </c>
      <c r="F293" s="16">
        <v>11.0</v>
      </c>
      <c r="G293" s="17">
        <v>85.0</v>
      </c>
      <c r="H293" s="18">
        <v>183.0</v>
      </c>
      <c r="I293" s="19">
        <v>43.0</v>
      </c>
      <c r="J293" s="20">
        <v>15.0</v>
      </c>
      <c r="K293" s="21">
        <v>27.0</v>
      </c>
      <c r="L293" s="22">
        <v>23.0</v>
      </c>
      <c r="M293" s="60">
        <f t="shared" si="1"/>
        <v>183</v>
      </c>
      <c r="N293" s="60">
        <f t="shared" si="2"/>
        <v>27</v>
      </c>
      <c r="O293" s="60">
        <f t="shared" si="3"/>
        <v>128</v>
      </c>
      <c r="P293" s="60">
        <f t="shared" si="4"/>
        <v>63</v>
      </c>
      <c r="Q293" s="61">
        <f t="shared" si="5"/>
        <v>0.7755610973</v>
      </c>
      <c r="R293" s="61">
        <f t="shared" si="6"/>
        <v>0.5236907731</v>
      </c>
      <c r="S293" s="62">
        <f t="shared" si="7"/>
        <v>0.743902439</v>
      </c>
      <c r="T293" s="27">
        <f t="shared" si="8"/>
        <v>0.7308213085</v>
      </c>
      <c r="U293" s="27">
        <f t="shared" si="9"/>
        <v>0.4406196215</v>
      </c>
      <c r="V293" s="27">
        <f t="shared" si="10"/>
        <v>0.3161539518</v>
      </c>
      <c r="W293" s="27">
        <f t="shared" si="11"/>
        <v>-0.07694326252</v>
      </c>
      <c r="X293" s="27">
        <f t="shared" si="12"/>
        <v>0.07525040071</v>
      </c>
      <c r="Y293" s="27">
        <f t="shared" si="13"/>
        <v>0.1347842719</v>
      </c>
      <c r="Z293" s="27"/>
    </row>
    <row r="294">
      <c r="A294" s="29">
        <v>4306.0</v>
      </c>
      <c r="B294" s="30">
        <v>1830.0</v>
      </c>
      <c r="C294" s="31" t="s">
        <v>0</v>
      </c>
      <c r="D294" s="14">
        <v>5.0</v>
      </c>
      <c r="E294" s="15">
        <v>4.0</v>
      </c>
      <c r="F294" s="16">
        <v>5.0</v>
      </c>
      <c r="G294" s="17">
        <v>44.0</v>
      </c>
      <c r="H294" s="18">
        <v>118.0</v>
      </c>
      <c r="I294" s="19">
        <v>26.0</v>
      </c>
      <c r="J294" s="20">
        <v>7.0</v>
      </c>
      <c r="K294" s="21">
        <v>6.0</v>
      </c>
      <c r="L294" s="22">
        <v>8.0</v>
      </c>
      <c r="M294" s="60">
        <f t="shared" si="1"/>
        <v>118</v>
      </c>
      <c r="N294" s="60">
        <f t="shared" si="2"/>
        <v>6</v>
      </c>
      <c r="O294" s="60">
        <f t="shared" si="3"/>
        <v>70</v>
      </c>
      <c r="P294" s="60">
        <f t="shared" si="4"/>
        <v>29</v>
      </c>
      <c r="Q294" s="61">
        <f t="shared" si="5"/>
        <v>0.8430493274</v>
      </c>
      <c r="R294" s="61">
        <f t="shared" si="6"/>
        <v>0.5560538117</v>
      </c>
      <c r="S294" s="62">
        <f t="shared" si="7"/>
        <v>0.8027210884</v>
      </c>
      <c r="T294" s="27">
        <f t="shared" si="8"/>
        <v>0.8118395259</v>
      </c>
      <c r="U294" s="27">
        <f t="shared" si="9"/>
        <v>0.4678490297</v>
      </c>
      <c r="V294" s="27">
        <f t="shared" si="10"/>
        <v>0.3436652217</v>
      </c>
      <c r="W294" s="27">
        <f t="shared" si="11"/>
        <v>-0.08674698658</v>
      </c>
      <c r="X294" s="27">
        <f t="shared" si="12"/>
        <v>0.0868535725</v>
      </c>
      <c r="Y294" s="27">
        <f t="shared" si="13"/>
        <v>0.1592623636</v>
      </c>
      <c r="Z294" s="27"/>
    </row>
    <row r="295">
      <c r="A295" s="29">
        <v>4387.0</v>
      </c>
      <c r="B295" s="30">
        <v>2206.0</v>
      </c>
      <c r="C295" s="31" t="s">
        <v>0</v>
      </c>
      <c r="D295" s="14">
        <v>2.0</v>
      </c>
      <c r="E295" s="15">
        <v>2.0</v>
      </c>
      <c r="F295" s="16">
        <v>2.0</v>
      </c>
      <c r="G295" s="17">
        <v>16.0</v>
      </c>
      <c r="H295" s="18">
        <v>57.0</v>
      </c>
      <c r="I295" s="19">
        <v>8.0</v>
      </c>
      <c r="J295" s="20">
        <v>8.0</v>
      </c>
      <c r="K295" s="21">
        <v>5.0</v>
      </c>
      <c r="L295" s="22">
        <v>6.0</v>
      </c>
      <c r="M295" s="60">
        <f t="shared" si="1"/>
        <v>57</v>
      </c>
      <c r="N295" s="60">
        <f t="shared" si="2"/>
        <v>5</v>
      </c>
      <c r="O295" s="60">
        <f t="shared" si="3"/>
        <v>24</v>
      </c>
      <c r="P295" s="60">
        <f t="shared" si="4"/>
        <v>20</v>
      </c>
      <c r="Q295" s="61">
        <f t="shared" si="5"/>
        <v>0.7641509434</v>
      </c>
      <c r="R295" s="61">
        <f t="shared" si="6"/>
        <v>0.5849056604</v>
      </c>
      <c r="S295" s="62">
        <f t="shared" si="7"/>
        <v>0.7402597403</v>
      </c>
      <c r="T295" s="27">
        <f t="shared" si="8"/>
        <v>0.7622581512</v>
      </c>
      <c r="U295" s="27">
        <f t="shared" si="9"/>
        <v>0.4921242152</v>
      </c>
      <c r="V295" s="27">
        <f t="shared" si="10"/>
        <v>0.3115026545</v>
      </c>
      <c r="W295" s="27">
        <f t="shared" si="11"/>
        <v>-0.095982576</v>
      </c>
      <c r="X295" s="27">
        <f t="shared" si="12"/>
        <v>0.08281001365</v>
      </c>
      <c r="Y295" s="27">
        <f t="shared" si="13"/>
        <v>0.1308475187</v>
      </c>
      <c r="Z295" s="27"/>
    </row>
    <row r="296">
      <c r="A296" s="29">
        <v>4400.0</v>
      </c>
      <c r="B296" s="30">
        <v>3024.0</v>
      </c>
      <c r="C296" s="31" t="s">
        <v>0</v>
      </c>
      <c r="D296" s="14">
        <v>18.0</v>
      </c>
      <c r="E296" s="15">
        <v>10.0</v>
      </c>
      <c r="F296" s="16">
        <v>9.0</v>
      </c>
      <c r="G296" s="17">
        <v>68.0</v>
      </c>
      <c r="H296" s="18">
        <v>138.0</v>
      </c>
      <c r="I296" s="19">
        <v>46.0</v>
      </c>
      <c r="J296" s="20">
        <v>20.0</v>
      </c>
      <c r="K296" s="21">
        <v>32.0</v>
      </c>
      <c r="L296" s="22">
        <v>21.0</v>
      </c>
      <c r="M296" s="60">
        <f t="shared" si="1"/>
        <v>138</v>
      </c>
      <c r="N296" s="60">
        <f t="shared" si="2"/>
        <v>32</v>
      </c>
      <c r="O296" s="60">
        <f t="shared" si="3"/>
        <v>114</v>
      </c>
      <c r="P296" s="60">
        <f t="shared" si="4"/>
        <v>78</v>
      </c>
      <c r="Q296" s="61">
        <f t="shared" si="5"/>
        <v>0.6961325967</v>
      </c>
      <c r="R296" s="61">
        <f t="shared" si="6"/>
        <v>0.4696132597</v>
      </c>
      <c r="S296" s="62">
        <f t="shared" si="7"/>
        <v>0.6388888889</v>
      </c>
      <c r="T296" s="27">
        <f t="shared" si="8"/>
        <v>0.6271380909</v>
      </c>
      <c r="U296" s="27">
        <f t="shared" si="9"/>
        <v>0.3951202262</v>
      </c>
      <c r="V296" s="27">
        <f t="shared" si="10"/>
        <v>0.283775285</v>
      </c>
      <c r="W296" s="27">
        <f t="shared" si="11"/>
        <v>-0.06187303999</v>
      </c>
      <c r="X296" s="27">
        <f t="shared" si="12"/>
        <v>0.06056897155</v>
      </c>
      <c r="Y296" s="27">
        <f t="shared" si="13"/>
        <v>0.108590323</v>
      </c>
      <c r="Z296" s="27"/>
    </row>
    <row r="297">
      <c r="A297" s="29">
        <v>4402.0</v>
      </c>
      <c r="B297" s="30">
        <v>745.0</v>
      </c>
      <c r="C297" s="31" t="s">
        <v>0</v>
      </c>
      <c r="D297" s="14">
        <v>8.0</v>
      </c>
      <c r="E297" s="15">
        <v>5.0</v>
      </c>
      <c r="F297" s="16">
        <v>1.0</v>
      </c>
      <c r="G297" s="17">
        <v>27.0</v>
      </c>
      <c r="H297" s="18">
        <v>34.0</v>
      </c>
      <c r="I297" s="19">
        <v>3.0</v>
      </c>
      <c r="J297" s="20">
        <v>14.0</v>
      </c>
      <c r="K297" s="21">
        <v>15.0</v>
      </c>
      <c r="L297" s="22">
        <v>11.0</v>
      </c>
      <c r="M297" s="60">
        <f t="shared" si="1"/>
        <v>34</v>
      </c>
      <c r="N297" s="60">
        <f t="shared" si="2"/>
        <v>15</v>
      </c>
      <c r="O297" s="60">
        <f t="shared" si="3"/>
        <v>30</v>
      </c>
      <c r="P297" s="60">
        <f t="shared" si="4"/>
        <v>39</v>
      </c>
      <c r="Q297" s="61">
        <f t="shared" si="5"/>
        <v>0.5423728814</v>
      </c>
      <c r="R297" s="61">
        <f t="shared" si="6"/>
        <v>0.4152542373</v>
      </c>
      <c r="S297" s="62">
        <f t="shared" si="7"/>
        <v>0.4657534247</v>
      </c>
      <c r="T297" s="27">
        <f t="shared" si="8"/>
        <v>0.4707041169</v>
      </c>
      <c r="U297" s="27">
        <f t="shared" si="9"/>
        <v>0.3493839767</v>
      </c>
      <c r="V297" s="27">
        <f t="shared" si="10"/>
        <v>0.2210958368</v>
      </c>
      <c r="W297" s="27">
        <f t="shared" si="11"/>
        <v>-0.04837811008</v>
      </c>
      <c r="X297" s="27">
        <f t="shared" si="12"/>
        <v>0.04172822561</v>
      </c>
      <c r="Y297" s="27">
        <f t="shared" si="13"/>
        <v>0.06591786272</v>
      </c>
      <c r="Z297" s="27"/>
    </row>
    <row r="298">
      <c r="A298" s="29">
        <v>4404.0</v>
      </c>
      <c r="B298" s="30">
        <v>2685.0</v>
      </c>
      <c r="C298" s="31" t="s">
        <v>0</v>
      </c>
      <c r="D298" s="14">
        <v>9.0</v>
      </c>
      <c r="E298" s="15">
        <v>13.0</v>
      </c>
      <c r="F298" s="16">
        <v>7.0</v>
      </c>
      <c r="G298" s="17">
        <v>68.0</v>
      </c>
      <c r="H298" s="18">
        <v>158.0</v>
      </c>
      <c r="I298" s="19">
        <v>38.0</v>
      </c>
      <c r="J298" s="20">
        <v>20.0</v>
      </c>
      <c r="K298" s="21">
        <v>25.0</v>
      </c>
      <c r="L298" s="22">
        <v>16.0</v>
      </c>
      <c r="M298" s="60">
        <f t="shared" si="1"/>
        <v>158</v>
      </c>
      <c r="N298" s="60">
        <f t="shared" si="2"/>
        <v>25</v>
      </c>
      <c r="O298" s="60">
        <f t="shared" si="3"/>
        <v>106</v>
      </c>
      <c r="P298" s="60">
        <f t="shared" si="4"/>
        <v>65</v>
      </c>
      <c r="Q298" s="61">
        <f t="shared" si="5"/>
        <v>0.7457627119</v>
      </c>
      <c r="R298" s="61">
        <f t="shared" si="6"/>
        <v>0.5169491525</v>
      </c>
      <c r="S298" s="62">
        <f t="shared" si="7"/>
        <v>0.7085201794</v>
      </c>
      <c r="T298" s="27">
        <f t="shared" si="8"/>
        <v>0.7009891224</v>
      </c>
      <c r="U298" s="27">
        <f t="shared" si="9"/>
        <v>0.4349473996</v>
      </c>
      <c r="V298" s="27">
        <f t="shared" si="10"/>
        <v>0.3040067756</v>
      </c>
      <c r="W298" s="27">
        <f t="shared" si="11"/>
        <v>-0.07497498859</v>
      </c>
      <c r="X298" s="27">
        <f t="shared" si="12"/>
        <v>0.07142765149</v>
      </c>
      <c r="Y298" s="27">
        <f t="shared" si="13"/>
        <v>0.1246259592</v>
      </c>
      <c r="Z298" s="27"/>
    </row>
    <row r="299">
      <c r="A299" s="29">
        <v>4411.0</v>
      </c>
      <c r="B299" s="30">
        <v>1706.0</v>
      </c>
      <c r="C299" s="31" t="s">
        <v>0</v>
      </c>
      <c r="D299" s="14">
        <v>10.0</v>
      </c>
      <c r="E299" s="15">
        <v>14.0</v>
      </c>
      <c r="F299" s="16">
        <v>9.0</v>
      </c>
      <c r="G299" s="17">
        <v>31.0</v>
      </c>
      <c r="H299" s="18">
        <v>99.0</v>
      </c>
      <c r="I299" s="19">
        <v>15.0</v>
      </c>
      <c r="J299" s="20">
        <v>26.0</v>
      </c>
      <c r="K299" s="21">
        <v>15.0</v>
      </c>
      <c r="L299" s="22">
        <v>27.0</v>
      </c>
      <c r="M299" s="60">
        <f t="shared" si="1"/>
        <v>99</v>
      </c>
      <c r="N299" s="60">
        <f t="shared" si="2"/>
        <v>15</v>
      </c>
      <c r="O299" s="60">
        <f t="shared" si="3"/>
        <v>46</v>
      </c>
      <c r="P299" s="60">
        <f t="shared" si="4"/>
        <v>86</v>
      </c>
      <c r="Q299" s="61">
        <f t="shared" si="5"/>
        <v>0.5894308943</v>
      </c>
      <c r="R299" s="61">
        <f t="shared" si="6"/>
        <v>0.4634146341</v>
      </c>
      <c r="S299" s="62">
        <f t="shared" si="7"/>
        <v>0.5351351351</v>
      </c>
      <c r="T299" s="27">
        <f t="shared" si="8"/>
        <v>0.5393503004</v>
      </c>
      <c r="U299" s="27">
        <f t="shared" si="9"/>
        <v>0.389904866</v>
      </c>
      <c r="V299" s="27">
        <f t="shared" si="10"/>
        <v>0.2402788216</v>
      </c>
      <c r="W299" s="27">
        <f t="shared" si="11"/>
        <v>-0.06025044258</v>
      </c>
      <c r="X299" s="27">
        <f t="shared" si="12"/>
        <v>0.05060815652</v>
      </c>
      <c r="Y299" s="27">
        <f t="shared" si="13"/>
        <v>0.07785257374</v>
      </c>
      <c r="Z299" s="27"/>
    </row>
    <row r="300">
      <c r="A300" s="29">
        <v>4413.0</v>
      </c>
      <c r="B300" s="30">
        <v>892.0</v>
      </c>
      <c r="C300" s="31" t="s">
        <v>0</v>
      </c>
      <c r="D300" s="14">
        <v>27.0</v>
      </c>
      <c r="E300" s="15">
        <v>14.0</v>
      </c>
      <c r="F300" s="16">
        <v>8.0</v>
      </c>
      <c r="G300" s="17">
        <v>36.0</v>
      </c>
      <c r="H300" s="18">
        <v>60.0</v>
      </c>
      <c r="I300" s="19">
        <v>17.0</v>
      </c>
      <c r="J300" s="20">
        <v>15.0</v>
      </c>
      <c r="K300" s="21">
        <v>22.0</v>
      </c>
      <c r="L300" s="22">
        <v>16.0</v>
      </c>
      <c r="M300" s="60">
        <f t="shared" si="1"/>
        <v>60</v>
      </c>
      <c r="N300" s="60">
        <f t="shared" si="2"/>
        <v>22</v>
      </c>
      <c r="O300" s="60">
        <f t="shared" si="3"/>
        <v>53</v>
      </c>
      <c r="P300" s="60">
        <f t="shared" si="4"/>
        <v>80</v>
      </c>
      <c r="Q300" s="61">
        <f t="shared" si="5"/>
        <v>0.5255813953</v>
      </c>
      <c r="R300" s="61">
        <f t="shared" si="6"/>
        <v>0.3813953488</v>
      </c>
      <c r="S300" s="62">
        <f t="shared" si="7"/>
        <v>0.4285714286</v>
      </c>
      <c r="T300" s="27">
        <f t="shared" si="8"/>
        <v>0.4343314866</v>
      </c>
      <c r="U300" s="27">
        <f t="shared" si="9"/>
        <v>0.3208959999</v>
      </c>
      <c r="V300" s="27">
        <f t="shared" si="10"/>
        <v>0.2142508639</v>
      </c>
      <c r="W300" s="27">
        <f t="shared" si="11"/>
        <v>-0.0408104645</v>
      </c>
      <c r="X300" s="27">
        <f t="shared" si="12"/>
        <v>0.03713926071</v>
      </c>
      <c r="Y300" s="27">
        <f t="shared" si="13"/>
        <v>0.06189950149</v>
      </c>
      <c r="Z300" s="27"/>
    </row>
    <row r="301">
      <c r="A301" s="29">
        <v>4414.0</v>
      </c>
      <c r="B301" s="30">
        <v>2817.0</v>
      </c>
      <c r="C301" s="31" t="s">
        <v>0</v>
      </c>
      <c r="D301" s="14">
        <v>30.0</v>
      </c>
      <c r="E301" s="15">
        <v>15.0</v>
      </c>
      <c r="F301" s="16">
        <v>21.0</v>
      </c>
      <c r="G301" s="17">
        <v>64.0</v>
      </c>
      <c r="H301" s="18">
        <v>182.0</v>
      </c>
      <c r="I301" s="19">
        <v>35.0</v>
      </c>
      <c r="J301" s="20">
        <v>42.0</v>
      </c>
      <c r="K301" s="21">
        <v>54.0</v>
      </c>
      <c r="L301" s="22">
        <v>45.0</v>
      </c>
      <c r="M301" s="60">
        <f t="shared" si="1"/>
        <v>182</v>
      </c>
      <c r="N301" s="60">
        <f t="shared" si="2"/>
        <v>54</v>
      </c>
      <c r="O301" s="60">
        <f t="shared" si="3"/>
        <v>99</v>
      </c>
      <c r="P301" s="60">
        <f t="shared" si="4"/>
        <v>153</v>
      </c>
      <c r="Q301" s="61">
        <f t="shared" si="5"/>
        <v>0.5758196721</v>
      </c>
      <c r="R301" s="61">
        <f t="shared" si="6"/>
        <v>0.4836065574</v>
      </c>
      <c r="S301" s="62">
        <f t="shared" si="7"/>
        <v>0.5432835821</v>
      </c>
      <c r="T301" s="27">
        <f t="shared" si="8"/>
        <v>0.5428573219</v>
      </c>
      <c r="U301" s="27">
        <f t="shared" si="9"/>
        <v>0.4068938183</v>
      </c>
      <c r="V301" s="27">
        <f t="shared" si="10"/>
        <v>0.2347302688</v>
      </c>
      <c r="W301" s="27">
        <f t="shared" si="11"/>
        <v>-0.06561529941</v>
      </c>
      <c r="X301" s="27">
        <f t="shared" si="12"/>
        <v>0.05159368613</v>
      </c>
      <c r="Y301" s="27">
        <f t="shared" si="13"/>
        <v>0.07429852295</v>
      </c>
      <c r="Z301" s="27"/>
    </row>
    <row r="302">
      <c r="A302" s="29">
        <v>4415.0</v>
      </c>
      <c r="B302" s="30">
        <v>2014.0</v>
      </c>
      <c r="C302" s="31" t="s">
        <v>0</v>
      </c>
      <c r="D302" s="14">
        <v>3.0</v>
      </c>
      <c r="E302" s="15">
        <v>5.0</v>
      </c>
      <c r="F302" s="16">
        <v>1.0</v>
      </c>
      <c r="G302" s="17">
        <v>28.0</v>
      </c>
      <c r="H302" s="18">
        <v>74.0</v>
      </c>
      <c r="I302" s="19">
        <v>10.0</v>
      </c>
      <c r="J302" s="20">
        <v>2.0</v>
      </c>
      <c r="K302" s="21">
        <v>11.0</v>
      </c>
      <c r="L302" s="22">
        <v>3.0</v>
      </c>
      <c r="M302" s="60">
        <f t="shared" si="1"/>
        <v>74</v>
      </c>
      <c r="N302" s="60">
        <f t="shared" si="2"/>
        <v>11</v>
      </c>
      <c r="O302" s="60">
        <f t="shared" si="3"/>
        <v>38</v>
      </c>
      <c r="P302" s="60">
        <f t="shared" si="4"/>
        <v>14</v>
      </c>
      <c r="Q302" s="61">
        <f t="shared" si="5"/>
        <v>0.8175182482</v>
      </c>
      <c r="R302" s="61">
        <f t="shared" si="6"/>
        <v>0.6204379562</v>
      </c>
      <c r="S302" s="62">
        <f t="shared" si="7"/>
        <v>0.8409090909</v>
      </c>
      <c r="T302" s="27">
        <f t="shared" si="8"/>
        <v>0.8319730884</v>
      </c>
      <c r="U302" s="27">
        <f t="shared" si="9"/>
        <v>0.5220201529</v>
      </c>
      <c r="V302" s="27">
        <f t="shared" si="10"/>
        <v>0.3332575934</v>
      </c>
      <c r="W302" s="27">
        <f t="shared" si="11"/>
        <v>-0.107998437</v>
      </c>
      <c r="X302" s="27">
        <f t="shared" si="12"/>
        <v>0.09397529387</v>
      </c>
      <c r="Y302" s="27">
        <f t="shared" si="13"/>
        <v>0.14976216</v>
      </c>
      <c r="Z302" s="27"/>
    </row>
    <row r="303">
      <c r="A303" s="29">
        <v>4417.0</v>
      </c>
      <c r="B303" s="30">
        <v>2780.0</v>
      </c>
      <c r="C303" s="31" t="s">
        <v>0</v>
      </c>
      <c r="D303" s="14">
        <v>25.0</v>
      </c>
      <c r="E303" s="15">
        <v>25.0</v>
      </c>
      <c r="F303" s="16">
        <v>10.0</v>
      </c>
      <c r="G303" s="17">
        <v>68.0</v>
      </c>
      <c r="H303" s="18">
        <v>154.0</v>
      </c>
      <c r="I303" s="19">
        <v>40.0</v>
      </c>
      <c r="J303" s="20">
        <v>47.0</v>
      </c>
      <c r="K303" s="21">
        <v>32.0</v>
      </c>
      <c r="L303" s="22">
        <v>45.0</v>
      </c>
      <c r="M303" s="60">
        <f t="shared" si="1"/>
        <v>154</v>
      </c>
      <c r="N303" s="60">
        <f t="shared" si="2"/>
        <v>32</v>
      </c>
      <c r="O303" s="60">
        <f t="shared" si="3"/>
        <v>108</v>
      </c>
      <c r="P303" s="60">
        <f t="shared" si="4"/>
        <v>152</v>
      </c>
      <c r="Q303" s="61">
        <f t="shared" si="5"/>
        <v>0.5874439462</v>
      </c>
      <c r="R303" s="61">
        <f t="shared" si="6"/>
        <v>0.4170403587</v>
      </c>
      <c r="S303" s="62">
        <f t="shared" si="7"/>
        <v>0.5032679739</v>
      </c>
      <c r="T303" s="27">
        <f t="shared" si="8"/>
        <v>0.5052355826</v>
      </c>
      <c r="U303" s="27">
        <f t="shared" si="9"/>
        <v>0.3508867723</v>
      </c>
      <c r="V303" s="27">
        <f t="shared" si="10"/>
        <v>0.2394688513</v>
      </c>
      <c r="W303" s="27">
        <f t="shared" si="11"/>
        <v>-0.04879517995</v>
      </c>
      <c r="X303" s="27">
        <f t="shared" si="12"/>
        <v>0.04539023137</v>
      </c>
      <c r="Y303" s="27">
        <f t="shared" si="13"/>
        <v>0.07732858254</v>
      </c>
      <c r="Z303" s="27"/>
    </row>
    <row r="304">
      <c r="A304" s="29">
        <v>4421.0</v>
      </c>
      <c r="B304" s="30">
        <v>2298.0</v>
      </c>
      <c r="C304" s="31" t="s">
        <v>0</v>
      </c>
      <c r="D304" s="14">
        <v>17.0</v>
      </c>
      <c r="E304" s="15">
        <v>14.0</v>
      </c>
      <c r="F304" s="16">
        <v>7.0</v>
      </c>
      <c r="G304" s="17">
        <v>47.0</v>
      </c>
      <c r="H304" s="18">
        <v>155.0</v>
      </c>
      <c r="I304" s="19">
        <v>30.0</v>
      </c>
      <c r="J304" s="20">
        <v>41.0</v>
      </c>
      <c r="K304" s="21">
        <v>32.0</v>
      </c>
      <c r="L304" s="22">
        <v>34.0</v>
      </c>
      <c r="M304" s="60">
        <f t="shared" si="1"/>
        <v>155</v>
      </c>
      <c r="N304" s="60">
        <f t="shared" si="2"/>
        <v>32</v>
      </c>
      <c r="O304" s="60">
        <f t="shared" si="3"/>
        <v>77</v>
      </c>
      <c r="P304" s="60">
        <f t="shared" si="4"/>
        <v>113</v>
      </c>
      <c r="Q304" s="61">
        <f t="shared" si="5"/>
        <v>0.6153846154</v>
      </c>
      <c r="R304" s="61">
        <f t="shared" si="6"/>
        <v>0.4960212202</v>
      </c>
      <c r="S304" s="62">
        <f t="shared" si="7"/>
        <v>0.578358209</v>
      </c>
      <c r="T304" s="27">
        <f t="shared" si="8"/>
        <v>0.5815405761</v>
      </c>
      <c r="U304" s="27">
        <f t="shared" si="9"/>
        <v>0.4173391886</v>
      </c>
      <c r="V304" s="27">
        <f t="shared" si="10"/>
        <v>0.2508587379</v>
      </c>
      <c r="W304" s="27">
        <f t="shared" si="11"/>
        <v>-0.06902736029</v>
      </c>
      <c r="X304" s="27">
        <f t="shared" si="12"/>
        <v>0.05655418777</v>
      </c>
      <c r="Y304" s="27">
        <f t="shared" si="13"/>
        <v>0.08485949709</v>
      </c>
      <c r="Z304" s="27"/>
    </row>
    <row r="305">
      <c r="A305" s="29">
        <v>4422.0</v>
      </c>
      <c r="B305" s="30">
        <v>2440.0</v>
      </c>
      <c r="C305" s="31" t="s">
        <v>0</v>
      </c>
      <c r="D305" s="14">
        <v>9.0</v>
      </c>
      <c r="E305" s="15">
        <v>18.0</v>
      </c>
      <c r="F305" s="16">
        <v>11.0</v>
      </c>
      <c r="G305" s="17">
        <v>49.0</v>
      </c>
      <c r="H305" s="18">
        <v>136.0</v>
      </c>
      <c r="I305" s="19">
        <v>22.0</v>
      </c>
      <c r="J305" s="20">
        <v>18.0</v>
      </c>
      <c r="K305" s="21">
        <v>21.0</v>
      </c>
      <c r="L305" s="22">
        <v>32.0</v>
      </c>
      <c r="M305" s="60">
        <f t="shared" si="1"/>
        <v>136</v>
      </c>
      <c r="N305" s="60">
        <f t="shared" si="2"/>
        <v>21</v>
      </c>
      <c r="O305" s="60">
        <f t="shared" si="3"/>
        <v>71</v>
      </c>
      <c r="P305" s="60">
        <f t="shared" si="4"/>
        <v>88</v>
      </c>
      <c r="Q305" s="61">
        <f t="shared" si="5"/>
        <v>0.6550632911</v>
      </c>
      <c r="R305" s="61">
        <f t="shared" si="6"/>
        <v>0.496835443</v>
      </c>
      <c r="S305" s="62">
        <f t="shared" si="7"/>
        <v>0.6071428571</v>
      </c>
      <c r="T305" s="27">
        <f t="shared" si="8"/>
        <v>0.6132148915</v>
      </c>
      <c r="U305" s="27">
        <f t="shared" si="9"/>
        <v>0.4180242542</v>
      </c>
      <c r="V305" s="27">
        <f t="shared" si="10"/>
        <v>0.2670335695</v>
      </c>
      <c r="W305" s="27">
        <f t="shared" si="11"/>
        <v>-0.06925416423</v>
      </c>
      <c r="X305" s="27">
        <f t="shared" si="12"/>
        <v>0.0602995</v>
      </c>
      <c r="Y305" s="27">
        <f t="shared" si="13"/>
        <v>0.09615540689</v>
      </c>
      <c r="Z305" s="27"/>
    </row>
    <row r="306">
      <c r="A306" s="29">
        <v>4423.0</v>
      </c>
      <c r="B306" s="30">
        <v>3301.0</v>
      </c>
      <c r="C306" s="31" t="s">
        <v>0</v>
      </c>
      <c r="D306" s="14">
        <v>30.0</v>
      </c>
      <c r="E306" s="15">
        <v>24.0</v>
      </c>
      <c r="F306" s="16">
        <v>9.0</v>
      </c>
      <c r="G306" s="17">
        <v>82.0</v>
      </c>
      <c r="H306" s="18">
        <v>161.0</v>
      </c>
      <c r="I306" s="19">
        <v>52.0</v>
      </c>
      <c r="J306" s="20">
        <v>30.0</v>
      </c>
      <c r="K306" s="21">
        <v>44.0</v>
      </c>
      <c r="L306" s="22">
        <v>31.0</v>
      </c>
      <c r="M306" s="60">
        <f t="shared" si="1"/>
        <v>161</v>
      </c>
      <c r="N306" s="60">
        <f t="shared" si="2"/>
        <v>44</v>
      </c>
      <c r="O306" s="60">
        <f t="shared" si="3"/>
        <v>134</v>
      </c>
      <c r="P306" s="60">
        <f t="shared" si="4"/>
        <v>124</v>
      </c>
      <c r="Q306" s="61">
        <f t="shared" si="5"/>
        <v>0.6371490281</v>
      </c>
      <c r="R306" s="61">
        <f t="shared" si="6"/>
        <v>0.4427645788</v>
      </c>
      <c r="S306" s="62">
        <f t="shared" si="7"/>
        <v>0.5649122807</v>
      </c>
      <c r="T306" s="27">
        <f t="shared" si="8"/>
        <v>0.5614528271</v>
      </c>
      <c r="U306" s="27">
        <f t="shared" si="9"/>
        <v>0.3725304534</v>
      </c>
      <c r="V306" s="27">
        <f t="shared" si="10"/>
        <v>0.2597309017</v>
      </c>
      <c r="W306" s="27">
        <f t="shared" si="11"/>
        <v>-0.05500048169</v>
      </c>
      <c r="X306" s="27">
        <f t="shared" si="12"/>
        <v>0.05226750547</v>
      </c>
      <c r="Y306" s="27">
        <f t="shared" si="13"/>
        <v>0.09096812309</v>
      </c>
      <c r="Z306" s="27"/>
    </row>
    <row r="307">
      <c r="A307" s="29">
        <v>4501.0</v>
      </c>
      <c r="B307" s="30">
        <v>2884.0</v>
      </c>
      <c r="C307" s="31" t="s">
        <v>0</v>
      </c>
      <c r="D307" s="14">
        <v>23.0</v>
      </c>
      <c r="E307" s="15">
        <v>23.0</v>
      </c>
      <c r="F307" s="16">
        <v>12.0</v>
      </c>
      <c r="G307" s="17">
        <v>50.0</v>
      </c>
      <c r="H307" s="18">
        <v>173.0</v>
      </c>
      <c r="I307" s="19">
        <v>22.0</v>
      </c>
      <c r="J307" s="20">
        <v>34.0</v>
      </c>
      <c r="K307" s="21">
        <v>45.0</v>
      </c>
      <c r="L307" s="22">
        <v>29.0</v>
      </c>
      <c r="M307" s="60">
        <f t="shared" si="1"/>
        <v>173</v>
      </c>
      <c r="N307" s="60">
        <f t="shared" si="2"/>
        <v>45</v>
      </c>
      <c r="O307" s="60">
        <f t="shared" si="3"/>
        <v>72</v>
      </c>
      <c r="P307" s="60">
        <f t="shared" si="4"/>
        <v>121</v>
      </c>
      <c r="Q307" s="61">
        <f t="shared" si="5"/>
        <v>0.596107056</v>
      </c>
      <c r="R307" s="61">
        <f t="shared" si="6"/>
        <v>0.5304136253</v>
      </c>
      <c r="S307" s="62">
        <f t="shared" si="7"/>
        <v>0.5884353741</v>
      </c>
      <c r="T307" s="27">
        <f t="shared" si="8"/>
        <v>0.5895084058</v>
      </c>
      <c r="U307" s="27">
        <f t="shared" si="9"/>
        <v>0.4462760523</v>
      </c>
      <c r="V307" s="27">
        <f t="shared" si="10"/>
        <v>0.2430003285</v>
      </c>
      <c r="W307" s="27">
        <f t="shared" si="11"/>
        <v>-0.07893145279</v>
      </c>
      <c r="X307" s="27">
        <f t="shared" si="12"/>
        <v>0.05858100427</v>
      </c>
      <c r="Y307" s="27">
        <f t="shared" si="13"/>
        <v>0.07962614845</v>
      </c>
      <c r="Z307" s="27"/>
    </row>
    <row r="308">
      <c r="A308" s="29">
        <v>4502.0</v>
      </c>
      <c r="B308" s="30">
        <v>1124.0</v>
      </c>
      <c r="C308" s="31" t="s">
        <v>0</v>
      </c>
      <c r="D308" s="14">
        <v>9.0</v>
      </c>
      <c r="E308" s="15">
        <v>3.0</v>
      </c>
      <c r="F308" s="16">
        <v>15.0</v>
      </c>
      <c r="G308" s="17">
        <v>29.0</v>
      </c>
      <c r="H308" s="18">
        <v>59.0</v>
      </c>
      <c r="I308" s="19">
        <v>20.0</v>
      </c>
      <c r="J308" s="20">
        <v>9.0</v>
      </c>
      <c r="K308" s="21">
        <v>15.0</v>
      </c>
      <c r="L308" s="22">
        <v>9.0</v>
      </c>
      <c r="M308" s="60">
        <f t="shared" si="1"/>
        <v>59</v>
      </c>
      <c r="N308" s="60">
        <f t="shared" si="2"/>
        <v>15</v>
      </c>
      <c r="O308" s="60">
        <f t="shared" si="3"/>
        <v>49</v>
      </c>
      <c r="P308" s="60">
        <f t="shared" si="4"/>
        <v>45</v>
      </c>
      <c r="Q308" s="61">
        <f t="shared" si="5"/>
        <v>0.6428571429</v>
      </c>
      <c r="R308" s="61">
        <f t="shared" si="6"/>
        <v>0.4404761905</v>
      </c>
      <c r="S308" s="62">
        <f t="shared" si="7"/>
        <v>0.5673076923</v>
      </c>
      <c r="T308" s="27">
        <f t="shared" si="8"/>
        <v>0.5642543198</v>
      </c>
      <c r="U308" s="27">
        <f t="shared" si="9"/>
        <v>0.3706050637</v>
      </c>
      <c r="V308" s="27">
        <f t="shared" si="10"/>
        <v>0.2620577887</v>
      </c>
      <c r="W308" s="27">
        <f t="shared" si="11"/>
        <v>-0.05443342094</v>
      </c>
      <c r="X308" s="27">
        <f t="shared" si="12"/>
        <v>0.0524632016</v>
      </c>
      <c r="Y308" s="27">
        <f t="shared" si="13"/>
        <v>0.09260536158</v>
      </c>
      <c r="Z308" s="27"/>
    </row>
    <row r="309">
      <c r="A309" s="29">
        <v>4504.0</v>
      </c>
      <c r="B309" s="30">
        <v>2024.0</v>
      </c>
      <c r="C309" s="31" t="s">
        <v>0</v>
      </c>
      <c r="D309" s="14">
        <v>8.0</v>
      </c>
      <c r="E309" s="15">
        <v>8.0</v>
      </c>
      <c r="F309" s="16">
        <v>5.0</v>
      </c>
      <c r="G309" s="17">
        <v>41.0</v>
      </c>
      <c r="H309" s="18">
        <v>111.0</v>
      </c>
      <c r="I309" s="19">
        <v>42.0</v>
      </c>
      <c r="J309" s="20">
        <v>12.0</v>
      </c>
      <c r="K309" s="21">
        <v>16.0</v>
      </c>
      <c r="L309" s="22">
        <v>11.0</v>
      </c>
      <c r="M309" s="60">
        <f t="shared" si="1"/>
        <v>111</v>
      </c>
      <c r="N309" s="60">
        <f t="shared" si="2"/>
        <v>16</v>
      </c>
      <c r="O309" s="60">
        <f t="shared" si="3"/>
        <v>83</v>
      </c>
      <c r="P309" s="60">
        <f t="shared" si="4"/>
        <v>44</v>
      </c>
      <c r="Q309" s="61">
        <f t="shared" si="5"/>
        <v>0.7637795276</v>
      </c>
      <c r="R309" s="61">
        <f t="shared" si="6"/>
        <v>0.5</v>
      </c>
      <c r="S309" s="62">
        <f t="shared" si="7"/>
        <v>0.7161290323</v>
      </c>
      <c r="T309" s="27">
        <f t="shared" si="8"/>
        <v>0.704330361</v>
      </c>
      <c r="U309" s="27">
        <f t="shared" si="9"/>
        <v>0.4206868291</v>
      </c>
      <c r="V309" s="27">
        <f t="shared" si="10"/>
        <v>0.3113512485</v>
      </c>
      <c r="W309" s="27">
        <f t="shared" si="11"/>
        <v>-0.0701391925</v>
      </c>
      <c r="X309" s="27">
        <f t="shared" si="12"/>
        <v>0.0707547981</v>
      </c>
      <c r="Y309" s="27">
        <f t="shared" si="13"/>
        <v>0.1307203527</v>
      </c>
      <c r="Z309" s="27"/>
    </row>
    <row r="310">
      <c r="A310" s="29">
        <v>4505.0</v>
      </c>
      <c r="B310" s="30">
        <v>1501.0</v>
      </c>
      <c r="C310" s="31" t="s">
        <v>0</v>
      </c>
      <c r="D310" s="14">
        <v>11.0</v>
      </c>
      <c r="E310" s="15">
        <v>8.0</v>
      </c>
      <c r="F310" s="16">
        <v>5.0</v>
      </c>
      <c r="G310" s="17">
        <v>30.0</v>
      </c>
      <c r="H310" s="18">
        <v>66.0</v>
      </c>
      <c r="I310" s="19">
        <v>11.0</v>
      </c>
      <c r="J310" s="20">
        <v>10.0</v>
      </c>
      <c r="K310" s="21">
        <v>19.0</v>
      </c>
      <c r="L310" s="22">
        <v>10.0</v>
      </c>
      <c r="M310" s="60">
        <f t="shared" si="1"/>
        <v>66</v>
      </c>
      <c r="N310" s="60">
        <f t="shared" si="2"/>
        <v>19</v>
      </c>
      <c r="O310" s="60">
        <f t="shared" si="3"/>
        <v>41</v>
      </c>
      <c r="P310" s="60">
        <f t="shared" si="4"/>
        <v>44</v>
      </c>
      <c r="Q310" s="61">
        <f t="shared" si="5"/>
        <v>0.6294117647</v>
      </c>
      <c r="R310" s="61">
        <f t="shared" si="6"/>
        <v>0.5</v>
      </c>
      <c r="S310" s="62">
        <f t="shared" si="7"/>
        <v>0.6</v>
      </c>
      <c r="T310" s="27">
        <f t="shared" si="8"/>
        <v>0.5951602598</v>
      </c>
      <c r="U310" s="27">
        <f t="shared" si="9"/>
        <v>0.4206868291</v>
      </c>
      <c r="V310" s="27">
        <f t="shared" si="10"/>
        <v>0.2565768415</v>
      </c>
      <c r="W310" s="27">
        <f t="shared" si="11"/>
        <v>-0.0701391925</v>
      </c>
      <c r="X310" s="27">
        <f t="shared" si="12"/>
        <v>0.05830727419</v>
      </c>
      <c r="Y310" s="27">
        <f t="shared" si="13"/>
        <v>0.08877218241</v>
      </c>
      <c r="Z310" s="27"/>
    </row>
    <row r="311">
      <c r="A311" s="29">
        <v>4506.0</v>
      </c>
      <c r="B311" s="30">
        <v>1406.0</v>
      </c>
      <c r="C311" s="31" t="s">
        <v>0</v>
      </c>
      <c r="D311" s="14">
        <v>8.0</v>
      </c>
      <c r="E311" s="15">
        <v>6.0</v>
      </c>
      <c r="F311" s="16">
        <v>10.0</v>
      </c>
      <c r="G311" s="17">
        <v>27.0</v>
      </c>
      <c r="H311" s="18">
        <v>64.0</v>
      </c>
      <c r="I311" s="19">
        <v>22.0</v>
      </c>
      <c r="J311" s="20">
        <v>10.0</v>
      </c>
      <c r="K311" s="21">
        <v>22.0</v>
      </c>
      <c r="L311" s="22">
        <v>16.0</v>
      </c>
      <c r="M311" s="60">
        <f t="shared" si="1"/>
        <v>64</v>
      </c>
      <c r="N311" s="60">
        <f t="shared" si="2"/>
        <v>22</v>
      </c>
      <c r="O311" s="60">
        <f t="shared" si="3"/>
        <v>49</v>
      </c>
      <c r="P311" s="60">
        <f t="shared" si="4"/>
        <v>50</v>
      </c>
      <c r="Q311" s="61">
        <f t="shared" si="5"/>
        <v>0.6108108108</v>
      </c>
      <c r="R311" s="61">
        <f t="shared" si="6"/>
        <v>0.4648648649</v>
      </c>
      <c r="S311" s="62">
        <f t="shared" si="7"/>
        <v>0.5614035088</v>
      </c>
      <c r="T311" s="27">
        <f t="shared" si="8"/>
        <v>0.556658193</v>
      </c>
      <c r="U311" s="27">
        <f t="shared" si="9"/>
        <v>0.3911250519</v>
      </c>
      <c r="V311" s="27">
        <f t="shared" si="10"/>
        <v>0.2489942473</v>
      </c>
      <c r="W311" s="27">
        <f t="shared" si="11"/>
        <v>-0.06062813356</v>
      </c>
      <c r="X311" s="27">
        <f t="shared" si="12"/>
        <v>0.05260794244</v>
      </c>
      <c r="Y311" s="27">
        <f t="shared" si="13"/>
        <v>0.08360275986</v>
      </c>
      <c r="Z311" s="27"/>
    </row>
    <row r="312">
      <c r="A312" s="29">
        <v>4508.0</v>
      </c>
      <c r="B312" s="30">
        <v>2926.0</v>
      </c>
      <c r="C312" s="31" t="s">
        <v>0</v>
      </c>
      <c r="D312" s="14">
        <v>8.0</v>
      </c>
      <c r="E312" s="15">
        <v>11.0</v>
      </c>
      <c r="F312" s="16">
        <v>1.0</v>
      </c>
      <c r="G312" s="17">
        <v>70.0</v>
      </c>
      <c r="H312" s="18">
        <v>165.0</v>
      </c>
      <c r="I312" s="19">
        <v>47.0</v>
      </c>
      <c r="J312" s="20">
        <v>6.0</v>
      </c>
      <c r="K312" s="21">
        <v>6.0</v>
      </c>
      <c r="L312" s="22">
        <v>8.0</v>
      </c>
      <c r="M312" s="60">
        <f t="shared" si="1"/>
        <v>165</v>
      </c>
      <c r="N312" s="60">
        <f t="shared" si="2"/>
        <v>6</v>
      </c>
      <c r="O312" s="60">
        <f t="shared" si="3"/>
        <v>117</v>
      </c>
      <c r="P312" s="60">
        <f t="shared" si="4"/>
        <v>34</v>
      </c>
      <c r="Q312" s="61">
        <f t="shared" si="5"/>
        <v>0.8757763975</v>
      </c>
      <c r="R312" s="61">
        <f t="shared" si="6"/>
        <v>0.5310559006</v>
      </c>
      <c r="S312" s="62">
        <f t="shared" si="7"/>
        <v>0.8291457286</v>
      </c>
      <c r="T312" s="27">
        <f t="shared" si="8"/>
        <v>0.8236928291</v>
      </c>
      <c r="U312" s="27">
        <f t="shared" si="9"/>
        <v>0.4468164458</v>
      </c>
      <c r="V312" s="27">
        <f t="shared" si="10"/>
        <v>0.3570062629</v>
      </c>
      <c r="W312" s="27">
        <f t="shared" si="11"/>
        <v>-0.07912272396</v>
      </c>
      <c r="X312" s="27">
        <f t="shared" si="12"/>
        <v>0.08616905968</v>
      </c>
      <c r="Y312" s="27">
        <f t="shared" si="13"/>
        <v>0.1718674595</v>
      </c>
      <c r="Z312" s="27"/>
    </row>
    <row r="313">
      <c r="A313" s="29">
        <v>4512.0</v>
      </c>
      <c r="B313" s="30">
        <v>2848.0</v>
      </c>
      <c r="C313" s="31" t="s">
        <v>0</v>
      </c>
      <c r="D313" s="14">
        <v>23.0</v>
      </c>
      <c r="E313" s="15">
        <v>12.0</v>
      </c>
      <c r="F313" s="16">
        <v>14.0</v>
      </c>
      <c r="G313" s="17">
        <v>51.0</v>
      </c>
      <c r="H313" s="18">
        <v>149.0</v>
      </c>
      <c r="I313" s="19">
        <v>55.0</v>
      </c>
      <c r="J313" s="20">
        <v>32.0</v>
      </c>
      <c r="K313" s="21">
        <v>49.0</v>
      </c>
      <c r="L313" s="22">
        <v>27.0</v>
      </c>
      <c r="M313" s="60">
        <f t="shared" si="1"/>
        <v>149</v>
      </c>
      <c r="N313" s="60">
        <f t="shared" si="2"/>
        <v>49</v>
      </c>
      <c r="O313" s="60">
        <f t="shared" si="3"/>
        <v>106</v>
      </c>
      <c r="P313" s="60">
        <f t="shared" si="4"/>
        <v>108</v>
      </c>
      <c r="Q313" s="61">
        <f t="shared" si="5"/>
        <v>0.6189320388</v>
      </c>
      <c r="R313" s="61">
        <f t="shared" si="6"/>
        <v>0.4805825243</v>
      </c>
      <c r="S313" s="62">
        <f t="shared" si="7"/>
        <v>0.579766537</v>
      </c>
      <c r="T313" s="27">
        <f t="shared" si="8"/>
        <v>0.5737638322</v>
      </c>
      <c r="U313" s="27">
        <f t="shared" si="9"/>
        <v>0.4043494765</v>
      </c>
      <c r="V313" s="27">
        <f t="shared" si="10"/>
        <v>0.2523048289</v>
      </c>
      <c r="W313" s="27">
        <f t="shared" si="11"/>
        <v>-0.06479726889</v>
      </c>
      <c r="X313" s="27">
        <f t="shared" si="12"/>
        <v>0.05510979773</v>
      </c>
      <c r="Y313" s="27">
        <f t="shared" si="13"/>
        <v>0.08584067284</v>
      </c>
      <c r="Z313" s="27"/>
    </row>
    <row r="314">
      <c r="A314" s="29">
        <v>4528.0</v>
      </c>
      <c r="B314" s="30">
        <v>1841.0</v>
      </c>
      <c r="C314" s="31" t="s">
        <v>0</v>
      </c>
      <c r="D314" s="14">
        <v>1.0</v>
      </c>
      <c r="E314" s="15">
        <v>4.0</v>
      </c>
      <c r="F314" s="16">
        <v>1.0</v>
      </c>
      <c r="G314" s="17">
        <v>39.0</v>
      </c>
      <c r="H314" s="18">
        <v>100.0</v>
      </c>
      <c r="I314" s="19">
        <v>26.0</v>
      </c>
      <c r="J314" s="20">
        <v>5.0</v>
      </c>
      <c r="K314" s="21">
        <v>15.0</v>
      </c>
      <c r="L314" s="22">
        <v>3.0</v>
      </c>
      <c r="M314" s="60">
        <f t="shared" si="1"/>
        <v>100</v>
      </c>
      <c r="N314" s="60">
        <f t="shared" si="2"/>
        <v>15</v>
      </c>
      <c r="O314" s="60">
        <f t="shared" si="3"/>
        <v>65</v>
      </c>
      <c r="P314" s="60">
        <f t="shared" si="4"/>
        <v>14</v>
      </c>
      <c r="Q314" s="61">
        <f t="shared" si="5"/>
        <v>0.8505154639</v>
      </c>
      <c r="R314" s="61">
        <f t="shared" si="6"/>
        <v>0.5927835052</v>
      </c>
      <c r="S314" s="62">
        <f t="shared" si="7"/>
        <v>0.8771929825</v>
      </c>
      <c r="T314" s="27">
        <f t="shared" si="8"/>
        <v>0.8433383786</v>
      </c>
      <c r="U314" s="27">
        <f t="shared" si="9"/>
        <v>0.4987524263</v>
      </c>
      <c r="V314" s="27">
        <f t="shared" si="10"/>
        <v>0.3467087583</v>
      </c>
      <c r="W314" s="27">
        <f t="shared" si="11"/>
        <v>-0.0985854842</v>
      </c>
      <c r="X314" s="27">
        <f t="shared" si="12"/>
        <v>0.09341060891</v>
      </c>
      <c r="Y314" s="27">
        <f t="shared" si="13"/>
        <v>0.1620957443</v>
      </c>
      <c r="Z314" s="27"/>
    </row>
    <row r="315">
      <c r="A315" s="29">
        <v>4529.0</v>
      </c>
      <c r="B315" s="30">
        <v>2399.0</v>
      </c>
      <c r="C315" s="31" t="s">
        <v>0</v>
      </c>
      <c r="D315" s="14">
        <v>3.0</v>
      </c>
      <c r="E315" s="15">
        <v>7.0</v>
      </c>
      <c r="F315" s="16">
        <v>7.0</v>
      </c>
      <c r="G315" s="17">
        <v>27.0</v>
      </c>
      <c r="H315" s="18">
        <v>86.0</v>
      </c>
      <c r="I315" s="19">
        <v>21.0</v>
      </c>
      <c r="J315" s="20">
        <v>8.0</v>
      </c>
      <c r="K315" s="21">
        <v>7.0</v>
      </c>
      <c r="L315" s="22">
        <v>7.0</v>
      </c>
      <c r="M315" s="60">
        <f t="shared" si="1"/>
        <v>86</v>
      </c>
      <c r="N315" s="60">
        <f t="shared" si="2"/>
        <v>7</v>
      </c>
      <c r="O315" s="60">
        <f t="shared" si="3"/>
        <v>48</v>
      </c>
      <c r="P315" s="60">
        <f t="shared" si="4"/>
        <v>32</v>
      </c>
      <c r="Q315" s="61">
        <f t="shared" si="5"/>
        <v>0.774566474</v>
      </c>
      <c r="R315" s="61">
        <f t="shared" si="6"/>
        <v>0.5375722543</v>
      </c>
      <c r="S315" s="62">
        <f t="shared" si="7"/>
        <v>0.7288135593</v>
      </c>
      <c r="T315" s="27">
        <f t="shared" si="8"/>
        <v>0.7395123446</v>
      </c>
      <c r="U315" s="27">
        <f t="shared" si="9"/>
        <v>0.4522991342</v>
      </c>
      <c r="V315" s="27">
        <f t="shared" si="10"/>
        <v>0.3157484981</v>
      </c>
      <c r="W315" s="27">
        <f t="shared" si="11"/>
        <v>-0.0810763976</v>
      </c>
      <c r="X315" s="27">
        <f t="shared" si="12"/>
        <v>0.07714600109</v>
      </c>
      <c r="Y315" s="27">
        <f t="shared" si="13"/>
        <v>0.1344387837</v>
      </c>
      <c r="Z315" s="27"/>
    </row>
    <row r="316">
      <c r="A316" s="29">
        <v>4541.0</v>
      </c>
      <c r="B316" s="30">
        <v>3526.0</v>
      </c>
      <c r="C316" s="31" t="s">
        <v>0</v>
      </c>
      <c r="D316" s="14">
        <v>16.0</v>
      </c>
      <c r="E316" s="15">
        <v>6.0</v>
      </c>
      <c r="F316" s="16">
        <v>3.0</v>
      </c>
      <c r="G316" s="17">
        <v>35.0</v>
      </c>
      <c r="H316" s="18">
        <v>141.0</v>
      </c>
      <c r="I316" s="19">
        <v>28.0</v>
      </c>
      <c r="J316" s="20">
        <v>21.0</v>
      </c>
      <c r="K316" s="21">
        <v>13.0</v>
      </c>
      <c r="L316" s="22">
        <v>18.0</v>
      </c>
      <c r="M316" s="60">
        <f t="shared" si="1"/>
        <v>141</v>
      </c>
      <c r="N316" s="60">
        <f t="shared" si="2"/>
        <v>13</v>
      </c>
      <c r="O316" s="60">
        <f t="shared" si="3"/>
        <v>63</v>
      </c>
      <c r="P316" s="60">
        <f t="shared" si="4"/>
        <v>64</v>
      </c>
      <c r="Q316" s="61">
        <f t="shared" si="5"/>
        <v>0.7259786477</v>
      </c>
      <c r="R316" s="61">
        <f t="shared" si="6"/>
        <v>0.5480427046</v>
      </c>
      <c r="S316" s="62">
        <f t="shared" si="7"/>
        <v>0.687804878</v>
      </c>
      <c r="T316" s="27">
        <f t="shared" si="8"/>
        <v>0.7055578585</v>
      </c>
      <c r="U316" s="27">
        <f t="shared" si="9"/>
        <v>0.4611086952</v>
      </c>
      <c r="V316" s="27">
        <f t="shared" si="10"/>
        <v>0.2959418919</v>
      </c>
      <c r="W316" s="27">
        <f t="shared" si="11"/>
        <v>-0.08426545202</v>
      </c>
      <c r="X316" s="27">
        <f t="shared" si="12"/>
        <v>0.07371504362</v>
      </c>
      <c r="Y316" s="27">
        <f t="shared" si="13"/>
        <v>0.1181013547</v>
      </c>
      <c r="Z316" s="27"/>
    </row>
    <row r="317">
      <c r="A317" s="29">
        <v>4543.0</v>
      </c>
      <c r="B317" s="30">
        <v>2234.0</v>
      </c>
      <c r="C317" s="31" t="s">
        <v>0</v>
      </c>
      <c r="D317" s="14">
        <v>2.0</v>
      </c>
      <c r="E317" s="15">
        <v>5.0</v>
      </c>
      <c r="F317" s="16">
        <v>2.0</v>
      </c>
      <c r="G317" s="17">
        <v>19.0</v>
      </c>
      <c r="H317" s="18">
        <v>79.0</v>
      </c>
      <c r="I317" s="19">
        <v>10.0</v>
      </c>
      <c r="J317" s="20">
        <v>7.0</v>
      </c>
      <c r="K317" s="21">
        <v>14.0</v>
      </c>
      <c r="L317" s="22">
        <v>4.0</v>
      </c>
      <c r="M317" s="60">
        <f t="shared" si="1"/>
        <v>79</v>
      </c>
      <c r="N317" s="60">
        <f t="shared" si="2"/>
        <v>14</v>
      </c>
      <c r="O317" s="60">
        <f t="shared" si="3"/>
        <v>29</v>
      </c>
      <c r="P317" s="60">
        <f t="shared" si="4"/>
        <v>20</v>
      </c>
      <c r="Q317" s="61">
        <f t="shared" si="5"/>
        <v>0.7605633803</v>
      </c>
      <c r="R317" s="61">
        <f t="shared" si="6"/>
        <v>0.6549295775</v>
      </c>
      <c r="S317" s="62">
        <f t="shared" si="7"/>
        <v>0.797979798</v>
      </c>
      <c r="T317" s="27">
        <f t="shared" si="8"/>
        <v>0.8036073857</v>
      </c>
      <c r="U317" s="27">
        <f t="shared" si="9"/>
        <v>0.5510404945</v>
      </c>
      <c r="V317" s="27">
        <f t="shared" si="10"/>
        <v>0.3100402007</v>
      </c>
      <c r="W317" s="27">
        <f t="shared" si="11"/>
        <v>-0.1203399873</v>
      </c>
      <c r="X317" s="27">
        <f t="shared" si="12"/>
        <v>0.09228856511</v>
      </c>
      <c r="Y317" s="27">
        <f t="shared" si="13"/>
        <v>0.1296217876</v>
      </c>
      <c r="Z317" s="27"/>
    </row>
    <row r="318">
      <c r="A318" s="29">
        <v>4547.0</v>
      </c>
      <c r="B318" s="30">
        <v>2569.0</v>
      </c>
      <c r="C318" s="31" t="s">
        <v>0</v>
      </c>
      <c r="D318" s="14">
        <v>4.0</v>
      </c>
      <c r="E318" s="15">
        <v>14.0</v>
      </c>
      <c r="F318" s="16">
        <v>4.0</v>
      </c>
      <c r="G318" s="17">
        <v>21.0</v>
      </c>
      <c r="H318" s="18">
        <v>117.0</v>
      </c>
      <c r="I318" s="19">
        <v>29.0</v>
      </c>
      <c r="J318" s="20">
        <v>6.0</v>
      </c>
      <c r="K318" s="21">
        <v>17.0</v>
      </c>
      <c r="L318" s="22">
        <v>12.0</v>
      </c>
      <c r="M318" s="60">
        <f t="shared" si="1"/>
        <v>117</v>
      </c>
      <c r="N318" s="60">
        <f t="shared" si="2"/>
        <v>17</v>
      </c>
      <c r="O318" s="60">
        <f t="shared" si="3"/>
        <v>50</v>
      </c>
      <c r="P318" s="60">
        <f t="shared" si="4"/>
        <v>40</v>
      </c>
      <c r="Q318" s="61">
        <f t="shared" si="5"/>
        <v>0.7455357143</v>
      </c>
      <c r="R318" s="61">
        <f t="shared" si="6"/>
        <v>0.5982142857</v>
      </c>
      <c r="S318" s="62">
        <f t="shared" si="7"/>
        <v>0.7452229299</v>
      </c>
      <c r="T318" s="27">
        <f t="shared" si="8"/>
        <v>0.7549732916</v>
      </c>
      <c r="U318" s="27">
        <f t="shared" si="9"/>
        <v>0.503321742</v>
      </c>
      <c r="V318" s="27">
        <f t="shared" si="10"/>
        <v>0.3039142411</v>
      </c>
      <c r="W318" s="27">
        <f t="shared" si="11"/>
        <v>-0.1004001388</v>
      </c>
      <c r="X318" s="27">
        <f t="shared" si="12"/>
        <v>0.08263101953</v>
      </c>
      <c r="Y318" s="27">
        <f t="shared" si="13"/>
        <v>0.1245501027</v>
      </c>
      <c r="Z318" s="27"/>
    </row>
    <row r="319">
      <c r="A319" s="29">
        <v>4548.0</v>
      </c>
      <c r="B319" s="30">
        <v>1991.0</v>
      </c>
      <c r="C319" s="31" t="s">
        <v>0</v>
      </c>
      <c r="D319" s="14">
        <v>7.0</v>
      </c>
      <c r="E319" s="15">
        <v>11.0</v>
      </c>
      <c r="F319" s="16">
        <v>0.0</v>
      </c>
      <c r="G319" s="17">
        <v>28.0</v>
      </c>
      <c r="H319" s="18">
        <v>75.0</v>
      </c>
      <c r="I319" s="19">
        <v>11.0</v>
      </c>
      <c r="J319" s="20">
        <v>9.0</v>
      </c>
      <c r="K319" s="21">
        <v>13.0</v>
      </c>
      <c r="L319" s="22">
        <v>7.0</v>
      </c>
      <c r="M319" s="60">
        <f t="shared" si="1"/>
        <v>75</v>
      </c>
      <c r="N319" s="60">
        <f t="shared" si="2"/>
        <v>13</v>
      </c>
      <c r="O319" s="60">
        <f t="shared" si="3"/>
        <v>39</v>
      </c>
      <c r="P319" s="60">
        <f t="shared" si="4"/>
        <v>34</v>
      </c>
      <c r="Q319" s="61">
        <f t="shared" si="5"/>
        <v>0.7080745342</v>
      </c>
      <c r="R319" s="61">
        <f t="shared" si="6"/>
        <v>0.5465838509</v>
      </c>
      <c r="S319" s="62">
        <f t="shared" si="7"/>
        <v>0.6880733945</v>
      </c>
      <c r="T319" s="27">
        <f t="shared" si="8"/>
        <v>0.6897171504</v>
      </c>
      <c r="U319" s="27">
        <f t="shared" si="9"/>
        <v>0.4598812542</v>
      </c>
      <c r="V319" s="27">
        <f t="shared" si="10"/>
        <v>0.2886433615</v>
      </c>
      <c r="W319" s="27">
        <f t="shared" si="11"/>
        <v>-0.08381743092</v>
      </c>
      <c r="X319" s="27">
        <f t="shared" si="12"/>
        <v>0.07170569505</v>
      </c>
      <c r="Y319" s="27">
        <f t="shared" si="13"/>
        <v>0.1123479455</v>
      </c>
      <c r="Z319" s="27"/>
    </row>
    <row r="320">
      <c r="A320" s="29">
        <v>4553.0</v>
      </c>
      <c r="B320" s="30">
        <v>1921.0</v>
      </c>
      <c r="C320" s="31" t="s">
        <v>0</v>
      </c>
      <c r="D320" s="14">
        <v>1.0</v>
      </c>
      <c r="E320" s="15">
        <v>2.0</v>
      </c>
      <c r="F320" s="16">
        <v>2.0</v>
      </c>
      <c r="G320" s="17">
        <v>13.0</v>
      </c>
      <c r="H320" s="18">
        <v>59.0</v>
      </c>
      <c r="I320" s="19">
        <v>17.0</v>
      </c>
      <c r="J320" s="20">
        <v>6.0</v>
      </c>
      <c r="K320" s="21">
        <v>8.0</v>
      </c>
      <c r="L320" s="22">
        <v>8.0</v>
      </c>
      <c r="M320" s="60">
        <f t="shared" si="1"/>
        <v>59</v>
      </c>
      <c r="N320" s="60">
        <f t="shared" si="2"/>
        <v>8</v>
      </c>
      <c r="O320" s="60">
        <f t="shared" si="3"/>
        <v>30</v>
      </c>
      <c r="P320" s="60">
        <f t="shared" si="4"/>
        <v>19</v>
      </c>
      <c r="Q320" s="61">
        <f t="shared" si="5"/>
        <v>0.7672413793</v>
      </c>
      <c r="R320" s="61">
        <f t="shared" si="6"/>
        <v>0.5775862069</v>
      </c>
      <c r="S320" s="62">
        <f t="shared" si="7"/>
        <v>0.7564102564</v>
      </c>
      <c r="T320" s="27">
        <f t="shared" si="8"/>
        <v>0.7601017063</v>
      </c>
      <c r="U320" s="27">
        <f t="shared" si="9"/>
        <v>0.4859658198</v>
      </c>
      <c r="V320" s="27">
        <f t="shared" si="10"/>
        <v>0.3127624566</v>
      </c>
      <c r="W320" s="27">
        <f t="shared" si="11"/>
        <v>-0.09359537311</v>
      </c>
      <c r="X320" s="27">
        <f t="shared" si="12"/>
        <v>0.08210445248</v>
      </c>
      <c r="Y320" s="27">
        <f t="shared" si="13"/>
        <v>0.1319080254</v>
      </c>
      <c r="Z320" s="27"/>
    </row>
    <row r="321">
      <c r="A321" s="29">
        <v>4555.0</v>
      </c>
      <c r="B321" s="30">
        <v>3603.0</v>
      </c>
      <c r="C321" s="31" t="s">
        <v>0</v>
      </c>
      <c r="D321" s="14">
        <v>7.0</v>
      </c>
      <c r="E321" s="15">
        <v>11.0</v>
      </c>
      <c r="F321" s="16">
        <v>6.0</v>
      </c>
      <c r="G321" s="17">
        <v>37.0</v>
      </c>
      <c r="H321" s="18">
        <v>118.0</v>
      </c>
      <c r="I321" s="19">
        <v>31.0</v>
      </c>
      <c r="J321" s="20">
        <v>15.0</v>
      </c>
      <c r="K321" s="21">
        <v>12.0</v>
      </c>
      <c r="L321" s="22">
        <v>21.0</v>
      </c>
      <c r="M321" s="60">
        <f t="shared" si="1"/>
        <v>118</v>
      </c>
      <c r="N321" s="60">
        <f t="shared" si="2"/>
        <v>12</v>
      </c>
      <c r="O321" s="60">
        <f t="shared" si="3"/>
        <v>68</v>
      </c>
      <c r="P321" s="60">
        <f t="shared" si="4"/>
        <v>60</v>
      </c>
      <c r="Q321" s="61">
        <f t="shared" si="5"/>
        <v>0.7209302326</v>
      </c>
      <c r="R321" s="61">
        <f t="shared" si="6"/>
        <v>0.503875969</v>
      </c>
      <c r="S321" s="62">
        <f t="shared" si="7"/>
        <v>0.6629213483</v>
      </c>
      <c r="T321" s="27">
        <f t="shared" si="8"/>
        <v>0.6713249621</v>
      </c>
      <c r="U321" s="27">
        <f t="shared" si="9"/>
        <v>0.4239479673</v>
      </c>
      <c r="V321" s="27">
        <f t="shared" si="10"/>
        <v>0.2938839284</v>
      </c>
      <c r="W321" s="27">
        <f t="shared" si="11"/>
        <v>-0.07123083668</v>
      </c>
      <c r="X321" s="27">
        <f t="shared" si="12"/>
        <v>0.06730305267</v>
      </c>
      <c r="Y321" s="27">
        <f t="shared" si="13"/>
        <v>0.1164645253</v>
      </c>
      <c r="Z321" s="27"/>
    </row>
    <row r="322">
      <c r="A322" s="29">
        <v>4559.0</v>
      </c>
      <c r="B322" s="30">
        <v>2078.0</v>
      </c>
      <c r="C322" s="31" t="s">
        <v>0</v>
      </c>
      <c r="D322" s="14">
        <v>9.0</v>
      </c>
      <c r="E322" s="15">
        <v>2.0</v>
      </c>
      <c r="F322" s="16">
        <v>10.0</v>
      </c>
      <c r="G322" s="17">
        <v>19.0</v>
      </c>
      <c r="H322" s="18">
        <v>72.0</v>
      </c>
      <c r="I322" s="19">
        <v>22.0</v>
      </c>
      <c r="J322" s="20">
        <v>14.0</v>
      </c>
      <c r="K322" s="21">
        <v>14.0</v>
      </c>
      <c r="L322" s="22">
        <v>5.0</v>
      </c>
      <c r="M322" s="60">
        <f t="shared" si="1"/>
        <v>72</v>
      </c>
      <c r="N322" s="60">
        <f t="shared" si="2"/>
        <v>14</v>
      </c>
      <c r="O322" s="60">
        <f t="shared" si="3"/>
        <v>41</v>
      </c>
      <c r="P322" s="60">
        <f t="shared" si="4"/>
        <v>40</v>
      </c>
      <c r="Q322" s="61">
        <f t="shared" si="5"/>
        <v>0.6766467066</v>
      </c>
      <c r="R322" s="61">
        <f t="shared" si="6"/>
        <v>0.5149700599</v>
      </c>
      <c r="S322" s="62">
        <f t="shared" si="7"/>
        <v>0.6428571429</v>
      </c>
      <c r="T322" s="27">
        <f t="shared" si="8"/>
        <v>0.6428244152</v>
      </c>
      <c r="U322" s="27">
        <f t="shared" si="9"/>
        <v>0.4332822431</v>
      </c>
      <c r="V322" s="27">
        <f t="shared" si="10"/>
        <v>0.2758319506</v>
      </c>
      <c r="W322" s="27">
        <f t="shared" si="11"/>
        <v>-0.07440201767</v>
      </c>
      <c r="X322" s="27">
        <f t="shared" si="12"/>
        <v>0.06455974864</v>
      </c>
      <c r="Y322" s="27">
        <f t="shared" si="13"/>
        <v>0.1025961654</v>
      </c>
      <c r="Z322" s="27"/>
    </row>
    <row r="323">
      <c r="A323" s="29">
        <v>4562.0</v>
      </c>
      <c r="B323" s="30">
        <v>1374.0</v>
      </c>
      <c r="C323" s="31" t="s">
        <v>0</v>
      </c>
      <c r="D323" s="14">
        <v>2.0</v>
      </c>
      <c r="E323" s="15">
        <v>3.0</v>
      </c>
      <c r="F323" s="16">
        <v>3.0</v>
      </c>
      <c r="G323" s="17">
        <v>23.0</v>
      </c>
      <c r="H323" s="18">
        <v>47.0</v>
      </c>
      <c r="I323" s="19">
        <v>11.0</v>
      </c>
      <c r="J323" s="20">
        <v>5.0</v>
      </c>
      <c r="K323" s="21">
        <v>8.0</v>
      </c>
      <c r="L323" s="22">
        <v>9.0</v>
      </c>
      <c r="M323" s="60">
        <f t="shared" si="1"/>
        <v>47</v>
      </c>
      <c r="N323" s="60">
        <f t="shared" si="2"/>
        <v>8</v>
      </c>
      <c r="O323" s="60">
        <f t="shared" si="3"/>
        <v>34</v>
      </c>
      <c r="P323" s="60">
        <f t="shared" si="4"/>
        <v>22</v>
      </c>
      <c r="Q323" s="61">
        <f t="shared" si="5"/>
        <v>0.7297297297</v>
      </c>
      <c r="R323" s="61">
        <f t="shared" si="6"/>
        <v>0.4954954955</v>
      </c>
      <c r="S323" s="62">
        <f t="shared" si="7"/>
        <v>0.6811594203</v>
      </c>
      <c r="T323" s="27">
        <f t="shared" si="8"/>
        <v>0.6727595099</v>
      </c>
      <c r="U323" s="27">
        <f t="shared" si="9"/>
        <v>0.4168968577</v>
      </c>
      <c r="V323" s="27">
        <f t="shared" si="10"/>
        <v>0.2974710034</v>
      </c>
      <c r="W323" s="27">
        <f t="shared" si="11"/>
        <v>-0.06888111592</v>
      </c>
      <c r="X323" s="27">
        <f t="shared" si="12"/>
        <v>0.06699148875</v>
      </c>
      <c r="Y323" s="27">
        <f t="shared" si="13"/>
        <v>0.1193249509</v>
      </c>
      <c r="Z323" s="27"/>
    </row>
    <row r="324">
      <c r="A324" s="29">
        <v>4564.0</v>
      </c>
      <c r="B324" s="30">
        <v>2237.0</v>
      </c>
      <c r="C324" s="31" t="s">
        <v>0</v>
      </c>
      <c r="D324" s="14">
        <v>8.0</v>
      </c>
      <c r="E324" s="15">
        <v>7.0</v>
      </c>
      <c r="F324" s="16">
        <v>7.0</v>
      </c>
      <c r="G324" s="17">
        <v>31.0</v>
      </c>
      <c r="H324" s="18">
        <v>79.0</v>
      </c>
      <c r="I324" s="19">
        <v>16.0</v>
      </c>
      <c r="J324" s="20">
        <v>13.0</v>
      </c>
      <c r="K324" s="21">
        <v>20.0</v>
      </c>
      <c r="L324" s="22">
        <v>4.0</v>
      </c>
      <c r="M324" s="60">
        <f t="shared" si="1"/>
        <v>79</v>
      </c>
      <c r="N324" s="60">
        <f t="shared" si="2"/>
        <v>20</v>
      </c>
      <c r="O324" s="60">
        <f t="shared" si="3"/>
        <v>47</v>
      </c>
      <c r="P324" s="60">
        <f t="shared" si="4"/>
        <v>39</v>
      </c>
      <c r="Q324" s="61">
        <f t="shared" si="5"/>
        <v>0.6810810811</v>
      </c>
      <c r="R324" s="61">
        <f t="shared" si="6"/>
        <v>0.5351351351</v>
      </c>
      <c r="S324" s="62">
        <f t="shared" si="7"/>
        <v>0.6694915254</v>
      </c>
      <c r="T324" s="27">
        <f t="shared" si="8"/>
        <v>0.6599743122</v>
      </c>
      <c r="U324" s="27">
        <f t="shared" si="9"/>
        <v>0.4502486063</v>
      </c>
      <c r="V324" s="27">
        <f t="shared" si="10"/>
        <v>0.2776396032</v>
      </c>
      <c r="W324" s="27">
        <f t="shared" si="11"/>
        <v>-0.08034293361</v>
      </c>
      <c r="X324" s="27">
        <f t="shared" si="12"/>
        <v>0.06752742066</v>
      </c>
      <c r="Y324" s="27">
        <f t="shared" si="13"/>
        <v>0.1039452906</v>
      </c>
      <c r="Z324" s="27"/>
    </row>
    <row r="325">
      <c r="A325" s="29">
        <v>4581.0</v>
      </c>
      <c r="B325" s="30">
        <v>3299.0</v>
      </c>
      <c r="C325" s="31" t="s">
        <v>0</v>
      </c>
      <c r="D325" s="14">
        <v>18.0</v>
      </c>
      <c r="E325" s="15">
        <v>21.0</v>
      </c>
      <c r="F325" s="16">
        <v>3.0</v>
      </c>
      <c r="G325" s="17">
        <v>62.0</v>
      </c>
      <c r="H325" s="18">
        <v>177.0</v>
      </c>
      <c r="I325" s="19">
        <v>40.0</v>
      </c>
      <c r="J325" s="20">
        <v>11.0</v>
      </c>
      <c r="K325" s="21">
        <v>29.0</v>
      </c>
      <c r="L325" s="22">
        <v>28.0</v>
      </c>
      <c r="M325" s="60">
        <f t="shared" si="1"/>
        <v>177</v>
      </c>
      <c r="N325" s="60">
        <f t="shared" si="2"/>
        <v>29</v>
      </c>
      <c r="O325" s="60">
        <f t="shared" si="3"/>
        <v>102</v>
      </c>
      <c r="P325" s="60">
        <f t="shared" si="4"/>
        <v>81</v>
      </c>
      <c r="Q325" s="61">
        <f t="shared" si="5"/>
        <v>0.7172236504</v>
      </c>
      <c r="R325" s="61">
        <f t="shared" si="6"/>
        <v>0.529562982</v>
      </c>
      <c r="S325" s="62">
        <f t="shared" si="7"/>
        <v>0.6860465116</v>
      </c>
      <c r="T325" s="27">
        <f t="shared" si="8"/>
        <v>0.6858515783</v>
      </c>
      <c r="U325" s="27">
        <f t="shared" si="9"/>
        <v>0.4455603434</v>
      </c>
      <c r="V325" s="27">
        <f t="shared" si="10"/>
        <v>0.2923729571</v>
      </c>
      <c r="W325" s="27">
        <f t="shared" si="11"/>
        <v>-0.07867848542</v>
      </c>
      <c r="X325" s="27">
        <f t="shared" si="12"/>
        <v>0.07037041292</v>
      </c>
      <c r="Y325" s="27">
        <f t="shared" si="13"/>
        <v>0.1152700252</v>
      </c>
      <c r="Z325" s="27"/>
    </row>
    <row r="326">
      <c r="A326" s="29">
        <v>4583.0</v>
      </c>
      <c r="B326" s="30">
        <v>2932.0</v>
      </c>
      <c r="C326" s="31" t="s">
        <v>0</v>
      </c>
      <c r="D326" s="14">
        <v>9.0</v>
      </c>
      <c r="E326" s="15">
        <v>18.0</v>
      </c>
      <c r="F326" s="16">
        <v>5.0</v>
      </c>
      <c r="G326" s="17">
        <v>70.0</v>
      </c>
      <c r="H326" s="18">
        <v>188.0</v>
      </c>
      <c r="I326" s="19">
        <v>39.0</v>
      </c>
      <c r="J326" s="20">
        <v>13.0</v>
      </c>
      <c r="K326" s="21">
        <v>26.0</v>
      </c>
      <c r="L326" s="22">
        <v>26.0</v>
      </c>
      <c r="M326" s="60">
        <f t="shared" si="1"/>
        <v>188</v>
      </c>
      <c r="N326" s="60">
        <f t="shared" si="2"/>
        <v>26</v>
      </c>
      <c r="O326" s="60">
        <f t="shared" si="3"/>
        <v>109</v>
      </c>
      <c r="P326" s="60">
        <f t="shared" si="4"/>
        <v>71</v>
      </c>
      <c r="Q326" s="61">
        <f t="shared" si="5"/>
        <v>0.7538071066</v>
      </c>
      <c r="R326" s="61">
        <f t="shared" si="6"/>
        <v>0.5431472081</v>
      </c>
      <c r="S326" s="62">
        <f t="shared" si="7"/>
        <v>0.7258687259</v>
      </c>
      <c r="T326" s="27">
        <f t="shared" si="8"/>
        <v>0.725651464</v>
      </c>
      <c r="U326" s="27">
        <f t="shared" si="9"/>
        <v>0.4569897534</v>
      </c>
      <c r="V326" s="27">
        <f t="shared" si="10"/>
        <v>0.3072860365</v>
      </c>
      <c r="W326" s="27">
        <f t="shared" si="11"/>
        <v>-0.08276674121</v>
      </c>
      <c r="X326" s="27">
        <f t="shared" si="12"/>
        <v>0.07585699899</v>
      </c>
      <c r="Y326" s="27">
        <f t="shared" si="13"/>
        <v>0.1273290912</v>
      </c>
      <c r="Z326" s="27"/>
    </row>
    <row r="327">
      <c r="A327" s="29">
        <v>4585.0</v>
      </c>
      <c r="B327" s="30">
        <v>1222.0</v>
      </c>
      <c r="C327" s="31" t="s">
        <v>0</v>
      </c>
      <c r="D327" s="14">
        <v>5.0</v>
      </c>
      <c r="E327" s="15">
        <v>3.0</v>
      </c>
      <c r="F327" s="16">
        <v>1.0</v>
      </c>
      <c r="G327" s="17">
        <v>11.0</v>
      </c>
      <c r="H327" s="18">
        <v>38.0</v>
      </c>
      <c r="I327" s="19">
        <v>26.0</v>
      </c>
      <c r="J327" s="20">
        <v>5.0</v>
      </c>
      <c r="K327" s="21">
        <v>6.0</v>
      </c>
      <c r="L327" s="22">
        <v>12.0</v>
      </c>
      <c r="M327" s="60">
        <f t="shared" si="1"/>
        <v>38</v>
      </c>
      <c r="N327" s="60">
        <f t="shared" si="2"/>
        <v>6</v>
      </c>
      <c r="O327" s="60">
        <f t="shared" si="3"/>
        <v>37</v>
      </c>
      <c r="P327" s="60">
        <f t="shared" si="4"/>
        <v>26</v>
      </c>
      <c r="Q327" s="61">
        <f t="shared" si="5"/>
        <v>0.7009345794</v>
      </c>
      <c r="R327" s="61">
        <f t="shared" si="6"/>
        <v>0.4112149533</v>
      </c>
      <c r="S327" s="62">
        <f t="shared" si="7"/>
        <v>0.59375</v>
      </c>
      <c r="T327" s="27">
        <f t="shared" si="8"/>
        <v>0.5887294807</v>
      </c>
      <c r="U327" s="27">
        <f t="shared" si="9"/>
        <v>0.3459854295</v>
      </c>
      <c r="V327" s="27">
        <f t="shared" si="10"/>
        <v>0.2857327914</v>
      </c>
      <c r="W327" s="27">
        <f t="shared" si="11"/>
        <v>-0.04744151513</v>
      </c>
      <c r="X327" s="27">
        <f t="shared" si="12"/>
        <v>0.05340282883</v>
      </c>
      <c r="Y327" s="27">
        <f t="shared" si="13"/>
        <v>0.1100936209</v>
      </c>
      <c r="Z327" s="27"/>
    </row>
    <row r="328">
      <c r="A328" s="29">
        <v>4586.0</v>
      </c>
      <c r="B328" s="30">
        <v>3208.0</v>
      </c>
      <c r="C328" s="31" t="s">
        <v>0</v>
      </c>
      <c r="D328" s="14">
        <v>16.0</v>
      </c>
      <c r="E328" s="15">
        <v>15.0</v>
      </c>
      <c r="F328" s="16">
        <v>9.0</v>
      </c>
      <c r="G328" s="17">
        <v>84.0</v>
      </c>
      <c r="H328" s="18">
        <v>183.0</v>
      </c>
      <c r="I328" s="19">
        <v>38.0</v>
      </c>
      <c r="J328" s="20">
        <v>18.0</v>
      </c>
      <c r="K328" s="21">
        <v>32.0</v>
      </c>
      <c r="L328" s="22">
        <v>20.0</v>
      </c>
      <c r="M328" s="60">
        <f t="shared" si="1"/>
        <v>183</v>
      </c>
      <c r="N328" s="60">
        <f t="shared" si="2"/>
        <v>32</v>
      </c>
      <c r="O328" s="60">
        <f t="shared" si="3"/>
        <v>122</v>
      </c>
      <c r="P328" s="60">
        <f t="shared" si="4"/>
        <v>78</v>
      </c>
      <c r="Q328" s="61">
        <f t="shared" si="5"/>
        <v>0.734939759</v>
      </c>
      <c r="R328" s="61">
        <f t="shared" si="6"/>
        <v>0.5180722892</v>
      </c>
      <c r="S328" s="62">
        <f t="shared" si="7"/>
        <v>0.7011494253</v>
      </c>
      <c r="T328" s="27">
        <f t="shared" si="8"/>
        <v>0.692721322</v>
      </c>
      <c r="U328" s="27">
        <f t="shared" si="9"/>
        <v>0.4358923771</v>
      </c>
      <c r="V328" s="27">
        <f t="shared" si="10"/>
        <v>0.2995948481</v>
      </c>
      <c r="W328" s="27">
        <f t="shared" si="11"/>
        <v>-0.07530112756</v>
      </c>
      <c r="X328" s="27">
        <f t="shared" si="12"/>
        <v>0.0705439842</v>
      </c>
      <c r="Y328" s="27">
        <f t="shared" si="13"/>
        <v>0.121034915</v>
      </c>
      <c r="Z328" s="27"/>
    </row>
    <row r="329">
      <c r="A329" s="29">
        <v>4597.0</v>
      </c>
      <c r="B329" s="30">
        <v>3296.0</v>
      </c>
      <c r="C329" s="31" t="s">
        <v>0</v>
      </c>
      <c r="D329" s="14">
        <v>3.0</v>
      </c>
      <c r="E329" s="15">
        <v>2.0</v>
      </c>
      <c r="F329" s="16">
        <v>3.0</v>
      </c>
      <c r="G329" s="17">
        <v>37.0</v>
      </c>
      <c r="H329" s="18">
        <v>81.0</v>
      </c>
      <c r="I329" s="19">
        <v>25.0</v>
      </c>
      <c r="J329" s="20">
        <v>9.0</v>
      </c>
      <c r="K329" s="21">
        <v>8.0</v>
      </c>
      <c r="L329" s="22">
        <v>18.0</v>
      </c>
      <c r="M329" s="60">
        <f t="shared" si="1"/>
        <v>81</v>
      </c>
      <c r="N329" s="60">
        <f t="shared" si="2"/>
        <v>8</v>
      </c>
      <c r="O329" s="60">
        <f t="shared" si="3"/>
        <v>62</v>
      </c>
      <c r="P329" s="60">
        <f t="shared" si="4"/>
        <v>35</v>
      </c>
      <c r="Q329" s="61">
        <f t="shared" si="5"/>
        <v>0.7688172043</v>
      </c>
      <c r="R329" s="61">
        <f t="shared" si="6"/>
        <v>0.4784946237</v>
      </c>
      <c r="S329" s="62">
        <f t="shared" si="7"/>
        <v>0.6982758621</v>
      </c>
      <c r="T329" s="27">
        <f t="shared" si="8"/>
        <v>0.6933270829</v>
      </c>
      <c r="U329" s="27">
        <f t="shared" si="9"/>
        <v>0.4025927719</v>
      </c>
      <c r="V329" s="27">
        <f t="shared" si="10"/>
        <v>0.3134048345</v>
      </c>
      <c r="W329" s="27">
        <f t="shared" si="11"/>
        <v>-0.06423546581</v>
      </c>
      <c r="X329" s="27">
        <f t="shared" si="12"/>
        <v>0.06815818768</v>
      </c>
      <c r="Y329" s="27">
        <f t="shared" si="13"/>
        <v>0.1324504294</v>
      </c>
      <c r="Z329" s="27"/>
    </row>
    <row r="330">
      <c r="A330" s="29">
        <v>4605.0</v>
      </c>
      <c r="B330" s="30">
        <v>945.0</v>
      </c>
      <c r="C330" s="31" t="s">
        <v>0</v>
      </c>
      <c r="D330" s="14">
        <v>4.0</v>
      </c>
      <c r="E330" s="15">
        <v>4.0</v>
      </c>
      <c r="F330" s="16">
        <v>0.0</v>
      </c>
      <c r="G330" s="17">
        <v>7.0</v>
      </c>
      <c r="H330" s="18">
        <v>54.0</v>
      </c>
      <c r="I330" s="19">
        <v>15.0</v>
      </c>
      <c r="J330" s="20">
        <v>5.0</v>
      </c>
      <c r="K330" s="21">
        <v>7.0</v>
      </c>
      <c r="L330" s="22">
        <v>8.0</v>
      </c>
      <c r="M330" s="60">
        <f t="shared" si="1"/>
        <v>54</v>
      </c>
      <c r="N330" s="60">
        <f t="shared" si="2"/>
        <v>7</v>
      </c>
      <c r="O330" s="60">
        <f t="shared" si="3"/>
        <v>22</v>
      </c>
      <c r="P330" s="60">
        <f t="shared" si="4"/>
        <v>21</v>
      </c>
      <c r="Q330" s="61">
        <f t="shared" si="5"/>
        <v>0.7307692308</v>
      </c>
      <c r="R330" s="61">
        <f t="shared" si="6"/>
        <v>0.5865384615</v>
      </c>
      <c r="S330" s="62">
        <f t="shared" si="7"/>
        <v>0.72</v>
      </c>
      <c r="T330" s="27">
        <f t="shared" si="8"/>
        <v>0.7349085838</v>
      </c>
      <c r="U330" s="27">
        <f t="shared" si="9"/>
        <v>0.4934980111</v>
      </c>
      <c r="V330" s="27">
        <f t="shared" si="10"/>
        <v>0.2978947513</v>
      </c>
      <c r="W330" s="27">
        <f t="shared" si="11"/>
        <v>-0.09651920684</v>
      </c>
      <c r="X330" s="27">
        <f t="shared" si="12"/>
        <v>0.07941355302</v>
      </c>
      <c r="Y330" s="27">
        <f t="shared" si="13"/>
        <v>0.1196651502</v>
      </c>
      <c r="Z330" s="27"/>
    </row>
    <row r="331">
      <c r="A331" s="29">
        <v>4623.0</v>
      </c>
      <c r="B331" s="30">
        <v>1589.0</v>
      </c>
      <c r="C331" s="31" t="s">
        <v>0</v>
      </c>
      <c r="D331" s="14">
        <v>22.0</v>
      </c>
      <c r="E331" s="15">
        <v>21.0</v>
      </c>
      <c r="F331" s="16">
        <v>17.0</v>
      </c>
      <c r="G331" s="17">
        <v>43.0</v>
      </c>
      <c r="H331" s="18">
        <v>83.0</v>
      </c>
      <c r="I331" s="19">
        <v>33.0</v>
      </c>
      <c r="J331" s="20">
        <v>21.0</v>
      </c>
      <c r="K331" s="21">
        <v>48.0</v>
      </c>
      <c r="L331" s="22">
        <v>35.0</v>
      </c>
      <c r="M331" s="60">
        <f t="shared" si="1"/>
        <v>83</v>
      </c>
      <c r="N331" s="60">
        <f t="shared" si="2"/>
        <v>48</v>
      </c>
      <c r="O331" s="60">
        <f t="shared" si="3"/>
        <v>76</v>
      </c>
      <c r="P331" s="60">
        <f t="shared" si="4"/>
        <v>116</v>
      </c>
      <c r="Q331" s="61">
        <f t="shared" si="5"/>
        <v>0.4922600619</v>
      </c>
      <c r="R331" s="61">
        <f t="shared" si="6"/>
        <v>0.4055727554</v>
      </c>
      <c r="S331" s="62">
        <f t="shared" si="7"/>
        <v>0.4170854271</v>
      </c>
      <c r="T331" s="27">
        <f t="shared" si="8"/>
        <v>0.4280028641</v>
      </c>
      <c r="U331" s="27">
        <f t="shared" si="9"/>
        <v>0.3412382329</v>
      </c>
      <c r="V331" s="27">
        <f t="shared" si="10"/>
        <v>0.200667574</v>
      </c>
      <c r="W331" s="27">
        <f t="shared" si="11"/>
        <v>-0.04614857547</v>
      </c>
      <c r="X331" s="27">
        <f t="shared" si="12"/>
        <v>0.03698973787</v>
      </c>
      <c r="Y331" s="27">
        <f t="shared" si="13"/>
        <v>0.05429956973</v>
      </c>
      <c r="Z331" s="27"/>
    </row>
    <row r="332">
      <c r="A332" s="29">
        <v>4633.0</v>
      </c>
      <c r="B332" s="30">
        <v>1838.0</v>
      </c>
      <c r="C332" s="31" t="s">
        <v>0</v>
      </c>
      <c r="D332" s="14">
        <v>15.0</v>
      </c>
      <c r="E332" s="15">
        <v>16.0</v>
      </c>
      <c r="F332" s="16">
        <v>8.0</v>
      </c>
      <c r="G332" s="17">
        <v>25.0</v>
      </c>
      <c r="H332" s="18">
        <v>123.0</v>
      </c>
      <c r="I332" s="19">
        <v>22.0</v>
      </c>
      <c r="J332" s="20">
        <v>21.0</v>
      </c>
      <c r="K332" s="21">
        <v>26.0</v>
      </c>
      <c r="L332" s="22">
        <v>17.0</v>
      </c>
      <c r="M332" s="60">
        <f t="shared" si="1"/>
        <v>123</v>
      </c>
      <c r="N332" s="60">
        <f t="shared" si="2"/>
        <v>26</v>
      </c>
      <c r="O332" s="60">
        <f t="shared" si="3"/>
        <v>47</v>
      </c>
      <c r="P332" s="60">
        <f t="shared" si="4"/>
        <v>77</v>
      </c>
      <c r="Q332" s="61">
        <f t="shared" si="5"/>
        <v>0.6227106227</v>
      </c>
      <c r="R332" s="61">
        <f t="shared" si="6"/>
        <v>0.5457875458</v>
      </c>
      <c r="S332" s="62">
        <f t="shared" si="7"/>
        <v>0.615</v>
      </c>
      <c r="T332" s="27">
        <f t="shared" si="8"/>
        <v>0.6203004847</v>
      </c>
      <c r="U332" s="27">
        <f t="shared" si="9"/>
        <v>0.459211264</v>
      </c>
      <c r="V332" s="27">
        <f t="shared" si="10"/>
        <v>0.2538451515</v>
      </c>
      <c r="W332" s="27">
        <f t="shared" si="11"/>
        <v>-0.08357338554</v>
      </c>
      <c r="X332" s="27">
        <f t="shared" si="12"/>
        <v>0.06296914176</v>
      </c>
      <c r="Y332" s="27">
        <f t="shared" si="13"/>
        <v>0.08689198788</v>
      </c>
      <c r="Z332" s="27"/>
    </row>
    <row r="333">
      <c r="A333" s="29">
        <v>4650.0</v>
      </c>
      <c r="B333" s="30">
        <v>2048.0</v>
      </c>
      <c r="C333" s="31" t="s">
        <v>0</v>
      </c>
      <c r="D333" s="14">
        <v>2.0</v>
      </c>
      <c r="E333" s="15">
        <v>5.0</v>
      </c>
      <c r="F333" s="16">
        <v>1.0</v>
      </c>
      <c r="G333" s="17">
        <v>28.0</v>
      </c>
      <c r="H333" s="18">
        <v>71.0</v>
      </c>
      <c r="I333" s="19">
        <v>18.0</v>
      </c>
      <c r="J333" s="20">
        <v>1.0</v>
      </c>
      <c r="K333" s="21">
        <v>5.0</v>
      </c>
      <c r="L333" s="22">
        <v>5.0</v>
      </c>
      <c r="M333" s="60">
        <f t="shared" si="1"/>
        <v>71</v>
      </c>
      <c r="N333" s="60">
        <f t="shared" si="2"/>
        <v>5</v>
      </c>
      <c r="O333" s="60">
        <f t="shared" si="3"/>
        <v>46</v>
      </c>
      <c r="P333" s="60">
        <f t="shared" si="4"/>
        <v>14</v>
      </c>
      <c r="Q333" s="61">
        <f t="shared" si="5"/>
        <v>0.8602941176</v>
      </c>
      <c r="R333" s="61">
        <f t="shared" si="6"/>
        <v>0.5588235294</v>
      </c>
      <c r="S333" s="62">
        <f t="shared" si="7"/>
        <v>0.8352941176</v>
      </c>
      <c r="T333" s="27">
        <f t="shared" si="8"/>
        <v>0.8291335482</v>
      </c>
      <c r="U333" s="27">
        <f t="shared" si="9"/>
        <v>0.4701793972</v>
      </c>
      <c r="V333" s="27">
        <f t="shared" si="10"/>
        <v>0.3506949819</v>
      </c>
      <c r="W333" s="27">
        <f t="shared" si="11"/>
        <v>-0.08761331658</v>
      </c>
      <c r="X333" s="27">
        <f t="shared" si="12"/>
        <v>0.08907165374</v>
      </c>
      <c r="Y333" s="27">
        <f t="shared" si="13"/>
        <v>0.1658445068</v>
      </c>
      <c r="Z333" s="27"/>
    </row>
    <row r="334">
      <c r="A334" s="29">
        <v>4716.0</v>
      </c>
      <c r="B334" s="30">
        <v>2051.0</v>
      </c>
      <c r="C334" s="31" t="s">
        <v>0</v>
      </c>
      <c r="D334" s="14">
        <v>14.0</v>
      </c>
      <c r="E334" s="15">
        <v>12.0</v>
      </c>
      <c r="F334" s="16">
        <v>7.0</v>
      </c>
      <c r="G334" s="17">
        <v>40.0</v>
      </c>
      <c r="H334" s="18">
        <v>85.0</v>
      </c>
      <c r="I334" s="19">
        <v>19.0</v>
      </c>
      <c r="J334" s="20">
        <v>13.0</v>
      </c>
      <c r="K334" s="21">
        <v>18.0</v>
      </c>
      <c r="L334" s="22">
        <v>14.0</v>
      </c>
      <c r="M334" s="60">
        <f t="shared" si="1"/>
        <v>85</v>
      </c>
      <c r="N334" s="60">
        <f t="shared" si="2"/>
        <v>18</v>
      </c>
      <c r="O334" s="60">
        <f t="shared" si="3"/>
        <v>59</v>
      </c>
      <c r="P334" s="60">
        <f t="shared" si="4"/>
        <v>60</v>
      </c>
      <c r="Q334" s="61">
        <f t="shared" si="5"/>
        <v>0.6486486486</v>
      </c>
      <c r="R334" s="61">
        <f t="shared" si="6"/>
        <v>0.463963964</v>
      </c>
      <c r="S334" s="62">
        <f t="shared" si="7"/>
        <v>0.5862068966</v>
      </c>
      <c r="T334" s="27">
        <f t="shared" si="8"/>
        <v>0.5853886991</v>
      </c>
      <c r="U334" s="27">
        <f t="shared" si="9"/>
        <v>0.3903670576</v>
      </c>
      <c r="V334" s="27">
        <f t="shared" si="10"/>
        <v>0.2644186697</v>
      </c>
      <c r="W334" s="27">
        <f t="shared" si="11"/>
        <v>-0.0603933685</v>
      </c>
      <c r="X334" s="27">
        <f t="shared" si="12"/>
        <v>0.05575857245</v>
      </c>
      <c r="Y334" s="27">
        <f t="shared" si="13"/>
        <v>0.09428144271</v>
      </c>
      <c r="Z334" s="27"/>
    </row>
    <row r="335">
      <c r="A335" s="29">
        <v>5002.0</v>
      </c>
      <c r="B335" s="30">
        <v>2381.0</v>
      </c>
      <c r="C335" s="31" t="s">
        <v>0</v>
      </c>
      <c r="D335" s="14">
        <v>11.0</v>
      </c>
      <c r="E335" s="15">
        <v>2.0</v>
      </c>
      <c r="F335" s="16">
        <v>3.0</v>
      </c>
      <c r="G335" s="17">
        <v>38.0</v>
      </c>
      <c r="H335" s="18">
        <v>75.0</v>
      </c>
      <c r="I335" s="19">
        <v>14.0</v>
      </c>
      <c r="J335" s="20">
        <v>11.0</v>
      </c>
      <c r="K335" s="21">
        <v>12.0</v>
      </c>
      <c r="L335" s="22">
        <v>15.0</v>
      </c>
      <c r="M335" s="60">
        <f t="shared" si="1"/>
        <v>75</v>
      </c>
      <c r="N335" s="60">
        <f t="shared" si="2"/>
        <v>12</v>
      </c>
      <c r="O335" s="60">
        <f t="shared" si="3"/>
        <v>52</v>
      </c>
      <c r="P335" s="60">
        <f t="shared" si="4"/>
        <v>42</v>
      </c>
      <c r="Q335" s="61">
        <f t="shared" si="5"/>
        <v>0.7016574586</v>
      </c>
      <c r="R335" s="61">
        <f t="shared" si="6"/>
        <v>0.4806629834</v>
      </c>
      <c r="S335" s="62">
        <f t="shared" si="7"/>
        <v>0.641025641</v>
      </c>
      <c r="T335" s="27">
        <f t="shared" si="8"/>
        <v>0.6393889597</v>
      </c>
      <c r="U335" s="27">
        <f t="shared" si="9"/>
        <v>0.4044171727</v>
      </c>
      <c r="V335" s="27">
        <f t="shared" si="10"/>
        <v>0.2860274698</v>
      </c>
      <c r="W335" s="27">
        <f t="shared" si="11"/>
        <v>-0.06481896743</v>
      </c>
      <c r="X335" s="27">
        <f t="shared" si="12"/>
        <v>0.06248614068</v>
      </c>
      <c r="Y335" s="27">
        <f t="shared" si="13"/>
        <v>0.1103208188</v>
      </c>
      <c r="Z335" s="27"/>
    </row>
    <row r="336">
      <c r="A336" s="29">
        <v>5005.0</v>
      </c>
      <c r="B336" s="30">
        <v>2052.0</v>
      </c>
      <c r="C336" s="31" t="s">
        <v>0</v>
      </c>
      <c r="D336" s="14">
        <v>6.0</v>
      </c>
      <c r="E336" s="15">
        <v>3.0</v>
      </c>
      <c r="F336" s="16">
        <v>1.0</v>
      </c>
      <c r="G336" s="17">
        <v>22.0</v>
      </c>
      <c r="H336" s="18">
        <v>107.0</v>
      </c>
      <c r="I336" s="19">
        <v>16.0</v>
      </c>
      <c r="J336" s="20">
        <v>11.0</v>
      </c>
      <c r="K336" s="21">
        <v>12.0</v>
      </c>
      <c r="L336" s="22">
        <v>8.0</v>
      </c>
      <c r="M336" s="60">
        <f t="shared" si="1"/>
        <v>107</v>
      </c>
      <c r="N336" s="60">
        <f t="shared" si="2"/>
        <v>12</v>
      </c>
      <c r="O336" s="60">
        <f t="shared" si="3"/>
        <v>38</v>
      </c>
      <c r="P336" s="60">
        <f t="shared" si="4"/>
        <v>29</v>
      </c>
      <c r="Q336" s="61">
        <f t="shared" si="5"/>
        <v>0.7795698925</v>
      </c>
      <c r="R336" s="61">
        <f t="shared" si="6"/>
        <v>0.6397849462</v>
      </c>
      <c r="S336" s="62">
        <f t="shared" si="7"/>
        <v>0.7867647059</v>
      </c>
      <c r="T336" s="27">
        <f t="shared" si="8"/>
        <v>0.8107924954</v>
      </c>
      <c r="U336" s="27">
        <f t="shared" si="9"/>
        <v>0.5382982007</v>
      </c>
      <c r="V336" s="27">
        <f t="shared" si="10"/>
        <v>0.3177881189</v>
      </c>
      <c r="W336" s="27">
        <f t="shared" si="11"/>
        <v>-0.1148388374</v>
      </c>
      <c r="X336" s="27">
        <f t="shared" si="12"/>
        <v>0.09240744311</v>
      </c>
      <c r="Y336" s="27">
        <f t="shared" si="13"/>
        <v>0.136181245</v>
      </c>
      <c r="Z336" s="27"/>
    </row>
    <row r="337">
      <c r="A337" s="29">
        <v>5007.0</v>
      </c>
      <c r="B337" s="30">
        <v>2110.0</v>
      </c>
      <c r="C337" s="31" t="s">
        <v>0</v>
      </c>
      <c r="D337" s="14">
        <v>6.0</v>
      </c>
      <c r="E337" s="15">
        <v>11.0</v>
      </c>
      <c r="F337" s="16">
        <v>6.0</v>
      </c>
      <c r="G337" s="17">
        <v>24.0</v>
      </c>
      <c r="H337" s="18">
        <v>57.0</v>
      </c>
      <c r="I337" s="19">
        <v>23.0</v>
      </c>
      <c r="J337" s="20">
        <v>4.0</v>
      </c>
      <c r="K337" s="21">
        <v>8.0</v>
      </c>
      <c r="L337" s="22">
        <v>6.0</v>
      </c>
      <c r="M337" s="60">
        <f t="shared" si="1"/>
        <v>57</v>
      </c>
      <c r="N337" s="60">
        <f t="shared" si="2"/>
        <v>8</v>
      </c>
      <c r="O337" s="60">
        <f t="shared" si="3"/>
        <v>47</v>
      </c>
      <c r="P337" s="60">
        <f t="shared" si="4"/>
        <v>33</v>
      </c>
      <c r="Q337" s="61">
        <f t="shared" si="5"/>
        <v>0.7172413793</v>
      </c>
      <c r="R337" s="61">
        <f t="shared" si="6"/>
        <v>0.4482758621</v>
      </c>
      <c r="S337" s="62">
        <f t="shared" si="7"/>
        <v>0.6333333333</v>
      </c>
      <c r="T337" s="27">
        <f t="shared" si="8"/>
        <v>0.628971635</v>
      </c>
      <c r="U337" s="27">
        <f t="shared" si="9"/>
        <v>0.377167502</v>
      </c>
      <c r="V337" s="27">
        <f t="shared" si="10"/>
        <v>0.2923801842</v>
      </c>
      <c r="W337" s="27">
        <f t="shared" si="11"/>
        <v>-0.05637823321</v>
      </c>
      <c r="X337" s="27">
        <f t="shared" si="12"/>
        <v>0.05957013302</v>
      </c>
      <c r="Y337" s="27">
        <f t="shared" si="13"/>
        <v>0.115275724</v>
      </c>
      <c r="Z337" s="27"/>
    </row>
    <row r="338">
      <c r="A338" s="29">
        <v>5008.0</v>
      </c>
      <c r="B338" s="30">
        <v>2352.0</v>
      </c>
      <c r="C338" s="31" t="s">
        <v>0</v>
      </c>
      <c r="D338" s="14">
        <v>4.0</v>
      </c>
      <c r="E338" s="15">
        <v>6.0</v>
      </c>
      <c r="F338" s="16">
        <v>1.0</v>
      </c>
      <c r="G338" s="17">
        <v>31.0</v>
      </c>
      <c r="H338" s="18">
        <v>78.0</v>
      </c>
      <c r="I338" s="19">
        <v>27.0</v>
      </c>
      <c r="J338" s="20">
        <v>10.0</v>
      </c>
      <c r="K338" s="21">
        <v>5.0</v>
      </c>
      <c r="L338" s="22">
        <v>24.0</v>
      </c>
      <c r="M338" s="60">
        <f t="shared" si="1"/>
        <v>78</v>
      </c>
      <c r="N338" s="60">
        <f t="shared" si="2"/>
        <v>5</v>
      </c>
      <c r="O338" s="60">
        <f t="shared" si="3"/>
        <v>58</v>
      </c>
      <c r="P338" s="60">
        <f t="shared" si="4"/>
        <v>45</v>
      </c>
      <c r="Q338" s="61">
        <f t="shared" si="5"/>
        <v>0.7311827957</v>
      </c>
      <c r="R338" s="61">
        <f t="shared" si="6"/>
        <v>0.4462365591</v>
      </c>
      <c r="S338" s="62">
        <f t="shared" si="7"/>
        <v>0.6341463415</v>
      </c>
      <c r="T338" s="27">
        <f t="shared" si="8"/>
        <v>0.6388573024</v>
      </c>
      <c r="U338" s="27">
        <f t="shared" si="9"/>
        <v>0.3754516862</v>
      </c>
      <c r="V338" s="27">
        <f t="shared" si="10"/>
        <v>0.2980633391</v>
      </c>
      <c r="W338" s="27">
        <f t="shared" si="11"/>
        <v>-0.05586644666</v>
      </c>
      <c r="X338" s="27">
        <f t="shared" si="12"/>
        <v>0.06045176574</v>
      </c>
      <c r="Y338" s="27">
        <f t="shared" si="13"/>
        <v>0.1198006329</v>
      </c>
      <c r="Z338" s="27"/>
    </row>
    <row r="339">
      <c r="A339" s="29">
        <v>5011.0</v>
      </c>
      <c r="B339" s="30">
        <v>1449.0</v>
      </c>
      <c r="C339" s="31" t="s">
        <v>0</v>
      </c>
      <c r="D339" s="14">
        <v>2.0</v>
      </c>
      <c r="E339" s="15">
        <v>8.0</v>
      </c>
      <c r="F339" s="16">
        <v>15.0</v>
      </c>
      <c r="G339" s="17">
        <v>22.0</v>
      </c>
      <c r="H339" s="18">
        <v>72.0</v>
      </c>
      <c r="I339" s="19">
        <v>15.0</v>
      </c>
      <c r="J339" s="20">
        <v>23.0</v>
      </c>
      <c r="K339" s="21">
        <v>14.0</v>
      </c>
      <c r="L339" s="22">
        <v>16.0</v>
      </c>
      <c r="M339" s="60">
        <f t="shared" si="1"/>
        <v>72</v>
      </c>
      <c r="N339" s="60">
        <f t="shared" si="2"/>
        <v>14</v>
      </c>
      <c r="O339" s="60">
        <f t="shared" si="3"/>
        <v>37</v>
      </c>
      <c r="P339" s="60">
        <f t="shared" si="4"/>
        <v>64</v>
      </c>
      <c r="Q339" s="61">
        <f t="shared" si="5"/>
        <v>0.5828877005</v>
      </c>
      <c r="R339" s="61">
        <f t="shared" si="6"/>
        <v>0.4598930481</v>
      </c>
      <c r="S339" s="62">
        <f t="shared" si="7"/>
        <v>0.5294117647</v>
      </c>
      <c r="T339" s="27">
        <f t="shared" si="8"/>
        <v>0.5319712843</v>
      </c>
      <c r="U339" s="27">
        <f t="shared" si="9"/>
        <v>0.3869418963</v>
      </c>
      <c r="V339" s="27">
        <f t="shared" si="10"/>
        <v>0.2376115185</v>
      </c>
      <c r="W339" s="27">
        <f t="shared" si="11"/>
        <v>-0.05933821016</v>
      </c>
      <c r="X339" s="27">
        <f t="shared" si="12"/>
        <v>0.04966604921</v>
      </c>
      <c r="Y339" s="27">
        <f t="shared" si="13"/>
        <v>0.07613370537</v>
      </c>
      <c r="Z339" s="27"/>
    </row>
    <row r="340">
      <c r="A340" s="29">
        <v>5012.0</v>
      </c>
      <c r="B340" s="30">
        <v>1644.0</v>
      </c>
      <c r="C340" s="31" t="s">
        <v>0</v>
      </c>
      <c r="D340" s="14">
        <v>7.0</v>
      </c>
      <c r="E340" s="15">
        <v>6.0</v>
      </c>
      <c r="F340" s="16">
        <v>8.0</v>
      </c>
      <c r="G340" s="17">
        <v>26.0</v>
      </c>
      <c r="H340" s="18">
        <v>95.0</v>
      </c>
      <c r="I340" s="19">
        <v>9.0</v>
      </c>
      <c r="J340" s="20">
        <v>11.0</v>
      </c>
      <c r="K340" s="21">
        <v>19.0</v>
      </c>
      <c r="L340" s="22">
        <v>16.0</v>
      </c>
      <c r="M340" s="60">
        <f t="shared" si="1"/>
        <v>95</v>
      </c>
      <c r="N340" s="60">
        <f t="shared" si="2"/>
        <v>19</v>
      </c>
      <c r="O340" s="60">
        <f t="shared" si="3"/>
        <v>35</v>
      </c>
      <c r="P340" s="60">
        <f t="shared" si="4"/>
        <v>48</v>
      </c>
      <c r="Q340" s="61">
        <f t="shared" si="5"/>
        <v>0.6598984772</v>
      </c>
      <c r="R340" s="61">
        <f t="shared" si="6"/>
        <v>0.578680203</v>
      </c>
      <c r="S340" s="62">
        <f t="shared" si="7"/>
        <v>0.6643356643</v>
      </c>
      <c r="T340" s="27">
        <f t="shared" si="8"/>
        <v>0.6712282624</v>
      </c>
      <c r="U340" s="27">
        <f t="shared" si="9"/>
        <v>0.4868862794</v>
      </c>
      <c r="V340" s="27">
        <f t="shared" si="10"/>
        <v>0.2690046111</v>
      </c>
      <c r="W340" s="27">
        <f t="shared" si="11"/>
        <v>-0.09395026367</v>
      </c>
      <c r="X340" s="27">
        <f t="shared" si="12"/>
        <v>0.07075117059</v>
      </c>
      <c r="Y340" s="27">
        <f t="shared" si="13"/>
        <v>0.09758013993</v>
      </c>
      <c r="Z340" s="27"/>
    </row>
    <row r="341">
      <c r="A341" s="29">
        <v>5013.0</v>
      </c>
      <c r="B341" s="30">
        <v>2027.0</v>
      </c>
      <c r="C341" s="31" t="s">
        <v>0</v>
      </c>
      <c r="D341" s="14">
        <v>2.0</v>
      </c>
      <c r="E341" s="15">
        <v>11.0</v>
      </c>
      <c r="F341" s="16">
        <v>5.0</v>
      </c>
      <c r="G341" s="17">
        <v>22.0</v>
      </c>
      <c r="H341" s="18">
        <v>73.0</v>
      </c>
      <c r="I341" s="19">
        <v>15.0</v>
      </c>
      <c r="J341" s="20">
        <v>8.0</v>
      </c>
      <c r="K341" s="21">
        <v>15.0</v>
      </c>
      <c r="L341" s="22">
        <v>16.0</v>
      </c>
      <c r="M341" s="60">
        <f t="shared" si="1"/>
        <v>73</v>
      </c>
      <c r="N341" s="60">
        <f t="shared" si="2"/>
        <v>15</v>
      </c>
      <c r="O341" s="60">
        <f t="shared" si="3"/>
        <v>37</v>
      </c>
      <c r="P341" s="60">
        <f t="shared" si="4"/>
        <v>42</v>
      </c>
      <c r="Q341" s="61">
        <f t="shared" si="5"/>
        <v>0.6586826347</v>
      </c>
      <c r="R341" s="61">
        <f t="shared" si="6"/>
        <v>0.5269461078</v>
      </c>
      <c r="S341" s="62">
        <f t="shared" si="7"/>
        <v>0.6347826087</v>
      </c>
      <c r="T341" s="27">
        <f t="shared" si="8"/>
        <v>0.6364492593</v>
      </c>
      <c r="U341" s="27">
        <f t="shared" si="9"/>
        <v>0.4433585744</v>
      </c>
      <c r="V341" s="27">
        <f t="shared" si="10"/>
        <v>0.2685089784</v>
      </c>
      <c r="W341" s="27">
        <f t="shared" si="11"/>
        <v>-0.07790281569</v>
      </c>
      <c r="X341" s="27">
        <f t="shared" si="12"/>
        <v>0.06430730262</v>
      </c>
      <c r="Y341" s="27">
        <f t="shared" si="13"/>
        <v>0.09722089444</v>
      </c>
      <c r="Z341" s="27"/>
    </row>
    <row r="342">
      <c r="A342" s="29">
        <v>5017.0</v>
      </c>
      <c r="B342" s="30">
        <v>2059.0</v>
      </c>
      <c r="C342" s="31" t="s">
        <v>0</v>
      </c>
      <c r="D342" s="14">
        <v>28.0</v>
      </c>
      <c r="E342" s="15">
        <v>12.0</v>
      </c>
      <c r="F342" s="16">
        <v>24.0</v>
      </c>
      <c r="G342" s="17">
        <v>24.0</v>
      </c>
      <c r="H342" s="18">
        <v>111.0</v>
      </c>
      <c r="I342" s="19">
        <v>30.0</v>
      </c>
      <c r="J342" s="20">
        <v>22.0</v>
      </c>
      <c r="K342" s="21">
        <v>16.0</v>
      </c>
      <c r="L342" s="22">
        <v>31.0</v>
      </c>
      <c r="M342" s="60">
        <f t="shared" si="1"/>
        <v>111</v>
      </c>
      <c r="N342" s="60">
        <f t="shared" si="2"/>
        <v>16</v>
      </c>
      <c r="O342" s="60">
        <f t="shared" si="3"/>
        <v>54</v>
      </c>
      <c r="P342" s="60">
        <f t="shared" si="4"/>
        <v>117</v>
      </c>
      <c r="Q342" s="61">
        <f t="shared" si="5"/>
        <v>0.5536912752</v>
      </c>
      <c r="R342" s="61">
        <f t="shared" si="6"/>
        <v>0.4261744966</v>
      </c>
      <c r="S342" s="62">
        <f t="shared" si="7"/>
        <v>0.4868421053</v>
      </c>
      <c r="T342" s="27">
        <f t="shared" si="8"/>
        <v>0.4866990457</v>
      </c>
      <c r="U342" s="27">
        <f t="shared" si="9"/>
        <v>0.3585719953</v>
      </c>
      <c r="V342" s="27">
        <f t="shared" si="10"/>
        <v>0.2257097285</v>
      </c>
      <c r="W342" s="27">
        <f t="shared" si="11"/>
        <v>-0.05095603963</v>
      </c>
      <c r="X342" s="27">
        <f t="shared" si="12"/>
        <v>0.04371928144</v>
      </c>
      <c r="Y342" s="27">
        <f t="shared" si="13"/>
        <v>0.06869775496</v>
      </c>
      <c r="Z342" s="27"/>
    </row>
    <row r="343">
      <c r="A343" s="29">
        <v>5018.0</v>
      </c>
      <c r="B343" s="30">
        <v>1342.0</v>
      </c>
      <c r="C343" s="31" t="s">
        <v>0</v>
      </c>
      <c r="D343" s="14">
        <v>4.0</v>
      </c>
      <c r="E343" s="15">
        <v>9.0</v>
      </c>
      <c r="F343" s="16">
        <v>3.0</v>
      </c>
      <c r="G343" s="17">
        <v>26.0</v>
      </c>
      <c r="H343" s="18">
        <v>90.0</v>
      </c>
      <c r="I343" s="19">
        <v>15.0</v>
      </c>
      <c r="J343" s="20">
        <v>11.0</v>
      </c>
      <c r="K343" s="21">
        <v>17.0</v>
      </c>
      <c r="L343" s="22">
        <v>13.0</v>
      </c>
      <c r="M343" s="60">
        <f t="shared" si="1"/>
        <v>90</v>
      </c>
      <c r="N343" s="60">
        <f t="shared" si="2"/>
        <v>17</v>
      </c>
      <c r="O343" s="60">
        <f t="shared" si="3"/>
        <v>41</v>
      </c>
      <c r="P343" s="60">
        <f t="shared" si="4"/>
        <v>40</v>
      </c>
      <c r="Q343" s="61">
        <f t="shared" si="5"/>
        <v>0.6968085106</v>
      </c>
      <c r="R343" s="61">
        <f t="shared" si="6"/>
        <v>0.5691489362</v>
      </c>
      <c r="S343" s="62">
        <f t="shared" si="7"/>
        <v>0.6923076923</v>
      </c>
      <c r="T343" s="27">
        <f t="shared" si="8"/>
        <v>0.6952724535</v>
      </c>
      <c r="U343" s="27">
        <f t="shared" si="9"/>
        <v>0.4788669225</v>
      </c>
      <c r="V343" s="27">
        <f t="shared" si="10"/>
        <v>0.2840508183</v>
      </c>
      <c r="W343" s="27">
        <f t="shared" si="11"/>
        <v>-0.09088089802</v>
      </c>
      <c r="X343" s="27">
        <f t="shared" si="12"/>
        <v>0.07347798756</v>
      </c>
      <c r="Y343" s="27">
        <f t="shared" si="13"/>
        <v>0.1088012981</v>
      </c>
      <c r="Z343" s="27"/>
    </row>
    <row r="344">
      <c r="A344" s="29">
        <v>5022.0</v>
      </c>
      <c r="B344" s="30">
        <v>1827.0</v>
      </c>
      <c r="C344" s="31" t="s">
        <v>0</v>
      </c>
      <c r="D344" s="14">
        <v>3.0</v>
      </c>
      <c r="E344" s="15">
        <v>4.0</v>
      </c>
      <c r="F344" s="16">
        <v>1.0</v>
      </c>
      <c r="G344" s="17">
        <v>21.0</v>
      </c>
      <c r="H344" s="18">
        <v>68.0</v>
      </c>
      <c r="I344" s="19">
        <v>12.0</v>
      </c>
      <c r="J344" s="20">
        <v>3.0</v>
      </c>
      <c r="K344" s="21">
        <v>10.0</v>
      </c>
      <c r="L344" s="22">
        <v>6.0</v>
      </c>
      <c r="M344" s="60">
        <f t="shared" si="1"/>
        <v>68</v>
      </c>
      <c r="N344" s="60">
        <f t="shared" si="2"/>
        <v>10</v>
      </c>
      <c r="O344" s="60">
        <f t="shared" si="3"/>
        <v>33</v>
      </c>
      <c r="P344" s="60">
        <f t="shared" si="4"/>
        <v>17</v>
      </c>
      <c r="Q344" s="61">
        <f t="shared" si="5"/>
        <v>0.7890625</v>
      </c>
      <c r="R344" s="61">
        <f t="shared" si="6"/>
        <v>0.609375</v>
      </c>
      <c r="S344" s="62">
        <f t="shared" si="7"/>
        <v>0.8</v>
      </c>
      <c r="T344" s="27">
        <f t="shared" si="8"/>
        <v>0.79974961</v>
      </c>
      <c r="U344" s="27">
        <f t="shared" si="9"/>
        <v>0.512712073</v>
      </c>
      <c r="V344" s="27">
        <f t="shared" si="10"/>
        <v>0.3216577372</v>
      </c>
      <c r="W344" s="27">
        <f t="shared" si="11"/>
        <v>-0.1041813592</v>
      </c>
      <c r="X344" s="27">
        <f t="shared" si="12"/>
        <v>0.0890869141</v>
      </c>
      <c r="Y344" s="27">
        <f t="shared" si="13"/>
        <v>0.1395179199</v>
      </c>
      <c r="Z344" s="27"/>
    </row>
    <row r="345">
      <c r="A345" s="29">
        <v>5023.0</v>
      </c>
      <c r="B345" s="30">
        <v>2227.0</v>
      </c>
      <c r="C345" s="31" t="s">
        <v>0</v>
      </c>
      <c r="D345" s="14">
        <v>30.0</v>
      </c>
      <c r="E345" s="15">
        <v>40.0</v>
      </c>
      <c r="F345" s="16">
        <v>41.0</v>
      </c>
      <c r="G345" s="17">
        <v>36.0</v>
      </c>
      <c r="H345" s="18">
        <v>122.0</v>
      </c>
      <c r="I345" s="19">
        <v>36.0</v>
      </c>
      <c r="J345" s="20">
        <v>51.0</v>
      </c>
      <c r="K345" s="21">
        <v>56.0</v>
      </c>
      <c r="L345" s="22">
        <v>87.0</v>
      </c>
      <c r="M345" s="60">
        <f t="shared" si="1"/>
        <v>122</v>
      </c>
      <c r="N345" s="60">
        <f t="shared" si="2"/>
        <v>56</v>
      </c>
      <c r="O345" s="60">
        <f t="shared" si="3"/>
        <v>72</v>
      </c>
      <c r="P345" s="60">
        <f t="shared" si="4"/>
        <v>249</v>
      </c>
      <c r="Q345" s="61">
        <f t="shared" si="5"/>
        <v>0.3887775551</v>
      </c>
      <c r="R345" s="61">
        <f t="shared" si="6"/>
        <v>0.3567134269</v>
      </c>
      <c r="S345" s="62">
        <f t="shared" si="7"/>
        <v>0.3288409704</v>
      </c>
      <c r="T345" s="27">
        <f t="shared" si="8"/>
        <v>0.323433672</v>
      </c>
      <c r="U345" s="27">
        <f t="shared" si="9"/>
        <v>0.3001292809</v>
      </c>
      <c r="V345" s="27">
        <f t="shared" si="10"/>
        <v>0.1584834011</v>
      </c>
      <c r="W345" s="27">
        <f t="shared" si="11"/>
        <v>-0.03569929719</v>
      </c>
      <c r="X345" s="27">
        <f t="shared" si="12"/>
        <v>0.02569440229</v>
      </c>
      <c r="Y345" s="27">
        <f t="shared" si="13"/>
        <v>0.03386955985</v>
      </c>
      <c r="Z345" s="27"/>
    </row>
    <row r="346">
      <c r="A346" s="29">
        <v>5024.0</v>
      </c>
      <c r="B346" s="30">
        <v>2199.0</v>
      </c>
      <c r="C346" s="31" t="s">
        <v>0</v>
      </c>
      <c r="D346" s="14">
        <v>50.0</v>
      </c>
      <c r="E346" s="15">
        <v>59.0</v>
      </c>
      <c r="F346" s="16">
        <v>33.0</v>
      </c>
      <c r="G346" s="17">
        <v>35.0</v>
      </c>
      <c r="H346" s="18">
        <v>110.0</v>
      </c>
      <c r="I346" s="19">
        <v>22.0</v>
      </c>
      <c r="J346" s="20">
        <v>66.0</v>
      </c>
      <c r="K346" s="21">
        <v>96.0</v>
      </c>
      <c r="L346" s="22">
        <v>91.0</v>
      </c>
      <c r="M346" s="60">
        <f t="shared" si="1"/>
        <v>110</v>
      </c>
      <c r="N346" s="60">
        <f t="shared" si="2"/>
        <v>96</v>
      </c>
      <c r="O346" s="60">
        <f t="shared" si="3"/>
        <v>57</v>
      </c>
      <c r="P346" s="60">
        <f t="shared" si="4"/>
        <v>299</v>
      </c>
      <c r="Q346" s="61">
        <f t="shared" si="5"/>
        <v>0.2971530249</v>
      </c>
      <c r="R346" s="61">
        <f t="shared" si="6"/>
        <v>0.3665480427</v>
      </c>
      <c r="S346" s="62">
        <f t="shared" si="7"/>
        <v>0.2689486553</v>
      </c>
      <c r="T346" s="27">
        <f t="shared" si="8"/>
        <v>0.2727651676</v>
      </c>
      <c r="U346" s="27">
        <f t="shared" si="9"/>
        <v>0.3084038676</v>
      </c>
      <c r="V346" s="27">
        <f t="shared" si="10"/>
        <v>0.1211330783</v>
      </c>
      <c r="W346" s="27">
        <f t="shared" si="11"/>
        <v>-0.03769489714</v>
      </c>
      <c r="X346" s="27">
        <f t="shared" si="12"/>
        <v>0.02018036137</v>
      </c>
      <c r="Y346" s="27">
        <f t="shared" si="13"/>
        <v>0.01978643239</v>
      </c>
      <c r="Z346" s="27"/>
    </row>
    <row r="347">
      <c r="A347" s="29">
        <v>5025.0</v>
      </c>
      <c r="B347" s="30">
        <v>2539.0</v>
      </c>
      <c r="C347" s="31" t="s">
        <v>0</v>
      </c>
      <c r="D347" s="14">
        <v>38.0</v>
      </c>
      <c r="E347" s="15">
        <v>37.0</v>
      </c>
      <c r="F347" s="16">
        <v>32.0</v>
      </c>
      <c r="G347" s="17">
        <v>46.0</v>
      </c>
      <c r="H347" s="18">
        <v>152.0</v>
      </c>
      <c r="I347" s="19">
        <v>38.0</v>
      </c>
      <c r="J347" s="20">
        <v>63.0</v>
      </c>
      <c r="K347" s="21">
        <v>50.0</v>
      </c>
      <c r="L347" s="22">
        <v>80.0</v>
      </c>
      <c r="M347" s="60">
        <f t="shared" si="1"/>
        <v>152</v>
      </c>
      <c r="N347" s="60">
        <f t="shared" si="2"/>
        <v>50</v>
      </c>
      <c r="O347" s="60">
        <f t="shared" si="3"/>
        <v>84</v>
      </c>
      <c r="P347" s="60">
        <f t="shared" si="4"/>
        <v>250</v>
      </c>
      <c r="Q347" s="61">
        <f t="shared" si="5"/>
        <v>0.4402985075</v>
      </c>
      <c r="R347" s="61">
        <f t="shared" si="6"/>
        <v>0.3768656716</v>
      </c>
      <c r="S347" s="62">
        <f t="shared" si="7"/>
        <v>0.3781094527</v>
      </c>
      <c r="T347" s="27">
        <f t="shared" si="8"/>
        <v>0.3718645781</v>
      </c>
      <c r="U347" s="27">
        <f t="shared" si="9"/>
        <v>0.3170848488</v>
      </c>
      <c r="V347" s="27">
        <f t="shared" si="10"/>
        <v>0.1794856828</v>
      </c>
      <c r="W347" s="27">
        <f t="shared" si="11"/>
        <v>-0.03984684243</v>
      </c>
      <c r="X347" s="27">
        <f t="shared" si="12"/>
        <v>0.03074338413</v>
      </c>
      <c r="Y347" s="27">
        <f t="shared" si="13"/>
        <v>0.04344117973</v>
      </c>
      <c r="Z347" s="27"/>
    </row>
    <row r="348">
      <c r="A348" s="29">
        <v>5029.0</v>
      </c>
      <c r="B348" s="30">
        <v>1646.0</v>
      </c>
      <c r="C348" s="31" t="s">
        <v>0</v>
      </c>
      <c r="D348" s="14">
        <v>5.0</v>
      </c>
      <c r="E348" s="15">
        <v>13.0</v>
      </c>
      <c r="F348" s="16">
        <v>5.0</v>
      </c>
      <c r="G348" s="17">
        <v>22.0</v>
      </c>
      <c r="H348" s="18">
        <v>87.0</v>
      </c>
      <c r="I348" s="19">
        <v>21.0</v>
      </c>
      <c r="J348" s="20">
        <v>13.0</v>
      </c>
      <c r="K348" s="21">
        <v>30.0</v>
      </c>
      <c r="L348" s="22">
        <v>25.0</v>
      </c>
      <c r="M348" s="60">
        <f t="shared" si="1"/>
        <v>87</v>
      </c>
      <c r="N348" s="60">
        <f t="shared" si="2"/>
        <v>30</v>
      </c>
      <c r="O348" s="60">
        <f t="shared" si="3"/>
        <v>43</v>
      </c>
      <c r="P348" s="60">
        <f t="shared" si="4"/>
        <v>61</v>
      </c>
      <c r="Q348" s="61">
        <f t="shared" si="5"/>
        <v>0.5882352941</v>
      </c>
      <c r="R348" s="61">
        <f t="shared" si="6"/>
        <v>0.5294117647</v>
      </c>
      <c r="S348" s="62">
        <f t="shared" si="7"/>
        <v>0.5878378378</v>
      </c>
      <c r="T348" s="27">
        <f t="shared" si="8"/>
        <v>0.5827826199</v>
      </c>
      <c r="U348" s="27">
        <f t="shared" si="9"/>
        <v>0.4454331132</v>
      </c>
      <c r="V348" s="27">
        <f t="shared" si="10"/>
        <v>0.2397914406</v>
      </c>
      <c r="W348" s="27">
        <f t="shared" si="11"/>
        <v>-0.07863355837</v>
      </c>
      <c r="X348" s="27">
        <f t="shared" si="12"/>
        <v>0.05769823724</v>
      </c>
      <c r="Y348" s="27">
        <f t="shared" si="13"/>
        <v>0.07753706211</v>
      </c>
      <c r="Z348" s="27"/>
    </row>
    <row r="349">
      <c r="A349" s="29">
        <v>5030.0</v>
      </c>
      <c r="B349" s="30">
        <v>2183.0</v>
      </c>
      <c r="C349" s="31" t="s">
        <v>0</v>
      </c>
      <c r="D349" s="14">
        <v>11.0</v>
      </c>
      <c r="E349" s="15">
        <v>23.0</v>
      </c>
      <c r="F349" s="16">
        <v>9.0</v>
      </c>
      <c r="G349" s="17">
        <v>45.0</v>
      </c>
      <c r="H349" s="18">
        <v>145.0</v>
      </c>
      <c r="I349" s="19">
        <v>22.0</v>
      </c>
      <c r="J349" s="20">
        <v>23.0</v>
      </c>
      <c r="K349" s="21">
        <v>50.0</v>
      </c>
      <c r="L349" s="22">
        <v>13.0</v>
      </c>
      <c r="M349" s="60">
        <f t="shared" si="1"/>
        <v>145</v>
      </c>
      <c r="N349" s="60">
        <f t="shared" si="2"/>
        <v>50</v>
      </c>
      <c r="O349" s="60">
        <f t="shared" si="3"/>
        <v>67</v>
      </c>
      <c r="P349" s="60">
        <f t="shared" si="4"/>
        <v>79</v>
      </c>
      <c r="Q349" s="61">
        <f t="shared" si="5"/>
        <v>0.6217008798</v>
      </c>
      <c r="R349" s="61">
        <f t="shared" si="6"/>
        <v>0.5718475073</v>
      </c>
      <c r="S349" s="62">
        <f t="shared" si="7"/>
        <v>0.6473214286</v>
      </c>
      <c r="T349" s="27">
        <f t="shared" si="8"/>
        <v>0.636261736</v>
      </c>
      <c r="U349" s="27">
        <f t="shared" si="9"/>
        <v>0.4811374292</v>
      </c>
      <c r="V349" s="27">
        <f t="shared" si="10"/>
        <v>0.2534335343</v>
      </c>
      <c r="W349" s="27">
        <f t="shared" si="11"/>
        <v>-0.09174474918</v>
      </c>
      <c r="X349" s="27">
        <f t="shared" si="12"/>
        <v>0.06586877591</v>
      </c>
      <c r="Y349" s="27">
        <f t="shared" si="13"/>
        <v>0.0866104207</v>
      </c>
      <c r="Z349" s="27"/>
    </row>
    <row r="350">
      <c r="A350" s="29">
        <v>5031.0</v>
      </c>
      <c r="B350" s="30">
        <v>2250.0</v>
      </c>
      <c r="C350" s="31" t="s">
        <v>0</v>
      </c>
      <c r="D350" s="14">
        <v>8.0</v>
      </c>
      <c r="E350" s="15">
        <v>8.0</v>
      </c>
      <c r="F350" s="16">
        <v>5.0</v>
      </c>
      <c r="G350" s="17">
        <v>29.0</v>
      </c>
      <c r="H350" s="18">
        <v>109.0</v>
      </c>
      <c r="I350" s="19">
        <v>25.0</v>
      </c>
      <c r="J350" s="20">
        <v>9.0</v>
      </c>
      <c r="K350" s="21">
        <v>7.0</v>
      </c>
      <c r="L350" s="22">
        <v>11.0</v>
      </c>
      <c r="M350" s="60">
        <f t="shared" si="1"/>
        <v>109</v>
      </c>
      <c r="N350" s="60">
        <f t="shared" si="2"/>
        <v>7</v>
      </c>
      <c r="O350" s="60">
        <f t="shared" si="3"/>
        <v>54</v>
      </c>
      <c r="P350" s="60">
        <f t="shared" si="4"/>
        <v>41</v>
      </c>
      <c r="Q350" s="61">
        <f t="shared" si="5"/>
        <v>0.7725118483</v>
      </c>
      <c r="R350" s="61">
        <f t="shared" si="6"/>
        <v>0.5497630332</v>
      </c>
      <c r="S350" s="62">
        <f t="shared" si="7"/>
        <v>0.7266666667</v>
      </c>
      <c r="T350" s="27">
        <f t="shared" si="8"/>
        <v>0.7460407904</v>
      </c>
      <c r="U350" s="27">
        <f t="shared" si="9"/>
        <v>0.4625561344</v>
      </c>
      <c r="V350" s="27">
        <f t="shared" si="10"/>
        <v>0.3149109394</v>
      </c>
      <c r="W350" s="27">
        <f t="shared" si="11"/>
        <v>-0.08479530777</v>
      </c>
      <c r="X350" s="27">
        <f t="shared" si="12"/>
        <v>0.07868619802</v>
      </c>
      <c r="Y350" s="27">
        <f t="shared" si="13"/>
        <v>0.1337265014</v>
      </c>
      <c r="Z350" s="27"/>
    </row>
    <row r="351">
      <c r="A351" s="29">
        <v>5037.0</v>
      </c>
      <c r="B351" s="30">
        <v>2518.0</v>
      </c>
      <c r="C351" s="31" t="s">
        <v>0</v>
      </c>
      <c r="D351" s="14">
        <v>71.0</v>
      </c>
      <c r="E351" s="15">
        <v>56.0</v>
      </c>
      <c r="F351" s="16">
        <v>58.0</v>
      </c>
      <c r="G351" s="17">
        <v>36.0</v>
      </c>
      <c r="H351" s="18">
        <v>133.0</v>
      </c>
      <c r="I351" s="19">
        <v>29.0</v>
      </c>
      <c r="J351" s="20">
        <v>87.0</v>
      </c>
      <c r="K351" s="21">
        <v>91.0</v>
      </c>
      <c r="L351" s="22">
        <v>111.0</v>
      </c>
      <c r="M351" s="60">
        <f t="shared" si="1"/>
        <v>133</v>
      </c>
      <c r="N351" s="60">
        <f t="shared" si="2"/>
        <v>91</v>
      </c>
      <c r="O351" s="60">
        <f t="shared" si="3"/>
        <v>65</v>
      </c>
      <c r="P351" s="60">
        <f t="shared" si="4"/>
        <v>383</v>
      </c>
      <c r="Q351" s="61">
        <f t="shared" si="5"/>
        <v>0.2946428571</v>
      </c>
      <c r="R351" s="61">
        <f t="shared" si="6"/>
        <v>0.3333333333</v>
      </c>
      <c r="S351" s="62">
        <f t="shared" si="7"/>
        <v>0.257751938</v>
      </c>
      <c r="T351" s="27">
        <f t="shared" si="8"/>
        <v>0.2480013095</v>
      </c>
      <c r="U351" s="27">
        <f t="shared" si="9"/>
        <v>0.2804578861</v>
      </c>
      <c r="V351" s="27">
        <f t="shared" si="10"/>
        <v>0.1201098198</v>
      </c>
      <c r="W351" s="27">
        <f t="shared" si="11"/>
        <v>-0.03117297444</v>
      </c>
      <c r="X351" s="27">
        <f t="shared" si="12"/>
        <v>0.01819669605</v>
      </c>
      <c r="Y351" s="27">
        <f t="shared" si="13"/>
        <v>0.01945355686</v>
      </c>
      <c r="Z351" s="27"/>
    </row>
    <row r="352">
      <c r="A352" s="29">
        <v>5038.0</v>
      </c>
      <c r="B352" s="30">
        <v>1881.0</v>
      </c>
      <c r="C352" s="31" t="s">
        <v>0</v>
      </c>
      <c r="D352" s="14">
        <v>7.0</v>
      </c>
      <c r="E352" s="15">
        <v>3.0</v>
      </c>
      <c r="F352" s="16">
        <v>2.0</v>
      </c>
      <c r="G352" s="17">
        <v>18.0</v>
      </c>
      <c r="H352" s="18">
        <v>52.0</v>
      </c>
      <c r="I352" s="19">
        <v>13.0</v>
      </c>
      <c r="J352" s="20">
        <v>10.0</v>
      </c>
      <c r="K352" s="21">
        <v>9.0</v>
      </c>
      <c r="L352" s="22">
        <v>29.0</v>
      </c>
      <c r="M352" s="60">
        <f t="shared" si="1"/>
        <v>52</v>
      </c>
      <c r="N352" s="60">
        <f t="shared" si="2"/>
        <v>9</v>
      </c>
      <c r="O352" s="60">
        <f t="shared" si="3"/>
        <v>31</v>
      </c>
      <c r="P352" s="60">
        <f t="shared" si="4"/>
        <v>51</v>
      </c>
      <c r="Q352" s="61">
        <f t="shared" si="5"/>
        <v>0.5804195804</v>
      </c>
      <c r="R352" s="61">
        <f t="shared" si="6"/>
        <v>0.4265734266</v>
      </c>
      <c r="S352" s="62">
        <f t="shared" si="7"/>
        <v>0.5048543689</v>
      </c>
      <c r="T352" s="27">
        <f t="shared" si="8"/>
        <v>0.5067808531</v>
      </c>
      <c r="U352" s="27">
        <f t="shared" si="9"/>
        <v>0.3589076444</v>
      </c>
      <c r="V352" s="27">
        <f t="shared" si="10"/>
        <v>0.2366054005</v>
      </c>
      <c r="W352" s="27">
        <f t="shared" si="11"/>
        <v>-0.0510514813</v>
      </c>
      <c r="X352" s="27">
        <f t="shared" si="12"/>
        <v>0.04587263959</v>
      </c>
      <c r="Y352" s="27">
        <f t="shared" si="13"/>
        <v>0.07549032482</v>
      </c>
      <c r="Z352" s="27"/>
    </row>
    <row r="353">
      <c r="A353" s="29">
        <v>5040.0</v>
      </c>
      <c r="B353" s="30">
        <v>2216.0</v>
      </c>
      <c r="C353" s="31" t="s">
        <v>0</v>
      </c>
      <c r="D353" s="14">
        <v>8.0</v>
      </c>
      <c r="E353" s="15">
        <v>14.0</v>
      </c>
      <c r="F353" s="16">
        <v>6.0</v>
      </c>
      <c r="G353" s="17">
        <v>31.0</v>
      </c>
      <c r="H353" s="18">
        <v>98.0</v>
      </c>
      <c r="I353" s="19">
        <v>21.0</v>
      </c>
      <c r="J353" s="20">
        <v>12.0</v>
      </c>
      <c r="K353" s="21">
        <v>18.0</v>
      </c>
      <c r="L353" s="22">
        <v>26.0</v>
      </c>
      <c r="M353" s="60">
        <f t="shared" si="1"/>
        <v>98</v>
      </c>
      <c r="N353" s="60">
        <f t="shared" si="2"/>
        <v>18</v>
      </c>
      <c r="O353" s="60">
        <f t="shared" si="3"/>
        <v>52</v>
      </c>
      <c r="P353" s="60">
        <f t="shared" si="4"/>
        <v>66</v>
      </c>
      <c r="Q353" s="61">
        <f t="shared" si="5"/>
        <v>0.641025641</v>
      </c>
      <c r="R353" s="61">
        <f t="shared" si="6"/>
        <v>0.4957264957</v>
      </c>
      <c r="S353" s="62">
        <f t="shared" si="7"/>
        <v>0.5975609756</v>
      </c>
      <c r="T353" s="27">
        <f t="shared" si="8"/>
        <v>0.6013674262</v>
      </c>
      <c r="U353" s="27">
        <f t="shared" si="9"/>
        <v>0.4170912152</v>
      </c>
      <c r="V353" s="27">
        <f t="shared" si="10"/>
        <v>0.2613111853</v>
      </c>
      <c r="W353" s="27">
        <f t="shared" si="11"/>
        <v>-0.06894535571</v>
      </c>
      <c r="X353" s="27">
        <f t="shared" si="12"/>
        <v>0.05887560892</v>
      </c>
      <c r="Y353" s="27">
        <f t="shared" si="13"/>
        <v>0.09207844736</v>
      </c>
      <c r="Z353" s="27"/>
    </row>
    <row r="354">
      <c r="A354" s="29">
        <v>5044.0</v>
      </c>
      <c r="B354" s="30">
        <v>1255.0</v>
      </c>
      <c r="C354" s="31" t="s">
        <v>0</v>
      </c>
      <c r="D354" s="14">
        <v>5.0</v>
      </c>
      <c r="E354" s="15">
        <v>7.0</v>
      </c>
      <c r="F354" s="16">
        <v>7.0</v>
      </c>
      <c r="G354" s="17">
        <v>9.0</v>
      </c>
      <c r="H354" s="18">
        <v>46.0</v>
      </c>
      <c r="I354" s="19">
        <v>12.0</v>
      </c>
      <c r="J354" s="20">
        <v>3.0</v>
      </c>
      <c r="K354" s="21">
        <v>14.0</v>
      </c>
      <c r="L354" s="22">
        <v>15.0</v>
      </c>
      <c r="M354" s="60">
        <f t="shared" si="1"/>
        <v>46</v>
      </c>
      <c r="N354" s="60">
        <f t="shared" si="2"/>
        <v>14</v>
      </c>
      <c r="O354" s="60">
        <f t="shared" si="3"/>
        <v>21</v>
      </c>
      <c r="P354" s="60">
        <f t="shared" si="4"/>
        <v>37</v>
      </c>
      <c r="Q354" s="61">
        <f t="shared" si="5"/>
        <v>0.5677966102</v>
      </c>
      <c r="R354" s="61">
        <f t="shared" si="6"/>
        <v>0.5084745763</v>
      </c>
      <c r="S354" s="62">
        <f t="shared" si="7"/>
        <v>0.5542168675</v>
      </c>
      <c r="T354" s="27">
        <f t="shared" si="8"/>
        <v>0.553429605</v>
      </c>
      <c r="U354" s="27">
        <f t="shared" si="9"/>
        <v>0.4278171143</v>
      </c>
      <c r="V354" s="27">
        <f t="shared" si="10"/>
        <v>0.2314597042</v>
      </c>
      <c r="W354" s="27">
        <f t="shared" si="11"/>
        <v>-0.0725369414</v>
      </c>
      <c r="X354" s="27">
        <f t="shared" si="12"/>
        <v>0.05349090145</v>
      </c>
      <c r="Y354" s="27">
        <f t="shared" si="13"/>
        <v>0.0722425014</v>
      </c>
      <c r="Z354" s="27"/>
    </row>
    <row r="355">
      <c r="A355" s="29">
        <v>5045.0</v>
      </c>
      <c r="B355" s="30">
        <v>1675.0</v>
      </c>
      <c r="C355" s="31" t="s">
        <v>0</v>
      </c>
      <c r="D355" s="14">
        <v>6.0</v>
      </c>
      <c r="E355" s="15">
        <v>4.0</v>
      </c>
      <c r="F355" s="16">
        <v>7.0</v>
      </c>
      <c r="G355" s="17">
        <v>22.0</v>
      </c>
      <c r="H355" s="18">
        <v>61.0</v>
      </c>
      <c r="I355" s="19">
        <v>15.0</v>
      </c>
      <c r="J355" s="20">
        <v>10.0</v>
      </c>
      <c r="K355" s="21">
        <v>11.0</v>
      </c>
      <c r="L355" s="22">
        <v>29.0</v>
      </c>
      <c r="M355" s="60">
        <f t="shared" si="1"/>
        <v>61</v>
      </c>
      <c r="N355" s="60">
        <f t="shared" si="2"/>
        <v>11</v>
      </c>
      <c r="O355" s="60">
        <f t="shared" si="3"/>
        <v>37</v>
      </c>
      <c r="P355" s="60">
        <f t="shared" si="4"/>
        <v>56</v>
      </c>
      <c r="Q355" s="61">
        <f t="shared" si="5"/>
        <v>0.5939393939</v>
      </c>
      <c r="R355" s="61">
        <f t="shared" si="6"/>
        <v>0.4363636364</v>
      </c>
      <c r="S355" s="62">
        <f t="shared" si="7"/>
        <v>0.5213675214</v>
      </c>
      <c r="T355" s="27">
        <f t="shared" si="8"/>
        <v>0.5238627653</v>
      </c>
      <c r="U355" s="27">
        <f t="shared" si="9"/>
        <v>0.367144869</v>
      </c>
      <c r="V355" s="27">
        <f t="shared" si="10"/>
        <v>0.242116691</v>
      </c>
      <c r="W355" s="27">
        <f t="shared" si="11"/>
        <v>-0.05342171885</v>
      </c>
      <c r="X355" s="27">
        <f t="shared" si="12"/>
        <v>0.04801849697</v>
      </c>
      <c r="Y355" s="27">
        <f t="shared" si="13"/>
        <v>0.0790481021</v>
      </c>
      <c r="Z355" s="27"/>
    </row>
    <row r="356">
      <c r="A356" s="29">
        <v>5046.0</v>
      </c>
      <c r="B356" s="30">
        <v>2067.0</v>
      </c>
      <c r="C356" s="31" t="s">
        <v>0</v>
      </c>
      <c r="D356" s="14">
        <v>17.0</v>
      </c>
      <c r="E356" s="15">
        <v>7.0</v>
      </c>
      <c r="F356" s="16">
        <v>5.0</v>
      </c>
      <c r="G356" s="17">
        <v>25.0</v>
      </c>
      <c r="H356" s="18">
        <v>81.0</v>
      </c>
      <c r="I356" s="19">
        <v>23.0</v>
      </c>
      <c r="J356" s="20">
        <v>7.0</v>
      </c>
      <c r="K356" s="21">
        <v>11.0</v>
      </c>
      <c r="L356" s="22">
        <v>26.0</v>
      </c>
      <c r="M356" s="60">
        <f t="shared" si="1"/>
        <v>81</v>
      </c>
      <c r="N356" s="60">
        <f t="shared" si="2"/>
        <v>11</v>
      </c>
      <c r="O356" s="60">
        <f t="shared" si="3"/>
        <v>48</v>
      </c>
      <c r="P356" s="60">
        <f t="shared" si="4"/>
        <v>62</v>
      </c>
      <c r="Q356" s="61">
        <f t="shared" si="5"/>
        <v>0.6386138614</v>
      </c>
      <c r="R356" s="61">
        <f t="shared" si="6"/>
        <v>0.4554455446</v>
      </c>
      <c r="S356" s="62">
        <f t="shared" si="7"/>
        <v>0.5664335664</v>
      </c>
      <c r="T356" s="27">
        <f t="shared" si="8"/>
        <v>0.571563131</v>
      </c>
      <c r="U356" s="27">
        <f t="shared" si="9"/>
        <v>0.3831998839</v>
      </c>
      <c r="V356" s="27">
        <f t="shared" si="10"/>
        <v>0.2603280343</v>
      </c>
      <c r="W356" s="27">
        <f t="shared" si="11"/>
        <v>-0.05819607149</v>
      </c>
      <c r="X356" s="27">
        <f t="shared" si="12"/>
        <v>0.0538880759</v>
      </c>
      <c r="Y356" s="27">
        <f t="shared" si="13"/>
        <v>0.09138688325</v>
      </c>
      <c r="Z356" s="27"/>
    </row>
    <row r="357">
      <c r="A357" s="29">
        <v>5047.0</v>
      </c>
      <c r="B357" s="30">
        <v>2131.0</v>
      </c>
      <c r="C357" s="31" t="s">
        <v>0</v>
      </c>
      <c r="D357" s="14">
        <v>12.0</v>
      </c>
      <c r="E357" s="15">
        <v>32.0</v>
      </c>
      <c r="F357" s="16">
        <v>5.0</v>
      </c>
      <c r="G357" s="17">
        <v>24.0</v>
      </c>
      <c r="H357" s="18">
        <v>75.0</v>
      </c>
      <c r="I357" s="19">
        <v>10.0</v>
      </c>
      <c r="J357" s="20">
        <v>16.0</v>
      </c>
      <c r="K357" s="21">
        <v>83.0</v>
      </c>
      <c r="L357" s="22">
        <v>29.0</v>
      </c>
      <c r="M357" s="60">
        <f t="shared" si="1"/>
        <v>75</v>
      </c>
      <c r="N357" s="60">
        <f t="shared" si="2"/>
        <v>83</v>
      </c>
      <c r="O357" s="60">
        <f t="shared" si="3"/>
        <v>34</v>
      </c>
      <c r="P357" s="60">
        <f t="shared" si="4"/>
        <v>94</v>
      </c>
      <c r="Q357" s="61">
        <f t="shared" si="5"/>
        <v>0.3811188811</v>
      </c>
      <c r="R357" s="61">
        <f t="shared" si="6"/>
        <v>0.5524475524</v>
      </c>
      <c r="S357" s="62">
        <f t="shared" si="7"/>
        <v>0.4437869822</v>
      </c>
      <c r="T357" s="27">
        <f t="shared" si="8"/>
        <v>0.4470647686</v>
      </c>
      <c r="U357" s="27">
        <f t="shared" si="9"/>
        <v>0.4648148182</v>
      </c>
      <c r="V357" s="27">
        <f t="shared" si="10"/>
        <v>0.1553613775</v>
      </c>
      <c r="W357" s="27">
        <f t="shared" si="11"/>
        <v>-0.08562544875</v>
      </c>
      <c r="X357" s="27">
        <f t="shared" si="12"/>
        <v>0.03900941136</v>
      </c>
      <c r="Y357" s="27">
        <f t="shared" si="13"/>
        <v>0.03254828528</v>
      </c>
      <c r="Z357" s="27"/>
    </row>
    <row r="358">
      <c r="A358" s="29">
        <v>5049.0</v>
      </c>
      <c r="B358" s="30">
        <v>670.0</v>
      </c>
      <c r="C358" s="31" t="s">
        <v>0</v>
      </c>
      <c r="D358" s="14">
        <v>4.0</v>
      </c>
      <c r="E358" s="15">
        <v>5.0</v>
      </c>
      <c r="F358" s="16">
        <v>5.0</v>
      </c>
      <c r="G358" s="17">
        <v>23.0</v>
      </c>
      <c r="H358" s="18">
        <v>60.0</v>
      </c>
      <c r="I358" s="19">
        <v>15.0</v>
      </c>
      <c r="J358" s="20">
        <v>15.0</v>
      </c>
      <c r="K358" s="21">
        <v>13.0</v>
      </c>
      <c r="L358" s="22">
        <v>10.0</v>
      </c>
      <c r="M358" s="60">
        <f t="shared" si="1"/>
        <v>60</v>
      </c>
      <c r="N358" s="60">
        <f t="shared" si="2"/>
        <v>13</v>
      </c>
      <c r="O358" s="60">
        <f t="shared" si="3"/>
        <v>38</v>
      </c>
      <c r="P358" s="60">
        <f t="shared" si="4"/>
        <v>39</v>
      </c>
      <c r="Q358" s="61">
        <f t="shared" si="5"/>
        <v>0.6533333333</v>
      </c>
      <c r="R358" s="61">
        <f t="shared" si="6"/>
        <v>0.4866666667</v>
      </c>
      <c r="S358" s="62">
        <f t="shared" si="7"/>
        <v>0.6060606061</v>
      </c>
      <c r="T358" s="27">
        <f t="shared" si="8"/>
        <v>0.6048624489</v>
      </c>
      <c r="U358" s="27">
        <f t="shared" si="9"/>
        <v>0.4094685137</v>
      </c>
      <c r="V358" s="27">
        <f t="shared" si="10"/>
        <v>0.2663283601</v>
      </c>
      <c r="W358" s="27">
        <f t="shared" si="11"/>
        <v>-0.06644831233</v>
      </c>
      <c r="X358" s="27">
        <f t="shared" si="12"/>
        <v>0.05890935886</v>
      </c>
      <c r="Y358" s="27">
        <f t="shared" si="13"/>
        <v>0.09564820354</v>
      </c>
      <c r="Z358" s="27"/>
    </row>
    <row r="359">
      <c r="A359" s="29">
        <v>5323.0</v>
      </c>
      <c r="B359" s="30">
        <v>2721.0</v>
      </c>
      <c r="C359" s="31" t="s">
        <v>0</v>
      </c>
      <c r="D359" s="14">
        <v>7.0</v>
      </c>
      <c r="E359" s="15">
        <v>9.0</v>
      </c>
      <c r="F359" s="16">
        <v>11.0</v>
      </c>
      <c r="G359" s="17">
        <v>44.0</v>
      </c>
      <c r="H359" s="18">
        <v>125.0</v>
      </c>
      <c r="I359" s="19">
        <v>23.0</v>
      </c>
      <c r="J359" s="20">
        <v>16.0</v>
      </c>
      <c r="K359" s="21">
        <v>20.0</v>
      </c>
      <c r="L359" s="22">
        <v>29.0</v>
      </c>
      <c r="M359" s="60">
        <f t="shared" si="1"/>
        <v>125</v>
      </c>
      <c r="N359" s="60">
        <f t="shared" si="2"/>
        <v>20</v>
      </c>
      <c r="O359" s="60">
        <f t="shared" si="3"/>
        <v>67</v>
      </c>
      <c r="P359" s="60">
        <f t="shared" si="4"/>
        <v>72</v>
      </c>
      <c r="Q359" s="61">
        <f t="shared" si="5"/>
        <v>0.676056338</v>
      </c>
      <c r="R359" s="61">
        <f t="shared" si="6"/>
        <v>0.5105633803</v>
      </c>
      <c r="S359" s="62">
        <f t="shared" si="7"/>
        <v>0.6345177665</v>
      </c>
      <c r="T359" s="27">
        <f t="shared" si="8"/>
        <v>0.6393567372</v>
      </c>
      <c r="U359" s="27">
        <f t="shared" si="9"/>
        <v>0.429574579</v>
      </c>
      <c r="V359" s="27">
        <f t="shared" si="10"/>
        <v>0.2755912895</v>
      </c>
      <c r="W359" s="27">
        <f t="shared" si="11"/>
        <v>-0.07313412628</v>
      </c>
      <c r="X359" s="27">
        <f t="shared" si="12"/>
        <v>0.06395145491</v>
      </c>
      <c r="Y359" s="27">
        <f t="shared" si="13"/>
        <v>0.1024172149</v>
      </c>
      <c r="Z359" s="27"/>
    </row>
    <row r="360">
      <c r="A360" s="29">
        <v>5324.0</v>
      </c>
      <c r="B360" s="30">
        <v>2270.0</v>
      </c>
      <c r="C360" s="31" t="s">
        <v>0</v>
      </c>
      <c r="D360" s="14">
        <v>25.0</v>
      </c>
      <c r="E360" s="15">
        <v>35.0</v>
      </c>
      <c r="F360" s="16">
        <v>22.0</v>
      </c>
      <c r="G360" s="17">
        <v>42.0</v>
      </c>
      <c r="H360" s="18">
        <v>99.0</v>
      </c>
      <c r="I360" s="19">
        <v>51.0</v>
      </c>
      <c r="J360" s="20">
        <v>40.0</v>
      </c>
      <c r="K360" s="21">
        <v>54.0</v>
      </c>
      <c r="L360" s="22">
        <v>56.0</v>
      </c>
      <c r="M360" s="60">
        <f t="shared" si="1"/>
        <v>99</v>
      </c>
      <c r="N360" s="60">
        <f t="shared" si="2"/>
        <v>54</v>
      </c>
      <c r="O360" s="60">
        <f t="shared" si="3"/>
        <v>93</v>
      </c>
      <c r="P360" s="60">
        <f t="shared" si="4"/>
        <v>178</v>
      </c>
      <c r="Q360" s="61">
        <f t="shared" si="5"/>
        <v>0.4528301887</v>
      </c>
      <c r="R360" s="61">
        <f t="shared" si="6"/>
        <v>0.3608490566</v>
      </c>
      <c r="S360" s="62">
        <f t="shared" si="7"/>
        <v>0.357400722</v>
      </c>
      <c r="T360" s="27">
        <f t="shared" si="8"/>
        <v>0.3688513376</v>
      </c>
      <c r="U360" s="27">
        <f t="shared" si="9"/>
        <v>0.3036088908</v>
      </c>
      <c r="V360" s="27">
        <f t="shared" si="10"/>
        <v>0.1845941656</v>
      </c>
      <c r="W360" s="27">
        <f t="shared" si="11"/>
        <v>-0.03653186982</v>
      </c>
      <c r="X360" s="27">
        <f t="shared" si="12"/>
        <v>0.03027462865</v>
      </c>
      <c r="Y360" s="27">
        <f t="shared" si="13"/>
        <v>0.04594919725</v>
      </c>
      <c r="Z360" s="27"/>
    </row>
    <row r="361">
      <c r="A361" s="29">
        <v>5330.0</v>
      </c>
      <c r="B361" s="30">
        <v>2448.0</v>
      </c>
      <c r="C361" s="31" t="s">
        <v>0</v>
      </c>
      <c r="D361" s="14">
        <v>14.0</v>
      </c>
      <c r="E361" s="15">
        <v>7.0</v>
      </c>
      <c r="F361" s="16">
        <v>14.0</v>
      </c>
      <c r="G361" s="17">
        <v>36.0</v>
      </c>
      <c r="H361" s="18">
        <v>106.0</v>
      </c>
      <c r="I361" s="19">
        <v>24.0</v>
      </c>
      <c r="J361" s="20">
        <v>14.0</v>
      </c>
      <c r="K361" s="21">
        <v>19.0</v>
      </c>
      <c r="L361" s="22">
        <v>38.0</v>
      </c>
      <c r="M361" s="60">
        <f t="shared" si="1"/>
        <v>106</v>
      </c>
      <c r="N361" s="60">
        <f t="shared" si="2"/>
        <v>19</v>
      </c>
      <c r="O361" s="60">
        <f t="shared" si="3"/>
        <v>60</v>
      </c>
      <c r="P361" s="60">
        <f t="shared" si="4"/>
        <v>87</v>
      </c>
      <c r="Q361" s="61">
        <f t="shared" si="5"/>
        <v>0.6102941176</v>
      </c>
      <c r="R361" s="61">
        <f t="shared" si="6"/>
        <v>0.4595588235</v>
      </c>
      <c r="S361" s="62">
        <f t="shared" si="7"/>
        <v>0.5492227979</v>
      </c>
      <c r="T361" s="27">
        <f t="shared" si="8"/>
        <v>0.5525734907</v>
      </c>
      <c r="U361" s="27">
        <f t="shared" si="9"/>
        <v>0.3866606885</v>
      </c>
      <c r="V361" s="27">
        <f t="shared" si="10"/>
        <v>0.2487836197</v>
      </c>
      <c r="W361" s="27">
        <f t="shared" si="11"/>
        <v>-0.0592519941</v>
      </c>
      <c r="X361" s="27">
        <f t="shared" si="12"/>
        <v>0.05196347321</v>
      </c>
      <c r="Y361" s="27">
        <f t="shared" si="13"/>
        <v>0.08346137826</v>
      </c>
      <c r="Z361" s="27"/>
    </row>
    <row r="362">
      <c r="A362" s="29">
        <v>5350.0</v>
      </c>
      <c r="B362" s="30">
        <v>3063.0</v>
      </c>
      <c r="C362" s="31" t="s">
        <v>0</v>
      </c>
      <c r="D362" s="14">
        <v>14.0</v>
      </c>
      <c r="E362" s="15">
        <v>20.0</v>
      </c>
      <c r="F362" s="16">
        <v>13.0</v>
      </c>
      <c r="G362" s="17">
        <v>70.0</v>
      </c>
      <c r="H362" s="18">
        <v>219.0</v>
      </c>
      <c r="I362" s="19">
        <v>82.0</v>
      </c>
      <c r="J362" s="20">
        <v>26.0</v>
      </c>
      <c r="K362" s="21">
        <v>24.0</v>
      </c>
      <c r="L362" s="22">
        <v>29.0</v>
      </c>
      <c r="M362" s="60">
        <f t="shared" si="1"/>
        <v>219</v>
      </c>
      <c r="N362" s="60">
        <f t="shared" si="2"/>
        <v>24</v>
      </c>
      <c r="O362" s="60">
        <f t="shared" si="3"/>
        <v>152</v>
      </c>
      <c r="P362" s="60">
        <f t="shared" si="4"/>
        <v>102</v>
      </c>
      <c r="Q362" s="61">
        <f t="shared" si="5"/>
        <v>0.7464788732</v>
      </c>
      <c r="R362" s="61">
        <f t="shared" si="6"/>
        <v>0.4889336016</v>
      </c>
      <c r="S362" s="62">
        <f t="shared" si="7"/>
        <v>0.6822429907</v>
      </c>
      <c r="T362" s="27">
        <f t="shared" si="8"/>
        <v>0.6820491036</v>
      </c>
      <c r="U362" s="27">
        <f t="shared" si="9"/>
        <v>0.411375853</v>
      </c>
      <c r="V362" s="27">
        <f t="shared" si="10"/>
        <v>0.3042987155</v>
      </c>
      <c r="W362" s="27">
        <f t="shared" si="11"/>
        <v>-0.06706879795</v>
      </c>
      <c r="X362" s="27">
        <f t="shared" si="12"/>
        <v>0.06762157536</v>
      </c>
      <c r="Y362" s="27">
        <f t="shared" si="13"/>
        <v>0.1248654326</v>
      </c>
      <c r="Z362" s="27"/>
    </row>
    <row r="363">
      <c r="A363" s="29">
        <v>5372.0</v>
      </c>
      <c r="B363" s="30">
        <v>1870.0</v>
      </c>
      <c r="C363" s="31" t="s">
        <v>0</v>
      </c>
      <c r="D363" s="14">
        <v>4.0</v>
      </c>
      <c r="E363" s="15">
        <v>7.0</v>
      </c>
      <c r="F363" s="16">
        <v>2.0</v>
      </c>
      <c r="G363" s="17">
        <v>40.0</v>
      </c>
      <c r="H363" s="18">
        <v>112.0</v>
      </c>
      <c r="I363" s="19">
        <v>31.0</v>
      </c>
      <c r="J363" s="20">
        <v>16.0</v>
      </c>
      <c r="K363" s="21">
        <v>15.0</v>
      </c>
      <c r="L363" s="22">
        <v>15.0</v>
      </c>
      <c r="M363" s="60">
        <f t="shared" si="1"/>
        <v>112</v>
      </c>
      <c r="N363" s="60">
        <f t="shared" si="2"/>
        <v>15</v>
      </c>
      <c r="O363" s="60">
        <f t="shared" si="3"/>
        <v>71</v>
      </c>
      <c r="P363" s="60">
        <f t="shared" si="4"/>
        <v>44</v>
      </c>
      <c r="Q363" s="61">
        <f t="shared" si="5"/>
        <v>0.7561983471</v>
      </c>
      <c r="R363" s="61">
        <f t="shared" si="6"/>
        <v>0.5247933884</v>
      </c>
      <c r="S363" s="62">
        <f t="shared" si="7"/>
        <v>0.7179487179</v>
      </c>
      <c r="T363" s="27">
        <f t="shared" si="8"/>
        <v>0.7151612418</v>
      </c>
      <c r="U363" s="27">
        <f t="shared" si="9"/>
        <v>0.441547333</v>
      </c>
      <c r="V363" s="27">
        <f t="shared" si="10"/>
        <v>0.3082608148</v>
      </c>
      <c r="W363" s="27">
        <f t="shared" si="11"/>
        <v>-0.07726760712</v>
      </c>
      <c r="X363" s="27">
        <f t="shared" si="12"/>
        <v>0.07352617222</v>
      </c>
      <c r="Y363" s="27">
        <f t="shared" si="13"/>
        <v>0.1281382038</v>
      </c>
      <c r="Z363" s="27"/>
    </row>
    <row r="364">
      <c r="A364" s="29">
        <v>5384.0</v>
      </c>
      <c r="B364" s="30">
        <v>1859.0</v>
      </c>
      <c r="C364" s="31" t="s">
        <v>0</v>
      </c>
      <c r="D364" s="14">
        <v>6.0</v>
      </c>
      <c r="E364" s="15">
        <v>11.0</v>
      </c>
      <c r="F364" s="16">
        <v>2.0</v>
      </c>
      <c r="G364" s="17">
        <v>39.0</v>
      </c>
      <c r="H364" s="18">
        <v>150.0</v>
      </c>
      <c r="I364" s="19">
        <v>34.0</v>
      </c>
      <c r="J364" s="20">
        <v>15.0</v>
      </c>
      <c r="K364" s="21">
        <v>16.0</v>
      </c>
      <c r="L364" s="22">
        <v>17.0</v>
      </c>
      <c r="M364" s="60">
        <f t="shared" si="1"/>
        <v>150</v>
      </c>
      <c r="N364" s="60">
        <f t="shared" si="2"/>
        <v>16</v>
      </c>
      <c r="O364" s="60">
        <f t="shared" si="3"/>
        <v>73</v>
      </c>
      <c r="P364" s="60">
        <f t="shared" si="4"/>
        <v>51</v>
      </c>
      <c r="Q364" s="61">
        <f t="shared" si="5"/>
        <v>0.7689655172</v>
      </c>
      <c r="R364" s="61">
        <f t="shared" si="6"/>
        <v>0.5724137931</v>
      </c>
      <c r="S364" s="62">
        <f t="shared" si="7"/>
        <v>0.7462686567</v>
      </c>
      <c r="T364" s="27">
        <f t="shared" si="8"/>
        <v>0.7581625392</v>
      </c>
      <c r="U364" s="27">
        <f t="shared" si="9"/>
        <v>0.4816138871</v>
      </c>
      <c r="V364" s="27">
        <f t="shared" si="10"/>
        <v>0.3134652936</v>
      </c>
      <c r="W364" s="27">
        <f t="shared" si="11"/>
        <v>-0.09192654404</v>
      </c>
      <c r="X364" s="27">
        <f t="shared" si="12"/>
        <v>0.08155204083</v>
      </c>
      <c r="Y364" s="27">
        <f t="shared" si="13"/>
        <v>0.1325015365</v>
      </c>
      <c r="Z364" s="27"/>
    </row>
    <row r="365">
      <c r="A365" s="29">
        <v>5395.0</v>
      </c>
      <c r="B365" s="30">
        <v>608.0</v>
      </c>
      <c r="C365" s="31" t="s">
        <v>0</v>
      </c>
      <c r="D365" s="14">
        <v>14.0</v>
      </c>
      <c r="E365" s="15">
        <v>15.0</v>
      </c>
      <c r="F365" s="16">
        <v>9.0</v>
      </c>
      <c r="G365" s="17">
        <v>15.0</v>
      </c>
      <c r="H365" s="18">
        <v>62.0</v>
      </c>
      <c r="I365" s="19">
        <v>8.0</v>
      </c>
      <c r="J365" s="20">
        <v>12.0</v>
      </c>
      <c r="K365" s="21">
        <v>39.0</v>
      </c>
      <c r="L365" s="22">
        <v>18.0</v>
      </c>
      <c r="M365" s="60">
        <f t="shared" si="1"/>
        <v>62</v>
      </c>
      <c r="N365" s="60">
        <f t="shared" si="2"/>
        <v>39</v>
      </c>
      <c r="O365" s="60">
        <f t="shared" si="3"/>
        <v>23</v>
      </c>
      <c r="P365" s="60">
        <f t="shared" si="4"/>
        <v>68</v>
      </c>
      <c r="Q365" s="61">
        <f t="shared" si="5"/>
        <v>0.4427083333</v>
      </c>
      <c r="R365" s="61">
        <f t="shared" si="6"/>
        <v>0.5260416667</v>
      </c>
      <c r="S365" s="62">
        <f t="shared" si="7"/>
        <v>0.4769230769</v>
      </c>
      <c r="T365" s="27">
        <f t="shared" si="8"/>
        <v>0.4734518515</v>
      </c>
      <c r="U365" s="27">
        <f t="shared" si="9"/>
        <v>0.4425976014</v>
      </c>
      <c r="V365" s="27">
        <f t="shared" si="10"/>
        <v>0.1804680374</v>
      </c>
      <c r="W365" s="27">
        <f t="shared" si="11"/>
        <v>-0.07763562312</v>
      </c>
      <c r="X365" s="27">
        <f t="shared" si="12"/>
        <v>0.04314750825</v>
      </c>
      <c r="Y365" s="27">
        <f t="shared" si="13"/>
        <v>0.04391800242</v>
      </c>
      <c r="Z365" s="27"/>
    </row>
    <row r="366">
      <c r="A366" s="29">
        <v>5405.0</v>
      </c>
      <c r="B366" s="30">
        <v>2659.0</v>
      </c>
      <c r="C366" s="31" t="s">
        <v>0</v>
      </c>
      <c r="D366" s="14">
        <v>5.0</v>
      </c>
      <c r="E366" s="15">
        <v>11.0</v>
      </c>
      <c r="F366" s="16">
        <v>16.0</v>
      </c>
      <c r="G366" s="17">
        <v>45.0</v>
      </c>
      <c r="H366" s="18">
        <v>97.0</v>
      </c>
      <c r="I366" s="19">
        <v>22.0</v>
      </c>
      <c r="J366" s="20">
        <v>18.0</v>
      </c>
      <c r="K366" s="21">
        <v>30.0</v>
      </c>
      <c r="L366" s="22">
        <v>32.0</v>
      </c>
      <c r="M366" s="60">
        <f t="shared" si="1"/>
        <v>97</v>
      </c>
      <c r="N366" s="60">
        <f t="shared" si="2"/>
        <v>30</v>
      </c>
      <c r="O366" s="60">
        <f t="shared" si="3"/>
        <v>67</v>
      </c>
      <c r="P366" s="60">
        <f t="shared" si="4"/>
        <v>82</v>
      </c>
      <c r="Q366" s="61">
        <f t="shared" si="5"/>
        <v>0.5942028986</v>
      </c>
      <c r="R366" s="61">
        <f t="shared" si="6"/>
        <v>0.4601449275</v>
      </c>
      <c r="S366" s="62">
        <f t="shared" si="7"/>
        <v>0.5418994413</v>
      </c>
      <c r="T366" s="27">
        <f t="shared" si="8"/>
        <v>0.5407071972</v>
      </c>
      <c r="U366" s="27">
        <f t="shared" si="9"/>
        <v>0.387153821</v>
      </c>
      <c r="V366" s="27">
        <f t="shared" si="10"/>
        <v>0.2422241074</v>
      </c>
      <c r="W366" s="27">
        <f t="shared" si="11"/>
        <v>-0.05940322599</v>
      </c>
      <c r="X366" s="27">
        <f t="shared" si="12"/>
        <v>0.05065791177</v>
      </c>
      <c r="Y366" s="27">
        <f t="shared" si="13"/>
        <v>0.07911825794</v>
      </c>
      <c r="Z366" s="27"/>
    </row>
    <row r="367">
      <c r="A367" s="29">
        <v>5412.0</v>
      </c>
      <c r="B367" s="30">
        <v>3126.0</v>
      </c>
      <c r="C367" s="31" t="s">
        <v>0</v>
      </c>
      <c r="D367" s="14">
        <v>11.0</v>
      </c>
      <c r="E367" s="15">
        <v>14.0</v>
      </c>
      <c r="F367" s="16">
        <v>12.0</v>
      </c>
      <c r="G367" s="17">
        <v>47.0</v>
      </c>
      <c r="H367" s="18">
        <v>106.0</v>
      </c>
      <c r="I367" s="19">
        <v>39.0</v>
      </c>
      <c r="J367" s="20">
        <v>28.0</v>
      </c>
      <c r="K367" s="21">
        <v>34.0</v>
      </c>
      <c r="L367" s="22">
        <v>25.0</v>
      </c>
      <c r="M367" s="60">
        <f t="shared" si="1"/>
        <v>106</v>
      </c>
      <c r="N367" s="60">
        <f t="shared" si="2"/>
        <v>34</v>
      </c>
      <c r="O367" s="60">
        <f t="shared" si="3"/>
        <v>86</v>
      </c>
      <c r="P367" s="60">
        <f t="shared" si="4"/>
        <v>90</v>
      </c>
      <c r="Q367" s="61">
        <f t="shared" si="5"/>
        <v>0.6075949367</v>
      </c>
      <c r="R367" s="61">
        <f t="shared" si="6"/>
        <v>0.4430379747</v>
      </c>
      <c r="S367" s="62">
        <f t="shared" si="7"/>
        <v>0.5408163265</v>
      </c>
      <c r="T367" s="27">
        <f t="shared" si="8"/>
        <v>0.538930304</v>
      </c>
      <c r="U367" s="27">
        <f t="shared" si="9"/>
        <v>0.3727604815</v>
      </c>
      <c r="V367" s="27">
        <f t="shared" si="10"/>
        <v>0.2476833108</v>
      </c>
      <c r="W367" s="27">
        <f t="shared" si="11"/>
        <v>-0.05506842545</v>
      </c>
      <c r="X367" s="27">
        <f t="shared" si="12"/>
        <v>0.04987385951</v>
      </c>
      <c r="Y367" s="27">
        <f t="shared" si="13"/>
        <v>0.08272475249</v>
      </c>
      <c r="Z367" s="27"/>
    </row>
    <row r="368">
      <c r="A368" s="29">
        <v>5417.0</v>
      </c>
      <c r="B368" s="30">
        <v>2272.0</v>
      </c>
      <c r="C368" s="31" t="s">
        <v>0</v>
      </c>
      <c r="D368" s="14">
        <v>6.0</v>
      </c>
      <c r="E368" s="15">
        <v>16.0</v>
      </c>
      <c r="F368" s="16">
        <v>9.0</v>
      </c>
      <c r="G368" s="17">
        <v>36.0</v>
      </c>
      <c r="H368" s="18">
        <v>110.0</v>
      </c>
      <c r="I368" s="19">
        <v>37.0</v>
      </c>
      <c r="J368" s="20">
        <v>31.0</v>
      </c>
      <c r="K368" s="21">
        <v>31.0</v>
      </c>
      <c r="L368" s="22">
        <v>39.0</v>
      </c>
      <c r="M368" s="60">
        <f t="shared" si="1"/>
        <v>110</v>
      </c>
      <c r="N368" s="60">
        <f t="shared" si="2"/>
        <v>31</v>
      </c>
      <c r="O368" s="60">
        <f t="shared" si="3"/>
        <v>73</v>
      </c>
      <c r="P368" s="60">
        <f t="shared" si="4"/>
        <v>101</v>
      </c>
      <c r="Q368" s="61">
        <f t="shared" si="5"/>
        <v>0.580952381</v>
      </c>
      <c r="R368" s="61">
        <f t="shared" si="6"/>
        <v>0.4476190476</v>
      </c>
      <c r="S368" s="62">
        <f t="shared" si="7"/>
        <v>0.5213270142</v>
      </c>
      <c r="T368" s="27">
        <f t="shared" si="8"/>
        <v>0.5219896536</v>
      </c>
      <c r="U368" s="27">
        <f t="shared" si="9"/>
        <v>0.3766148756</v>
      </c>
      <c r="V368" s="27">
        <f t="shared" si="10"/>
        <v>0.2368225942</v>
      </c>
      <c r="W368" s="27">
        <f t="shared" si="11"/>
        <v>-0.0562131433</v>
      </c>
      <c r="X368" s="27">
        <f t="shared" si="12"/>
        <v>0.0481800197</v>
      </c>
      <c r="Y368" s="27">
        <f t="shared" si="13"/>
        <v>0.07562898226</v>
      </c>
      <c r="Z368" s="27"/>
    </row>
    <row r="369">
      <c r="A369" s="29">
        <v>5425.0</v>
      </c>
      <c r="B369" s="30">
        <v>2550.0</v>
      </c>
      <c r="C369" s="31" t="s">
        <v>0</v>
      </c>
      <c r="D369" s="14">
        <v>13.0</v>
      </c>
      <c r="E369" s="15">
        <v>14.0</v>
      </c>
      <c r="F369" s="16">
        <v>11.0</v>
      </c>
      <c r="G369" s="17">
        <v>74.0</v>
      </c>
      <c r="H369" s="18">
        <v>164.0</v>
      </c>
      <c r="I369" s="19">
        <v>38.0</v>
      </c>
      <c r="J369" s="20">
        <v>21.0</v>
      </c>
      <c r="K369" s="21">
        <v>26.0</v>
      </c>
      <c r="L369" s="22">
        <v>25.0</v>
      </c>
      <c r="M369" s="60">
        <f t="shared" si="1"/>
        <v>164</v>
      </c>
      <c r="N369" s="60">
        <f t="shared" si="2"/>
        <v>26</v>
      </c>
      <c r="O369" s="60">
        <f t="shared" si="3"/>
        <v>112</v>
      </c>
      <c r="P369" s="60">
        <f t="shared" si="4"/>
        <v>84</v>
      </c>
      <c r="Q369" s="61">
        <f t="shared" si="5"/>
        <v>0.7150259067</v>
      </c>
      <c r="R369" s="61">
        <f t="shared" si="6"/>
        <v>0.4922279793</v>
      </c>
      <c r="S369" s="62">
        <f t="shared" si="7"/>
        <v>0.6612903226</v>
      </c>
      <c r="T369" s="27">
        <f t="shared" si="8"/>
        <v>0.6583788309</v>
      </c>
      <c r="U369" s="27">
        <f t="shared" si="9"/>
        <v>0.4141476556</v>
      </c>
      <c r="V369" s="27">
        <f t="shared" si="10"/>
        <v>0.2914770569</v>
      </c>
      <c r="W369" s="27">
        <f t="shared" si="11"/>
        <v>-0.06797564631</v>
      </c>
      <c r="X369" s="27">
        <f t="shared" si="12"/>
        <v>0.06520876154</v>
      </c>
      <c r="Y369" s="27">
        <f t="shared" si="13"/>
        <v>0.1145646781</v>
      </c>
      <c r="Z369" s="27"/>
    </row>
    <row r="370">
      <c r="A370" s="29">
        <v>5501.0</v>
      </c>
      <c r="B370" s="30">
        <v>916.0</v>
      </c>
      <c r="C370" s="31" t="s">
        <v>0</v>
      </c>
      <c r="D370" s="14">
        <v>12.0</v>
      </c>
      <c r="E370" s="15">
        <v>13.0</v>
      </c>
      <c r="F370" s="16">
        <v>22.0</v>
      </c>
      <c r="G370" s="17">
        <v>20.0</v>
      </c>
      <c r="H370" s="18">
        <v>56.0</v>
      </c>
      <c r="I370" s="19">
        <v>18.0</v>
      </c>
      <c r="J370" s="20">
        <v>23.0</v>
      </c>
      <c r="K370" s="21">
        <v>34.0</v>
      </c>
      <c r="L370" s="22">
        <v>46.0</v>
      </c>
      <c r="M370" s="60">
        <f t="shared" si="1"/>
        <v>56</v>
      </c>
      <c r="N370" s="60">
        <f t="shared" si="2"/>
        <v>34</v>
      </c>
      <c r="O370" s="60">
        <f t="shared" si="3"/>
        <v>38</v>
      </c>
      <c r="P370" s="60">
        <f t="shared" si="4"/>
        <v>116</v>
      </c>
      <c r="Q370" s="61">
        <f t="shared" si="5"/>
        <v>0.3852459016</v>
      </c>
      <c r="R370" s="61">
        <f t="shared" si="6"/>
        <v>0.368852459</v>
      </c>
      <c r="S370" s="62">
        <f t="shared" si="7"/>
        <v>0.3255813953</v>
      </c>
      <c r="T370" s="27">
        <f t="shared" si="8"/>
        <v>0.3297569088</v>
      </c>
      <c r="U370" s="27">
        <f t="shared" si="9"/>
        <v>0.3103427428</v>
      </c>
      <c r="V370" s="27">
        <f t="shared" si="10"/>
        <v>0.1570437386</v>
      </c>
      <c r="W370" s="27">
        <f t="shared" si="11"/>
        <v>-0.03817034797</v>
      </c>
      <c r="X370" s="27">
        <f t="shared" si="12"/>
        <v>0.0263274374</v>
      </c>
      <c r="Y370" s="27">
        <f t="shared" si="13"/>
        <v>0.03325701289</v>
      </c>
      <c r="Z370" s="27"/>
    </row>
    <row r="371">
      <c r="A371" s="29">
        <v>5504.0</v>
      </c>
      <c r="B371" s="30">
        <v>2412.0</v>
      </c>
      <c r="C371" s="31" t="s">
        <v>0</v>
      </c>
      <c r="D371" s="14">
        <v>26.0</v>
      </c>
      <c r="E371" s="15">
        <v>27.0</v>
      </c>
      <c r="F371" s="16">
        <v>23.0</v>
      </c>
      <c r="G371" s="17">
        <v>49.0</v>
      </c>
      <c r="H371" s="18">
        <v>131.0</v>
      </c>
      <c r="I371" s="19">
        <v>42.0</v>
      </c>
      <c r="J371" s="20">
        <v>48.0</v>
      </c>
      <c r="K371" s="21">
        <v>57.0</v>
      </c>
      <c r="L371" s="22">
        <v>62.0</v>
      </c>
      <c r="M371" s="60">
        <f t="shared" si="1"/>
        <v>131</v>
      </c>
      <c r="N371" s="60">
        <f t="shared" si="2"/>
        <v>57</v>
      </c>
      <c r="O371" s="60">
        <f t="shared" si="3"/>
        <v>91</v>
      </c>
      <c r="P371" s="60">
        <f t="shared" si="4"/>
        <v>186</v>
      </c>
      <c r="Q371" s="61">
        <f t="shared" si="5"/>
        <v>0.4774193548</v>
      </c>
      <c r="R371" s="61">
        <f t="shared" si="6"/>
        <v>0.4043010753</v>
      </c>
      <c r="S371" s="62">
        <f t="shared" si="7"/>
        <v>0.4132492114</v>
      </c>
      <c r="T371" s="27">
        <f t="shared" si="8"/>
        <v>0.4167197443</v>
      </c>
      <c r="U371" s="27">
        <f t="shared" si="9"/>
        <v>0.3401682747</v>
      </c>
      <c r="V371" s="27">
        <f t="shared" si="10"/>
        <v>0.1946178273</v>
      </c>
      <c r="W371" s="27">
        <f t="shared" si="11"/>
        <v>-0.04585962992</v>
      </c>
      <c r="X371" s="27">
        <f t="shared" si="12"/>
        <v>0.03576208214</v>
      </c>
      <c r="Y371" s="27">
        <f t="shared" si="13"/>
        <v>0.051074865</v>
      </c>
      <c r="Z371" s="27"/>
    </row>
    <row r="372">
      <c r="A372" s="29">
        <v>5513.0</v>
      </c>
      <c r="B372" s="30">
        <v>2591.0</v>
      </c>
      <c r="C372" s="31" t="s">
        <v>0</v>
      </c>
      <c r="D372" s="14">
        <v>28.0</v>
      </c>
      <c r="E372" s="15">
        <v>12.0</v>
      </c>
      <c r="F372" s="16">
        <v>14.0</v>
      </c>
      <c r="G372" s="17">
        <v>48.0</v>
      </c>
      <c r="H372" s="18">
        <v>111.0</v>
      </c>
      <c r="I372" s="19">
        <v>29.0</v>
      </c>
      <c r="J372" s="20">
        <v>42.0</v>
      </c>
      <c r="K372" s="21">
        <v>32.0</v>
      </c>
      <c r="L372" s="22">
        <v>48.0</v>
      </c>
      <c r="M372" s="60">
        <f t="shared" si="1"/>
        <v>111</v>
      </c>
      <c r="N372" s="60">
        <f t="shared" si="2"/>
        <v>32</v>
      </c>
      <c r="O372" s="60">
        <f t="shared" si="3"/>
        <v>77</v>
      </c>
      <c r="P372" s="60">
        <f t="shared" si="4"/>
        <v>144</v>
      </c>
      <c r="Q372" s="61">
        <f t="shared" si="5"/>
        <v>0.5164835165</v>
      </c>
      <c r="R372" s="61">
        <f t="shared" si="6"/>
        <v>0.3928571429</v>
      </c>
      <c r="S372" s="62">
        <f t="shared" si="7"/>
        <v>0.4352941176</v>
      </c>
      <c r="T372" s="27">
        <f t="shared" si="8"/>
        <v>0.4361061631</v>
      </c>
      <c r="U372" s="27">
        <f t="shared" si="9"/>
        <v>0.3305396514</v>
      </c>
      <c r="V372" s="27">
        <f t="shared" si="10"/>
        <v>0.210542155</v>
      </c>
      <c r="W372" s="27">
        <f t="shared" si="11"/>
        <v>-0.04330021578</v>
      </c>
      <c r="X372" s="27">
        <f t="shared" si="12"/>
        <v>0.03759317426</v>
      </c>
      <c r="Y372" s="27">
        <f t="shared" si="13"/>
        <v>0.05977507304</v>
      </c>
      <c r="Z372" s="27"/>
    </row>
    <row r="373">
      <c r="A373" s="29">
        <v>5530.0</v>
      </c>
      <c r="B373" s="30">
        <v>3327.0</v>
      </c>
      <c r="C373" s="31" t="s">
        <v>0</v>
      </c>
      <c r="D373" s="14">
        <v>70.0</v>
      </c>
      <c r="E373" s="15">
        <v>196.0</v>
      </c>
      <c r="F373" s="16">
        <v>39.0</v>
      </c>
      <c r="G373" s="17">
        <v>27.0</v>
      </c>
      <c r="H373" s="18">
        <v>221.0</v>
      </c>
      <c r="I373" s="19">
        <v>21.0</v>
      </c>
      <c r="J373" s="20">
        <v>101.0</v>
      </c>
      <c r="K373" s="21">
        <v>287.0</v>
      </c>
      <c r="L373" s="22">
        <v>111.0</v>
      </c>
      <c r="M373" s="60">
        <f t="shared" si="1"/>
        <v>221</v>
      </c>
      <c r="N373" s="60">
        <f t="shared" si="2"/>
        <v>287</v>
      </c>
      <c r="O373" s="60">
        <f t="shared" si="3"/>
        <v>48</v>
      </c>
      <c r="P373" s="60">
        <f t="shared" si="4"/>
        <v>517</v>
      </c>
      <c r="Q373" s="61">
        <f t="shared" si="5"/>
        <v>0.2506989748</v>
      </c>
      <c r="R373" s="61">
        <f t="shared" si="6"/>
        <v>0.4734389562</v>
      </c>
      <c r="S373" s="62">
        <f t="shared" si="7"/>
        <v>0.2994579946</v>
      </c>
      <c r="T373" s="27">
        <f t="shared" si="8"/>
        <v>0.3146804671</v>
      </c>
      <c r="U373" s="27">
        <f t="shared" si="9"/>
        <v>0.3983390665</v>
      </c>
      <c r="V373" s="27">
        <f t="shared" si="10"/>
        <v>0.1021962962</v>
      </c>
      <c r="W373" s="27">
        <f t="shared" si="11"/>
        <v>-0.06288524157</v>
      </c>
      <c r="X373" s="27">
        <f t="shared" si="12"/>
        <v>0.0219904657</v>
      </c>
      <c r="Y373" s="27">
        <f t="shared" si="13"/>
        <v>0.0140835552</v>
      </c>
      <c r="Z373" s="27"/>
    </row>
    <row r="374">
      <c r="A374" s="29">
        <v>5531.0</v>
      </c>
      <c r="B374" s="30">
        <v>572.0</v>
      </c>
      <c r="C374" s="31" t="s">
        <v>0</v>
      </c>
      <c r="D374" s="14">
        <v>5.0</v>
      </c>
      <c r="E374" s="15">
        <v>10.0</v>
      </c>
      <c r="F374" s="16">
        <v>11.0</v>
      </c>
      <c r="G374" s="17">
        <v>7.0</v>
      </c>
      <c r="H374" s="18">
        <v>51.0</v>
      </c>
      <c r="I374" s="19">
        <v>11.0</v>
      </c>
      <c r="J374" s="20">
        <v>11.0</v>
      </c>
      <c r="K374" s="21">
        <v>25.0</v>
      </c>
      <c r="L374" s="22">
        <v>32.0</v>
      </c>
      <c r="M374" s="60">
        <f t="shared" si="1"/>
        <v>51</v>
      </c>
      <c r="N374" s="60">
        <f t="shared" si="2"/>
        <v>25</v>
      </c>
      <c r="O374" s="60">
        <f t="shared" si="3"/>
        <v>18</v>
      </c>
      <c r="P374" s="60">
        <f t="shared" si="4"/>
        <v>69</v>
      </c>
      <c r="Q374" s="61">
        <f t="shared" si="5"/>
        <v>0.4233128834</v>
      </c>
      <c r="R374" s="61">
        <f t="shared" si="6"/>
        <v>0.4662576687</v>
      </c>
      <c r="S374" s="62">
        <f t="shared" si="7"/>
        <v>0.425</v>
      </c>
      <c r="T374" s="27">
        <f t="shared" si="8"/>
        <v>0.4215453095</v>
      </c>
      <c r="U374" s="27">
        <f t="shared" si="9"/>
        <v>0.3922969204</v>
      </c>
      <c r="V374" s="27">
        <f t="shared" si="10"/>
        <v>0.1725615705</v>
      </c>
      <c r="W374" s="27">
        <f t="shared" si="11"/>
        <v>-0.06099197951</v>
      </c>
      <c r="X374" s="27">
        <f t="shared" si="12"/>
        <v>0.03656834896</v>
      </c>
      <c r="Y374" s="27">
        <f t="shared" si="13"/>
        <v>0.0401541241</v>
      </c>
      <c r="Z374" s="27"/>
    </row>
    <row r="375">
      <c r="A375" s="29">
        <v>5533.0</v>
      </c>
      <c r="B375" s="30">
        <v>2049.0</v>
      </c>
      <c r="C375" s="31" t="s">
        <v>0</v>
      </c>
      <c r="D375" s="14">
        <v>21.0</v>
      </c>
      <c r="E375" s="15">
        <v>32.0</v>
      </c>
      <c r="F375" s="16">
        <v>31.0</v>
      </c>
      <c r="G375" s="17">
        <v>71.0</v>
      </c>
      <c r="H375" s="18">
        <v>206.0</v>
      </c>
      <c r="I375" s="19">
        <v>48.0</v>
      </c>
      <c r="J375" s="20">
        <v>32.0</v>
      </c>
      <c r="K375" s="21">
        <v>59.0</v>
      </c>
      <c r="L375" s="22">
        <v>53.0</v>
      </c>
      <c r="M375" s="60">
        <f t="shared" si="1"/>
        <v>206</v>
      </c>
      <c r="N375" s="60">
        <f t="shared" si="2"/>
        <v>59</v>
      </c>
      <c r="O375" s="60">
        <f t="shared" si="3"/>
        <v>119</v>
      </c>
      <c r="P375" s="60">
        <f t="shared" si="4"/>
        <v>169</v>
      </c>
      <c r="Q375" s="61">
        <f t="shared" si="5"/>
        <v>0.5877034358</v>
      </c>
      <c r="R375" s="61">
        <f t="shared" si="6"/>
        <v>0.47920434</v>
      </c>
      <c r="S375" s="62">
        <f t="shared" si="7"/>
        <v>0.5493333333</v>
      </c>
      <c r="T375" s="27">
        <f t="shared" si="8"/>
        <v>0.5488707518</v>
      </c>
      <c r="U375" s="27">
        <f t="shared" si="9"/>
        <v>0.4031899085</v>
      </c>
      <c r="V375" s="27">
        <f t="shared" si="10"/>
        <v>0.239574631</v>
      </c>
      <c r="W375" s="27">
        <f t="shared" si="11"/>
        <v>-0.06442615872</v>
      </c>
      <c r="X375" s="27">
        <f t="shared" si="12"/>
        <v>0.05217913204</v>
      </c>
      <c r="Y375" s="27">
        <f t="shared" si="13"/>
        <v>0.07739691381</v>
      </c>
      <c r="Z375" s="27"/>
    </row>
    <row r="376">
      <c r="A376" s="29">
        <v>5545.0</v>
      </c>
      <c r="B376" s="30">
        <v>1158.0</v>
      </c>
      <c r="C376" s="31" t="s">
        <v>0</v>
      </c>
      <c r="D376" s="14">
        <v>6.0</v>
      </c>
      <c r="E376" s="15">
        <v>10.0</v>
      </c>
      <c r="F376" s="16">
        <v>1.0</v>
      </c>
      <c r="G376" s="17">
        <v>15.0</v>
      </c>
      <c r="H376" s="18">
        <v>31.0</v>
      </c>
      <c r="I376" s="19">
        <v>9.0</v>
      </c>
      <c r="J376" s="20">
        <v>4.0</v>
      </c>
      <c r="K376" s="21">
        <v>20.0</v>
      </c>
      <c r="L376" s="22">
        <v>2.0</v>
      </c>
      <c r="M376" s="60">
        <f t="shared" si="1"/>
        <v>31</v>
      </c>
      <c r="N376" s="60">
        <f t="shared" si="2"/>
        <v>20</v>
      </c>
      <c r="O376" s="60">
        <f t="shared" si="3"/>
        <v>24</v>
      </c>
      <c r="P376" s="60">
        <f t="shared" si="4"/>
        <v>23</v>
      </c>
      <c r="Q376" s="61">
        <f t="shared" si="5"/>
        <v>0.5612244898</v>
      </c>
      <c r="R376" s="61">
        <f t="shared" si="6"/>
        <v>0.5204081633</v>
      </c>
      <c r="S376" s="62">
        <f t="shared" si="7"/>
        <v>0.5740740741</v>
      </c>
      <c r="T376" s="27">
        <f t="shared" si="8"/>
        <v>0.5563053855</v>
      </c>
      <c r="U376" s="27">
        <f t="shared" si="9"/>
        <v>0.4378577201</v>
      </c>
      <c r="V376" s="27">
        <f t="shared" si="10"/>
        <v>0.2287806092</v>
      </c>
      <c r="W376" s="27">
        <f t="shared" si="11"/>
        <v>-0.07598169083</v>
      </c>
      <c r="X376" s="27">
        <f t="shared" si="12"/>
        <v>0.05411262382</v>
      </c>
      <c r="Y376" s="27">
        <f t="shared" si="13"/>
        <v>0.07057979813</v>
      </c>
      <c r="Z376" s="27"/>
    </row>
    <row r="377">
      <c r="A377" s="29">
        <v>5550.0</v>
      </c>
      <c r="B377" s="30">
        <v>760.0</v>
      </c>
      <c r="C377" s="31" t="s">
        <v>0</v>
      </c>
      <c r="D377" s="14">
        <v>15.0</v>
      </c>
      <c r="E377" s="15">
        <v>17.0</v>
      </c>
      <c r="F377" s="16">
        <v>25.0</v>
      </c>
      <c r="G377" s="17">
        <v>9.0</v>
      </c>
      <c r="H377" s="18">
        <v>55.0</v>
      </c>
      <c r="I377" s="19">
        <v>11.0</v>
      </c>
      <c r="J377" s="20">
        <v>12.0</v>
      </c>
      <c r="K377" s="21">
        <v>30.0</v>
      </c>
      <c r="L377" s="22">
        <v>27.0</v>
      </c>
      <c r="M377" s="60">
        <f t="shared" si="1"/>
        <v>55</v>
      </c>
      <c r="N377" s="60">
        <f t="shared" si="2"/>
        <v>30</v>
      </c>
      <c r="O377" s="60">
        <f t="shared" si="3"/>
        <v>20</v>
      </c>
      <c r="P377" s="60">
        <f t="shared" si="4"/>
        <v>96</v>
      </c>
      <c r="Q377" s="61">
        <f t="shared" si="5"/>
        <v>0.3731343284</v>
      </c>
      <c r="R377" s="61">
        <f t="shared" si="6"/>
        <v>0.4228855721</v>
      </c>
      <c r="S377" s="62">
        <f t="shared" si="7"/>
        <v>0.3642384106</v>
      </c>
      <c r="T377" s="27">
        <f t="shared" si="8"/>
        <v>0.3591290014</v>
      </c>
      <c r="U377" s="27">
        <f t="shared" si="9"/>
        <v>0.3558047808</v>
      </c>
      <c r="V377" s="27">
        <f t="shared" si="10"/>
        <v>0.1521065109</v>
      </c>
      <c r="W377" s="27">
        <f t="shared" si="11"/>
        <v>-0.0501725864</v>
      </c>
      <c r="X377" s="27">
        <f t="shared" si="12"/>
        <v>0.02923519215</v>
      </c>
      <c r="Y377" s="27">
        <f t="shared" si="13"/>
        <v>0.03119877889</v>
      </c>
      <c r="Z377" s="27"/>
    </row>
    <row r="378">
      <c r="A378" s="29">
        <v>5554.0</v>
      </c>
      <c r="B378" s="30">
        <v>1799.0</v>
      </c>
      <c r="C378" s="31" t="s">
        <v>0</v>
      </c>
      <c r="D378" s="14">
        <v>11.0</v>
      </c>
      <c r="E378" s="15">
        <v>21.0</v>
      </c>
      <c r="F378" s="16">
        <v>8.0</v>
      </c>
      <c r="G378" s="17">
        <v>44.0</v>
      </c>
      <c r="H378" s="18">
        <v>138.0</v>
      </c>
      <c r="I378" s="19">
        <v>36.0</v>
      </c>
      <c r="J378" s="20">
        <v>35.0</v>
      </c>
      <c r="K378" s="21">
        <v>47.0</v>
      </c>
      <c r="L378" s="22">
        <v>50.0</v>
      </c>
      <c r="M378" s="60">
        <f t="shared" si="1"/>
        <v>138</v>
      </c>
      <c r="N378" s="60">
        <f t="shared" si="2"/>
        <v>47</v>
      </c>
      <c r="O378" s="60">
        <f t="shared" si="3"/>
        <v>80</v>
      </c>
      <c r="P378" s="60">
        <f t="shared" si="4"/>
        <v>125</v>
      </c>
      <c r="Q378" s="61">
        <f t="shared" si="5"/>
        <v>0.558974359</v>
      </c>
      <c r="R378" s="61">
        <f t="shared" si="6"/>
        <v>0.4743589744</v>
      </c>
      <c r="S378" s="62">
        <f t="shared" si="7"/>
        <v>0.5247148289</v>
      </c>
      <c r="T378" s="27">
        <f t="shared" si="8"/>
        <v>0.5239445379</v>
      </c>
      <c r="U378" s="27">
        <f t="shared" si="9"/>
        <v>0.3991131456</v>
      </c>
      <c r="V378" s="27">
        <f t="shared" si="10"/>
        <v>0.2278633536</v>
      </c>
      <c r="W378" s="27">
        <f t="shared" si="11"/>
        <v>-0.06312988464</v>
      </c>
      <c r="X378" s="27">
        <f t="shared" si="12"/>
        <v>0.04912662016</v>
      </c>
      <c r="Y378" s="27">
        <f t="shared" si="13"/>
        <v>0.07001497812</v>
      </c>
      <c r="Z378" s="27"/>
    </row>
    <row r="379">
      <c r="A379" s="29">
        <v>5556.0</v>
      </c>
      <c r="B379" s="30">
        <v>2533.0</v>
      </c>
      <c r="C379" s="31" t="s">
        <v>0</v>
      </c>
      <c r="D379" s="14">
        <v>53.0</v>
      </c>
      <c r="E379" s="15">
        <v>45.0</v>
      </c>
      <c r="F379" s="16">
        <v>63.0</v>
      </c>
      <c r="G379" s="17">
        <v>43.0</v>
      </c>
      <c r="H379" s="18">
        <v>131.0</v>
      </c>
      <c r="I379" s="19">
        <v>28.0</v>
      </c>
      <c r="J379" s="20">
        <v>90.0</v>
      </c>
      <c r="K379" s="21">
        <v>82.0</v>
      </c>
      <c r="L379" s="22">
        <v>102.0</v>
      </c>
      <c r="M379" s="60">
        <f t="shared" si="1"/>
        <v>131</v>
      </c>
      <c r="N379" s="60">
        <f t="shared" si="2"/>
        <v>82</v>
      </c>
      <c r="O379" s="60">
        <f t="shared" si="3"/>
        <v>71</v>
      </c>
      <c r="P379" s="60">
        <f t="shared" si="4"/>
        <v>353</v>
      </c>
      <c r="Q379" s="61">
        <f t="shared" si="5"/>
        <v>0.31711146</v>
      </c>
      <c r="R379" s="61">
        <f t="shared" si="6"/>
        <v>0.3343799058</v>
      </c>
      <c r="S379" s="62">
        <f t="shared" si="7"/>
        <v>0.270661157</v>
      </c>
      <c r="T379" s="27">
        <f t="shared" si="8"/>
        <v>0.2623742197</v>
      </c>
      <c r="U379" s="27">
        <f t="shared" si="9"/>
        <v>0.2813384446</v>
      </c>
      <c r="V379" s="27">
        <f t="shared" si="10"/>
        <v>0.1292690435</v>
      </c>
      <c r="W379" s="27">
        <f t="shared" si="11"/>
        <v>-0.0313690304</v>
      </c>
      <c r="X379" s="27">
        <f t="shared" si="12"/>
        <v>0.01964581213</v>
      </c>
      <c r="Y379" s="27">
        <f t="shared" si="13"/>
        <v>0.02253362479</v>
      </c>
      <c r="Z379" s="27"/>
    </row>
    <row r="380">
      <c r="A380" s="29">
        <v>5560.0</v>
      </c>
      <c r="B380" s="30">
        <v>2000.0</v>
      </c>
      <c r="C380" s="31" t="s">
        <v>0</v>
      </c>
      <c r="D380" s="14">
        <v>18.0</v>
      </c>
      <c r="E380" s="15">
        <v>17.0</v>
      </c>
      <c r="F380" s="16">
        <v>9.0</v>
      </c>
      <c r="G380" s="17">
        <v>82.0</v>
      </c>
      <c r="H380" s="18">
        <v>193.0</v>
      </c>
      <c r="I380" s="19">
        <v>32.0</v>
      </c>
      <c r="J380" s="20">
        <v>39.0</v>
      </c>
      <c r="K380" s="21">
        <v>38.0</v>
      </c>
      <c r="L380" s="22">
        <v>28.0</v>
      </c>
      <c r="M380" s="60">
        <f t="shared" si="1"/>
        <v>193</v>
      </c>
      <c r="N380" s="60">
        <f t="shared" si="2"/>
        <v>38</v>
      </c>
      <c r="O380" s="60">
        <f t="shared" si="3"/>
        <v>114</v>
      </c>
      <c r="P380" s="60">
        <f t="shared" si="4"/>
        <v>111</v>
      </c>
      <c r="Q380" s="61">
        <f t="shared" si="5"/>
        <v>0.673245614</v>
      </c>
      <c r="R380" s="61">
        <f t="shared" si="6"/>
        <v>0.5065789474</v>
      </c>
      <c r="S380" s="62">
        <f t="shared" si="7"/>
        <v>0.6348684211</v>
      </c>
      <c r="T380" s="27">
        <f t="shared" si="8"/>
        <v>0.6343828671</v>
      </c>
      <c r="U380" s="27">
        <f t="shared" si="9"/>
        <v>0.4262221821</v>
      </c>
      <c r="V380" s="27">
        <f t="shared" si="10"/>
        <v>0.2744455107</v>
      </c>
      <c r="W380" s="27">
        <f t="shared" si="11"/>
        <v>-0.07199710394</v>
      </c>
      <c r="X380" s="27">
        <f t="shared" si="12"/>
        <v>0.06318857311</v>
      </c>
      <c r="Y380" s="27">
        <f t="shared" si="13"/>
        <v>0.1015673801</v>
      </c>
      <c r="Z380" s="27"/>
    </row>
    <row r="381">
      <c r="A381" s="29">
        <v>5563.0</v>
      </c>
      <c r="B381" s="30">
        <v>1682.0</v>
      </c>
      <c r="C381" s="31" t="s">
        <v>0</v>
      </c>
      <c r="D381" s="14">
        <v>3.0</v>
      </c>
      <c r="E381" s="15">
        <v>4.0</v>
      </c>
      <c r="F381" s="16">
        <v>3.0</v>
      </c>
      <c r="G381" s="17">
        <v>17.0</v>
      </c>
      <c r="H381" s="18">
        <v>53.0</v>
      </c>
      <c r="I381" s="19">
        <v>13.0</v>
      </c>
      <c r="J381" s="20">
        <v>3.0</v>
      </c>
      <c r="K381" s="21">
        <v>4.0</v>
      </c>
      <c r="L381" s="22">
        <v>1.0</v>
      </c>
      <c r="M381" s="60">
        <f t="shared" si="1"/>
        <v>53</v>
      </c>
      <c r="N381" s="60">
        <f t="shared" si="2"/>
        <v>4</v>
      </c>
      <c r="O381" s="60">
        <f t="shared" si="3"/>
        <v>30</v>
      </c>
      <c r="P381" s="60">
        <f t="shared" si="4"/>
        <v>14</v>
      </c>
      <c r="Q381" s="61">
        <f t="shared" si="5"/>
        <v>0.8217821782</v>
      </c>
      <c r="R381" s="61">
        <f t="shared" si="6"/>
        <v>0.5643564356</v>
      </c>
      <c r="S381" s="62">
        <f t="shared" si="7"/>
        <v>0.7910447761</v>
      </c>
      <c r="T381" s="27">
        <f t="shared" si="8"/>
        <v>0.7986850589</v>
      </c>
      <c r="U381" s="27">
        <f t="shared" si="9"/>
        <v>0.4748346388</v>
      </c>
      <c r="V381" s="27">
        <f t="shared" si="10"/>
        <v>0.3349957651</v>
      </c>
      <c r="W381" s="27">
        <f t="shared" si="11"/>
        <v>-0.08935682244</v>
      </c>
      <c r="X381" s="27">
        <f t="shared" si="12"/>
        <v>0.08592668927</v>
      </c>
      <c r="Y381" s="27">
        <f t="shared" si="13"/>
        <v>0.1513284631</v>
      </c>
      <c r="Z381" s="27"/>
    </row>
    <row r="382">
      <c r="A382" s="29">
        <v>5565.0</v>
      </c>
      <c r="B382" s="30">
        <v>1927.0</v>
      </c>
      <c r="C382" s="31" t="s">
        <v>0</v>
      </c>
      <c r="D382" s="14">
        <v>3.0</v>
      </c>
      <c r="E382" s="15">
        <v>7.0</v>
      </c>
      <c r="F382" s="16">
        <v>13.0</v>
      </c>
      <c r="G382" s="17">
        <v>27.0</v>
      </c>
      <c r="H382" s="18">
        <v>108.0</v>
      </c>
      <c r="I382" s="19">
        <v>39.0</v>
      </c>
      <c r="J382" s="20">
        <v>8.0</v>
      </c>
      <c r="K382" s="21">
        <v>20.0</v>
      </c>
      <c r="L382" s="22">
        <v>17.0</v>
      </c>
      <c r="M382" s="60">
        <f t="shared" si="1"/>
        <v>108</v>
      </c>
      <c r="N382" s="60">
        <f t="shared" si="2"/>
        <v>20</v>
      </c>
      <c r="O382" s="60">
        <f t="shared" si="3"/>
        <v>66</v>
      </c>
      <c r="P382" s="60">
        <f t="shared" si="4"/>
        <v>48</v>
      </c>
      <c r="Q382" s="61">
        <f t="shared" si="5"/>
        <v>0.7190082645</v>
      </c>
      <c r="R382" s="61">
        <f t="shared" si="6"/>
        <v>0.5289256198</v>
      </c>
      <c r="S382" s="62">
        <f t="shared" si="7"/>
        <v>0.6923076923</v>
      </c>
      <c r="T382" s="27">
        <f t="shared" si="8"/>
        <v>0.6868966241</v>
      </c>
      <c r="U382" s="27">
        <f t="shared" si="9"/>
        <v>0.4450240837</v>
      </c>
      <c r="V382" s="27">
        <f t="shared" si="10"/>
        <v>0.2931004469</v>
      </c>
      <c r="W382" s="27">
        <f t="shared" si="11"/>
        <v>-0.07848921043</v>
      </c>
      <c r="X382" s="27">
        <f t="shared" si="12"/>
        <v>0.07046060443</v>
      </c>
      <c r="Y382" s="27">
        <f t="shared" si="13"/>
        <v>0.1158443745</v>
      </c>
      <c r="Z382" s="27"/>
    </row>
    <row r="383">
      <c r="A383" s="29">
        <v>5566.0</v>
      </c>
      <c r="B383" s="30">
        <v>3340.0</v>
      </c>
      <c r="C383" s="31" t="s">
        <v>0</v>
      </c>
      <c r="D383" s="14">
        <v>34.0</v>
      </c>
      <c r="E383" s="15">
        <v>48.0</v>
      </c>
      <c r="F383" s="16">
        <v>21.0</v>
      </c>
      <c r="G383" s="17">
        <v>106.0</v>
      </c>
      <c r="H383" s="18">
        <v>249.0</v>
      </c>
      <c r="I383" s="19">
        <v>52.0</v>
      </c>
      <c r="J383" s="20">
        <v>42.0</v>
      </c>
      <c r="K383" s="21">
        <v>71.0</v>
      </c>
      <c r="L383" s="22">
        <v>77.0</v>
      </c>
      <c r="M383" s="60">
        <f t="shared" si="1"/>
        <v>249</v>
      </c>
      <c r="N383" s="60">
        <f t="shared" si="2"/>
        <v>71</v>
      </c>
      <c r="O383" s="60">
        <f t="shared" si="3"/>
        <v>158</v>
      </c>
      <c r="P383" s="60">
        <f t="shared" si="4"/>
        <v>222</v>
      </c>
      <c r="Q383" s="61">
        <f t="shared" si="5"/>
        <v>0.5814285714</v>
      </c>
      <c r="R383" s="61">
        <f t="shared" si="6"/>
        <v>0.4571428571</v>
      </c>
      <c r="S383" s="62">
        <f t="shared" si="7"/>
        <v>0.5286624204</v>
      </c>
      <c r="T383" s="27">
        <f t="shared" si="8"/>
        <v>0.5289688286</v>
      </c>
      <c r="U383" s="27">
        <f t="shared" si="9"/>
        <v>0.384627958</v>
      </c>
      <c r="V383" s="27">
        <f t="shared" si="10"/>
        <v>0.2370167111</v>
      </c>
      <c r="W383" s="27">
        <f t="shared" si="11"/>
        <v>-0.05863063928</v>
      </c>
      <c r="X383" s="27">
        <f t="shared" si="12"/>
        <v>0.04924545857</v>
      </c>
      <c r="Y383" s="27">
        <f t="shared" si="13"/>
        <v>0.07575301501</v>
      </c>
      <c r="Z383" s="27"/>
    </row>
    <row r="384">
      <c r="A384" s="29">
        <v>5569.0</v>
      </c>
      <c r="B384" s="30">
        <v>2635.0</v>
      </c>
      <c r="C384" s="31" t="s">
        <v>0</v>
      </c>
      <c r="D384" s="14">
        <v>21.0</v>
      </c>
      <c r="E384" s="15">
        <v>23.0</v>
      </c>
      <c r="F384" s="16">
        <v>24.0</v>
      </c>
      <c r="G384" s="17">
        <v>58.0</v>
      </c>
      <c r="H384" s="18">
        <v>198.0</v>
      </c>
      <c r="I384" s="19">
        <v>38.0</v>
      </c>
      <c r="J384" s="20">
        <v>37.0</v>
      </c>
      <c r="K384" s="21">
        <v>50.0</v>
      </c>
      <c r="L384" s="22">
        <v>49.0</v>
      </c>
      <c r="M384" s="60">
        <f t="shared" si="1"/>
        <v>198</v>
      </c>
      <c r="N384" s="60">
        <f t="shared" si="2"/>
        <v>50</v>
      </c>
      <c r="O384" s="60">
        <f t="shared" si="3"/>
        <v>96</v>
      </c>
      <c r="P384" s="60">
        <f t="shared" si="4"/>
        <v>154</v>
      </c>
      <c r="Q384" s="61">
        <f t="shared" si="5"/>
        <v>0.5903614458</v>
      </c>
      <c r="R384" s="61">
        <f t="shared" si="6"/>
        <v>0.4979919679</v>
      </c>
      <c r="S384" s="62">
        <f t="shared" si="7"/>
        <v>0.5625</v>
      </c>
      <c r="T384" s="27">
        <f t="shared" si="8"/>
        <v>0.5636035367</v>
      </c>
      <c r="U384" s="27">
        <f t="shared" si="9"/>
        <v>0.4189973238</v>
      </c>
      <c r="V384" s="27">
        <f t="shared" si="10"/>
        <v>0.2406581567</v>
      </c>
      <c r="W384" s="27">
        <f t="shared" si="11"/>
        <v>-0.06957695675</v>
      </c>
      <c r="X384" s="27">
        <f t="shared" si="12"/>
        <v>0.05447010396</v>
      </c>
      <c r="Y384" s="27">
        <f t="shared" si="13"/>
        <v>0.07809858396</v>
      </c>
      <c r="Z384" s="27"/>
    </row>
    <row r="385">
      <c r="A385" s="29">
        <v>5570.0</v>
      </c>
      <c r="B385" s="30">
        <v>3157.0</v>
      </c>
      <c r="C385" s="31" t="s">
        <v>0</v>
      </c>
      <c r="D385" s="14">
        <v>12.0</v>
      </c>
      <c r="E385" s="15">
        <v>20.0</v>
      </c>
      <c r="F385" s="16">
        <v>11.0</v>
      </c>
      <c r="G385" s="17">
        <v>41.0</v>
      </c>
      <c r="H385" s="18">
        <v>201.0</v>
      </c>
      <c r="I385" s="19">
        <v>34.0</v>
      </c>
      <c r="J385" s="20">
        <v>19.0</v>
      </c>
      <c r="K385" s="21">
        <v>64.0</v>
      </c>
      <c r="L385" s="22">
        <v>46.0</v>
      </c>
      <c r="M385" s="60">
        <f t="shared" si="1"/>
        <v>201</v>
      </c>
      <c r="N385" s="60">
        <f t="shared" si="2"/>
        <v>64</v>
      </c>
      <c r="O385" s="60">
        <f t="shared" si="3"/>
        <v>75</v>
      </c>
      <c r="P385" s="60">
        <f t="shared" si="4"/>
        <v>108</v>
      </c>
      <c r="Q385" s="61">
        <f t="shared" si="5"/>
        <v>0.6160714286</v>
      </c>
      <c r="R385" s="61">
        <f t="shared" si="6"/>
        <v>0.5915178571</v>
      </c>
      <c r="S385" s="62">
        <f t="shared" si="7"/>
        <v>0.6504854369</v>
      </c>
      <c r="T385" s="27">
        <f t="shared" si="8"/>
        <v>0.6441842192</v>
      </c>
      <c r="U385" s="27">
        <f t="shared" si="9"/>
        <v>0.4976875434</v>
      </c>
      <c r="V385" s="27">
        <f t="shared" si="10"/>
        <v>0.2511387142</v>
      </c>
      <c r="W385" s="27">
        <f t="shared" si="11"/>
        <v>-0.09816495522</v>
      </c>
      <c r="X385" s="27">
        <f t="shared" si="12"/>
        <v>0.06751757047</v>
      </c>
      <c r="Y385" s="27">
        <f t="shared" si="13"/>
        <v>0.08504902131</v>
      </c>
      <c r="Z385" s="27"/>
    </row>
    <row r="386">
      <c r="A386" s="29">
        <v>5571.0</v>
      </c>
      <c r="B386" s="30">
        <v>1712.0</v>
      </c>
      <c r="C386" s="31" t="s">
        <v>0</v>
      </c>
      <c r="D386" s="14">
        <v>5.0</v>
      </c>
      <c r="E386" s="15">
        <v>16.0</v>
      </c>
      <c r="F386" s="16">
        <v>5.0</v>
      </c>
      <c r="G386" s="17">
        <v>18.0</v>
      </c>
      <c r="H386" s="18">
        <v>57.0</v>
      </c>
      <c r="I386" s="19">
        <v>10.0</v>
      </c>
      <c r="J386" s="20">
        <v>7.0</v>
      </c>
      <c r="K386" s="21">
        <v>12.0</v>
      </c>
      <c r="L386" s="22">
        <v>13.0</v>
      </c>
      <c r="M386" s="60">
        <f t="shared" si="1"/>
        <v>57</v>
      </c>
      <c r="N386" s="60">
        <f t="shared" si="2"/>
        <v>12</v>
      </c>
      <c r="O386" s="60">
        <f t="shared" si="3"/>
        <v>28</v>
      </c>
      <c r="P386" s="60">
        <f t="shared" si="4"/>
        <v>46</v>
      </c>
      <c r="Q386" s="61">
        <f t="shared" si="5"/>
        <v>0.5944055944</v>
      </c>
      <c r="R386" s="61">
        <f t="shared" si="6"/>
        <v>0.4825174825</v>
      </c>
      <c r="S386" s="62">
        <f t="shared" si="7"/>
        <v>0.5533980583</v>
      </c>
      <c r="T386" s="27">
        <f t="shared" si="8"/>
        <v>0.5562317565</v>
      </c>
      <c r="U386" s="27">
        <f t="shared" si="9"/>
        <v>0.4059774994</v>
      </c>
      <c r="V386" s="27">
        <f t="shared" si="10"/>
        <v>0.2423067355</v>
      </c>
      <c r="W386" s="27">
        <f t="shared" si="11"/>
        <v>-0.06532010279</v>
      </c>
      <c r="X386" s="27">
        <f t="shared" si="12"/>
        <v>0.05313905415</v>
      </c>
      <c r="Y386" s="27">
        <f t="shared" si="13"/>
        <v>0.07917224515</v>
      </c>
      <c r="Z386" s="27"/>
    </row>
    <row r="387">
      <c r="A387" s="29">
        <v>5572.0</v>
      </c>
      <c r="B387" s="30">
        <v>2097.0</v>
      </c>
      <c r="C387" s="31" t="s">
        <v>0</v>
      </c>
      <c r="D387" s="14">
        <v>18.0</v>
      </c>
      <c r="E387" s="15">
        <v>9.0</v>
      </c>
      <c r="F387" s="16">
        <v>15.0</v>
      </c>
      <c r="G387" s="17">
        <v>49.0</v>
      </c>
      <c r="H387" s="18">
        <v>108.0</v>
      </c>
      <c r="I387" s="19">
        <v>33.0</v>
      </c>
      <c r="J387" s="20">
        <v>12.0</v>
      </c>
      <c r="K387" s="21">
        <v>22.0</v>
      </c>
      <c r="L387" s="22">
        <v>17.0</v>
      </c>
      <c r="M387" s="60">
        <f t="shared" si="1"/>
        <v>108</v>
      </c>
      <c r="N387" s="60">
        <f t="shared" si="2"/>
        <v>22</v>
      </c>
      <c r="O387" s="60">
        <f t="shared" si="3"/>
        <v>82</v>
      </c>
      <c r="P387" s="60">
        <f t="shared" si="4"/>
        <v>71</v>
      </c>
      <c r="Q387" s="61">
        <f t="shared" si="5"/>
        <v>0.6713780919</v>
      </c>
      <c r="R387" s="61">
        <f t="shared" si="6"/>
        <v>0.4593639576</v>
      </c>
      <c r="S387" s="62">
        <f t="shared" si="7"/>
        <v>0.6033519553</v>
      </c>
      <c r="T387" s="27">
        <f t="shared" si="8"/>
        <v>0.6000804377</v>
      </c>
      <c r="U387" s="27">
        <f t="shared" si="9"/>
        <v>0.3864967334</v>
      </c>
      <c r="V387" s="27">
        <f t="shared" si="10"/>
        <v>0.2736842238</v>
      </c>
      <c r="W387" s="27">
        <f t="shared" si="11"/>
        <v>-0.05920175571</v>
      </c>
      <c r="X387" s="27">
        <f t="shared" si="12"/>
        <v>0.0571402269</v>
      </c>
      <c r="Y387" s="27">
        <f t="shared" si="13"/>
        <v>0.1010046842</v>
      </c>
      <c r="Z387" s="27"/>
    </row>
    <row r="388">
      <c r="A388" s="29">
        <v>5577.0</v>
      </c>
      <c r="B388" s="30">
        <v>941.0</v>
      </c>
      <c r="C388" s="31" t="s">
        <v>0</v>
      </c>
      <c r="D388" s="14">
        <v>8.0</v>
      </c>
      <c r="E388" s="15">
        <v>2.0</v>
      </c>
      <c r="F388" s="16">
        <v>3.0</v>
      </c>
      <c r="G388" s="17">
        <v>12.0</v>
      </c>
      <c r="H388" s="18">
        <v>47.0</v>
      </c>
      <c r="I388" s="19">
        <v>7.0</v>
      </c>
      <c r="J388" s="20">
        <v>7.0</v>
      </c>
      <c r="K388" s="21">
        <v>9.0</v>
      </c>
      <c r="L388" s="22">
        <v>12.0</v>
      </c>
      <c r="M388" s="60">
        <f t="shared" si="1"/>
        <v>47</v>
      </c>
      <c r="N388" s="60">
        <f t="shared" si="2"/>
        <v>9</v>
      </c>
      <c r="O388" s="60">
        <f t="shared" si="3"/>
        <v>19</v>
      </c>
      <c r="P388" s="60">
        <f t="shared" si="4"/>
        <v>32</v>
      </c>
      <c r="Q388" s="61">
        <f t="shared" si="5"/>
        <v>0.6168224299</v>
      </c>
      <c r="R388" s="61">
        <f t="shared" si="6"/>
        <v>0.523364486</v>
      </c>
      <c r="S388" s="62">
        <f t="shared" si="7"/>
        <v>0.5949367089</v>
      </c>
      <c r="T388" s="27">
        <f t="shared" si="8"/>
        <v>0.6009665291</v>
      </c>
      <c r="U388" s="27">
        <f t="shared" si="9"/>
        <v>0.4403450921</v>
      </c>
      <c r="V388" s="27">
        <f t="shared" si="10"/>
        <v>0.2514448565</v>
      </c>
      <c r="W388" s="27">
        <f t="shared" si="11"/>
        <v>-0.07684741294</v>
      </c>
      <c r="X388" s="27">
        <f t="shared" si="12"/>
        <v>0.05981116829</v>
      </c>
      <c r="Y388" s="27">
        <f t="shared" si="13"/>
        <v>0.08525650004</v>
      </c>
      <c r="Z388" s="27"/>
    </row>
    <row r="389">
      <c r="A389" s="29">
        <v>5578.0</v>
      </c>
      <c r="B389" s="30">
        <v>1554.0</v>
      </c>
      <c r="C389" s="31" t="s">
        <v>0</v>
      </c>
      <c r="D389" s="14">
        <v>11.0</v>
      </c>
      <c r="E389" s="15">
        <v>4.0</v>
      </c>
      <c r="F389" s="16">
        <v>6.0</v>
      </c>
      <c r="G389" s="17">
        <v>17.0</v>
      </c>
      <c r="H389" s="18">
        <v>51.0</v>
      </c>
      <c r="I389" s="19">
        <v>7.0</v>
      </c>
      <c r="J389" s="20">
        <v>8.0</v>
      </c>
      <c r="K389" s="21">
        <v>17.0</v>
      </c>
      <c r="L389" s="22">
        <v>21.0</v>
      </c>
      <c r="M389" s="60">
        <f t="shared" si="1"/>
        <v>51</v>
      </c>
      <c r="N389" s="60">
        <f t="shared" si="2"/>
        <v>17</v>
      </c>
      <c r="O389" s="60">
        <f t="shared" si="3"/>
        <v>24</v>
      </c>
      <c r="P389" s="60">
        <f t="shared" si="4"/>
        <v>50</v>
      </c>
      <c r="Q389" s="61">
        <f t="shared" si="5"/>
        <v>0.5281690141</v>
      </c>
      <c r="R389" s="61">
        <f t="shared" si="6"/>
        <v>0.4788732394</v>
      </c>
      <c r="S389" s="62">
        <f t="shared" si="7"/>
        <v>0.504950495</v>
      </c>
      <c r="T389" s="27">
        <f t="shared" si="8"/>
        <v>0.5042076758</v>
      </c>
      <c r="U389" s="27">
        <f t="shared" si="9"/>
        <v>0.4029113293</v>
      </c>
      <c r="V389" s="27">
        <f t="shared" si="10"/>
        <v>0.2153056949</v>
      </c>
      <c r="W389" s="27">
        <f t="shared" si="11"/>
        <v>-0.06433716051</v>
      </c>
      <c r="X389" s="27">
        <f t="shared" si="12"/>
        <v>0.04686097989</v>
      </c>
      <c r="Y389" s="27">
        <f t="shared" si="13"/>
        <v>0.06251050714</v>
      </c>
      <c r="Z389" s="27"/>
    </row>
    <row r="390">
      <c r="A390" s="29">
        <v>5582.0</v>
      </c>
      <c r="B390" s="30">
        <v>1702.0</v>
      </c>
      <c r="C390" s="31" t="s">
        <v>0</v>
      </c>
      <c r="D390" s="14">
        <v>4.0</v>
      </c>
      <c r="E390" s="15">
        <v>7.0</v>
      </c>
      <c r="F390" s="16">
        <v>7.0</v>
      </c>
      <c r="G390" s="17">
        <v>13.0</v>
      </c>
      <c r="H390" s="18">
        <v>76.0</v>
      </c>
      <c r="I390" s="19">
        <v>14.0</v>
      </c>
      <c r="J390" s="20">
        <v>15.0</v>
      </c>
      <c r="K390" s="21">
        <v>17.0</v>
      </c>
      <c r="L390" s="22">
        <v>10.0</v>
      </c>
      <c r="M390" s="60">
        <f t="shared" si="1"/>
        <v>76</v>
      </c>
      <c r="N390" s="60">
        <f t="shared" si="2"/>
        <v>17</v>
      </c>
      <c r="O390" s="60">
        <f t="shared" si="3"/>
        <v>27</v>
      </c>
      <c r="P390" s="60">
        <f t="shared" si="4"/>
        <v>43</v>
      </c>
      <c r="Q390" s="61">
        <f t="shared" si="5"/>
        <v>0.6319018405</v>
      </c>
      <c r="R390" s="61">
        <f t="shared" si="6"/>
        <v>0.5705521472</v>
      </c>
      <c r="S390" s="62">
        <f t="shared" si="7"/>
        <v>0.6386554622</v>
      </c>
      <c r="T390" s="27">
        <f t="shared" si="8"/>
        <v>0.6435400832</v>
      </c>
      <c r="U390" s="27">
        <f t="shared" si="9"/>
        <v>0.4800475473</v>
      </c>
      <c r="V390" s="27">
        <f t="shared" si="10"/>
        <v>0.2575919096</v>
      </c>
      <c r="W390" s="27">
        <f t="shared" si="11"/>
        <v>-0.09132957596</v>
      </c>
      <c r="X390" s="27">
        <f t="shared" si="12"/>
        <v>0.06679790516</v>
      </c>
      <c r="Y390" s="27">
        <f t="shared" si="13"/>
        <v>0.08947597199</v>
      </c>
      <c r="Z390" s="27"/>
    </row>
    <row r="391">
      <c r="A391" s="29">
        <v>5585.0</v>
      </c>
      <c r="B391" s="30">
        <v>1460.0</v>
      </c>
      <c r="C391" s="31" t="s">
        <v>0</v>
      </c>
      <c r="D391" s="14">
        <v>5.0</v>
      </c>
      <c r="E391" s="15">
        <v>3.0</v>
      </c>
      <c r="F391" s="16">
        <v>7.0</v>
      </c>
      <c r="G391" s="17">
        <v>18.0</v>
      </c>
      <c r="H391" s="18">
        <v>63.0</v>
      </c>
      <c r="I391" s="19">
        <v>14.0</v>
      </c>
      <c r="J391" s="20">
        <v>6.0</v>
      </c>
      <c r="K391" s="21">
        <v>9.0</v>
      </c>
      <c r="L391" s="22">
        <v>12.0</v>
      </c>
      <c r="M391" s="60">
        <f t="shared" si="1"/>
        <v>63</v>
      </c>
      <c r="N391" s="60">
        <f t="shared" si="2"/>
        <v>9</v>
      </c>
      <c r="O391" s="60">
        <f t="shared" si="3"/>
        <v>32</v>
      </c>
      <c r="P391" s="60">
        <f t="shared" si="4"/>
        <v>33</v>
      </c>
      <c r="Q391" s="61">
        <f t="shared" si="5"/>
        <v>0.6934306569</v>
      </c>
      <c r="R391" s="61">
        <f t="shared" si="6"/>
        <v>0.5255474453</v>
      </c>
      <c r="S391" s="62">
        <f t="shared" si="7"/>
        <v>0.65625</v>
      </c>
      <c r="T391" s="27">
        <f t="shared" si="8"/>
        <v>0.6635912076</v>
      </c>
      <c r="U391" s="27">
        <f t="shared" si="9"/>
        <v>0.4421817766</v>
      </c>
      <c r="V391" s="27">
        <f t="shared" si="10"/>
        <v>0.2826738516</v>
      </c>
      <c r="W391" s="27">
        <f t="shared" si="11"/>
        <v>-0.07748981276</v>
      </c>
      <c r="X391" s="27">
        <f t="shared" si="12"/>
        <v>0.06752006408</v>
      </c>
      <c r="Y391" s="27">
        <f t="shared" si="13"/>
        <v>0.107749003</v>
      </c>
      <c r="Z391" s="27"/>
    </row>
    <row r="392">
      <c r="A392" s="29">
        <v>5586.0</v>
      </c>
      <c r="B392" s="30">
        <v>1444.0</v>
      </c>
      <c r="C392" s="31" t="s">
        <v>0</v>
      </c>
      <c r="D392" s="14">
        <v>0.0</v>
      </c>
      <c r="E392" s="15">
        <v>2.0</v>
      </c>
      <c r="F392" s="16">
        <v>3.0</v>
      </c>
      <c r="G392" s="17">
        <v>26.0</v>
      </c>
      <c r="H392" s="18">
        <v>62.0</v>
      </c>
      <c r="I392" s="19">
        <v>12.0</v>
      </c>
      <c r="J392" s="20">
        <v>4.0</v>
      </c>
      <c r="K392" s="21">
        <v>7.0</v>
      </c>
      <c r="L392" s="22">
        <v>7.0</v>
      </c>
      <c r="M392" s="60">
        <f t="shared" si="1"/>
        <v>62</v>
      </c>
      <c r="N392" s="60">
        <f t="shared" si="2"/>
        <v>7</v>
      </c>
      <c r="O392" s="60">
        <f t="shared" si="3"/>
        <v>38</v>
      </c>
      <c r="P392" s="60">
        <f t="shared" si="4"/>
        <v>16</v>
      </c>
      <c r="Q392" s="61">
        <f t="shared" si="5"/>
        <v>0.8130081301</v>
      </c>
      <c r="R392" s="61">
        <f t="shared" si="6"/>
        <v>0.5609756098</v>
      </c>
      <c r="S392" s="62">
        <f t="shared" si="7"/>
        <v>0.7948717949</v>
      </c>
      <c r="T392" s="27">
        <f t="shared" si="8"/>
        <v>0.788690358</v>
      </c>
      <c r="U392" s="27">
        <f t="shared" si="9"/>
        <v>0.4719901009</v>
      </c>
      <c r="V392" s="27">
        <f t="shared" si="10"/>
        <v>0.3314190643</v>
      </c>
      <c r="W392" s="27">
        <f t="shared" si="11"/>
        <v>-0.0882894297</v>
      </c>
      <c r="X392" s="27">
        <f t="shared" si="12"/>
        <v>0.08450000726</v>
      </c>
      <c r="Y392" s="27">
        <f t="shared" si="13"/>
        <v>0.1481142901</v>
      </c>
      <c r="Z392" s="27"/>
    </row>
    <row r="393">
      <c r="A393" s="29">
        <v>5587.0</v>
      </c>
      <c r="B393" s="30">
        <v>2966.0</v>
      </c>
      <c r="C393" s="31" t="s">
        <v>0</v>
      </c>
      <c r="D393" s="14">
        <v>9.0</v>
      </c>
      <c r="E393" s="15">
        <v>16.0</v>
      </c>
      <c r="F393" s="16">
        <v>3.0</v>
      </c>
      <c r="G393" s="17">
        <v>51.0</v>
      </c>
      <c r="H393" s="18">
        <v>214.0</v>
      </c>
      <c r="I393" s="19">
        <v>43.0</v>
      </c>
      <c r="J393" s="20">
        <v>38.0</v>
      </c>
      <c r="K393" s="21">
        <v>52.0</v>
      </c>
      <c r="L393" s="22">
        <v>39.0</v>
      </c>
      <c r="M393" s="60">
        <f t="shared" si="1"/>
        <v>214</v>
      </c>
      <c r="N393" s="60">
        <f t="shared" si="2"/>
        <v>52</v>
      </c>
      <c r="O393" s="60">
        <f t="shared" si="3"/>
        <v>94</v>
      </c>
      <c r="P393" s="60">
        <f t="shared" si="4"/>
        <v>105</v>
      </c>
      <c r="Q393" s="61">
        <f t="shared" si="5"/>
        <v>0.6623655914</v>
      </c>
      <c r="R393" s="61">
        <f t="shared" si="6"/>
        <v>0.5720430108</v>
      </c>
      <c r="S393" s="62">
        <f t="shared" si="7"/>
        <v>0.670846395</v>
      </c>
      <c r="T393" s="27">
        <f t="shared" si="8"/>
        <v>0.6689733747</v>
      </c>
      <c r="U393" s="27">
        <f t="shared" si="9"/>
        <v>0.4813019206</v>
      </c>
      <c r="V393" s="27">
        <f t="shared" si="10"/>
        <v>0.270010319</v>
      </c>
      <c r="W393" s="27">
        <f t="shared" si="11"/>
        <v>-0.09180749135</v>
      </c>
      <c r="X393" s="27">
        <f t="shared" si="12"/>
        <v>0.07020116603</v>
      </c>
      <c r="Y393" s="27">
        <f t="shared" si="13"/>
        <v>0.09831113532</v>
      </c>
      <c r="Z393" s="27"/>
    </row>
    <row r="394">
      <c r="A394" s="29">
        <v>5593.0</v>
      </c>
      <c r="B394" s="30">
        <v>1952.0</v>
      </c>
      <c r="C394" s="31" t="s">
        <v>0</v>
      </c>
      <c r="D394" s="14">
        <v>21.0</v>
      </c>
      <c r="E394" s="15">
        <v>16.0</v>
      </c>
      <c r="F394" s="16">
        <v>17.0</v>
      </c>
      <c r="G394" s="17">
        <v>67.0</v>
      </c>
      <c r="H394" s="18">
        <v>159.0</v>
      </c>
      <c r="I394" s="19">
        <v>26.0</v>
      </c>
      <c r="J394" s="20">
        <v>29.0</v>
      </c>
      <c r="K394" s="21">
        <v>34.0</v>
      </c>
      <c r="L394" s="22">
        <v>22.0</v>
      </c>
      <c r="M394" s="60">
        <f t="shared" si="1"/>
        <v>159</v>
      </c>
      <c r="N394" s="60">
        <f t="shared" si="2"/>
        <v>34</v>
      </c>
      <c r="O394" s="60">
        <f t="shared" si="3"/>
        <v>93</v>
      </c>
      <c r="P394" s="60">
        <f t="shared" si="4"/>
        <v>105</v>
      </c>
      <c r="Q394" s="61">
        <f t="shared" si="5"/>
        <v>0.6445012788</v>
      </c>
      <c r="R394" s="61">
        <f t="shared" si="6"/>
        <v>0.4936061381</v>
      </c>
      <c r="S394" s="62">
        <f t="shared" si="7"/>
        <v>0.6022727273</v>
      </c>
      <c r="T394" s="27">
        <f t="shared" si="8"/>
        <v>0.6026560114</v>
      </c>
      <c r="U394" s="27">
        <f t="shared" si="9"/>
        <v>0.4153072021</v>
      </c>
      <c r="V394" s="27">
        <f t="shared" si="10"/>
        <v>0.2627280132</v>
      </c>
      <c r="W394" s="27">
        <f t="shared" si="11"/>
        <v>-0.06835682083</v>
      </c>
      <c r="X394" s="27">
        <f t="shared" si="12"/>
        <v>0.05894163971</v>
      </c>
      <c r="Y394" s="27">
        <f t="shared" si="13"/>
        <v>0.09307965203</v>
      </c>
      <c r="Z394" s="27"/>
    </row>
    <row r="395">
      <c r="A395" s="29">
        <v>5597.0</v>
      </c>
      <c r="B395" s="30">
        <v>2462.0</v>
      </c>
      <c r="C395" s="31" t="s">
        <v>0</v>
      </c>
      <c r="D395" s="14">
        <v>3.0</v>
      </c>
      <c r="E395" s="15">
        <v>3.0</v>
      </c>
      <c r="F395" s="16">
        <v>0.0</v>
      </c>
      <c r="G395" s="17">
        <v>27.0</v>
      </c>
      <c r="H395" s="18">
        <v>79.0</v>
      </c>
      <c r="I395" s="19">
        <v>34.0</v>
      </c>
      <c r="J395" s="20">
        <v>9.0</v>
      </c>
      <c r="K395" s="21">
        <v>10.0</v>
      </c>
      <c r="L395" s="22">
        <v>13.0</v>
      </c>
      <c r="M395" s="60">
        <f t="shared" si="1"/>
        <v>79</v>
      </c>
      <c r="N395" s="60">
        <f t="shared" si="2"/>
        <v>10</v>
      </c>
      <c r="O395" s="60">
        <f t="shared" si="3"/>
        <v>61</v>
      </c>
      <c r="P395" s="60">
        <f t="shared" si="4"/>
        <v>28</v>
      </c>
      <c r="Q395" s="61">
        <f t="shared" si="5"/>
        <v>0.7865168539</v>
      </c>
      <c r="R395" s="61">
        <f t="shared" si="6"/>
        <v>0.5</v>
      </c>
      <c r="S395" s="62">
        <f t="shared" si="7"/>
        <v>0.738317757</v>
      </c>
      <c r="T395" s="27">
        <f t="shared" si="8"/>
        <v>0.7236042664</v>
      </c>
      <c r="U395" s="27">
        <f t="shared" si="9"/>
        <v>0.4206868291</v>
      </c>
      <c r="V395" s="27">
        <f t="shared" si="10"/>
        <v>0.3206200161</v>
      </c>
      <c r="W395" s="27">
        <f t="shared" si="11"/>
        <v>-0.0701391925</v>
      </c>
      <c r="X395" s="27">
        <f t="shared" si="12"/>
        <v>0.0728611323</v>
      </c>
      <c r="Y395" s="27">
        <f t="shared" si="13"/>
        <v>0.1386191562</v>
      </c>
      <c r="Z395" s="27"/>
    </row>
    <row r="396">
      <c r="A396" s="29">
        <v>5603.0</v>
      </c>
      <c r="B396" s="30">
        <v>1061.0</v>
      </c>
      <c r="C396" s="31" t="s">
        <v>0</v>
      </c>
      <c r="D396" s="14">
        <v>5.0</v>
      </c>
      <c r="E396" s="15">
        <v>15.0</v>
      </c>
      <c r="F396" s="16">
        <v>11.0</v>
      </c>
      <c r="G396" s="17">
        <v>21.0</v>
      </c>
      <c r="H396" s="18">
        <v>45.0</v>
      </c>
      <c r="I396" s="19">
        <v>23.0</v>
      </c>
      <c r="J396" s="20">
        <v>8.0</v>
      </c>
      <c r="K396" s="21">
        <v>17.0</v>
      </c>
      <c r="L396" s="22">
        <v>24.0</v>
      </c>
      <c r="M396" s="60">
        <f t="shared" si="1"/>
        <v>45</v>
      </c>
      <c r="N396" s="60">
        <f t="shared" si="2"/>
        <v>17</v>
      </c>
      <c r="O396" s="60">
        <f t="shared" si="3"/>
        <v>44</v>
      </c>
      <c r="P396" s="60">
        <f t="shared" si="4"/>
        <v>63</v>
      </c>
      <c r="Q396" s="61">
        <f t="shared" si="5"/>
        <v>0.5266272189</v>
      </c>
      <c r="R396" s="61">
        <f t="shared" si="6"/>
        <v>0.3668639053</v>
      </c>
      <c r="S396" s="62">
        <f t="shared" si="7"/>
        <v>0.4166666667</v>
      </c>
      <c r="T396" s="27">
        <f t="shared" si="8"/>
        <v>0.4244846502</v>
      </c>
      <c r="U396" s="27">
        <f t="shared" si="9"/>
        <v>0.3086696261</v>
      </c>
      <c r="V396" s="27">
        <f t="shared" si="10"/>
        <v>0.2146771892</v>
      </c>
      <c r="W396" s="27">
        <f t="shared" si="11"/>
        <v>-0.0377598902</v>
      </c>
      <c r="X396" s="27">
        <f t="shared" si="12"/>
        <v>0.03579531308</v>
      </c>
      <c r="Y396" s="27">
        <f t="shared" si="13"/>
        <v>0.06214608695</v>
      </c>
      <c r="Z396" s="27"/>
    </row>
    <row r="397">
      <c r="A397" s="29">
        <v>5612.0</v>
      </c>
      <c r="B397" s="30">
        <v>2855.0</v>
      </c>
      <c r="C397" s="31" t="s">
        <v>0</v>
      </c>
      <c r="D397" s="14">
        <v>9.0</v>
      </c>
      <c r="E397" s="15">
        <v>11.0</v>
      </c>
      <c r="F397" s="16">
        <v>4.0</v>
      </c>
      <c r="G397" s="17">
        <v>30.0</v>
      </c>
      <c r="H397" s="18">
        <v>103.0</v>
      </c>
      <c r="I397" s="19">
        <v>45.0</v>
      </c>
      <c r="J397" s="20">
        <v>9.0</v>
      </c>
      <c r="K397" s="21">
        <v>26.0</v>
      </c>
      <c r="L397" s="22">
        <v>22.0</v>
      </c>
      <c r="M397" s="60">
        <f t="shared" si="1"/>
        <v>103</v>
      </c>
      <c r="N397" s="60">
        <f t="shared" si="2"/>
        <v>26</v>
      </c>
      <c r="O397" s="60">
        <f t="shared" si="3"/>
        <v>75</v>
      </c>
      <c r="P397" s="60">
        <f t="shared" si="4"/>
        <v>55</v>
      </c>
      <c r="Q397" s="61">
        <f t="shared" si="5"/>
        <v>0.6872586873</v>
      </c>
      <c r="R397" s="61">
        <f t="shared" si="6"/>
        <v>0.4980694981</v>
      </c>
      <c r="S397" s="62">
        <f t="shared" si="7"/>
        <v>0.6518987342</v>
      </c>
      <c r="T397" s="27">
        <f t="shared" si="8"/>
        <v>0.6398378718</v>
      </c>
      <c r="U397" s="27">
        <f t="shared" si="9"/>
        <v>0.4190625556</v>
      </c>
      <c r="V397" s="27">
        <f t="shared" si="10"/>
        <v>0.2801578762</v>
      </c>
      <c r="W397" s="27">
        <f t="shared" si="11"/>
        <v>-0.0695986227</v>
      </c>
      <c r="X397" s="27">
        <f t="shared" si="12"/>
        <v>0.06342026653</v>
      </c>
      <c r="Y397" s="27">
        <f t="shared" si="13"/>
        <v>0.105839471</v>
      </c>
      <c r="Z397" s="27"/>
    </row>
    <row r="398">
      <c r="A398" s="29">
        <v>5620.0</v>
      </c>
      <c r="B398" s="30">
        <v>2808.0</v>
      </c>
      <c r="C398" s="31" t="s">
        <v>0</v>
      </c>
      <c r="D398" s="14">
        <v>12.0</v>
      </c>
      <c r="E398" s="15">
        <v>21.0</v>
      </c>
      <c r="F398" s="16">
        <v>13.0</v>
      </c>
      <c r="G398" s="17">
        <v>36.0</v>
      </c>
      <c r="H398" s="18">
        <v>134.0</v>
      </c>
      <c r="I398" s="19">
        <v>24.0</v>
      </c>
      <c r="J398" s="20">
        <v>22.0</v>
      </c>
      <c r="K398" s="21">
        <v>23.0</v>
      </c>
      <c r="L398" s="22">
        <v>25.0</v>
      </c>
      <c r="M398" s="60">
        <f t="shared" si="1"/>
        <v>134</v>
      </c>
      <c r="N398" s="60">
        <f t="shared" si="2"/>
        <v>23</v>
      </c>
      <c r="O398" s="60">
        <f t="shared" si="3"/>
        <v>60</v>
      </c>
      <c r="P398" s="60">
        <f t="shared" si="4"/>
        <v>93</v>
      </c>
      <c r="Q398" s="61">
        <f t="shared" si="5"/>
        <v>0.6258064516</v>
      </c>
      <c r="R398" s="61">
        <f t="shared" si="6"/>
        <v>0.5064516129</v>
      </c>
      <c r="S398" s="62">
        <f t="shared" si="7"/>
        <v>0.59030837</v>
      </c>
      <c r="T398" s="27">
        <f t="shared" si="8"/>
        <v>0.5966970471</v>
      </c>
      <c r="U398" s="27">
        <f t="shared" si="9"/>
        <v>0.4261150462</v>
      </c>
      <c r="V398" s="27">
        <f t="shared" si="10"/>
        <v>0.255107152</v>
      </c>
      <c r="W398" s="27">
        <f t="shared" si="11"/>
        <v>-0.07196091388</v>
      </c>
      <c r="X398" s="27">
        <f t="shared" si="12"/>
        <v>0.05872132859</v>
      </c>
      <c r="Y398" s="27">
        <f t="shared" si="13"/>
        <v>0.08775810898</v>
      </c>
      <c r="Z398" s="27"/>
    </row>
    <row r="399">
      <c r="A399" s="29">
        <v>5622.0</v>
      </c>
      <c r="B399" s="30">
        <v>2384.0</v>
      </c>
      <c r="C399" s="31" t="s">
        <v>0</v>
      </c>
      <c r="D399" s="14">
        <v>7.0</v>
      </c>
      <c r="E399" s="15">
        <v>7.0</v>
      </c>
      <c r="F399" s="16">
        <v>2.0</v>
      </c>
      <c r="G399" s="17">
        <v>29.0</v>
      </c>
      <c r="H399" s="18">
        <v>123.0</v>
      </c>
      <c r="I399" s="19">
        <v>16.0</v>
      </c>
      <c r="J399" s="20">
        <v>14.0</v>
      </c>
      <c r="K399" s="21">
        <v>21.0</v>
      </c>
      <c r="L399" s="22">
        <v>13.0</v>
      </c>
      <c r="M399" s="60">
        <f t="shared" si="1"/>
        <v>123</v>
      </c>
      <c r="N399" s="60">
        <f t="shared" si="2"/>
        <v>21</v>
      </c>
      <c r="O399" s="60">
        <f t="shared" si="3"/>
        <v>45</v>
      </c>
      <c r="P399" s="60">
        <f t="shared" si="4"/>
        <v>43</v>
      </c>
      <c r="Q399" s="61">
        <f t="shared" si="5"/>
        <v>0.724137931</v>
      </c>
      <c r="R399" s="61">
        <f t="shared" si="6"/>
        <v>0.6206896552</v>
      </c>
      <c r="S399" s="62">
        <f t="shared" si="7"/>
        <v>0.7409638554</v>
      </c>
      <c r="T399" s="27">
        <f t="shared" si="8"/>
        <v>0.7510717416</v>
      </c>
      <c r="U399" s="27">
        <f t="shared" si="9"/>
        <v>0.5222319258</v>
      </c>
      <c r="V399" s="27">
        <f t="shared" si="10"/>
        <v>0.2951915321</v>
      </c>
      <c r="W399" s="27">
        <f t="shared" si="11"/>
        <v>-0.1080860802</v>
      </c>
      <c r="X399" s="27">
        <f t="shared" si="12"/>
        <v>0.08327481613</v>
      </c>
      <c r="Y399" s="27">
        <f t="shared" si="13"/>
        <v>0.1175032227</v>
      </c>
      <c r="Z399" s="27"/>
    </row>
    <row r="400">
      <c r="A400" s="29">
        <v>5624.0</v>
      </c>
      <c r="B400" s="30">
        <v>1053.0</v>
      </c>
      <c r="C400" s="31" t="s">
        <v>0</v>
      </c>
      <c r="D400" s="14">
        <v>8.0</v>
      </c>
      <c r="E400" s="15">
        <v>5.0</v>
      </c>
      <c r="F400" s="16">
        <v>10.0</v>
      </c>
      <c r="G400" s="17">
        <v>16.0</v>
      </c>
      <c r="H400" s="18">
        <v>58.0</v>
      </c>
      <c r="I400" s="19">
        <v>9.0</v>
      </c>
      <c r="J400" s="20">
        <v>15.0</v>
      </c>
      <c r="K400" s="21">
        <v>13.0</v>
      </c>
      <c r="L400" s="22">
        <v>8.0</v>
      </c>
      <c r="M400" s="60">
        <f t="shared" si="1"/>
        <v>58</v>
      </c>
      <c r="N400" s="60">
        <f t="shared" si="2"/>
        <v>13</v>
      </c>
      <c r="O400" s="60">
        <f t="shared" si="3"/>
        <v>25</v>
      </c>
      <c r="P400" s="60">
        <f t="shared" si="4"/>
        <v>46</v>
      </c>
      <c r="Q400" s="61">
        <f t="shared" si="5"/>
        <v>0.5845070423</v>
      </c>
      <c r="R400" s="61">
        <f t="shared" si="6"/>
        <v>0.5</v>
      </c>
      <c r="S400" s="62">
        <f t="shared" si="7"/>
        <v>0.5576923077</v>
      </c>
      <c r="T400" s="27">
        <f t="shared" si="8"/>
        <v>0.5604803129</v>
      </c>
      <c r="U400" s="27">
        <f t="shared" si="9"/>
        <v>0.4206868291</v>
      </c>
      <c r="V400" s="27">
        <f t="shared" si="10"/>
        <v>0.2382716357</v>
      </c>
      <c r="W400" s="27">
        <f t="shared" si="11"/>
        <v>-0.0701391925</v>
      </c>
      <c r="X400" s="27">
        <f t="shared" si="12"/>
        <v>0.05414740285</v>
      </c>
      <c r="Y400" s="27">
        <f t="shared" si="13"/>
        <v>0.07655731265</v>
      </c>
      <c r="Z400" s="27"/>
    </row>
    <row r="401">
      <c r="A401" s="29">
        <v>5625.0</v>
      </c>
      <c r="B401" s="30">
        <v>3153.0</v>
      </c>
      <c r="C401" s="31" t="s">
        <v>0</v>
      </c>
      <c r="D401" s="14">
        <v>14.0</v>
      </c>
      <c r="E401" s="15">
        <v>21.0</v>
      </c>
      <c r="F401" s="16">
        <v>18.0</v>
      </c>
      <c r="G401" s="17">
        <v>38.0</v>
      </c>
      <c r="H401" s="18">
        <v>158.0</v>
      </c>
      <c r="I401" s="19">
        <v>34.0</v>
      </c>
      <c r="J401" s="20">
        <v>18.0</v>
      </c>
      <c r="K401" s="21">
        <v>25.0</v>
      </c>
      <c r="L401" s="22">
        <v>44.0</v>
      </c>
      <c r="M401" s="60">
        <f t="shared" si="1"/>
        <v>158</v>
      </c>
      <c r="N401" s="60">
        <f t="shared" si="2"/>
        <v>25</v>
      </c>
      <c r="O401" s="60">
        <f t="shared" si="3"/>
        <v>72</v>
      </c>
      <c r="P401" s="60">
        <f t="shared" si="4"/>
        <v>115</v>
      </c>
      <c r="Q401" s="61">
        <f t="shared" si="5"/>
        <v>0.6216216216</v>
      </c>
      <c r="R401" s="61">
        <f t="shared" si="6"/>
        <v>0.4945945946</v>
      </c>
      <c r="S401" s="62">
        <f t="shared" si="7"/>
        <v>0.5787545788</v>
      </c>
      <c r="T401" s="27">
        <f t="shared" si="8"/>
        <v>0.5854169515</v>
      </c>
      <c r="U401" s="27">
        <f t="shared" si="9"/>
        <v>0.4161388634</v>
      </c>
      <c r="V401" s="27">
        <f t="shared" si="10"/>
        <v>0.2534012251</v>
      </c>
      <c r="W401" s="27">
        <f t="shared" si="11"/>
        <v>-0.06863086684</v>
      </c>
      <c r="X401" s="27">
        <f t="shared" si="12"/>
        <v>0.05696306589</v>
      </c>
      <c r="Y401" s="27">
        <f t="shared" si="13"/>
        <v>0.08658833888</v>
      </c>
      <c r="Z401" s="27"/>
    </row>
    <row r="402">
      <c r="A402" s="29">
        <v>5635.0</v>
      </c>
      <c r="B402" s="30">
        <v>1712.0</v>
      </c>
      <c r="C402" s="31" t="s">
        <v>0</v>
      </c>
      <c r="D402" s="14">
        <v>9.0</v>
      </c>
      <c r="E402" s="15">
        <v>9.0</v>
      </c>
      <c r="F402" s="16">
        <v>3.0</v>
      </c>
      <c r="G402" s="17">
        <v>19.0</v>
      </c>
      <c r="H402" s="18">
        <v>63.0</v>
      </c>
      <c r="I402" s="19">
        <v>13.0</v>
      </c>
      <c r="J402" s="20">
        <v>10.0</v>
      </c>
      <c r="K402" s="21">
        <v>14.0</v>
      </c>
      <c r="L402" s="22">
        <v>14.0</v>
      </c>
      <c r="M402" s="60">
        <f t="shared" si="1"/>
        <v>63</v>
      </c>
      <c r="N402" s="60">
        <f t="shared" si="2"/>
        <v>14</v>
      </c>
      <c r="O402" s="60">
        <f t="shared" si="3"/>
        <v>32</v>
      </c>
      <c r="P402" s="60">
        <f t="shared" si="4"/>
        <v>45</v>
      </c>
      <c r="Q402" s="61">
        <f t="shared" si="5"/>
        <v>0.6168831169</v>
      </c>
      <c r="R402" s="61">
        <f t="shared" si="6"/>
        <v>0.5</v>
      </c>
      <c r="S402" s="62">
        <f t="shared" si="7"/>
        <v>0.5833333333</v>
      </c>
      <c r="T402" s="27">
        <f t="shared" si="8"/>
        <v>0.5853934827</v>
      </c>
      <c r="U402" s="27">
        <f t="shared" si="9"/>
        <v>0.4206868291</v>
      </c>
      <c r="V402" s="27">
        <f t="shared" si="10"/>
        <v>0.2514695952</v>
      </c>
      <c r="W402" s="27">
        <f t="shared" si="11"/>
        <v>-0.0701391925</v>
      </c>
      <c r="X402" s="27">
        <f t="shared" si="12"/>
        <v>0.05714664875</v>
      </c>
      <c r="Y402" s="27">
        <f t="shared" si="13"/>
        <v>0.08527327704</v>
      </c>
      <c r="Z402" s="27"/>
    </row>
    <row r="403">
      <c r="A403" s="29">
        <v>5652.0</v>
      </c>
      <c r="B403" s="30">
        <v>1211.0</v>
      </c>
      <c r="C403" s="31" t="s">
        <v>0</v>
      </c>
      <c r="D403" s="14">
        <v>40.0</v>
      </c>
      <c r="E403" s="15">
        <v>35.0</v>
      </c>
      <c r="F403" s="16">
        <v>24.0</v>
      </c>
      <c r="G403" s="17">
        <v>30.0</v>
      </c>
      <c r="H403" s="18">
        <v>79.0</v>
      </c>
      <c r="I403" s="19">
        <v>10.0</v>
      </c>
      <c r="J403" s="20">
        <v>31.0</v>
      </c>
      <c r="K403" s="21">
        <v>86.0</v>
      </c>
      <c r="L403" s="22">
        <v>69.0</v>
      </c>
      <c r="M403" s="60">
        <f t="shared" si="1"/>
        <v>79</v>
      </c>
      <c r="N403" s="60">
        <f t="shared" si="2"/>
        <v>86</v>
      </c>
      <c r="O403" s="60">
        <f t="shared" si="3"/>
        <v>40</v>
      </c>
      <c r="P403" s="60">
        <f t="shared" si="4"/>
        <v>199</v>
      </c>
      <c r="Q403" s="61">
        <f t="shared" si="5"/>
        <v>0.2945544554</v>
      </c>
      <c r="R403" s="61">
        <f t="shared" si="6"/>
        <v>0.4084158416</v>
      </c>
      <c r="S403" s="62">
        <f t="shared" si="7"/>
        <v>0.2841726619</v>
      </c>
      <c r="T403" s="27">
        <f t="shared" si="8"/>
        <v>0.2995932408</v>
      </c>
      <c r="U403" s="27">
        <f t="shared" si="9"/>
        <v>0.3436303307</v>
      </c>
      <c r="V403" s="27">
        <f t="shared" si="10"/>
        <v>0.1200737833</v>
      </c>
      <c r="W403" s="27">
        <f t="shared" si="11"/>
        <v>-0.04679785109</v>
      </c>
      <c r="X403" s="27">
        <f t="shared" si="12"/>
        <v>0.02228876749</v>
      </c>
      <c r="Y403" s="27">
        <f t="shared" si="13"/>
        <v>0.01944188531</v>
      </c>
      <c r="Z403" s="27"/>
    </row>
    <row r="404">
      <c r="A404" s="29">
        <v>6001.0</v>
      </c>
      <c r="B404" s="30">
        <v>2316.0</v>
      </c>
      <c r="C404" s="31" t="s">
        <v>0</v>
      </c>
      <c r="D404" s="14">
        <v>20.0</v>
      </c>
      <c r="E404" s="15">
        <v>49.0</v>
      </c>
      <c r="F404" s="16">
        <v>22.0</v>
      </c>
      <c r="G404" s="17">
        <v>19.0</v>
      </c>
      <c r="H404" s="18">
        <v>156.0</v>
      </c>
      <c r="I404" s="19">
        <v>15.0</v>
      </c>
      <c r="J404" s="20">
        <v>28.0</v>
      </c>
      <c r="K404" s="21">
        <v>55.0</v>
      </c>
      <c r="L404" s="22">
        <v>42.0</v>
      </c>
      <c r="M404" s="60">
        <f t="shared" si="1"/>
        <v>156</v>
      </c>
      <c r="N404" s="60">
        <f t="shared" si="2"/>
        <v>55</v>
      </c>
      <c r="O404" s="60">
        <f t="shared" si="3"/>
        <v>34</v>
      </c>
      <c r="P404" s="60">
        <f t="shared" si="4"/>
        <v>161</v>
      </c>
      <c r="Q404" s="61">
        <f t="shared" si="5"/>
        <v>0.4679802956</v>
      </c>
      <c r="R404" s="61">
        <f t="shared" si="6"/>
        <v>0.5197044335</v>
      </c>
      <c r="S404" s="62">
        <f t="shared" si="7"/>
        <v>0.4921135647</v>
      </c>
      <c r="T404" s="27">
        <f t="shared" si="8"/>
        <v>0.4873519836</v>
      </c>
      <c r="U404" s="27">
        <f t="shared" si="9"/>
        <v>0.4372656204</v>
      </c>
      <c r="V404" s="27">
        <f t="shared" si="10"/>
        <v>0.1907700378</v>
      </c>
      <c r="W404" s="27">
        <f t="shared" si="11"/>
        <v>-0.07577633501</v>
      </c>
      <c r="X404" s="27">
        <f t="shared" si="12"/>
        <v>0.04506110812</v>
      </c>
      <c r="Y404" s="27">
        <f t="shared" si="13"/>
        <v>0.04907522721</v>
      </c>
      <c r="Z404" s="27"/>
    </row>
    <row r="405">
      <c r="A405" s="29">
        <v>6003.0</v>
      </c>
      <c r="B405" s="30">
        <v>1099.0</v>
      </c>
      <c r="C405" s="31" t="s">
        <v>0</v>
      </c>
      <c r="D405" s="14">
        <v>42.0</v>
      </c>
      <c r="E405" s="15">
        <v>61.0</v>
      </c>
      <c r="F405" s="16">
        <v>18.0</v>
      </c>
      <c r="G405" s="17">
        <v>32.0</v>
      </c>
      <c r="H405" s="18">
        <v>143.0</v>
      </c>
      <c r="I405" s="19">
        <v>15.0</v>
      </c>
      <c r="J405" s="20">
        <v>60.0</v>
      </c>
      <c r="K405" s="21">
        <v>69.0</v>
      </c>
      <c r="L405" s="22">
        <v>41.0</v>
      </c>
      <c r="M405" s="60">
        <f t="shared" si="1"/>
        <v>143</v>
      </c>
      <c r="N405" s="60">
        <f t="shared" si="2"/>
        <v>69</v>
      </c>
      <c r="O405" s="60">
        <f t="shared" si="3"/>
        <v>47</v>
      </c>
      <c r="P405" s="60">
        <f t="shared" si="4"/>
        <v>222</v>
      </c>
      <c r="Q405" s="61">
        <f t="shared" si="5"/>
        <v>0.395010395</v>
      </c>
      <c r="R405" s="61">
        <f t="shared" si="6"/>
        <v>0.4407484407</v>
      </c>
      <c r="S405" s="62">
        <f t="shared" si="7"/>
        <v>0.3917808219</v>
      </c>
      <c r="T405" s="27">
        <f t="shared" si="8"/>
        <v>0.3855346598</v>
      </c>
      <c r="U405" s="27">
        <f t="shared" si="9"/>
        <v>0.3708341279</v>
      </c>
      <c r="V405" s="27">
        <f t="shared" si="10"/>
        <v>0.1610241899</v>
      </c>
      <c r="W405" s="27">
        <f t="shared" si="11"/>
        <v>-0.05450073033</v>
      </c>
      <c r="X405" s="27">
        <f t="shared" si="12"/>
        <v>0.03225649593</v>
      </c>
      <c r="Y405" s="27">
        <f t="shared" si="13"/>
        <v>0.03496425133</v>
      </c>
      <c r="Z405" s="27"/>
    </row>
    <row r="406">
      <c r="A406" s="29">
        <v>6004.0</v>
      </c>
      <c r="B406" s="30">
        <v>1458.0</v>
      </c>
      <c r="C406" s="31" t="s">
        <v>0</v>
      </c>
      <c r="D406" s="14">
        <v>59.0</v>
      </c>
      <c r="E406" s="15">
        <v>66.0</v>
      </c>
      <c r="F406" s="16">
        <v>15.0</v>
      </c>
      <c r="G406" s="17">
        <v>66.0</v>
      </c>
      <c r="H406" s="18">
        <v>209.0</v>
      </c>
      <c r="I406" s="19">
        <v>14.0</v>
      </c>
      <c r="J406" s="20">
        <v>71.0</v>
      </c>
      <c r="K406" s="21">
        <v>98.0</v>
      </c>
      <c r="L406" s="22">
        <v>53.0</v>
      </c>
      <c r="M406" s="60">
        <f t="shared" si="1"/>
        <v>209</v>
      </c>
      <c r="N406" s="60">
        <f t="shared" si="2"/>
        <v>98</v>
      </c>
      <c r="O406" s="60">
        <f t="shared" si="3"/>
        <v>80</v>
      </c>
      <c r="P406" s="60">
        <f t="shared" si="4"/>
        <v>264</v>
      </c>
      <c r="Q406" s="61">
        <f t="shared" si="5"/>
        <v>0.4439324117</v>
      </c>
      <c r="R406" s="61">
        <f t="shared" si="6"/>
        <v>0.4715821813</v>
      </c>
      <c r="S406" s="62">
        <f t="shared" si="7"/>
        <v>0.4418604651</v>
      </c>
      <c r="T406" s="27">
        <f t="shared" si="8"/>
        <v>0.4392559587</v>
      </c>
      <c r="U406" s="27">
        <f t="shared" si="9"/>
        <v>0.396776825</v>
      </c>
      <c r="V406" s="27">
        <f t="shared" si="10"/>
        <v>0.1809670273</v>
      </c>
      <c r="W406" s="27">
        <f t="shared" si="11"/>
        <v>-0.06239295097</v>
      </c>
      <c r="X406" s="27">
        <f t="shared" si="12"/>
        <v>0.03878752955</v>
      </c>
      <c r="Y406" s="27">
        <f t="shared" si="13"/>
        <v>0.0441612027</v>
      </c>
      <c r="Z406" s="27"/>
    </row>
    <row r="407">
      <c r="A407" s="29">
        <v>6007.0</v>
      </c>
      <c r="B407" s="30">
        <v>2030.0</v>
      </c>
      <c r="C407" s="31" t="s">
        <v>0</v>
      </c>
      <c r="D407" s="14">
        <v>26.0</v>
      </c>
      <c r="E407" s="15">
        <v>29.0</v>
      </c>
      <c r="F407" s="16">
        <v>19.0</v>
      </c>
      <c r="G407" s="17">
        <v>17.0</v>
      </c>
      <c r="H407" s="18">
        <v>111.0</v>
      </c>
      <c r="I407" s="19">
        <v>16.0</v>
      </c>
      <c r="J407" s="20">
        <v>48.0</v>
      </c>
      <c r="K407" s="21">
        <v>44.0</v>
      </c>
      <c r="L407" s="22">
        <v>53.0</v>
      </c>
      <c r="M407" s="60">
        <f t="shared" si="1"/>
        <v>111</v>
      </c>
      <c r="N407" s="60">
        <f t="shared" si="2"/>
        <v>44</v>
      </c>
      <c r="O407" s="60">
        <f t="shared" si="3"/>
        <v>33</v>
      </c>
      <c r="P407" s="60">
        <f t="shared" si="4"/>
        <v>175</v>
      </c>
      <c r="Q407" s="61">
        <f t="shared" si="5"/>
        <v>0.3966942149</v>
      </c>
      <c r="R407" s="61">
        <f t="shared" si="6"/>
        <v>0.4269972452</v>
      </c>
      <c r="S407" s="62">
        <f t="shared" si="7"/>
        <v>0.3881118881</v>
      </c>
      <c r="T407" s="27">
        <f t="shared" si="8"/>
        <v>0.3774244631</v>
      </c>
      <c r="U407" s="27">
        <f t="shared" si="9"/>
        <v>0.3592642342</v>
      </c>
      <c r="V407" s="27">
        <f t="shared" si="10"/>
        <v>0.1617105914</v>
      </c>
      <c r="W407" s="27">
        <f t="shared" si="11"/>
        <v>-0.05115297528</v>
      </c>
      <c r="X407" s="27">
        <f t="shared" si="12"/>
        <v>0.03138331519</v>
      </c>
      <c r="Y407" s="27">
        <f t="shared" si="13"/>
        <v>0.03526297249</v>
      </c>
      <c r="Z407" s="27"/>
    </row>
    <row r="408">
      <c r="A408" s="29">
        <v>6009.0</v>
      </c>
      <c r="B408" s="30">
        <v>1588.0</v>
      </c>
      <c r="C408" s="31" t="s">
        <v>0</v>
      </c>
      <c r="D408" s="14">
        <v>11.0</v>
      </c>
      <c r="E408" s="15">
        <v>26.0</v>
      </c>
      <c r="F408" s="16">
        <v>13.0</v>
      </c>
      <c r="G408" s="17">
        <v>24.0</v>
      </c>
      <c r="H408" s="18">
        <v>94.0</v>
      </c>
      <c r="I408" s="19">
        <v>19.0</v>
      </c>
      <c r="J408" s="20">
        <v>21.0</v>
      </c>
      <c r="K408" s="21">
        <v>48.0</v>
      </c>
      <c r="L408" s="22">
        <v>30.0</v>
      </c>
      <c r="M408" s="60">
        <f t="shared" si="1"/>
        <v>94</v>
      </c>
      <c r="N408" s="60">
        <f t="shared" si="2"/>
        <v>48</v>
      </c>
      <c r="O408" s="60">
        <f t="shared" si="3"/>
        <v>43</v>
      </c>
      <c r="P408" s="60">
        <f t="shared" si="4"/>
        <v>101</v>
      </c>
      <c r="Q408" s="61">
        <f t="shared" si="5"/>
        <v>0.479020979</v>
      </c>
      <c r="R408" s="61">
        <f t="shared" si="6"/>
        <v>0.4965034965</v>
      </c>
      <c r="S408" s="62">
        <f t="shared" si="7"/>
        <v>0.4820512821</v>
      </c>
      <c r="T408" s="27">
        <f t="shared" si="8"/>
        <v>0.4802935789</v>
      </c>
      <c r="U408" s="27">
        <f t="shared" si="9"/>
        <v>0.4177449632</v>
      </c>
      <c r="V408" s="27">
        <f t="shared" si="10"/>
        <v>0.1952707221</v>
      </c>
      <c r="W408" s="27">
        <f t="shared" si="11"/>
        <v>-0.06916165473</v>
      </c>
      <c r="X408" s="27">
        <f t="shared" si="12"/>
        <v>0.04406509631</v>
      </c>
      <c r="Y408" s="27">
        <f t="shared" si="13"/>
        <v>0.05141812696</v>
      </c>
      <c r="Z408" s="27"/>
    </row>
    <row r="409">
      <c r="A409" s="29">
        <v>6011.0</v>
      </c>
      <c r="B409" s="30">
        <v>1013.0</v>
      </c>
      <c r="C409" s="31" t="s">
        <v>0</v>
      </c>
      <c r="D409" s="14">
        <v>6.0</v>
      </c>
      <c r="E409" s="15">
        <v>11.0</v>
      </c>
      <c r="F409" s="16">
        <v>12.0</v>
      </c>
      <c r="G409" s="17">
        <v>17.0</v>
      </c>
      <c r="H409" s="18">
        <v>69.0</v>
      </c>
      <c r="I409" s="19">
        <v>14.0</v>
      </c>
      <c r="J409" s="20">
        <v>14.0</v>
      </c>
      <c r="K409" s="21">
        <v>24.0</v>
      </c>
      <c r="L409" s="22">
        <v>18.0</v>
      </c>
      <c r="M409" s="60">
        <f t="shared" si="1"/>
        <v>69</v>
      </c>
      <c r="N409" s="60">
        <f t="shared" si="2"/>
        <v>24</v>
      </c>
      <c r="O409" s="60">
        <f t="shared" si="3"/>
        <v>31</v>
      </c>
      <c r="P409" s="60">
        <f t="shared" si="4"/>
        <v>61</v>
      </c>
      <c r="Q409" s="61">
        <f t="shared" si="5"/>
        <v>0.5405405405</v>
      </c>
      <c r="R409" s="61">
        <f t="shared" si="6"/>
        <v>0.5027027027</v>
      </c>
      <c r="S409" s="62">
        <f t="shared" si="7"/>
        <v>0.5307692308</v>
      </c>
      <c r="T409" s="27">
        <f t="shared" si="8"/>
        <v>0.529184868</v>
      </c>
      <c r="U409" s="27">
        <f t="shared" si="9"/>
        <v>0.422960812</v>
      </c>
      <c r="V409" s="27">
        <f t="shared" si="10"/>
        <v>0.2203488914</v>
      </c>
      <c r="W409" s="27">
        <f t="shared" si="11"/>
        <v>-0.0708995034</v>
      </c>
      <c r="X409" s="27">
        <f t="shared" si="12"/>
        <v>0.05034511882</v>
      </c>
      <c r="Y409" s="27">
        <f t="shared" si="13"/>
        <v>0.06547322411</v>
      </c>
      <c r="Z409" s="27"/>
    </row>
    <row r="410">
      <c r="A410" s="29">
        <v>6012.0</v>
      </c>
      <c r="B410" s="30">
        <v>1030.0</v>
      </c>
      <c r="C410" s="31" t="s">
        <v>0</v>
      </c>
      <c r="D410" s="14">
        <v>9.0</v>
      </c>
      <c r="E410" s="15">
        <v>12.0</v>
      </c>
      <c r="F410" s="16">
        <v>17.0</v>
      </c>
      <c r="G410" s="17">
        <v>16.0</v>
      </c>
      <c r="H410" s="18">
        <v>47.0</v>
      </c>
      <c r="I410" s="19">
        <v>4.0</v>
      </c>
      <c r="J410" s="20">
        <v>14.0</v>
      </c>
      <c r="K410" s="21">
        <v>25.0</v>
      </c>
      <c r="L410" s="22">
        <v>28.0</v>
      </c>
      <c r="M410" s="60">
        <f t="shared" si="1"/>
        <v>47</v>
      </c>
      <c r="N410" s="60">
        <f t="shared" si="2"/>
        <v>25</v>
      </c>
      <c r="O410" s="60">
        <f t="shared" si="3"/>
        <v>20</v>
      </c>
      <c r="P410" s="60">
        <f t="shared" si="4"/>
        <v>80</v>
      </c>
      <c r="Q410" s="61">
        <f t="shared" si="5"/>
        <v>0.3895348837</v>
      </c>
      <c r="R410" s="61">
        <f t="shared" si="6"/>
        <v>0.4186046512</v>
      </c>
      <c r="S410" s="62">
        <f t="shared" si="7"/>
        <v>0.3700787402</v>
      </c>
      <c r="T410" s="27">
        <f t="shared" si="8"/>
        <v>0.3670023164</v>
      </c>
      <c r="U410" s="27">
        <f t="shared" si="9"/>
        <v>0.3522029267</v>
      </c>
      <c r="V410" s="27">
        <f t="shared" si="10"/>
        <v>0.1587921226</v>
      </c>
      <c r="W410" s="27">
        <f t="shared" si="11"/>
        <v>-0.04916192184</v>
      </c>
      <c r="X410" s="27">
        <f t="shared" si="12"/>
        <v>0.03021122141</v>
      </c>
      <c r="Y410" s="27">
        <f t="shared" si="13"/>
        <v>0.03400164243</v>
      </c>
      <c r="Z410" s="27"/>
    </row>
    <row r="411">
      <c r="A411" s="29">
        <v>6014.0</v>
      </c>
      <c r="B411" s="30">
        <v>1399.0</v>
      </c>
      <c r="C411" s="31" t="s">
        <v>0</v>
      </c>
      <c r="D411" s="14">
        <v>22.0</v>
      </c>
      <c r="E411" s="15">
        <v>21.0</v>
      </c>
      <c r="F411" s="16">
        <v>11.0</v>
      </c>
      <c r="G411" s="17">
        <v>27.0</v>
      </c>
      <c r="H411" s="18">
        <v>87.0</v>
      </c>
      <c r="I411" s="19">
        <v>6.0</v>
      </c>
      <c r="J411" s="20">
        <v>19.0</v>
      </c>
      <c r="K411" s="21">
        <v>44.0</v>
      </c>
      <c r="L411" s="22">
        <v>16.0</v>
      </c>
      <c r="M411" s="60">
        <f t="shared" si="1"/>
        <v>87</v>
      </c>
      <c r="N411" s="60">
        <f t="shared" si="2"/>
        <v>44</v>
      </c>
      <c r="O411" s="60">
        <f t="shared" si="3"/>
        <v>33</v>
      </c>
      <c r="P411" s="60">
        <f t="shared" si="4"/>
        <v>89</v>
      </c>
      <c r="Q411" s="61">
        <f t="shared" si="5"/>
        <v>0.4743083004</v>
      </c>
      <c r="R411" s="61">
        <f t="shared" si="6"/>
        <v>0.5177865613</v>
      </c>
      <c r="S411" s="62">
        <f t="shared" si="7"/>
        <v>0.4943181818</v>
      </c>
      <c r="T411" s="27">
        <f t="shared" si="8"/>
        <v>0.4906530977</v>
      </c>
      <c r="U411" s="27">
        <f t="shared" si="9"/>
        <v>0.4356519732</v>
      </c>
      <c r="V411" s="27">
        <f t="shared" si="10"/>
        <v>0.1933496201</v>
      </c>
      <c r="W411" s="27">
        <f t="shared" si="11"/>
        <v>-0.07521809011</v>
      </c>
      <c r="X411" s="27">
        <f t="shared" si="12"/>
        <v>0.04550188388</v>
      </c>
      <c r="Y411" s="27">
        <f t="shared" si="13"/>
        <v>0.05041138554</v>
      </c>
      <c r="Z411" s="27"/>
    </row>
    <row r="412">
      <c r="A412" s="29">
        <v>6015.0</v>
      </c>
      <c r="B412" s="30">
        <v>1359.0</v>
      </c>
      <c r="C412" s="31" t="s">
        <v>0</v>
      </c>
      <c r="D412" s="14">
        <v>3.0</v>
      </c>
      <c r="E412" s="15">
        <v>15.0</v>
      </c>
      <c r="F412" s="16">
        <v>8.0</v>
      </c>
      <c r="G412" s="17">
        <v>20.0</v>
      </c>
      <c r="H412" s="18">
        <v>61.0</v>
      </c>
      <c r="I412" s="19">
        <v>9.0</v>
      </c>
      <c r="J412" s="20">
        <v>16.0</v>
      </c>
      <c r="K412" s="21">
        <v>19.0</v>
      </c>
      <c r="L412" s="22">
        <v>13.0</v>
      </c>
      <c r="M412" s="60">
        <f t="shared" si="1"/>
        <v>61</v>
      </c>
      <c r="N412" s="60">
        <f t="shared" si="2"/>
        <v>19</v>
      </c>
      <c r="O412" s="60">
        <f t="shared" si="3"/>
        <v>29</v>
      </c>
      <c r="P412" s="60">
        <f t="shared" si="4"/>
        <v>55</v>
      </c>
      <c r="Q412" s="61">
        <f t="shared" si="5"/>
        <v>0.5487804878</v>
      </c>
      <c r="R412" s="61">
        <f t="shared" si="6"/>
        <v>0.487804878</v>
      </c>
      <c r="S412" s="62">
        <f t="shared" si="7"/>
        <v>0.525862069</v>
      </c>
      <c r="T412" s="27">
        <f t="shared" si="8"/>
        <v>0.5254132789</v>
      </c>
      <c r="U412" s="27">
        <f t="shared" si="9"/>
        <v>0.4104261747</v>
      </c>
      <c r="V412" s="27">
        <f t="shared" si="10"/>
        <v>0.2237078684</v>
      </c>
      <c r="W412" s="27">
        <f t="shared" si="11"/>
        <v>-0.06675949316</v>
      </c>
      <c r="X412" s="27">
        <f t="shared" si="12"/>
        <v>0.04959783035</v>
      </c>
      <c r="Y412" s="27">
        <f t="shared" si="13"/>
        <v>0.06748457343</v>
      </c>
      <c r="Z412" s="27"/>
    </row>
    <row r="413">
      <c r="A413" s="29">
        <v>6016.0</v>
      </c>
      <c r="B413" s="30">
        <v>2203.0</v>
      </c>
      <c r="C413" s="31" t="s">
        <v>0</v>
      </c>
      <c r="D413" s="14">
        <v>20.0</v>
      </c>
      <c r="E413" s="15">
        <v>22.0</v>
      </c>
      <c r="F413" s="16">
        <v>10.0</v>
      </c>
      <c r="G413" s="17">
        <v>42.0</v>
      </c>
      <c r="H413" s="18">
        <v>116.0</v>
      </c>
      <c r="I413" s="19">
        <v>16.0</v>
      </c>
      <c r="J413" s="20">
        <v>40.0</v>
      </c>
      <c r="K413" s="21">
        <v>34.0</v>
      </c>
      <c r="L413" s="22">
        <v>20.0</v>
      </c>
      <c r="M413" s="60">
        <f t="shared" si="1"/>
        <v>116</v>
      </c>
      <c r="N413" s="60">
        <f t="shared" si="2"/>
        <v>34</v>
      </c>
      <c r="O413" s="60">
        <f t="shared" si="3"/>
        <v>58</v>
      </c>
      <c r="P413" s="60">
        <f t="shared" si="4"/>
        <v>112</v>
      </c>
      <c r="Q413" s="61">
        <f t="shared" si="5"/>
        <v>0.54375</v>
      </c>
      <c r="R413" s="61">
        <f t="shared" si="6"/>
        <v>0.46875</v>
      </c>
      <c r="S413" s="62">
        <f t="shared" si="7"/>
        <v>0.5087719298</v>
      </c>
      <c r="T413" s="27">
        <f t="shared" si="8"/>
        <v>0.5088382205</v>
      </c>
      <c r="U413" s="27">
        <f t="shared" si="9"/>
        <v>0.3943939023</v>
      </c>
      <c r="V413" s="27">
        <f t="shared" si="10"/>
        <v>0.2216572129</v>
      </c>
      <c r="W413" s="27">
        <f t="shared" si="11"/>
        <v>-0.06164577466</v>
      </c>
      <c r="X413" s="27">
        <f t="shared" si="12"/>
        <v>0.04722352796</v>
      </c>
      <c r="Y413" s="27">
        <f t="shared" si="13"/>
        <v>0.06625302683</v>
      </c>
      <c r="Z413" s="27"/>
    </row>
    <row r="414">
      <c r="A414" s="29">
        <v>6017.0</v>
      </c>
      <c r="B414" s="30">
        <v>2829.0</v>
      </c>
      <c r="C414" s="31" t="s">
        <v>0</v>
      </c>
      <c r="D414" s="14">
        <v>27.0</v>
      </c>
      <c r="E414" s="15">
        <v>26.0</v>
      </c>
      <c r="F414" s="16">
        <v>26.0</v>
      </c>
      <c r="G414" s="17">
        <v>56.0</v>
      </c>
      <c r="H414" s="18">
        <v>158.0</v>
      </c>
      <c r="I414" s="19">
        <v>36.0</v>
      </c>
      <c r="J414" s="20">
        <v>51.0</v>
      </c>
      <c r="K414" s="21">
        <v>69.0</v>
      </c>
      <c r="L414" s="22">
        <v>47.0</v>
      </c>
      <c r="M414" s="60">
        <f t="shared" si="1"/>
        <v>158</v>
      </c>
      <c r="N414" s="60">
        <f t="shared" si="2"/>
        <v>69</v>
      </c>
      <c r="O414" s="60">
        <f t="shared" si="3"/>
        <v>92</v>
      </c>
      <c r="P414" s="60">
        <f t="shared" si="4"/>
        <v>177</v>
      </c>
      <c r="Q414" s="61">
        <f t="shared" si="5"/>
        <v>0.5040322581</v>
      </c>
      <c r="R414" s="61">
        <f t="shared" si="6"/>
        <v>0.4576612903</v>
      </c>
      <c r="S414" s="62">
        <f t="shared" si="7"/>
        <v>0.471641791</v>
      </c>
      <c r="T414" s="27">
        <f t="shared" si="8"/>
        <v>0.4723895753</v>
      </c>
      <c r="U414" s="27">
        <f t="shared" si="9"/>
        <v>0.3850641541</v>
      </c>
      <c r="V414" s="27">
        <f t="shared" si="10"/>
        <v>0.2054664562</v>
      </c>
      <c r="W414" s="27">
        <f t="shared" si="11"/>
        <v>-0.05876369749</v>
      </c>
      <c r="X414" s="27">
        <f t="shared" si="12"/>
        <v>0.04273860979</v>
      </c>
      <c r="Y414" s="27">
        <f t="shared" si="13"/>
        <v>0.05692772764</v>
      </c>
      <c r="Z414" s="27"/>
    </row>
    <row r="415">
      <c r="A415" s="29">
        <v>6018.0</v>
      </c>
      <c r="B415" s="30">
        <v>909.0</v>
      </c>
      <c r="C415" s="31" t="s">
        <v>0</v>
      </c>
      <c r="D415" s="14">
        <v>8.0</v>
      </c>
      <c r="E415" s="15">
        <v>34.0</v>
      </c>
      <c r="F415" s="16">
        <v>8.0</v>
      </c>
      <c r="G415" s="17">
        <v>22.0</v>
      </c>
      <c r="H415" s="18">
        <v>57.0</v>
      </c>
      <c r="I415" s="19">
        <v>7.0</v>
      </c>
      <c r="J415" s="20">
        <v>23.0</v>
      </c>
      <c r="K415" s="21">
        <v>69.0</v>
      </c>
      <c r="L415" s="22">
        <v>27.0</v>
      </c>
      <c r="M415" s="60">
        <f t="shared" si="1"/>
        <v>57</v>
      </c>
      <c r="N415" s="60">
        <f t="shared" si="2"/>
        <v>69</v>
      </c>
      <c r="O415" s="60">
        <f t="shared" si="3"/>
        <v>29</v>
      </c>
      <c r="P415" s="60">
        <f t="shared" si="4"/>
        <v>100</v>
      </c>
      <c r="Q415" s="61">
        <f t="shared" si="5"/>
        <v>0.337254902</v>
      </c>
      <c r="R415" s="61">
        <f t="shared" si="6"/>
        <v>0.4941176471</v>
      </c>
      <c r="S415" s="62">
        <f t="shared" si="7"/>
        <v>0.3630573248</v>
      </c>
      <c r="T415" s="27">
        <f t="shared" si="8"/>
        <v>0.3820380186</v>
      </c>
      <c r="U415" s="27">
        <f t="shared" si="9"/>
        <v>0.4157375723</v>
      </c>
      <c r="V415" s="27">
        <f t="shared" si="10"/>
        <v>0.137480426</v>
      </c>
      <c r="W415" s="27">
        <f t="shared" si="11"/>
        <v>-0.06849856641</v>
      </c>
      <c r="X415" s="27">
        <f t="shared" si="12"/>
        <v>0.03087496784</v>
      </c>
      <c r="Y415" s="27">
        <f t="shared" si="13"/>
        <v>0.02548729384</v>
      </c>
      <c r="Z415" s="27"/>
    </row>
    <row r="416">
      <c r="A416" s="29">
        <v>6030.0</v>
      </c>
      <c r="B416" s="30">
        <v>1171.0</v>
      </c>
      <c r="C416" s="31" t="s">
        <v>0</v>
      </c>
      <c r="D416" s="14">
        <v>8.0</v>
      </c>
      <c r="E416" s="15">
        <v>11.0</v>
      </c>
      <c r="F416" s="16">
        <v>7.0</v>
      </c>
      <c r="G416" s="17">
        <v>14.0</v>
      </c>
      <c r="H416" s="18">
        <v>76.0</v>
      </c>
      <c r="I416" s="19">
        <v>15.0</v>
      </c>
      <c r="J416" s="20">
        <v>9.0</v>
      </c>
      <c r="K416" s="21">
        <v>17.0</v>
      </c>
      <c r="L416" s="22">
        <v>18.0</v>
      </c>
      <c r="M416" s="60">
        <f t="shared" si="1"/>
        <v>76</v>
      </c>
      <c r="N416" s="60">
        <f t="shared" si="2"/>
        <v>17</v>
      </c>
      <c r="O416" s="60">
        <f t="shared" si="3"/>
        <v>29</v>
      </c>
      <c r="P416" s="60">
        <f t="shared" si="4"/>
        <v>53</v>
      </c>
      <c r="Q416" s="61">
        <f t="shared" si="5"/>
        <v>0.6</v>
      </c>
      <c r="R416" s="61">
        <f t="shared" si="6"/>
        <v>0.5314285714</v>
      </c>
      <c r="S416" s="62">
        <f t="shared" si="7"/>
        <v>0.5891472868</v>
      </c>
      <c r="T416" s="27">
        <f t="shared" si="8"/>
        <v>0.5931857437</v>
      </c>
      <c r="U416" s="27">
        <f t="shared" si="9"/>
        <v>0.4471300012</v>
      </c>
      <c r="V416" s="27">
        <f t="shared" si="10"/>
        <v>0.2445872695</v>
      </c>
      <c r="W416" s="27">
        <f t="shared" si="11"/>
        <v>-0.07923381237</v>
      </c>
      <c r="X416" s="27">
        <f t="shared" si="12"/>
        <v>0.05907640085</v>
      </c>
      <c r="Y416" s="27">
        <f t="shared" si="13"/>
        <v>0.08066955942</v>
      </c>
      <c r="Z416" s="27"/>
    </row>
    <row r="417">
      <c r="A417" s="29">
        <v>6031.0</v>
      </c>
      <c r="B417" s="30">
        <v>1096.0</v>
      </c>
      <c r="C417" s="31" t="s">
        <v>0</v>
      </c>
      <c r="D417" s="14">
        <v>4.0</v>
      </c>
      <c r="E417" s="15">
        <v>5.0</v>
      </c>
      <c r="F417" s="16">
        <v>4.0</v>
      </c>
      <c r="G417" s="17">
        <v>21.0</v>
      </c>
      <c r="H417" s="18">
        <v>52.0</v>
      </c>
      <c r="I417" s="19">
        <v>17.0</v>
      </c>
      <c r="J417" s="20">
        <v>11.0</v>
      </c>
      <c r="K417" s="21">
        <v>7.0</v>
      </c>
      <c r="L417" s="22">
        <v>13.0</v>
      </c>
      <c r="M417" s="60">
        <f t="shared" si="1"/>
        <v>52</v>
      </c>
      <c r="N417" s="60">
        <f t="shared" si="2"/>
        <v>7</v>
      </c>
      <c r="O417" s="60">
        <f t="shared" si="3"/>
        <v>38</v>
      </c>
      <c r="P417" s="60">
        <f t="shared" si="4"/>
        <v>37</v>
      </c>
      <c r="Q417" s="61">
        <f t="shared" si="5"/>
        <v>0.671641791</v>
      </c>
      <c r="R417" s="61">
        <f t="shared" si="6"/>
        <v>0.4402985075</v>
      </c>
      <c r="S417" s="62">
        <f t="shared" si="7"/>
        <v>0.5842696629</v>
      </c>
      <c r="T417" s="27">
        <f t="shared" si="8"/>
        <v>0.5866883295</v>
      </c>
      <c r="U417" s="27">
        <f t="shared" si="9"/>
        <v>0.3704555659</v>
      </c>
      <c r="V417" s="27">
        <f t="shared" si="10"/>
        <v>0.2737917195</v>
      </c>
      <c r="W417" s="27">
        <f t="shared" si="11"/>
        <v>-0.05438951417</v>
      </c>
      <c r="X417" s="27">
        <f t="shared" si="12"/>
        <v>0.05479018953</v>
      </c>
      <c r="Y417" s="27">
        <f t="shared" si="13"/>
        <v>0.1010840436</v>
      </c>
      <c r="Z417" s="27"/>
    </row>
    <row r="418">
      <c r="A418" s="29">
        <v>6033.0</v>
      </c>
      <c r="B418" s="30">
        <v>1635.0</v>
      </c>
      <c r="C418" s="31" t="s">
        <v>0</v>
      </c>
      <c r="D418" s="14">
        <v>12.0</v>
      </c>
      <c r="E418" s="15">
        <v>12.0</v>
      </c>
      <c r="F418" s="16">
        <v>5.0</v>
      </c>
      <c r="G418" s="17">
        <v>28.0</v>
      </c>
      <c r="H418" s="18">
        <v>77.0</v>
      </c>
      <c r="I418" s="19">
        <v>16.0</v>
      </c>
      <c r="J418" s="20">
        <v>15.0</v>
      </c>
      <c r="K418" s="21">
        <v>40.0</v>
      </c>
      <c r="L418" s="22">
        <v>9.0</v>
      </c>
      <c r="M418" s="60">
        <f t="shared" si="1"/>
        <v>77</v>
      </c>
      <c r="N418" s="60">
        <f t="shared" si="2"/>
        <v>40</v>
      </c>
      <c r="O418" s="60">
        <f t="shared" si="3"/>
        <v>44</v>
      </c>
      <c r="P418" s="60">
        <f t="shared" si="4"/>
        <v>53</v>
      </c>
      <c r="Q418" s="61">
        <f t="shared" si="5"/>
        <v>0.5654205607</v>
      </c>
      <c r="R418" s="61">
        <f t="shared" si="6"/>
        <v>0.546728972</v>
      </c>
      <c r="S418" s="62">
        <f t="shared" si="7"/>
        <v>0.5923076923</v>
      </c>
      <c r="T418" s="27">
        <f t="shared" si="8"/>
        <v>0.5765025302</v>
      </c>
      <c r="U418" s="27">
        <f t="shared" si="9"/>
        <v>0.4600033552</v>
      </c>
      <c r="V418" s="27">
        <f t="shared" si="10"/>
        <v>0.2304911184</v>
      </c>
      <c r="W418" s="27">
        <f t="shared" si="11"/>
        <v>-0.08386194481</v>
      </c>
      <c r="X418" s="27">
        <f t="shared" si="12"/>
        <v>0.05727453392</v>
      </c>
      <c r="Y418" s="27">
        <f t="shared" si="13"/>
        <v>0.0716391424</v>
      </c>
      <c r="Z418" s="27"/>
    </row>
    <row r="419">
      <c r="A419" s="29">
        <v>6036.0</v>
      </c>
      <c r="B419" s="30">
        <v>1465.0</v>
      </c>
      <c r="C419" s="31" t="s">
        <v>0</v>
      </c>
      <c r="D419" s="14">
        <v>26.0</v>
      </c>
      <c r="E419" s="15">
        <v>28.0</v>
      </c>
      <c r="F419" s="16">
        <v>15.0</v>
      </c>
      <c r="G419" s="17">
        <v>18.0</v>
      </c>
      <c r="H419" s="18">
        <v>99.0</v>
      </c>
      <c r="I419" s="19">
        <v>11.0</v>
      </c>
      <c r="J419" s="20">
        <v>42.0</v>
      </c>
      <c r="K419" s="21">
        <v>40.0</v>
      </c>
      <c r="L419" s="22">
        <v>21.0</v>
      </c>
      <c r="M419" s="60">
        <f t="shared" si="1"/>
        <v>99</v>
      </c>
      <c r="N419" s="60">
        <f t="shared" si="2"/>
        <v>40</v>
      </c>
      <c r="O419" s="60">
        <f t="shared" si="3"/>
        <v>29</v>
      </c>
      <c r="P419" s="60">
        <f t="shared" si="4"/>
        <v>132</v>
      </c>
      <c r="Q419" s="61">
        <f t="shared" si="5"/>
        <v>0.4266666667</v>
      </c>
      <c r="R419" s="61">
        <f t="shared" si="6"/>
        <v>0.4633333333</v>
      </c>
      <c r="S419" s="62">
        <f t="shared" si="7"/>
        <v>0.4285714286</v>
      </c>
      <c r="T419" s="27">
        <f t="shared" si="8"/>
        <v>0.4219120089</v>
      </c>
      <c r="U419" s="27">
        <f t="shared" si="9"/>
        <v>0.3898364616</v>
      </c>
      <c r="V419" s="27">
        <f t="shared" si="10"/>
        <v>0.1739287249</v>
      </c>
      <c r="W419" s="27">
        <f t="shared" si="11"/>
        <v>-0.06022930392</v>
      </c>
      <c r="X419" s="27">
        <f t="shared" si="12"/>
        <v>0.03662689799</v>
      </c>
      <c r="Y419" s="27">
        <f t="shared" si="13"/>
        <v>0.04079290313</v>
      </c>
      <c r="Z419" s="27"/>
    </row>
    <row r="420">
      <c r="A420" s="29">
        <v>6037.0</v>
      </c>
      <c r="B420" s="30">
        <v>1876.0</v>
      </c>
      <c r="C420" s="31" t="s">
        <v>0</v>
      </c>
      <c r="D420" s="14">
        <v>9.0</v>
      </c>
      <c r="E420" s="15">
        <v>14.0</v>
      </c>
      <c r="F420" s="16">
        <v>16.0</v>
      </c>
      <c r="G420" s="17">
        <v>19.0</v>
      </c>
      <c r="H420" s="18">
        <v>92.0</v>
      </c>
      <c r="I420" s="19">
        <v>28.0</v>
      </c>
      <c r="J420" s="20">
        <v>17.0</v>
      </c>
      <c r="K420" s="21">
        <v>29.0</v>
      </c>
      <c r="L420" s="22">
        <v>42.0</v>
      </c>
      <c r="M420" s="60">
        <f t="shared" si="1"/>
        <v>92</v>
      </c>
      <c r="N420" s="60">
        <f t="shared" si="2"/>
        <v>29</v>
      </c>
      <c r="O420" s="60">
        <f t="shared" si="3"/>
        <v>47</v>
      </c>
      <c r="P420" s="60">
        <f t="shared" si="4"/>
        <v>98</v>
      </c>
      <c r="Q420" s="61">
        <f t="shared" si="5"/>
        <v>0.522556391</v>
      </c>
      <c r="R420" s="61">
        <f t="shared" si="6"/>
        <v>0.454887218</v>
      </c>
      <c r="S420" s="62">
        <f t="shared" si="7"/>
        <v>0.4842105263</v>
      </c>
      <c r="T420" s="27">
        <f t="shared" si="8"/>
        <v>0.4838804866</v>
      </c>
      <c r="U420" s="27">
        <f t="shared" si="9"/>
        <v>0.3827301227</v>
      </c>
      <c r="V420" s="27">
        <f t="shared" si="10"/>
        <v>0.2130177347</v>
      </c>
      <c r="W420" s="27">
        <f t="shared" si="11"/>
        <v>-0.05805347489</v>
      </c>
      <c r="X420" s="27">
        <f t="shared" si="12"/>
        <v>0.04404075704</v>
      </c>
      <c r="Y420" s="27">
        <f t="shared" si="13"/>
        <v>0.06118902196</v>
      </c>
      <c r="Z420" s="27"/>
    </row>
    <row r="421">
      <c r="A421" s="29">
        <v>6038.0</v>
      </c>
      <c r="B421" s="30">
        <v>1419.0</v>
      </c>
      <c r="C421" s="31" t="s">
        <v>0</v>
      </c>
      <c r="D421" s="14">
        <v>12.0</v>
      </c>
      <c r="E421" s="15">
        <v>7.0</v>
      </c>
      <c r="F421" s="16">
        <v>4.0</v>
      </c>
      <c r="G421" s="17">
        <v>17.0</v>
      </c>
      <c r="H421" s="18">
        <v>57.0</v>
      </c>
      <c r="I421" s="19">
        <v>12.0</v>
      </c>
      <c r="J421" s="20">
        <v>13.0</v>
      </c>
      <c r="K421" s="21">
        <v>18.0</v>
      </c>
      <c r="L421" s="22">
        <v>19.0</v>
      </c>
      <c r="M421" s="60">
        <f t="shared" si="1"/>
        <v>57</v>
      </c>
      <c r="N421" s="60">
        <f t="shared" si="2"/>
        <v>18</v>
      </c>
      <c r="O421" s="60">
        <f t="shared" si="3"/>
        <v>29</v>
      </c>
      <c r="P421" s="60">
        <f t="shared" si="4"/>
        <v>55</v>
      </c>
      <c r="Q421" s="61">
        <f t="shared" si="5"/>
        <v>0.5408805031</v>
      </c>
      <c r="R421" s="61">
        <f t="shared" si="6"/>
        <v>0.4716981132</v>
      </c>
      <c r="S421" s="62">
        <f t="shared" si="7"/>
        <v>0.5089285714</v>
      </c>
      <c r="T421" s="27">
        <f t="shared" si="8"/>
        <v>0.5087198967</v>
      </c>
      <c r="U421" s="27">
        <f t="shared" si="9"/>
        <v>0.3968743671</v>
      </c>
      <c r="V421" s="27">
        <f t="shared" si="10"/>
        <v>0.2204874756</v>
      </c>
      <c r="W421" s="27">
        <f t="shared" si="11"/>
        <v>-0.06242363163</v>
      </c>
      <c r="X421" s="27">
        <f t="shared" si="12"/>
        <v>0.04726975424</v>
      </c>
      <c r="Y421" s="27">
        <f t="shared" si="13"/>
        <v>0.06555560626</v>
      </c>
      <c r="Z421" s="27"/>
    </row>
    <row r="422">
      <c r="A422" s="29">
        <v>6042.0</v>
      </c>
      <c r="B422" s="30">
        <v>2262.0</v>
      </c>
      <c r="C422" s="31" t="s">
        <v>0</v>
      </c>
      <c r="D422" s="14">
        <v>22.0</v>
      </c>
      <c r="E422" s="15">
        <v>26.0</v>
      </c>
      <c r="F422" s="16">
        <v>16.0</v>
      </c>
      <c r="G422" s="17">
        <v>39.0</v>
      </c>
      <c r="H422" s="18">
        <v>112.0</v>
      </c>
      <c r="I422" s="19">
        <v>21.0</v>
      </c>
      <c r="J422" s="20">
        <v>28.0</v>
      </c>
      <c r="K422" s="21">
        <v>59.0</v>
      </c>
      <c r="L422" s="22">
        <v>38.0</v>
      </c>
      <c r="M422" s="60">
        <f t="shared" si="1"/>
        <v>112</v>
      </c>
      <c r="N422" s="60">
        <f t="shared" si="2"/>
        <v>59</v>
      </c>
      <c r="O422" s="60">
        <f t="shared" si="3"/>
        <v>60</v>
      </c>
      <c r="P422" s="60">
        <f t="shared" si="4"/>
        <v>130</v>
      </c>
      <c r="Q422" s="61">
        <f t="shared" si="5"/>
        <v>0.4764542936</v>
      </c>
      <c r="R422" s="61">
        <f t="shared" si="6"/>
        <v>0.4736842105</v>
      </c>
      <c r="S422" s="62">
        <f t="shared" si="7"/>
        <v>0.4628099174</v>
      </c>
      <c r="T422" s="27">
        <f t="shared" si="8"/>
        <v>0.4634589509</v>
      </c>
      <c r="U422" s="27">
        <f t="shared" si="9"/>
        <v>0.398545417</v>
      </c>
      <c r="V422" s="27">
        <f t="shared" si="10"/>
        <v>0.1942244245</v>
      </c>
      <c r="W422" s="27">
        <f t="shared" si="11"/>
        <v>-0.062950411</v>
      </c>
      <c r="X422" s="27">
        <f t="shared" si="12"/>
        <v>0.04181460821</v>
      </c>
      <c r="Y422" s="27">
        <f t="shared" si="13"/>
        <v>0.05086858701</v>
      </c>
      <c r="Z422" s="27"/>
    </row>
    <row r="423">
      <c r="A423" s="29">
        <v>6044.0</v>
      </c>
      <c r="B423" s="30">
        <v>2239.0</v>
      </c>
      <c r="C423" s="31" t="s">
        <v>0</v>
      </c>
      <c r="D423" s="14">
        <v>13.0</v>
      </c>
      <c r="E423" s="15">
        <v>6.0</v>
      </c>
      <c r="F423" s="16">
        <v>11.0</v>
      </c>
      <c r="G423" s="17">
        <v>34.0</v>
      </c>
      <c r="H423" s="18">
        <v>91.0</v>
      </c>
      <c r="I423" s="19">
        <v>7.0</v>
      </c>
      <c r="J423" s="20">
        <v>12.0</v>
      </c>
      <c r="K423" s="21">
        <v>27.0</v>
      </c>
      <c r="L423" s="22">
        <v>22.0</v>
      </c>
      <c r="M423" s="60">
        <f t="shared" si="1"/>
        <v>91</v>
      </c>
      <c r="N423" s="60">
        <f t="shared" si="2"/>
        <v>27</v>
      </c>
      <c r="O423" s="60">
        <f t="shared" si="3"/>
        <v>41</v>
      </c>
      <c r="P423" s="60">
        <f t="shared" si="4"/>
        <v>64</v>
      </c>
      <c r="Q423" s="61">
        <f t="shared" si="5"/>
        <v>0.5919282511</v>
      </c>
      <c r="R423" s="61">
        <f t="shared" si="6"/>
        <v>0.5291479821</v>
      </c>
      <c r="S423" s="62">
        <f t="shared" si="7"/>
        <v>0.5870967742</v>
      </c>
      <c r="T423" s="27">
        <f t="shared" si="8"/>
        <v>0.5854543547</v>
      </c>
      <c r="U423" s="27">
        <f t="shared" si="9"/>
        <v>0.4452111734</v>
      </c>
      <c r="V423" s="27">
        <f t="shared" si="10"/>
        <v>0.2412968578</v>
      </c>
      <c r="W423" s="27">
        <f t="shared" si="11"/>
        <v>-0.07855521859</v>
      </c>
      <c r="X423" s="27">
        <f t="shared" si="12"/>
        <v>0.05803153935</v>
      </c>
      <c r="Y423" s="27">
        <f t="shared" si="13"/>
        <v>0.07851367765</v>
      </c>
      <c r="Z423" s="27"/>
    </row>
    <row r="424">
      <c r="A424" s="29">
        <v>6045.0</v>
      </c>
      <c r="B424" s="30">
        <v>2485.0</v>
      </c>
      <c r="C424" s="31" t="s">
        <v>0</v>
      </c>
      <c r="D424" s="14">
        <v>14.0</v>
      </c>
      <c r="E424" s="15">
        <v>18.0</v>
      </c>
      <c r="F424" s="16">
        <v>22.0</v>
      </c>
      <c r="G424" s="17">
        <v>32.0</v>
      </c>
      <c r="H424" s="18">
        <v>132.0</v>
      </c>
      <c r="I424" s="19">
        <v>13.0</v>
      </c>
      <c r="J424" s="20">
        <v>29.0</v>
      </c>
      <c r="K424" s="21">
        <v>34.0</v>
      </c>
      <c r="L424" s="22">
        <v>39.0</v>
      </c>
      <c r="M424" s="60">
        <f t="shared" si="1"/>
        <v>132</v>
      </c>
      <c r="N424" s="60">
        <f t="shared" si="2"/>
        <v>34</v>
      </c>
      <c r="O424" s="60">
        <f t="shared" si="3"/>
        <v>45</v>
      </c>
      <c r="P424" s="60">
        <f t="shared" si="4"/>
        <v>122</v>
      </c>
      <c r="Q424" s="61">
        <f t="shared" si="5"/>
        <v>0.5315315315</v>
      </c>
      <c r="R424" s="61">
        <f t="shared" si="6"/>
        <v>0.4984984985</v>
      </c>
      <c r="S424" s="62">
        <f t="shared" si="7"/>
        <v>0.5196850394</v>
      </c>
      <c r="T424" s="27">
        <f t="shared" si="8"/>
        <v>0.5197386465</v>
      </c>
      <c r="U424" s="27">
        <f t="shared" si="9"/>
        <v>0.4194235053</v>
      </c>
      <c r="V424" s="27">
        <f t="shared" si="10"/>
        <v>0.2166764099</v>
      </c>
      <c r="W424" s="27">
        <f t="shared" si="11"/>
        <v>-0.06971856861</v>
      </c>
      <c r="X424" s="27">
        <f t="shared" si="12"/>
        <v>0.04909200455</v>
      </c>
      <c r="Y424" s="27">
        <f t="shared" si="13"/>
        <v>0.06330897031</v>
      </c>
      <c r="Z424" s="27"/>
    </row>
    <row r="425">
      <c r="A425" s="29">
        <v>6046.0</v>
      </c>
      <c r="B425" s="30">
        <v>839.0</v>
      </c>
      <c r="C425" s="31" t="s">
        <v>0</v>
      </c>
      <c r="D425" s="14">
        <v>1.0</v>
      </c>
      <c r="E425" s="15">
        <v>4.0</v>
      </c>
      <c r="F425" s="16">
        <v>9.0</v>
      </c>
      <c r="G425" s="17">
        <v>7.0</v>
      </c>
      <c r="H425" s="18">
        <v>45.0</v>
      </c>
      <c r="I425" s="19">
        <v>4.0</v>
      </c>
      <c r="J425" s="20">
        <v>24.0</v>
      </c>
      <c r="K425" s="21">
        <v>26.0</v>
      </c>
      <c r="L425" s="22">
        <v>14.0</v>
      </c>
      <c r="M425" s="60">
        <f t="shared" si="1"/>
        <v>45</v>
      </c>
      <c r="N425" s="60">
        <f t="shared" si="2"/>
        <v>26</v>
      </c>
      <c r="O425" s="60">
        <f t="shared" si="3"/>
        <v>11</v>
      </c>
      <c r="P425" s="60">
        <f t="shared" si="4"/>
        <v>52</v>
      </c>
      <c r="Q425" s="61">
        <f t="shared" si="5"/>
        <v>0.4179104478</v>
      </c>
      <c r="R425" s="61">
        <f t="shared" si="6"/>
        <v>0.5298507463</v>
      </c>
      <c r="S425" s="62">
        <f t="shared" si="7"/>
        <v>0.4639175258</v>
      </c>
      <c r="T425" s="27">
        <f t="shared" si="8"/>
        <v>0.458515383</v>
      </c>
      <c r="U425" s="27">
        <f t="shared" si="9"/>
        <v>0.4458024607</v>
      </c>
      <c r="V425" s="27">
        <f t="shared" si="10"/>
        <v>0.1703592922</v>
      </c>
      <c r="W425" s="27">
        <f t="shared" si="11"/>
        <v>-0.07876401635</v>
      </c>
      <c r="X425" s="27">
        <f t="shared" si="12"/>
        <v>0.04102557318</v>
      </c>
      <c r="Y425" s="27">
        <f t="shared" si="13"/>
        <v>0.03913574824</v>
      </c>
      <c r="Z425" s="27"/>
    </row>
    <row r="426">
      <c r="A426" s="29">
        <v>6057.0</v>
      </c>
      <c r="B426" s="30">
        <v>1872.0</v>
      </c>
      <c r="C426" s="31" t="s">
        <v>0</v>
      </c>
      <c r="D426" s="14">
        <v>9.0</v>
      </c>
      <c r="E426" s="15">
        <v>10.0</v>
      </c>
      <c r="F426" s="16">
        <v>6.0</v>
      </c>
      <c r="G426" s="17">
        <v>19.0</v>
      </c>
      <c r="H426" s="18">
        <v>76.0</v>
      </c>
      <c r="I426" s="19">
        <v>9.0</v>
      </c>
      <c r="J426" s="20">
        <v>20.0</v>
      </c>
      <c r="K426" s="21">
        <v>16.0</v>
      </c>
      <c r="L426" s="22">
        <v>15.0</v>
      </c>
      <c r="M426" s="60">
        <f t="shared" si="1"/>
        <v>76</v>
      </c>
      <c r="N426" s="60">
        <f t="shared" si="2"/>
        <v>16</v>
      </c>
      <c r="O426" s="60">
        <f t="shared" si="3"/>
        <v>28</v>
      </c>
      <c r="P426" s="60">
        <f t="shared" si="4"/>
        <v>60</v>
      </c>
      <c r="Q426" s="61">
        <f t="shared" si="5"/>
        <v>0.5777777778</v>
      </c>
      <c r="R426" s="61">
        <f t="shared" si="6"/>
        <v>0.5111111111</v>
      </c>
      <c r="S426" s="62">
        <f t="shared" si="7"/>
        <v>0.5588235294</v>
      </c>
      <c r="T426" s="27">
        <f t="shared" si="8"/>
        <v>0.5627472416</v>
      </c>
      <c r="U426" s="27">
        <f t="shared" si="9"/>
        <v>0.4300354253</v>
      </c>
      <c r="V426" s="27">
        <f t="shared" si="10"/>
        <v>0.2355284817</v>
      </c>
      <c r="W426" s="27">
        <f t="shared" si="11"/>
        <v>-0.07329112658</v>
      </c>
      <c r="X426" s="27">
        <f t="shared" si="12"/>
        <v>0.05471344174</v>
      </c>
      <c r="Y426" s="27">
        <f t="shared" si="13"/>
        <v>0.07480469433</v>
      </c>
      <c r="Z426" s="27"/>
    </row>
    <row r="427">
      <c r="A427" s="29">
        <v>6062.0</v>
      </c>
      <c r="B427" s="30">
        <v>2028.0</v>
      </c>
      <c r="C427" s="31" t="s">
        <v>0</v>
      </c>
      <c r="D427" s="14">
        <v>27.0</v>
      </c>
      <c r="E427" s="15">
        <v>20.0</v>
      </c>
      <c r="F427" s="16">
        <v>14.0</v>
      </c>
      <c r="G427" s="17">
        <v>44.0</v>
      </c>
      <c r="H427" s="18">
        <v>103.0</v>
      </c>
      <c r="I427" s="19">
        <v>27.0</v>
      </c>
      <c r="J427" s="20">
        <v>36.0</v>
      </c>
      <c r="K427" s="21">
        <v>41.0</v>
      </c>
      <c r="L427" s="22">
        <v>35.0</v>
      </c>
      <c r="M427" s="60">
        <f t="shared" si="1"/>
        <v>103</v>
      </c>
      <c r="N427" s="60">
        <f t="shared" si="2"/>
        <v>41</v>
      </c>
      <c r="O427" s="60">
        <f t="shared" si="3"/>
        <v>71</v>
      </c>
      <c r="P427" s="60">
        <f t="shared" si="4"/>
        <v>132</v>
      </c>
      <c r="Q427" s="61">
        <f t="shared" si="5"/>
        <v>0.5014409222</v>
      </c>
      <c r="R427" s="61">
        <f t="shared" si="6"/>
        <v>0.4149855908</v>
      </c>
      <c r="S427" s="62">
        <f t="shared" si="7"/>
        <v>0.4382978723</v>
      </c>
      <c r="T427" s="27">
        <f t="shared" si="8"/>
        <v>0.4411068316</v>
      </c>
      <c r="U427" s="27">
        <f t="shared" si="9"/>
        <v>0.3491579446</v>
      </c>
      <c r="V427" s="27">
        <f t="shared" si="10"/>
        <v>0.2044101099</v>
      </c>
      <c r="W427" s="27">
        <f t="shared" si="11"/>
        <v>-0.04831553441</v>
      </c>
      <c r="X427" s="27">
        <f t="shared" si="12"/>
        <v>0.03855410885</v>
      </c>
      <c r="Y427" s="27">
        <f t="shared" si="13"/>
        <v>0.05634387751</v>
      </c>
      <c r="Z427" s="27"/>
    </row>
    <row r="428">
      <c r="A428" s="29">
        <v>6066.0</v>
      </c>
      <c r="B428" s="30">
        <v>2936.0</v>
      </c>
      <c r="C428" s="31" t="s">
        <v>0</v>
      </c>
      <c r="D428" s="14">
        <v>16.0</v>
      </c>
      <c r="E428" s="15">
        <v>24.0</v>
      </c>
      <c r="F428" s="16">
        <v>21.0</v>
      </c>
      <c r="G428" s="17">
        <v>35.0</v>
      </c>
      <c r="H428" s="18">
        <v>136.0</v>
      </c>
      <c r="I428" s="19">
        <v>42.0</v>
      </c>
      <c r="J428" s="20">
        <v>30.0</v>
      </c>
      <c r="K428" s="21">
        <v>40.0</v>
      </c>
      <c r="L428" s="22">
        <v>39.0</v>
      </c>
      <c r="M428" s="60">
        <f t="shared" si="1"/>
        <v>136</v>
      </c>
      <c r="N428" s="60">
        <f t="shared" si="2"/>
        <v>40</v>
      </c>
      <c r="O428" s="60">
        <f t="shared" si="3"/>
        <v>77</v>
      </c>
      <c r="P428" s="60">
        <f t="shared" si="4"/>
        <v>130</v>
      </c>
      <c r="Q428" s="61">
        <f t="shared" si="5"/>
        <v>0.5561357702</v>
      </c>
      <c r="R428" s="61">
        <f t="shared" si="6"/>
        <v>0.4595300261</v>
      </c>
      <c r="S428" s="62">
        <f t="shared" si="7"/>
        <v>0.5112781955</v>
      </c>
      <c r="T428" s="27">
        <f t="shared" si="8"/>
        <v>0.511709309</v>
      </c>
      <c r="U428" s="27">
        <f t="shared" si="9"/>
        <v>0.3866364591</v>
      </c>
      <c r="V428" s="27">
        <f t="shared" si="10"/>
        <v>0.2267062158</v>
      </c>
      <c r="W428" s="27">
        <f t="shared" si="11"/>
        <v>-0.05924456849</v>
      </c>
      <c r="X428" s="27">
        <f t="shared" si="12"/>
        <v>0.04734919521</v>
      </c>
      <c r="Y428" s="27">
        <f t="shared" si="13"/>
        <v>0.06930568227</v>
      </c>
      <c r="Z428" s="27"/>
    </row>
    <row r="429">
      <c r="A429" s="29">
        <v>6154.0</v>
      </c>
      <c r="B429" s="30">
        <v>2698.0</v>
      </c>
      <c r="C429" s="31" t="s">
        <v>0</v>
      </c>
      <c r="D429" s="14">
        <v>19.0</v>
      </c>
      <c r="E429" s="15">
        <v>37.0</v>
      </c>
      <c r="F429" s="16">
        <v>24.0</v>
      </c>
      <c r="G429" s="17">
        <v>36.0</v>
      </c>
      <c r="H429" s="18">
        <v>158.0</v>
      </c>
      <c r="I429" s="19">
        <v>28.0</v>
      </c>
      <c r="J429" s="20">
        <v>49.0</v>
      </c>
      <c r="K429" s="21">
        <v>106.0</v>
      </c>
      <c r="L429" s="22">
        <v>49.0</v>
      </c>
      <c r="M429" s="60">
        <f t="shared" si="1"/>
        <v>158</v>
      </c>
      <c r="N429" s="60">
        <f t="shared" si="2"/>
        <v>106</v>
      </c>
      <c r="O429" s="60">
        <f t="shared" si="3"/>
        <v>64</v>
      </c>
      <c r="P429" s="60">
        <f t="shared" si="4"/>
        <v>178</v>
      </c>
      <c r="Q429" s="61">
        <f t="shared" si="5"/>
        <v>0.4387351779</v>
      </c>
      <c r="R429" s="61">
        <f t="shared" si="6"/>
        <v>0.5217391304</v>
      </c>
      <c r="S429" s="62">
        <f t="shared" si="7"/>
        <v>0.4702380952</v>
      </c>
      <c r="T429" s="27">
        <f t="shared" si="8"/>
        <v>0.4679552198</v>
      </c>
      <c r="U429" s="27">
        <f t="shared" si="9"/>
        <v>0.4389775608</v>
      </c>
      <c r="V429" s="27">
        <f t="shared" si="10"/>
        <v>0.1788483986</v>
      </c>
      <c r="W429" s="27">
        <f t="shared" si="11"/>
        <v>-0.07637084098</v>
      </c>
      <c r="X429" s="27">
        <f t="shared" si="12"/>
        <v>0.04241053451</v>
      </c>
      <c r="Y429" s="27">
        <f t="shared" si="13"/>
        <v>0.04313324175</v>
      </c>
      <c r="Z429" s="27"/>
    </row>
    <row r="430">
      <c r="A430" s="29">
        <v>6431.0</v>
      </c>
      <c r="B430" s="30">
        <v>1155.0</v>
      </c>
      <c r="C430" s="31" t="s">
        <v>0</v>
      </c>
      <c r="D430" s="14">
        <v>8.0</v>
      </c>
      <c r="E430" s="15">
        <v>9.0</v>
      </c>
      <c r="F430" s="16">
        <v>6.0</v>
      </c>
      <c r="G430" s="17">
        <v>27.0</v>
      </c>
      <c r="H430" s="18">
        <v>96.0</v>
      </c>
      <c r="I430" s="19">
        <v>12.0</v>
      </c>
      <c r="J430" s="20">
        <v>17.0</v>
      </c>
      <c r="K430" s="21">
        <v>24.0</v>
      </c>
      <c r="L430" s="22">
        <v>14.0</v>
      </c>
      <c r="M430" s="60">
        <f t="shared" si="1"/>
        <v>96</v>
      </c>
      <c r="N430" s="60">
        <f t="shared" si="2"/>
        <v>24</v>
      </c>
      <c r="O430" s="60">
        <f t="shared" si="3"/>
        <v>39</v>
      </c>
      <c r="P430" s="60">
        <f t="shared" si="4"/>
        <v>54</v>
      </c>
      <c r="Q430" s="61">
        <f t="shared" si="5"/>
        <v>0.6338028169</v>
      </c>
      <c r="R430" s="61">
        <f t="shared" si="6"/>
        <v>0.5633802817</v>
      </c>
      <c r="S430" s="62">
        <f t="shared" si="7"/>
        <v>0.64</v>
      </c>
      <c r="T430" s="27">
        <f t="shared" si="8"/>
        <v>0.6404603224</v>
      </c>
      <c r="U430" s="27">
        <f t="shared" si="9"/>
        <v>0.4740133286</v>
      </c>
      <c r="V430" s="27">
        <f t="shared" si="10"/>
        <v>0.2583668339</v>
      </c>
      <c r="W430" s="27">
        <f t="shared" si="11"/>
        <v>-0.08904797302</v>
      </c>
      <c r="X430" s="27">
        <f t="shared" si="12"/>
        <v>0.0661566775</v>
      </c>
      <c r="Y430" s="27">
        <f t="shared" si="13"/>
        <v>0.09001513028</v>
      </c>
      <c r="Z430" s="27"/>
    </row>
    <row r="431">
      <c r="A431" s="29">
        <v>6467.0</v>
      </c>
      <c r="B431" s="30">
        <v>2528.0</v>
      </c>
      <c r="C431" s="31" t="s">
        <v>0</v>
      </c>
      <c r="D431" s="14">
        <v>33.0</v>
      </c>
      <c r="E431" s="15">
        <v>26.0</v>
      </c>
      <c r="F431" s="16">
        <v>23.0</v>
      </c>
      <c r="G431" s="17">
        <v>43.0</v>
      </c>
      <c r="H431" s="18">
        <v>122.0</v>
      </c>
      <c r="I431" s="19">
        <v>25.0</v>
      </c>
      <c r="J431" s="20">
        <v>68.0</v>
      </c>
      <c r="K431" s="21">
        <v>59.0</v>
      </c>
      <c r="L431" s="22">
        <v>47.0</v>
      </c>
      <c r="M431" s="60">
        <f t="shared" si="1"/>
        <v>122</v>
      </c>
      <c r="N431" s="60">
        <f t="shared" si="2"/>
        <v>59</v>
      </c>
      <c r="O431" s="60">
        <f t="shared" si="3"/>
        <v>68</v>
      </c>
      <c r="P431" s="60">
        <f t="shared" si="4"/>
        <v>197</v>
      </c>
      <c r="Q431" s="61">
        <f t="shared" si="5"/>
        <v>0.4260089686</v>
      </c>
      <c r="R431" s="61">
        <f t="shared" si="6"/>
        <v>0.4058295964</v>
      </c>
      <c r="S431" s="62">
        <f t="shared" si="7"/>
        <v>0.3824451411</v>
      </c>
      <c r="T431" s="27">
        <f t="shared" si="8"/>
        <v>0.3825631936</v>
      </c>
      <c r="U431" s="27">
        <f t="shared" si="9"/>
        <v>0.3414543321</v>
      </c>
      <c r="V431" s="27">
        <f t="shared" si="10"/>
        <v>0.1736606173</v>
      </c>
      <c r="W431" s="27">
        <f t="shared" si="11"/>
        <v>-0.04620704389</v>
      </c>
      <c r="X431" s="27">
        <f t="shared" si="12"/>
        <v>0.0320317257</v>
      </c>
      <c r="Y431" s="27">
        <f t="shared" si="13"/>
        <v>0.04066723719</v>
      </c>
      <c r="Z431" s="27"/>
    </row>
    <row r="432">
      <c r="A432" s="29">
        <v>6468.0</v>
      </c>
      <c r="B432" s="30">
        <v>2117.0</v>
      </c>
      <c r="C432" s="31" t="s">
        <v>0</v>
      </c>
      <c r="D432" s="14">
        <v>16.0</v>
      </c>
      <c r="E432" s="15">
        <v>27.0</v>
      </c>
      <c r="F432" s="16">
        <v>9.0</v>
      </c>
      <c r="G432" s="17">
        <v>35.0</v>
      </c>
      <c r="H432" s="18">
        <v>115.0</v>
      </c>
      <c r="I432" s="19">
        <v>23.0</v>
      </c>
      <c r="J432" s="20">
        <v>29.0</v>
      </c>
      <c r="K432" s="21">
        <v>38.0</v>
      </c>
      <c r="L432" s="22">
        <v>30.0</v>
      </c>
      <c r="M432" s="60">
        <f t="shared" si="1"/>
        <v>115</v>
      </c>
      <c r="N432" s="60">
        <f t="shared" si="2"/>
        <v>38</v>
      </c>
      <c r="O432" s="60">
        <f t="shared" si="3"/>
        <v>58</v>
      </c>
      <c r="P432" s="60">
        <f t="shared" si="4"/>
        <v>111</v>
      </c>
      <c r="Q432" s="61">
        <f t="shared" si="5"/>
        <v>0.5372670807</v>
      </c>
      <c r="R432" s="61">
        <f t="shared" si="6"/>
        <v>0.4751552795</v>
      </c>
      <c r="S432" s="62">
        <f t="shared" si="7"/>
        <v>0.5088495575</v>
      </c>
      <c r="T432" s="27">
        <f t="shared" si="8"/>
        <v>0.5083926505</v>
      </c>
      <c r="U432" s="27">
        <f t="shared" si="9"/>
        <v>0.3997831357</v>
      </c>
      <c r="V432" s="27">
        <f t="shared" si="10"/>
        <v>0.2190144804</v>
      </c>
      <c r="W432" s="27">
        <f t="shared" si="11"/>
        <v>-0.06334201448</v>
      </c>
      <c r="X432" s="27">
        <f t="shared" si="12"/>
        <v>0.04729809715</v>
      </c>
      <c r="Y432" s="27">
        <f t="shared" si="13"/>
        <v>0.06468262659</v>
      </c>
      <c r="Z432" s="27"/>
    </row>
    <row r="433">
      <c r="A433" s="29">
        <v>6469.0</v>
      </c>
      <c r="B433" s="30">
        <v>3436.0</v>
      </c>
      <c r="C433" s="31" t="s">
        <v>0</v>
      </c>
      <c r="D433" s="14">
        <v>21.0</v>
      </c>
      <c r="E433" s="15">
        <v>30.0</v>
      </c>
      <c r="F433" s="16">
        <v>27.0</v>
      </c>
      <c r="G433" s="17">
        <v>44.0</v>
      </c>
      <c r="H433" s="18">
        <v>164.0</v>
      </c>
      <c r="I433" s="19">
        <v>34.0</v>
      </c>
      <c r="J433" s="20">
        <v>54.0</v>
      </c>
      <c r="K433" s="21">
        <v>49.0</v>
      </c>
      <c r="L433" s="22">
        <v>49.0</v>
      </c>
      <c r="M433" s="60">
        <f t="shared" si="1"/>
        <v>164</v>
      </c>
      <c r="N433" s="60">
        <f t="shared" si="2"/>
        <v>49</v>
      </c>
      <c r="O433" s="60">
        <f t="shared" si="3"/>
        <v>78</v>
      </c>
      <c r="P433" s="60">
        <f t="shared" si="4"/>
        <v>181</v>
      </c>
      <c r="Q433" s="61">
        <f t="shared" si="5"/>
        <v>0.5127118644</v>
      </c>
      <c r="R433" s="61">
        <f t="shared" si="6"/>
        <v>0.4512711864</v>
      </c>
      <c r="S433" s="62">
        <f t="shared" si="7"/>
        <v>0.4753623188</v>
      </c>
      <c r="T433" s="27">
        <f t="shared" si="8"/>
        <v>0.4742873041</v>
      </c>
      <c r="U433" s="27">
        <f t="shared" si="9"/>
        <v>0.379687689</v>
      </c>
      <c r="V433" s="27">
        <f t="shared" si="10"/>
        <v>0.2090046582</v>
      </c>
      <c r="W433" s="27">
        <f t="shared" si="11"/>
        <v>-0.05713417525</v>
      </c>
      <c r="X433" s="27">
        <f t="shared" si="12"/>
        <v>0.0428675685</v>
      </c>
      <c r="Y433" s="27">
        <f t="shared" si="13"/>
        <v>0.05890523853</v>
      </c>
      <c r="Z433" s="27"/>
    </row>
    <row r="434">
      <c r="A434" s="29">
        <v>6471.0</v>
      </c>
      <c r="B434" s="30">
        <v>1467.0</v>
      </c>
      <c r="C434" s="31" t="s">
        <v>0</v>
      </c>
      <c r="D434" s="14">
        <v>14.0</v>
      </c>
      <c r="E434" s="15">
        <v>8.0</v>
      </c>
      <c r="F434" s="16">
        <v>6.0</v>
      </c>
      <c r="G434" s="17">
        <v>28.0</v>
      </c>
      <c r="H434" s="18">
        <v>87.0</v>
      </c>
      <c r="I434" s="19">
        <v>14.0</v>
      </c>
      <c r="J434" s="20">
        <v>19.0</v>
      </c>
      <c r="K434" s="21">
        <v>23.0</v>
      </c>
      <c r="L434" s="22">
        <v>16.0</v>
      </c>
      <c r="M434" s="60">
        <f t="shared" si="1"/>
        <v>87</v>
      </c>
      <c r="N434" s="60">
        <f t="shared" si="2"/>
        <v>23</v>
      </c>
      <c r="O434" s="60">
        <f t="shared" si="3"/>
        <v>42</v>
      </c>
      <c r="P434" s="60">
        <f t="shared" si="4"/>
        <v>63</v>
      </c>
      <c r="Q434" s="61">
        <f t="shared" si="5"/>
        <v>0.6</v>
      </c>
      <c r="R434" s="61">
        <f t="shared" si="6"/>
        <v>0.511627907</v>
      </c>
      <c r="S434" s="62">
        <f t="shared" si="7"/>
        <v>0.58</v>
      </c>
      <c r="T434" s="27">
        <f t="shared" si="8"/>
        <v>0.5801192382</v>
      </c>
      <c r="U434" s="27">
        <f t="shared" si="9"/>
        <v>0.4304702437</v>
      </c>
      <c r="V434" s="27">
        <f t="shared" si="10"/>
        <v>0.2445872695</v>
      </c>
      <c r="W434" s="27">
        <f t="shared" si="11"/>
        <v>-0.0734394141</v>
      </c>
      <c r="X434" s="27">
        <f t="shared" si="12"/>
        <v>0.05687525463</v>
      </c>
      <c r="Y434" s="27">
        <f t="shared" si="13"/>
        <v>0.08066955942</v>
      </c>
      <c r="Z434" s="27"/>
    </row>
    <row r="435">
      <c r="A435" s="29">
        <v>6490.0</v>
      </c>
      <c r="B435" s="30">
        <v>3005.0</v>
      </c>
      <c r="C435" s="31" t="s">
        <v>0</v>
      </c>
      <c r="D435" s="14">
        <v>32.0</v>
      </c>
      <c r="E435" s="15">
        <v>30.0</v>
      </c>
      <c r="F435" s="16">
        <v>22.0</v>
      </c>
      <c r="G435" s="17">
        <v>50.0</v>
      </c>
      <c r="H435" s="18">
        <v>142.0</v>
      </c>
      <c r="I435" s="19">
        <v>29.0</v>
      </c>
      <c r="J435" s="20">
        <v>60.0</v>
      </c>
      <c r="K435" s="21">
        <v>67.0</v>
      </c>
      <c r="L435" s="22">
        <v>62.0</v>
      </c>
      <c r="M435" s="60">
        <f t="shared" si="1"/>
        <v>142</v>
      </c>
      <c r="N435" s="60">
        <f t="shared" si="2"/>
        <v>67</v>
      </c>
      <c r="O435" s="60">
        <f t="shared" si="3"/>
        <v>79</v>
      </c>
      <c r="P435" s="60">
        <f t="shared" si="4"/>
        <v>206</v>
      </c>
      <c r="Q435" s="61">
        <f t="shared" si="5"/>
        <v>0.4473684211</v>
      </c>
      <c r="R435" s="61">
        <f t="shared" si="6"/>
        <v>0.4230769231</v>
      </c>
      <c r="S435" s="62">
        <f t="shared" si="7"/>
        <v>0.408045977</v>
      </c>
      <c r="T435" s="27">
        <f t="shared" si="8"/>
        <v>0.408986578</v>
      </c>
      <c r="U435" s="27">
        <f t="shared" si="9"/>
        <v>0.3559657785</v>
      </c>
      <c r="V435" s="27">
        <f t="shared" si="10"/>
        <v>0.1823677009</v>
      </c>
      <c r="W435" s="27">
        <f t="shared" si="11"/>
        <v>-0.05021800173</v>
      </c>
      <c r="X435" s="27">
        <f t="shared" si="12"/>
        <v>0.03506731709</v>
      </c>
      <c r="Y435" s="27">
        <f t="shared" si="13"/>
        <v>0.0448474582</v>
      </c>
      <c r="Z435" s="27"/>
    </row>
    <row r="436">
      <c r="A436" s="29">
        <v>6492.0</v>
      </c>
      <c r="B436" s="30">
        <v>3663.0</v>
      </c>
      <c r="C436" s="31" t="s">
        <v>0</v>
      </c>
      <c r="D436" s="14">
        <v>16.0</v>
      </c>
      <c r="E436" s="15">
        <v>32.0</v>
      </c>
      <c r="F436" s="16">
        <v>14.0</v>
      </c>
      <c r="G436" s="17">
        <v>36.0</v>
      </c>
      <c r="H436" s="18">
        <v>186.0</v>
      </c>
      <c r="I436" s="19">
        <v>36.0</v>
      </c>
      <c r="J436" s="20">
        <v>20.0</v>
      </c>
      <c r="K436" s="21">
        <v>66.0</v>
      </c>
      <c r="L436" s="22">
        <v>47.0</v>
      </c>
      <c r="M436" s="60">
        <f t="shared" si="1"/>
        <v>186</v>
      </c>
      <c r="N436" s="60">
        <f t="shared" si="2"/>
        <v>66</v>
      </c>
      <c r="O436" s="60">
        <f t="shared" si="3"/>
        <v>72</v>
      </c>
      <c r="P436" s="60">
        <f t="shared" si="4"/>
        <v>129</v>
      </c>
      <c r="Q436" s="61">
        <f t="shared" si="5"/>
        <v>0.5695364238</v>
      </c>
      <c r="R436" s="61">
        <f t="shared" si="6"/>
        <v>0.5562913907</v>
      </c>
      <c r="S436" s="62">
        <f t="shared" si="7"/>
        <v>0.5904761905</v>
      </c>
      <c r="T436" s="27">
        <f t="shared" si="8"/>
        <v>0.5857394421</v>
      </c>
      <c r="U436" s="27">
        <f t="shared" si="9"/>
        <v>0.4680489224</v>
      </c>
      <c r="V436" s="27">
        <f t="shared" si="10"/>
        <v>0.2321689313</v>
      </c>
      <c r="W436" s="27">
        <f t="shared" si="11"/>
        <v>-0.0868211293</v>
      </c>
      <c r="X436" s="27">
        <f t="shared" si="12"/>
        <v>0.05870048927</v>
      </c>
      <c r="Y436" s="27">
        <f t="shared" si="13"/>
        <v>0.07268590333</v>
      </c>
      <c r="Z436" s="27"/>
    </row>
    <row r="437">
      <c r="A437" s="29">
        <v>6493.0</v>
      </c>
      <c r="B437" s="30">
        <v>2602.0</v>
      </c>
      <c r="C437" s="31" t="s">
        <v>0</v>
      </c>
      <c r="D437" s="14">
        <v>27.0</v>
      </c>
      <c r="E437" s="15">
        <v>30.0</v>
      </c>
      <c r="F437" s="16">
        <v>21.0</v>
      </c>
      <c r="G437" s="17">
        <v>51.0</v>
      </c>
      <c r="H437" s="18">
        <v>149.0</v>
      </c>
      <c r="I437" s="19">
        <v>28.0</v>
      </c>
      <c r="J437" s="20">
        <v>55.0</v>
      </c>
      <c r="K437" s="21">
        <v>63.0</v>
      </c>
      <c r="L437" s="22">
        <v>72.0</v>
      </c>
      <c r="M437" s="60">
        <f t="shared" si="1"/>
        <v>149</v>
      </c>
      <c r="N437" s="60">
        <f t="shared" si="2"/>
        <v>63</v>
      </c>
      <c r="O437" s="60">
        <f t="shared" si="3"/>
        <v>79</v>
      </c>
      <c r="P437" s="60">
        <f t="shared" si="4"/>
        <v>205</v>
      </c>
      <c r="Q437" s="61">
        <f t="shared" si="5"/>
        <v>0.4596774194</v>
      </c>
      <c r="R437" s="61">
        <f t="shared" si="6"/>
        <v>0.4274193548</v>
      </c>
      <c r="S437" s="62">
        <f t="shared" si="7"/>
        <v>0.4209039548</v>
      </c>
      <c r="T437" s="27">
        <f t="shared" si="8"/>
        <v>0.420458254</v>
      </c>
      <c r="U437" s="27">
        <f t="shared" si="9"/>
        <v>0.3596193862</v>
      </c>
      <c r="V437" s="27">
        <f t="shared" si="10"/>
        <v>0.1873854081</v>
      </c>
      <c r="W437" s="27">
        <f t="shared" si="11"/>
        <v>-0.05125416018</v>
      </c>
      <c r="X437" s="27">
        <f t="shared" si="12"/>
        <v>0.036401999</v>
      </c>
      <c r="Y437" s="27">
        <f t="shared" si="13"/>
        <v>0.0473492959</v>
      </c>
      <c r="Z437" s="27"/>
    </row>
    <row r="438">
      <c r="A438" s="29">
        <v>6497.0</v>
      </c>
      <c r="B438" s="30">
        <v>2091.0</v>
      </c>
      <c r="C438" s="31" t="s">
        <v>0</v>
      </c>
      <c r="D438" s="14">
        <v>13.0</v>
      </c>
      <c r="E438" s="15">
        <v>19.0</v>
      </c>
      <c r="F438" s="16">
        <v>13.0</v>
      </c>
      <c r="G438" s="17">
        <v>26.0</v>
      </c>
      <c r="H438" s="18">
        <v>99.0</v>
      </c>
      <c r="I438" s="19">
        <v>31.0</v>
      </c>
      <c r="J438" s="20">
        <v>30.0</v>
      </c>
      <c r="K438" s="21">
        <v>63.0</v>
      </c>
      <c r="L438" s="22">
        <v>52.0</v>
      </c>
      <c r="M438" s="60">
        <f t="shared" si="1"/>
        <v>99</v>
      </c>
      <c r="N438" s="60">
        <f t="shared" si="2"/>
        <v>63</v>
      </c>
      <c r="O438" s="60">
        <f t="shared" si="3"/>
        <v>57</v>
      </c>
      <c r="P438" s="60">
        <f t="shared" si="4"/>
        <v>127</v>
      </c>
      <c r="Q438" s="61">
        <f t="shared" si="5"/>
        <v>0.450867052</v>
      </c>
      <c r="R438" s="61">
        <f t="shared" si="6"/>
        <v>0.4682080925</v>
      </c>
      <c r="S438" s="62">
        <f t="shared" si="7"/>
        <v>0.4380530973</v>
      </c>
      <c r="T438" s="27">
        <f t="shared" si="8"/>
        <v>0.4418480905</v>
      </c>
      <c r="U438" s="27">
        <f t="shared" si="9"/>
        <v>0.3939379556</v>
      </c>
      <c r="V438" s="27">
        <f t="shared" si="10"/>
        <v>0.1837939019</v>
      </c>
      <c r="W438" s="27">
        <f t="shared" si="11"/>
        <v>-0.06150332346</v>
      </c>
      <c r="X438" s="27">
        <f t="shared" si="12"/>
        <v>0.03911157398</v>
      </c>
      <c r="Y438" s="27">
        <f t="shared" si="13"/>
        <v>0.0455516574</v>
      </c>
      <c r="Z438" s="27"/>
    </row>
    <row r="439">
      <c r="A439" s="29">
        <v>6499.0</v>
      </c>
      <c r="B439" s="30">
        <v>2178.0</v>
      </c>
      <c r="C439" s="31" t="s">
        <v>0</v>
      </c>
      <c r="D439" s="14">
        <v>3.0</v>
      </c>
      <c r="E439" s="15">
        <v>12.0</v>
      </c>
      <c r="F439" s="16">
        <v>15.0</v>
      </c>
      <c r="G439" s="17">
        <v>28.0</v>
      </c>
      <c r="H439" s="18">
        <v>87.0</v>
      </c>
      <c r="I439" s="19">
        <v>19.0</v>
      </c>
      <c r="J439" s="20">
        <v>21.0</v>
      </c>
      <c r="K439" s="21">
        <v>28.0</v>
      </c>
      <c r="L439" s="22">
        <v>36.0</v>
      </c>
      <c r="M439" s="60">
        <f t="shared" si="1"/>
        <v>87</v>
      </c>
      <c r="N439" s="60">
        <f t="shared" si="2"/>
        <v>28</v>
      </c>
      <c r="O439" s="60">
        <f t="shared" si="3"/>
        <v>47</v>
      </c>
      <c r="P439" s="60">
        <f t="shared" si="4"/>
        <v>87</v>
      </c>
      <c r="Q439" s="61">
        <f t="shared" si="5"/>
        <v>0.5381526104</v>
      </c>
      <c r="R439" s="61">
        <f t="shared" si="6"/>
        <v>0.4618473896</v>
      </c>
      <c r="S439" s="62">
        <f t="shared" si="7"/>
        <v>0.5</v>
      </c>
      <c r="T439" s="27">
        <f t="shared" si="8"/>
        <v>0.5000196068</v>
      </c>
      <c r="U439" s="27">
        <f t="shared" si="9"/>
        <v>0.3885862277</v>
      </c>
      <c r="V439" s="27">
        <f t="shared" si="10"/>
        <v>0.2193754626</v>
      </c>
      <c r="W439" s="27">
        <f t="shared" si="11"/>
        <v>-0.05984360387</v>
      </c>
      <c r="X439" s="27">
        <f t="shared" si="12"/>
        <v>0.04604917171</v>
      </c>
      <c r="Y439" s="27">
        <f t="shared" si="13"/>
        <v>0.06489602358</v>
      </c>
      <c r="Z439" s="27"/>
    </row>
    <row r="440">
      <c r="A440" s="29">
        <v>6509.0</v>
      </c>
      <c r="B440" s="30">
        <v>1455.0</v>
      </c>
      <c r="C440" s="31" t="s">
        <v>0</v>
      </c>
      <c r="D440" s="14">
        <v>27.0</v>
      </c>
      <c r="E440" s="15">
        <v>46.0</v>
      </c>
      <c r="F440" s="16">
        <v>12.0</v>
      </c>
      <c r="G440" s="17">
        <v>33.0</v>
      </c>
      <c r="H440" s="18">
        <v>156.0</v>
      </c>
      <c r="I440" s="19">
        <v>14.0</v>
      </c>
      <c r="J440" s="20">
        <v>46.0</v>
      </c>
      <c r="K440" s="21">
        <v>65.0</v>
      </c>
      <c r="L440" s="22">
        <v>57.0</v>
      </c>
      <c r="M440" s="60">
        <f t="shared" si="1"/>
        <v>156</v>
      </c>
      <c r="N440" s="60">
        <f t="shared" si="2"/>
        <v>65</v>
      </c>
      <c r="O440" s="60">
        <f t="shared" si="3"/>
        <v>47</v>
      </c>
      <c r="P440" s="60">
        <f t="shared" si="4"/>
        <v>188</v>
      </c>
      <c r="Q440" s="61">
        <f t="shared" si="5"/>
        <v>0.4451754386</v>
      </c>
      <c r="R440" s="61">
        <f t="shared" si="6"/>
        <v>0.4846491228</v>
      </c>
      <c r="S440" s="62">
        <f t="shared" si="7"/>
        <v>0.4534883721</v>
      </c>
      <c r="T440" s="27">
        <f t="shared" si="8"/>
        <v>0.4486853124</v>
      </c>
      <c r="U440" s="27">
        <f t="shared" si="9"/>
        <v>0.4077710054</v>
      </c>
      <c r="V440" s="27">
        <f t="shared" si="10"/>
        <v>0.1814737416</v>
      </c>
      <c r="W440" s="27">
        <f t="shared" si="11"/>
        <v>-0.06589851302</v>
      </c>
      <c r="X440" s="27">
        <f t="shared" si="12"/>
        <v>0.03997389843</v>
      </c>
      <c r="Y440" s="27">
        <f t="shared" si="13"/>
        <v>0.04440885489</v>
      </c>
      <c r="Z440" s="27"/>
    </row>
    <row r="441">
      <c r="A441" s="29">
        <v>6512.0</v>
      </c>
      <c r="B441" s="30">
        <v>1939.0</v>
      </c>
      <c r="C441" s="31" t="s">
        <v>0</v>
      </c>
      <c r="D441" s="14">
        <v>24.0</v>
      </c>
      <c r="E441" s="15">
        <v>56.0</v>
      </c>
      <c r="F441" s="16">
        <v>29.0</v>
      </c>
      <c r="G441" s="17">
        <v>41.0</v>
      </c>
      <c r="H441" s="18">
        <v>106.0</v>
      </c>
      <c r="I441" s="19">
        <v>30.0</v>
      </c>
      <c r="J441" s="20">
        <v>77.0</v>
      </c>
      <c r="K441" s="21">
        <v>133.0</v>
      </c>
      <c r="L441" s="22">
        <v>93.0</v>
      </c>
      <c r="M441" s="60">
        <f t="shared" si="1"/>
        <v>106</v>
      </c>
      <c r="N441" s="60">
        <f t="shared" si="2"/>
        <v>133</v>
      </c>
      <c r="O441" s="60">
        <f t="shared" si="3"/>
        <v>71</v>
      </c>
      <c r="P441" s="60">
        <f t="shared" si="4"/>
        <v>279</v>
      </c>
      <c r="Q441" s="61">
        <f t="shared" si="5"/>
        <v>0.3005093379</v>
      </c>
      <c r="R441" s="61">
        <f t="shared" si="6"/>
        <v>0.4057724958</v>
      </c>
      <c r="S441" s="62">
        <f t="shared" si="7"/>
        <v>0.2753246753</v>
      </c>
      <c r="T441" s="27">
        <f t="shared" si="8"/>
        <v>0.3014979608</v>
      </c>
      <c r="U441" s="27">
        <f t="shared" si="9"/>
        <v>0.3414062892</v>
      </c>
      <c r="V441" s="27">
        <f t="shared" si="10"/>
        <v>0.122501264</v>
      </c>
      <c r="W441" s="27">
        <f t="shared" si="11"/>
        <v>-0.04619404204</v>
      </c>
      <c r="X441" s="27">
        <f t="shared" si="12"/>
        <v>0.02259219647</v>
      </c>
      <c r="Y441" s="27">
        <f t="shared" si="13"/>
        <v>0.02023592809</v>
      </c>
      <c r="Z441" s="27"/>
    </row>
    <row r="442">
      <c r="A442" s="29">
        <v>6514.0</v>
      </c>
      <c r="B442" s="30">
        <v>2368.0</v>
      </c>
      <c r="C442" s="31" t="s">
        <v>0</v>
      </c>
      <c r="D442" s="14">
        <v>28.0</v>
      </c>
      <c r="E442" s="15">
        <v>43.0</v>
      </c>
      <c r="F442" s="16">
        <v>35.0</v>
      </c>
      <c r="G442" s="17">
        <v>44.0</v>
      </c>
      <c r="H442" s="18">
        <v>178.0</v>
      </c>
      <c r="I442" s="19">
        <v>37.0</v>
      </c>
      <c r="J442" s="20">
        <v>55.0</v>
      </c>
      <c r="K442" s="21">
        <v>88.0</v>
      </c>
      <c r="L442" s="22">
        <v>70.0</v>
      </c>
      <c r="M442" s="60">
        <f t="shared" si="1"/>
        <v>178</v>
      </c>
      <c r="N442" s="60">
        <f t="shared" si="2"/>
        <v>88</v>
      </c>
      <c r="O442" s="60">
        <f t="shared" si="3"/>
        <v>81</v>
      </c>
      <c r="P442" s="60">
        <f t="shared" si="4"/>
        <v>231</v>
      </c>
      <c r="Q442" s="61">
        <f t="shared" si="5"/>
        <v>0.4480968858</v>
      </c>
      <c r="R442" s="61">
        <f t="shared" si="6"/>
        <v>0.4602076125</v>
      </c>
      <c r="S442" s="62">
        <f t="shared" si="7"/>
        <v>0.435207824</v>
      </c>
      <c r="T442" s="27">
        <f t="shared" si="8"/>
        <v>0.4346088206</v>
      </c>
      <c r="U442" s="27">
        <f t="shared" si="9"/>
        <v>0.3872065624</v>
      </c>
      <c r="V442" s="27">
        <f t="shared" si="10"/>
        <v>0.1826646563</v>
      </c>
      <c r="W442" s="27">
        <f t="shared" si="11"/>
        <v>-0.05941941194</v>
      </c>
      <c r="X442" s="27">
        <f t="shared" si="12"/>
        <v>0.03820705841</v>
      </c>
      <c r="Y442" s="27">
        <f t="shared" si="13"/>
        <v>0.04499363031</v>
      </c>
      <c r="Z442" s="27"/>
    </row>
    <row r="443">
      <c r="A443" s="29">
        <v>6517.0</v>
      </c>
      <c r="B443" s="30">
        <v>2267.0</v>
      </c>
      <c r="C443" s="31" t="s">
        <v>0</v>
      </c>
      <c r="D443" s="14">
        <v>15.0</v>
      </c>
      <c r="E443" s="15">
        <v>32.0</v>
      </c>
      <c r="F443" s="16">
        <v>15.0</v>
      </c>
      <c r="G443" s="17">
        <v>31.0</v>
      </c>
      <c r="H443" s="18">
        <v>148.0</v>
      </c>
      <c r="I443" s="19">
        <v>33.0</v>
      </c>
      <c r="J443" s="20">
        <v>38.0</v>
      </c>
      <c r="K443" s="21">
        <v>71.0</v>
      </c>
      <c r="L443" s="22">
        <v>50.0</v>
      </c>
      <c r="M443" s="60">
        <f t="shared" si="1"/>
        <v>148</v>
      </c>
      <c r="N443" s="60">
        <f t="shared" si="2"/>
        <v>71</v>
      </c>
      <c r="O443" s="60">
        <f t="shared" si="3"/>
        <v>64</v>
      </c>
      <c r="P443" s="60">
        <f t="shared" si="4"/>
        <v>150</v>
      </c>
      <c r="Q443" s="61">
        <f t="shared" si="5"/>
        <v>0.4896073903</v>
      </c>
      <c r="R443" s="61">
        <f t="shared" si="6"/>
        <v>0.5057736721</v>
      </c>
      <c r="S443" s="62">
        <f t="shared" si="7"/>
        <v>0.4966442953</v>
      </c>
      <c r="T443" s="27">
        <f t="shared" si="8"/>
        <v>0.4939145959</v>
      </c>
      <c r="U443" s="27">
        <f t="shared" si="9"/>
        <v>0.4255446447</v>
      </c>
      <c r="V443" s="27">
        <f t="shared" si="10"/>
        <v>0.1995862245</v>
      </c>
      <c r="W443" s="27">
        <f t="shared" si="11"/>
        <v>-0.07176838772</v>
      </c>
      <c r="X443" s="27">
        <f t="shared" si="12"/>
        <v>0.04587985762</v>
      </c>
      <c r="Y443" s="27">
        <f t="shared" si="13"/>
        <v>0.05371593176</v>
      </c>
      <c r="Z443" s="27"/>
    </row>
    <row r="444">
      <c r="A444" s="29">
        <v>6520.0</v>
      </c>
      <c r="B444" s="30">
        <v>2800.0</v>
      </c>
      <c r="C444" s="31" t="s">
        <v>0</v>
      </c>
      <c r="D444" s="14">
        <v>43.0</v>
      </c>
      <c r="E444" s="15">
        <v>39.0</v>
      </c>
      <c r="F444" s="16">
        <v>39.0</v>
      </c>
      <c r="G444" s="17">
        <v>85.0</v>
      </c>
      <c r="H444" s="18">
        <v>214.0</v>
      </c>
      <c r="I444" s="19">
        <v>42.0</v>
      </c>
      <c r="J444" s="20">
        <v>77.0</v>
      </c>
      <c r="K444" s="21">
        <v>74.0</v>
      </c>
      <c r="L444" s="22">
        <v>86.0</v>
      </c>
      <c r="M444" s="60">
        <f t="shared" si="1"/>
        <v>214</v>
      </c>
      <c r="N444" s="60">
        <f t="shared" si="2"/>
        <v>74</v>
      </c>
      <c r="O444" s="60">
        <f t="shared" si="3"/>
        <v>127</v>
      </c>
      <c r="P444" s="60">
        <f t="shared" si="4"/>
        <v>284</v>
      </c>
      <c r="Q444" s="61">
        <f t="shared" si="5"/>
        <v>0.4878397711</v>
      </c>
      <c r="R444" s="61">
        <f t="shared" si="6"/>
        <v>0.4120171674</v>
      </c>
      <c r="S444" s="62">
        <f t="shared" si="7"/>
        <v>0.4297188755</v>
      </c>
      <c r="T444" s="27">
        <f t="shared" si="8"/>
        <v>0.4294244166</v>
      </c>
      <c r="U444" s="27">
        <f t="shared" si="9"/>
        <v>0.3466603914</v>
      </c>
      <c r="V444" s="27">
        <f t="shared" si="10"/>
        <v>0.1988656626</v>
      </c>
      <c r="W444" s="27">
        <f t="shared" si="11"/>
        <v>-0.04762679718</v>
      </c>
      <c r="X444" s="27">
        <f t="shared" si="12"/>
        <v>0.03724006185</v>
      </c>
      <c r="Y444" s="27">
        <f t="shared" si="13"/>
        <v>0.05332877291</v>
      </c>
      <c r="Z444" s="27"/>
    </row>
    <row r="445">
      <c r="A445" s="29">
        <v>6522.0</v>
      </c>
      <c r="B445" s="30">
        <v>1570.0</v>
      </c>
      <c r="C445" s="31" t="s">
        <v>0</v>
      </c>
      <c r="D445" s="14">
        <v>21.0</v>
      </c>
      <c r="E445" s="15">
        <v>35.0</v>
      </c>
      <c r="F445" s="16">
        <v>25.0</v>
      </c>
      <c r="G445" s="17">
        <v>32.0</v>
      </c>
      <c r="H445" s="18">
        <v>142.0</v>
      </c>
      <c r="I445" s="19">
        <v>16.0</v>
      </c>
      <c r="J445" s="20">
        <v>37.0</v>
      </c>
      <c r="K445" s="21">
        <v>44.0</v>
      </c>
      <c r="L445" s="22">
        <v>40.0</v>
      </c>
      <c r="M445" s="60">
        <f t="shared" si="1"/>
        <v>142</v>
      </c>
      <c r="N445" s="60">
        <f t="shared" si="2"/>
        <v>44</v>
      </c>
      <c r="O445" s="60">
        <f t="shared" si="3"/>
        <v>48</v>
      </c>
      <c r="P445" s="60">
        <f t="shared" si="4"/>
        <v>158</v>
      </c>
      <c r="Q445" s="61">
        <f t="shared" si="5"/>
        <v>0.4846938776</v>
      </c>
      <c r="R445" s="61">
        <f t="shared" si="6"/>
        <v>0.4744897959</v>
      </c>
      <c r="S445" s="62">
        <f t="shared" si="7"/>
        <v>0.4733333333</v>
      </c>
      <c r="T445" s="27">
        <f t="shared" si="8"/>
        <v>0.4698513544</v>
      </c>
      <c r="U445" s="27">
        <f t="shared" si="9"/>
        <v>0.3992232154</v>
      </c>
      <c r="V445" s="27">
        <f t="shared" si="10"/>
        <v>0.1975832534</v>
      </c>
      <c r="W445" s="27">
        <f t="shared" si="11"/>
        <v>-0.06316471011</v>
      </c>
      <c r="X445" s="27">
        <f t="shared" si="12"/>
        <v>0.04261007411</v>
      </c>
      <c r="Y445" s="27">
        <f t="shared" si="13"/>
        <v>0.05264319654</v>
      </c>
      <c r="Z445" s="27"/>
    </row>
    <row r="446">
      <c r="A446" s="29">
        <v>6526.0</v>
      </c>
      <c r="B446" s="30">
        <v>1880.0</v>
      </c>
      <c r="C446" s="31" t="s">
        <v>0</v>
      </c>
      <c r="D446" s="14">
        <v>74.0</v>
      </c>
      <c r="E446" s="15">
        <v>69.0</v>
      </c>
      <c r="F446" s="16">
        <v>22.0</v>
      </c>
      <c r="G446" s="17">
        <v>73.0</v>
      </c>
      <c r="H446" s="18">
        <v>291.0</v>
      </c>
      <c r="I446" s="19">
        <v>16.0</v>
      </c>
      <c r="J446" s="20">
        <v>97.0</v>
      </c>
      <c r="K446" s="21">
        <v>156.0</v>
      </c>
      <c r="L446" s="22">
        <v>42.0</v>
      </c>
      <c r="M446" s="60">
        <f t="shared" si="1"/>
        <v>291</v>
      </c>
      <c r="N446" s="60">
        <f t="shared" si="2"/>
        <v>156</v>
      </c>
      <c r="O446" s="60">
        <f t="shared" si="3"/>
        <v>89</v>
      </c>
      <c r="P446" s="60">
        <f t="shared" si="4"/>
        <v>304</v>
      </c>
      <c r="Q446" s="61">
        <f t="shared" si="5"/>
        <v>0.4523809524</v>
      </c>
      <c r="R446" s="61">
        <f t="shared" si="6"/>
        <v>0.5321428571</v>
      </c>
      <c r="S446" s="62">
        <f t="shared" si="7"/>
        <v>0.4890756303</v>
      </c>
      <c r="T446" s="27">
        <f t="shared" si="8"/>
        <v>0.4841110665</v>
      </c>
      <c r="U446" s="27">
        <f t="shared" si="9"/>
        <v>0.4477309824</v>
      </c>
      <c r="V446" s="27">
        <f t="shared" si="10"/>
        <v>0.1844110365</v>
      </c>
      <c r="W446" s="27">
        <f t="shared" si="11"/>
        <v>-0.07944694963</v>
      </c>
      <c r="X446" s="27">
        <f t="shared" si="12"/>
        <v>0.04460159872</v>
      </c>
      <c r="Y446" s="27">
        <f t="shared" si="13"/>
        <v>0.04585807343</v>
      </c>
      <c r="Z446" s="27"/>
    </row>
    <row r="447">
      <c r="A447" s="29">
        <v>6527.0</v>
      </c>
      <c r="B447" s="30">
        <v>2826.0</v>
      </c>
      <c r="C447" s="31" t="s">
        <v>0</v>
      </c>
      <c r="D447" s="14">
        <v>38.0</v>
      </c>
      <c r="E447" s="15">
        <v>55.0</v>
      </c>
      <c r="F447" s="16">
        <v>25.0</v>
      </c>
      <c r="G447" s="17">
        <v>51.0</v>
      </c>
      <c r="H447" s="18">
        <v>178.0</v>
      </c>
      <c r="I447" s="19">
        <v>23.0</v>
      </c>
      <c r="J447" s="20">
        <v>75.0</v>
      </c>
      <c r="K447" s="21">
        <v>56.0</v>
      </c>
      <c r="L447" s="22">
        <v>58.0</v>
      </c>
      <c r="M447" s="60">
        <f t="shared" si="1"/>
        <v>178</v>
      </c>
      <c r="N447" s="60">
        <f t="shared" si="2"/>
        <v>56</v>
      </c>
      <c r="O447" s="60">
        <f t="shared" si="3"/>
        <v>74</v>
      </c>
      <c r="P447" s="60">
        <f t="shared" si="4"/>
        <v>251</v>
      </c>
      <c r="Q447" s="61">
        <f t="shared" si="5"/>
        <v>0.4508050089</v>
      </c>
      <c r="R447" s="61">
        <f t="shared" si="6"/>
        <v>0.4186046512</v>
      </c>
      <c r="S447" s="62">
        <f t="shared" si="7"/>
        <v>0.4149184149</v>
      </c>
      <c r="T447" s="27">
        <f t="shared" si="8"/>
        <v>0.4082682206</v>
      </c>
      <c r="U447" s="27">
        <f t="shared" si="9"/>
        <v>0.3522029267</v>
      </c>
      <c r="V447" s="27">
        <f t="shared" si="10"/>
        <v>0.1837686103</v>
      </c>
      <c r="W447" s="27">
        <f t="shared" si="11"/>
        <v>-0.04916192184</v>
      </c>
      <c r="X447" s="27">
        <f t="shared" si="12"/>
        <v>0.03496315865</v>
      </c>
      <c r="Y447" s="27">
        <f t="shared" si="13"/>
        <v>0.04553912168</v>
      </c>
      <c r="Z447" s="27"/>
    </row>
    <row r="448">
      <c r="A448" s="29">
        <v>6528.0</v>
      </c>
      <c r="B448" s="30">
        <v>2145.0</v>
      </c>
      <c r="C448" s="31" t="s">
        <v>0</v>
      </c>
      <c r="D448" s="14">
        <v>26.0</v>
      </c>
      <c r="E448" s="15">
        <v>36.0</v>
      </c>
      <c r="F448" s="16">
        <v>26.0</v>
      </c>
      <c r="G448" s="17">
        <v>20.0</v>
      </c>
      <c r="H448" s="18">
        <v>159.0</v>
      </c>
      <c r="I448" s="19">
        <v>23.0</v>
      </c>
      <c r="J448" s="20">
        <v>52.0</v>
      </c>
      <c r="K448" s="21">
        <v>132.0</v>
      </c>
      <c r="L448" s="22">
        <v>28.0</v>
      </c>
      <c r="M448" s="60">
        <f t="shared" si="1"/>
        <v>159</v>
      </c>
      <c r="N448" s="60">
        <f t="shared" si="2"/>
        <v>132</v>
      </c>
      <c r="O448" s="60">
        <f t="shared" si="3"/>
        <v>43</v>
      </c>
      <c r="P448" s="60">
        <f t="shared" si="4"/>
        <v>168</v>
      </c>
      <c r="Q448" s="61">
        <f t="shared" si="5"/>
        <v>0.4023904382</v>
      </c>
      <c r="R448" s="61">
        <f t="shared" si="6"/>
        <v>0.5796812749</v>
      </c>
      <c r="S448" s="62">
        <f t="shared" si="7"/>
        <v>0.4862385321</v>
      </c>
      <c r="T448" s="27">
        <f t="shared" si="8"/>
        <v>0.4779418728</v>
      </c>
      <c r="U448" s="27">
        <f t="shared" si="9"/>
        <v>0.4877285549</v>
      </c>
      <c r="V448" s="27">
        <f t="shared" si="10"/>
        <v>0.1640326309</v>
      </c>
      <c r="W448" s="27">
        <f t="shared" si="11"/>
        <v>-0.09427559817</v>
      </c>
      <c r="X448" s="27">
        <f t="shared" si="12"/>
        <v>0.04321701855</v>
      </c>
      <c r="Y448" s="27">
        <f t="shared" si="13"/>
        <v>0.03628294152</v>
      </c>
      <c r="Z448" s="27"/>
    </row>
    <row r="449">
      <c r="A449" s="29">
        <v>6530.0</v>
      </c>
      <c r="B449" s="30">
        <v>2916.0</v>
      </c>
      <c r="C449" s="31" t="s">
        <v>0</v>
      </c>
      <c r="D449" s="14">
        <v>24.0</v>
      </c>
      <c r="E449" s="15">
        <v>31.0</v>
      </c>
      <c r="F449" s="16">
        <v>20.0</v>
      </c>
      <c r="G449" s="17">
        <v>65.0</v>
      </c>
      <c r="H449" s="18">
        <v>140.0</v>
      </c>
      <c r="I449" s="19">
        <v>26.0</v>
      </c>
      <c r="J449" s="20">
        <v>45.0</v>
      </c>
      <c r="K449" s="21">
        <v>61.0</v>
      </c>
      <c r="L449" s="22">
        <v>63.0</v>
      </c>
      <c r="M449" s="60">
        <f t="shared" si="1"/>
        <v>140</v>
      </c>
      <c r="N449" s="60">
        <f t="shared" si="2"/>
        <v>61</v>
      </c>
      <c r="O449" s="60">
        <f t="shared" si="3"/>
        <v>91</v>
      </c>
      <c r="P449" s="60">
        <f t="shared" si="4"/>
        <v>183</v>
      </c>
      <c r="Q449" s="61">
        <f t="shared" si="5"/>
        <v>0.4863157895</v>
      </c>
      <c r="R449" s="61">
        <f t="shared" si="6"/>
        <v>0.4231578947</v>
      </c>
      <c r="S449" s="62">
        <f t="shared" si="7"/>
        <v>0.4334365325</v>
      </c>
      <c r="T449" s="27">
        <f t="shared" si="8"/>
        <v>0.4361210575</v>
      </c>
      <c r="U449" s="27">
        <f t="shared" si="9"/>
        <v>0.3560339059</v>
      </c>
      <c r="V449" s="27">
        <f t="shared" si="10"/>
        <v>0.1982444184</v>
      </c>
      <c r="W449" s="27">
        <f t="shared" si="11"/>
        <v>-0.05023722577</v>
      </c>
      <c r="X449" s="27">
        <f t="shared" si="12"/>
        <v>0.03812753219</v>
      </c>
      <c r="Y449" s="27">
        <f t="shared" si="13"/>
        <v>0.0529961017</v>
      </c>
      <c r="Z449" s="27"/>
    </row>
    <row r="450">
      <c r="A450" s="29">
        <v>6533.0</v>
      </c>
      <c r="B450" s="30">
        <v>1331.0</v>
      </c>
      <c r="C450" s="31" t="s">
        <v>0</v>
      </c>
      <c r="D450" s="14">
        <v>8.0</v>
      </c>
      <c r="E450" s="15">
        <v>6.0</v>
      </c>
      <c r="F450" s="16">
        <v>7.0</v>
      </c>
      <c r="G450" s="17">
        <v>14.0</v>
      </c>
      <c r="H450" s="18">
        <v>81.0</v>
      </c>
      <c r="I450" s="19">
        <v>12.0</v>
      </c>
      <c r="J450" s="20">
        <v>22.0</v>
      </c>
      <c r="K450" s="21">
        <v>19.0</v>
      </c>
      <c r="L450" s="22">
        <v>8.0</v>
      </c>
      <c r="M450" s="60">
        <f t="shared" si="1"/>
        <v>81</v>
      </c>
      <c r="N450" s="60">
        <f t="shared" si="2"/>
        <v>19</v>
      </c>
      <c r="O450" s="60">
        <f t="shared" si="3"/>
        <v>26</v>
      </c>
      <c r="P450" s="60">
        <f t="shared" si="4"/>
        <v>51</v>
      </c>
      <c r="Q450" s="61">
        <f t="shared" si="5"/>
        <v>0.604519774</v>
      </c>
      <c r="R450" s="61">
        <f t="shared" si="6"/>
        <v>0.5649717514</v>
      </c>
      <c r="S450" s="62">
        <f t="shared" si="7"/>
        <v>0.6136363636</v>
      </c>
      <c r="T450" s="27">
        <f t="shared" si="8"/>
        <v>0.6183544739</v>
      </c>
      <c r="U450" s="27">
        <f t="shared" si="9"/>
        <v>0.4753523493</v>
      </c>
      <c r="V450" s="27">
        <f t="shared" si="10"/>
        <v>0.2464297348</v>
      </c>
      <c r="W450" s="27">
        <f t="shared" si="11"/>
        <v>-0.0895517795</v>
      </c>
      <c r="X450" s="27">
        <f t="shared" si="12"/>
        <v>0.06327834666</v>
      </c>
      <c r="Y450" s="27">
        <f t="shared" si="13"/>
        <v>0.08188949764</v>
      </c>
      <c r="Z450" s="27"/>
    </row>
    <row r="451">
      <c r="A451" s="29">
        <v>6538.0</v>
      </c>
      <c r="B451" s="30">
        <v>2501.0</v>
      </c>
      <c r="C451" s="31" t="s">
        <v>0</v>
      </c>
      <c r="D451" s="14">
        <v>19.0</v>
      </c>
      <c r="E451" s="15">
        <v>24.0</v>
      </c>
      <c r="F451" s="16">
        <v>12.0</v>
      </c>
      <c r="G451" s="17">
        <v>40.0</v>
      </c>
      <c r="H451" s="18">
        <v>118.0</v>
      </c>
      <c r="I451" s="19">
        <v>28.0</v>
      </c>
      <c r="J451" s="20">
        <v>34.0</v>
      </c>
      <c r="K451" s="21">
        <v>42.0</v>
      </c>
      <c r="L451" s="22">
        <v>39.0</v>
      </c>
      <c r="M451" s="60">
        <f t="shared" si="1"/>
        <v>118</v>
      </c>
      <c r="N451" s="60">
        <f t="shared" si="2"/>
        <v>42</v>
      </c>
      <c r="O451" s="60">
        <f t="shared" si="3"/>
        <v>68</v>
      </c>
      <c r="P451" s="60">
        <f t="shared" si="4"/>
        <v>128</v>
      </c>
      <c r="Q451" s="61">
        <f t="shared" si="5"/>
        <v>0.5224719101</v>
      </c>
      <c r="R451" s="61">
        <f t="shared" si="6"/>
        <v>0.4494382022</v>
      </c>
      <c r="S451" s="62">
        <f t="shared" si="7"/>
        <v>0.4796747967</v>
      </c>
      <c r="T451" s="27">
        <f t="shared" si="8"/>
        <v>0.4800895105</v>
      </c>
      <c r="U451" s="27">
        <f t="shared" si="9"/>
        <v>0.3781454644</v>
      </c>
      <c r="V451" s="27">
        <f t="shared" si="10"/>
        <v>0.2129832964</v>
      </c>
      <c r="W451" s="27">
        <f t="shared" si="11"/>
        <v>-0.05667097993</v>
      </c>
      <c r="X451" s="27">
        <f t="shared" si="12"/>
        <v>0.04350616567</v>
      </c>
      <c r="Y451" s="27">
        <f t="shared" si="13"/>
        <v>0.06116923889</v>
      </c>
      <c r="Z451" s="27"/>
    </row>
    <row r="452">
      <c r="A452" s="29">
        <v>6539.0</v>
      </c>
      <c r="B452" s="30">
        <v>1687.0</v>
      </c>
      <c r="C452" s="31" t="s">
        <v>0</v>
      </c>
      <c r="D452" s="14">
        <v>18.0</v>
      </c>
      <c r="E452" s="15">
        <v>18.0</v>
      </c>
      <c r="F452" s="16">
        <v>16.0</v>
      </c>
      <c r="G452" s="17">
        <v>20.0</v>
      </c>
      <c r="H452" s="18">
        <v>79.0</v>
      </c>
      <c r="I452" s="19">
        <v>10.0</v>
      </c>
      <c r="J452" s="20">
        <v>24.0</v>
      </c>
      <c r="K452" s="21">
        <v>41.0</v>
      </c>
      <c r="L452" s="22">
        <v>20.0</v>
      </c>
      <c r="M452" s="60">
        <f t="shared" si="1"/>
        <v>79</v>
      </c>
      <c r="N452" s="60">
        <f t="shared" si="2"/>
        <v>41</v>
      </c>
      <c r="O452" s="60">
        <f t="shared" si="3"/>
        <v>30</v>
      </c>
      <c r="P452" s="60">
        <f t="shared" si="4"/>
        <v>96</v>
      </c>
      <c r="Q452" s="61">
        <f t="shared" si="5"/>
        <v>0.4430894309</v>
      </c>
      <c r="R452" s="61">
        <f t="shared" si="6"/>
        <v>0.487804878</v>
      </c>
      <c r="S452" s="62">
        <f t="shared" si="7"/>
        <v>0.4514285714</v>
      </c>
      <c r="T452" s="27">
        <f t="shared" si="8"/>
        <v>0.4492856994</v>
      </c>
      <c r="U452" s="27">
        <f t="shared" si="9"/>
        <v>0.4104261747</v>
      </c>
      <c r="V452" s="27">
        <f t="shared" si="10"/>
        <v>0.18062339</v>
      </c>
      <c r="W452" s="27">
        <f t="shared" si="11"/>
        <v>-0.06675949316</v>
      </c>
      <c r="X452" s="27">
        <f t="shared" si="12"/>
        <v>0.04004565561</v>
      </c>
      <c r="Y452" s="27">
        <f t="shared" si="13"/>
        <v>0.04399364702</v>
      </c>
      <c r="Z452" s="27"/>
    </row>
    <row r="453">
      <c r="A453" s="29">
        <v>6540.0</v>
      </c>
      <c r="B453" s="30">
        <v>2203.0</v>
      </c>
      <c r="C453" s="31" t="s">
        <v>0</v>
      </c>
      <c r="D453" s="14">
        <v>26.0</v>
      </c>
      <c r="E453" s="15">
        <v>21.0</v>
      </c>
      <c r="F453" s="16">
        <v>9.0</v>
      </c>
      <c r="G453" s="17">
        <v>51.0</v>
      </c>
      <c r="H453" s="18">
        <v>82.0</v>
      </c>
      <c r="I453" s="19">
        <v>19.0</v>
      </c>
      <c r="J453" s="20">
        <v>32.0</v>
      </c>
      <c r="K453" s="21">
        <v>39.0</v>
      </c>
      <c r="L453" s="22">
        <v>27.0</v>
      </c>
      <c r="M453" s="60">
        <f t="shared" si="1"/>
        <v>82</v>
      </c>
      <c r="N453" s="60">
        <f t="shared" si="2"/>
        <v>39</v>
      </c>
      <c r="O453" s="60">
        <f t="shared" si="3"/>
        <v>70</v>
      </c>
      <c r="P453" s="60">
        <f t="shared" si="4"/>
        <v>115</v>
      </c>
      <c r="Q453" s="61">
        <f t="shared" si="5"/>
        <v>0.4967320261</v>
      </c>
      <c r="R453" s="61">
        <f t="shared" si="6"/>
        <v>0.3954248366</v>
      </c>
      <c r="S453" s="62">
        <f t="shared" si="7"/>
        <v>0.4162436548</v>
      </c>
      <c r="T453" s="27">
        <f t="shared" si="8"/>
        <v>0.4239612983</v>
      </c>
      <c r="U453" s="27">
        <f t="shared" si="9"/>
        <v>0.3327000413</v>
      </c>
      <c r="V453" s="27">
        <f t="shared" si="10"/>
        <v>0.2024905499</v>
      </c>
      <c r="W453" s="27">
        <f t="shared" si="11"/>
        <v>-0.0438680814</v>
      </c>
      <c r="X453" s="27">
        <f t="shared" si="12"/>
        <v>0.03639183743</v>
      </c>
      <c r="Y453" s="27">
        <f t="shared" si="13"/>
        <v>0.05529062602</v>
      </c>
      <c r="Z453" s="27"/>
    </row>
    <row r="454">
      <c r="A454" s="29">
        <v>6545.0</v>
      </c>
      <c r="B454" s="30">
        <v>1652.0</v>
      </c>
      <c r="C454" s="31" t="s">
        <v>0</v>
      </c>
      <c r="D454" s="14">
        <v>10.0</v>
      </c>
      <c r="E454" s="15">
        <v>16.0</v>
      </c>
      <c r="F454" s="16">
        <v>6.0</v>
      </c>
      <c r="G454" s="17">
        <v>30.0</v>
      </c>
      <c r="H454" s="18">
        <v>90.0</v>
      </c>
      <c r="I454" s="19">
        <v>18.0</v>
      </c>
      <c r="J454" s="20">
        <v>26.0</v>
      </c>
      <c r="K454" s="21">
        <v>27.0</v>
      </c>
      <c r="L454" s="22">
        <v>18.0</v>
      </c>
      <c r="M454" s="60">
        <f t="shared" si="1"/>
        <v>90</v>
      </c>
      <c r="N454" s="60">
        <f t="shared" si="2"/>
        <v>27</v>
      </c>
      <c r="O454" s="60">
        <f t="shared" si="3"/>
        <v>48</v>
      </c>
      <c r="P454" s="60">
        <f t="shared" si="4"/>
        <v>76</v>
      </c>
      <c r="Q454" s="61">
        <f t="shared" si="5"/>
        <v>0.5726141079</v>
      </c>
      <c r="R454" s="61">
        <f t="shared" si="6"/>
        <v>0.4854771784</v>
      </c>
      <c r="S454" s="62">
        <f t="shared" si="7"/>
        <v>0.5421686747</v>
      </c>
      <c r="T454" s="27">
        <f t="shared" si="8"/>
        <v>0.5417021952</v>
      </c>
      <c r="U454" s="27">
        <f t="shared" si="9"/>
        <v>0.4084677096</v>
      </c>
      <c r="V454" s="27">
        <f t="shared" si="10"/>
        <v>0.2334235352</v>
      </c>
      <c r="W454" s="27">
        <f t="shared" si="11"/>
        <v>-0.06612388947</v>
      </c>
      <c r="X454" s="27">
        <f t="shared" si="12"/>
        <v>0.0515049229</v>
      </c>
      <c r="Y454" s="27">
        <f t="shared" si="13"/>
        <v>0.07347359194</v>
      </c>
      <c r="Z454" s="27"/>
    </row>
    <row r="455">
      <c r="A455" s="29">
        <v>6547.0</v>
      </c>
      <c r="B455" s="30">
        <v>2090.0</v>
      </c>
      <c r="C455" s="31" t="s">
        <v>0</v>
      </c>
      <c r="D455" s="14">
        <v>7.0</v>
      </c>
      <c r="E455" s="15">
        <v>13.0</v>
      </c>
      <c r="F455" s="16">
        <v>13.0</v>
      </c>
      <c r="G455" s="17">
        <v>23.0</v>
      </c>
      <c r="H455" s="18">
        <v>89.0</v>
      </c>
      <c r="I455" s="19">
        <v>20.0</v>
      </c>
      <c r="J455" s="20">
        <v>25.0</v>
      </c>
      <c r="K455" s="21">
        <v>32.0</v>
      </c>
      <c r="L455" s="22">
        <v>20.0</v>
      </c>
      <c r="M455" s="60">
        <f t="shared" si="1"/>
        <v>89</v>
      </c>
      <c r="N455" s="60">
        <f t="shared" si="2"/>
        <v>32</v>
      </c>
      <c r="O455" s="60">
        <f t="shared" si="3"/>
        <v>43</v>
      </c>
      <c r="P455" s="60">
        <f t="shared" si="4"/>
        <v>78</v>
      </c>
      <c r="Q455" s="61">
        <f t="shared" si="5"/>
        <v>0.5454545455</v>
      </c>
      <c r="R455" s="61">
        <f t="shared" si="6"/>
        <v>0.5</v>
      </c>
      <c r="S455" s="62">
        <f t="shared" si="7"/>
        <v>0.5329341317</v>
      </c>
      <c r="T455" s="27">
        <f t="shared" si="8"/>
        <v>0.5310547506</v>
      </c>
      <c r="U455" s="27">
        <f t="shared" si="9"/>
        <v>0.4206868291</v>
      </c>
      <c r="V455" s="27">
        <f t="shared" si="10"/>
        <v>0.2223520631</v>
      </c>
      <c r="W455" s="27">
        <f t="shared" si="11"/>
        <v>-0.0701391925</v>
      </c>
      <c r="X455" s="27">
        <f t="shared" si="12"/>
        <v>0.05052966837</v>
      </c>
      <c r="Y455" s="27">
        <f t="shared" si="13"/>
        <v>0.06666905737</v>
      </c>
      <c r="Z455" s="27"/>
    </row>
    <row r="456">
      <c r="A456" s="29">
        <v>6552.0</v>
      </c>
      <c r="B456" s="30">
        <v>918.0</v>
      </c>
      <c r="C456" s="31" t="s">
        <v>0</v>
      </c>
      <c r="D456" s="14">
        <v>6.0</v>
      </c>
      <c r="E456" s="15">
        <v>18.0</v>
      </c>
      <c r="F456" s="16">
        <v>5.0</v>
      </c>
      <c r="G456" s="17">
        <v>15.0</v>
      </c>
      <c r="H456" s="18">
        <v>73.0</v>
      </c>
      <c r="I456" s="19">
        <v>9.0</v>
      </c>
      <c r="J456" s="20">
        <v>15.0</v>
      </c>
      <c r="K456" s="21">
        <v>34.0</v>
      </c>
      <c r="L456" s="22">
        <v>26.0</v>
      </c>
      <c r="M456" s="60">
        <f t="shared" si="1"/>
        <v>73</v>
      </c>
      <c r="N456" s="60">
        <f t="shared" si="2"/>
        <v>34</v>
      </c>
      <c r="O456" s="60">
        <f t="shared" si="3"/>
        <v>24</v>
      </c>
      <c r="P456" s="60">
        <f t="shared" si="4"/>
        <v>70</v>
      </c>
      <c r="Q456" s="61">
        <f t="shared" si="5"/>
        <v>0.4825870647</v>
      </c>
      <c r="R456" s="61">
        <f t="shared" si="6"/>
        <v>0.5323383085</v>
      </c>
      <c r="S456" s="62">
        <f t="shared" si="7"/>
        <v>0.5104895105</v>
      </c>
      <c r="T456" s="27">
        <f t="shared" si="8"/>
        <v>0.505854585</v>
      </c>
      <c r="U456" s="27">
        <f t="shared" si="9"/>
        <v>0.44789543</v>
      </c>
      <c r="V456" s="27">
        <f t="shared" si="10"/>
        <v>0.1967244207</v>
      </c>
      <c r="W456" s="27">
        <f t="shared" si="11"/>
        <v>-0.07950532065</v>
      </c>
      <c r="X456" s="27">
        <f t="shared" si="12"/>
        <v>0.04759718578</v>
      </c>
      <c r="Y456" s="27">
        <f t="shared" si="13"/>
        <v>0.0521865441</v>
      </c>
      <c r="Z456" s="27"/>
    </row>
    <row r="457">
      <c r="A457" s="29">
        <v>6600.0</v>
      </c>
      <c r="B457" s="30">
        <v>1776.0</v>
      </c>
      <c r="C457" s="31" t="s">
        <v>0</v>
      </c>
      <c r="D457" s="14">
        <v>15.0</v>
      </c>
      <c r="E457" s="15">
        <v>32.0</v>
      </c>
      <c r="F457" s="16">
        <v>11.0</v>
      </c>
      <c r="G457" s="17">
        <v>13.0</v>
      </c>
      <c r="H457" s="18">
        <v>118.0</v>
      </c>
      <c r="I457" s="19">
        <v>10.0</v>
      </c>
      <c r="J457" s="20">
        <v>23.0</v>
      </c>
      <c r="K457" s="21">
        <v>68.0</v>
      </c>
      <c r="L457" s="22">
        <v>42.0</v>
      </c>
      <c r="M457" s="60">
        <f t="shared" si="1"/>
        <v>118</v>
      </c>
      <c r="N457" s="60">
        <f t="shared" si="2"/>
        <v>68</v>
      </c>
      <c r="O457" s="60">
        <f t="shared" si="3"/>
        <v>23</v>
      </c>
      <c r="P457" s="60">
        <f t="shared" si="4"/>
        <v>123</v>
      </c>
      <c r="Q457" s="61">
        <f t="shared" si="5"/>
        <v>0.4246987952</v>
      </c>
      <c r="R457" s="61">
        <f t="shared" si="6"/>
        <v>0.5602409639</v>
      </c>
      <c r="S457" s="62">
        <f t="shared" si="7"/>
        <v>0.489626556</v>
      </c>
      <c r="T457" s="27">
        <f t="shared" si="8"/>
        <v>0.481897257</v>
      </c>
      <c r="U457" s="27">
        <f t="shared" si="9"/>
        <v>0.4713719892</v>
      </c>
      <c r="V457" s="27">
        <f t="shared" si="10"/>
        <v>0.1731265311</v>
      </c>
      <c r="W457" s="27">
        <f t="shared" si="11"/>
        <v>-0.08805833589</v>
      </c>
      <c r="X457" s="27">
        <f t="shared" si="12"/>
        <v>0.04408326653</v>
      </c>
      <c r="Y457" s="27">
        <f t="shared" si="13"/>
        <v>0.04041748094</v>
      </c>
      <c r="Z457" s="27"/>
    </row>
    <row r="458">
      <c r="A458" s="29">
        <v>6609.0</v>
      </c>
      <c r="B458" s="30">
        <v>3046.0</v>
      </c>
      <c r="C458" s="31" t="s">
        <v>0</v>
      </c>
      <c r="D458" s="14">
        <v>24.0</v>
      </c>
      <c r="E458" s="15">
        <v>16.0</v>
      </c>
      <c r="F458" s="16">
        <v>11.0</v>
      </c>
      <c r="G458" s="17">
        <v>22.0</v>
      </c>
      <c r="H458" s="18">
        <v>141.0</v>
      </c>
      <c r="I458" s="19">
        <v>15.0</v>
      </c>
      <c r="J458" s="20">
        <v>29.0</v>
      </c>
      <c r="K458" s="21">
        <v>38.0</v>
      </c>
      <c r="L458" s="22">
        <v>30.0</v>
      </c>
      <c r="M458" s="60">
        <f t="shared" si="1"/>
        <v>141</v>
      </c>
      <c r="N458" s="60">
        <f t="shared" si="2"/>
        <v>38</v>
      </c>
      <c r="O458" s="60">
        <f t="shared" si="3"/>
        <v>37</v>
      </c>
      <c r="P458" s="60">
        <f t="shared" si="4"/>
        <v>110</v>
      </c>
      <c r="Q458" s="61">
        <f t="shared" si="5"/>
        <v>0.5460122699</v>
      </c>
      <c r="R458" s="61">
        <f t="shared" si="6"/>
        <v>0.5490797546</v>
      </c>
      <c r="S458" s="62">
        <f t="shared" si="7"/>
        <v>0.561752988</v>
      </c>
      <c r="T458" s="27">
        <f t="shared" si="8"/>
        <v>0.5632841608</v>
      </c>
      <c r="U458" s="27">
        <f t="shared" si="9"/>
        <v>0.4619812418</v>
      </c>
      <c r="V458" s="27">
        <f t="shared" si="10"/>
        <v>0.222579417</v>
      </c>
      <c r="W458" s="27">
        <f t="shared" si="11"/>
        <v>-0.08458466133</v>
      </c>
      <c r="X458" s="27">
        <f t="shared" si="12"/>
        <v>0.05554637369</v>
      </c>
      <c r="Y458" s="27">
        <f t="shared" si="13"/>
        <v>0.06680546461</v>
      </c>
      <c r="Z458" s="27"/>
    </row>
    <row r="459">
      <c r="A459" s="29">
        <v>6610.0</v>
      </c>
      <c r="B459" s="30">
        <v>2673.0</v>
      </c>
      <c r="C459" s="31" t="s">
        <v>0</v>
      </c>
      <c r="D459" s="14">
        <v>27.0</v>
      </c>
      <c r="E459" s="15">
        <v>49.0</v>
      </c>
      <c r="F459" s="16">
        <v>12.0</v>
      </c>
      <c r="G459" s="17">
        <v>31.0</v>
      </c>
      <c r="H459" s="18">
        <v>129.0</v>
      </c>
      <c r="I459" s="19">
        <v>25.0</v>
      </c>
      <c r="J459" s="20">
        <v>36.0</v>
      </c>
      <c r="K459" s="21">
        <v>128.0</v>
      </c>
      <c r="L459" s="22">
        <v>54.0</v>
      </c>
      <c r="M459" s="60">
        <f t="shared" si="1"/>
        <v>129</v>
      </c>
      <c r="N459" s="60">
        <f t="shared" si="2"/>
        <v>128</v>
      </c>
      <c r="O459" s="60">
        <f t="shared" si="3"/>
        <v>56</v>
      </c>
      <c r="P459" s="60">
        <f t="shared" si="4"/>
        <v>178</v>
      </c>
      <c r="Q459" s="61">
        <f t="shared" si="5"/>
        <v>0.3767820774</v>
      </c>
      <c r="R459" s="61">
        <f t="shared" si="6"/>
        <v>0.5234215886</v>
      </c>
      <c r="S459" s="62">
        <f t="shared" si="7"/>
        <v>0.4201954397</v>
      </c>
      <c r="T459" s="27">
        <f t="shared" si="8"/>
        <v>0.4264297949</v>
      </c>
      <c r="U459" s="27">
        <f t="shared" si="9"/>
        <v>0.4403931368</v>
      </c>
      <c r="V459" s="27">
        <f t="shared" si="10"/>
        <v>0.1535934992</v>
      </c>
      <c r="W459" s="27">
        <f t="shared" si="11"/>
        <v>-0.076864183</v>
      </c>
      <c r="X459" s="27">
        <f t="shared" si="12"/>
        <v>0.03653925985</v>
      </c>
      <c r="Y459" s="27">
        <f t="shared" si="13"/>
        <v>0.03181175703</v>
      </c>
      <c r="Z459" s="27"/>
    </row>
    <row r="460">
      <c r="A460" s="29">
        <v>6625.0</v>
      </c>
      <c r="B460" s="30">
        <v>1843.0</v>
      </c>
      <c r="C460" s="31" t="s">
        <v>0</v>
      </c>
      <c r="D460" s="14">
        <v>32.0</v>
      </c>
      <c r="E460" s="15">
        <v>26.0</v>
      </c>
      <c r="F460" s="16">
        <v>26.0</v>
      </c>
      <c r="G460" s="17">
        <v>37.0</v>
      </c>
      <c r="H460" s="18">
        <v>84.0</v>
      </c>
      <c r="I460" s="19">
        <v>13.0</v>
      </c>
      <c r="J460" s="20">
        <v>54.0</v>
      </c>
      <c r="K460" s="21">
        <v>72.0</v>
      </c>
      <c r="L460" s="22">
        <v>51.0</v>
      </c>
      <c r="M460" s="60">
        <f t="shared" si="1"/>
        <v>84</v>
      </c>
      <c r="N460" s="60">
        <f t="shared" si="2"/>
        <v>72</v>
      </c>
      <c r="O460" s="60">
        <f t="shared" si="3"/>
        <v>50</v>
      </c>
      <c r="P460" s="60">
        <f t="shared" si="4"/>
        <v>189</v>
      </c>
      <c r="Q460" s="61">
        <f t="shared" si="5"/>
        <v>0.3392405063</v>
      </c>
      <c r="R460" s="61">
        <f t="shared" si="6"/>
        <v>0.3949367089</v>
      </c>
      <c r="S460" s="62">
        <f t="shared" si="7"/>
        <v>0.3076923077</v>
      </c>
      <c r="T460" s="27">
        <f t="shared" si="8"/>
        <v>0.3183868988</v>
      </c>
      <c r="U460" s="27">
        <f t="shared" si="9"/>
        <v>0.3322893435</v>
      </c>
      <c r="V460" s="27">
        <f t="shared" si="10"/>
        <v>0.1382898486</v>
      </c>
      <c r="W460" s="27">
        <f t="shared" si="11"/>
        <v>-0.04375984332</v>
      </c>
      <c r="X460" s="27">
        <f t="shared" si="12"/>
        <v>0.02482293236</v>
      </c>
      <c r="Y460" s="27">
        <f t="shared" si="13"/>
        <v>0.02578829263</v>
      </c>
      <c r="Z460" s="27"/>
    </row>
    <row r="461">
      <c r="A461" s="29">
        <v>6632.0</v>
      </c>
      <c r="B461" s="30">
        <v>1203.0</v>
      </c>
      <c r="C461" s="31" t="s">
        <v>0</v>
      </c>
      <c r="D461" s="14">
        <v>13.0</v>
      </c>
      <c r="E461" s="15">
        <v>25.0</v>
      </c>
      <c r="F461" s="16">
        <v>11.0</v>
      </c>
      <c r="G461" s="17">
        <v>26.0</v>
      </c>
      <c r="H461" s="18">
        <v>73.0</v>
      </c>
      <c r="I461" s="19">
        <v>19.0</v>
      </c>
      <c r="J461" s="20">
        <v>30.0</v>
      </c>
      <c r="K461" s="21">
        <v>43.0</v>
      </c>
      <c r="L461" s="22">
        <v>25.0</v>
      </c>
      <c r="M461" s="60">
        <f t="shared" si="1"/>
        <v>73</v>
      </c>
      <c r="N461" s="60">
        <f t="shared" si="2"/>
        <v>43</v>
      </c>
      <c r="O461" s="60">
        <f t="shared" si="3"/>
        <v>45</v>
      </c>
      <c r="P461" s="60">
        <f t="shared" si="4"/>
        <v>104</v>
      </c>
      <c r="Q461" s="61">
        <f t="shared" si="5"/>
        <v>0.4452830189</v>
      </c>
      <c r="R461" s="61">
        <f t="shared" si="6"/>
        <v>0.4377358491</v>
      </c>
      <c r="S461" s="62">
        <f t="shared" si="7"/>
        <v>0.4124293785</v>
      </c>
      <c r="T461" s="27">
        <f t="shared" si="8"/>
        <v>0.417558635</v>
      </c>
      <c r="U461" s="27">
        <f t="shared" si="9"/>
        <v>0.3682994126</v>
      </c>
      <c r="V461" s="27">
        <f t="shared" si="10"/>
        <v>0.1815175962</v>
      </c>
      <c r="W461" s="27">
        <f t="shared" si="11"/>
        <v>-0.05375823278</v>
      </c>
      <c r="X461" s="27">
        <f t="shared" si="12"/>
        <v>0.0361132128</v>
      </c>
      <c r="Y461" s="27">
        <f t="shared" si="13"/>
        <v>0.04443032101</v>
      </c>
      <c r="Z461" s="27"/>
    </row>
    <row r="462">
      <c r="A462" s="29">
        <v>6648.0</v>
      </c>
      <c r="B462" s="30">
        <v>3398.0</v>
      </c>
      <c r="C462" s="31" t="s">
        <v>0</v>
      </c>
      <c r="D462" s="14">
        <v>15.0</v>
      </c>
      <c r="E462" s="15">
        <v>35.0</v>
      </c>
      <c r="F462" s="16">
        <v>11.0</v>
      </c>
      <c r="G462" s="17">
        <v>24.0</v>
      </c>
      <c r="H462" s="18">
        <v>143.0</v>
      </c>
      <c r="I462" s="19">
        <v>44.0</v>
      </c>
      <c r="J462" s="20">
        <v>37.0</v>
      </c>
      <c r="K462" s="21">
        <v>40.0</v>
      </c>
      <c r="L462" s="22">
        <v>39.0</v>
      </c>
      <c r="M462" s="60">
        <f t="shared" si="1"/>
        <v>143</v>
      </c>
      <c r="N462" s="60">
        <f t="shared" si="2"/>
        <v>40</v>
      </c>
      <c r="O462" s="60">
        <f t="shared" si="3"/>
        <v>68</v>
      </c>
      <c r="P462" s="60">
        <f t="shared" si="4"/>
        <v>137</v>
      </c>
      <c r="Q462" s="61">
        <f t="shared" si="5"/>
        <v>0.543814433</v>
      </c>
      <c r="R462" s="61">
        <f t="shared" si="6"/>
        <v>0.4716494845</v>
      </c>
      <c r="S462" s="62">
        <f t="shared" si="7"/>
        <v>0.5107142857</v>
      </c>
      <c r="T462" s="27">
        <f t="shared" si="8"/>
        <v>0.5108524867</v>
      </c>
      <c r="U462" s="27">
        <f t="shared" si="9"/>
        <v>0.3968334522</v>
      </c>
      <c r="V462" s="27">
        <f t="shared" si="10"/>
        <v>0.2216834788</v>
      </c>
      <c r="W462" s="27">
        <f t="shared" si="11"/>
        <v>-0.06241076144</v>
      </c>
      <c r="X462" s="27">
        <f t="shared" si="12"/>
        <v>0.04752126274</v>
      </c>
      <c r="Y462" s="27">
        <f t="shared" si="13"/>
        <v>0.06626872939</v>
      </c>
      <c r="Z462" s="27"/>
    </row>
    <row r="463">
      <c r="A463" s="29">
        <v>6652.0</v>
      </c>
      <c r="B463" s="30">
        <v>2057.0</v>
      </c>
      <c r="C463" s="31" t="s">
        <v>0</v>
      </c>
      <c r="D463" s="14">
        <v>21.0</v>
      </c>
      <c r="E463" s="15">
        <v>38.0</v>
      </c>
      <c r="F463" s="16">
        <v>6.0</v>
      </c>
      <c r="G463" s="17">
        <v>34.0</v>
      </c>
      <c r="H463" s="18">
        <v>148.0</v>
      </c>
      <c r="I463" s="19">
        <v>23.0</v>
      </c>
      <c r="J463" s="20">
        <v>42.0</v>
      </c>
      <c r="K463" s="21">
        <v>85.0</v>
      </c>
      <c r="L463" s="22">
        <v>37.0</v>
      </c>
      <c r="M463" s="60">
        <f t="shared" si="1"/>
        <v>148</v>
      </c>
      <c r="N463" s="60">
        <f t="shared" si="2"/>
        <v>85</v>
      </c>
      <c r="O463" s="60">
        <f t="shared" si="3"/>
        <v>57</v>
      </c>
      <c r="P463" s="60">
        <f t="shared" si="4"/>
        <v>144</v>
      </c>
      <c r="Q463" s="61">
        <f t="shared" si="5"/>
        <v>0.4723502304</v>
      </c>
      <c r="R463" s="61">
        <f t="shared" si="6"/>
        <v>0.5368663594</v>
      </c>
      <c r="S463" s="62">
        <f t="shared" si="7"/>
        <v>0.5068493151</v>
      </c>
      <c r="T463" s="27">
        <f t="shared" si="8"/>
        <v>0.5013291762</v>
      </c>
      <c r="U463" s="27">
        <f t="shared" si="9"/>
        <v>0.4517052128</v>
      </c>
      <c r="V463" s="27">
        <f t="shared" si="10"/>
        <v>0.1925514218</v>
      </c>
      <c r="W463" s="27">
        <f t="shared" si="11"/>
        <v>-0.08086361192</v>
      </c>
      <c r="X463" s="27">
        <f t="shared" si="12"/>
        <v>0.04698380674</v>
      </c>
      <c r="Y463" s="27">
        <f t="shared" si="13"/>
        <v>0.04999602164</v>
      </c>
      <c r="Z463" s="27"/>
    </row>
    <row r="464">
      <c r="A464" s="29">
        <v>6656.0</v>
      </c>
      <c r="B464" s="30">
        <v>1361.0</v>
      </c>
      <c r="C464" s="31" t="s">
        <v>0</v>
      </c>
      <c r="D464" s="14">
        <v>6.0</v>
      </c>
      <c r="E464" s="15">
        <v>24.0</v>
      </c>
      <c r="F464" s="16">
        <v>2.0</v>
      </c>
      <c r="G464" s="17">
        <v>16.0</v>
      </c>
      <c r="H464" s="18">
        <v>90.0</v>
      </c>
      <c r="I464" s="19">
        <v>11.0</v>
      </c>
      <c r="J464" s="20">
        <v>22.0</v>
      </c>
      <c r="K464" s="21">
        <v>33.0</v>
      </c>
      <c r="L464" s="22">
        <v>25.0</v>
      </c>
      <c r="M464" s="60">
        <f t="shared" si="1"/>
        <v>90</v>
      </c>
      <c r="N464" s="60">
        <f t="shared" si="2"/>
        <v>33</v>
      </c>
      <c r="O464" s="60">
        <f t="shared" si="3"/>
        <v>27</v>
      </c>
      <c r="P464" s="60">
        <f t="shared" si="4"/>
        <v>79</v>
      </c>
      <c r="Q464" s="61">
        <f t="shared" si="5"/>
        <v>0.5109170306</v>
      </c>
      <c r="R464" s="61">
        <f t="shared" si="6"/>
        <v>0.5371179039</v>
      </c>
      <c r="S464" s="62">
        <f t="shared" si="7"/>
        <v>0.5325443787</v>
      </c>
      <c r="T464" s="27">
        <f t="shared" si="8"/>
        <v>0.5295441091</v>
      </c>
      <c r="U464" s="27">
        <f t="shared" si="9"/>
        <v>0.4519168557</v>
      </c>
      <c r="V464" s="27">
        <f t="shared" si="10"/>
        <v>0.2082730024</v>
      </c>
      <c r="W464" s="27">
        <f t="shared" si="11"/>
        <v>-0.08093940568</v>
      </c>
      <c r="X464" s="27">
        <f t="shared" si="12"/>
        <v>0.05084378656</v>
      </c>
      <c r="Y464" s="27">
        <f t="shared" si="13"/>
        <v>0.05849354507</v>
      </c>
      <c r="Z464" s="27"/>
    </row>
    <row r="465">
      <c r="A465" s="29">
        <v>6657.0</v>
      </c>
      <c r="B465" s="30">
        <v>1675.0</v>
      </c>
      <c r="C465" s="31" t="s">
        <v>0</v>
      </c>
      <c r="D465" s="14">
        <v>9.0</v>
      </c>
      <c r="E465" s="15">
        <v>13.0</v>
      </c>
      <c r="F465" s="16">
        <v>6.0</v>
      </c>
      <c r="G465" s="17">
        <v>26.0</v>
      </c>
      <c r="H465" s="18">
        <v>58.0</v>
      </c>
      <c r="I465" s="19">
        <v>15.0</v>
      </c>
      <c r="J465" s="20">
        <v>25.0</v>
      </c>
      <c r="K465" s="21">
        <v>40.0</v>
      </c>
      <c r="L465" s="22">
        <v>13.0</v>
      </c>
      <c r="M465" s="60">
        <f t="shared" si="1"/>
        <v>58</v>
      </c>
      <c r="N465" s="60">
        <f t="shared" si="2"/>
        <v>40</v>
      </c>
      <c r="O465" s="60">
        <f t="shared" si="3"/>
        <v>41</v>
      </c>
      <c r="P465" s="60">
        <f t="shared" si="4"/>
        <v>66</v>
      </c>
      <c r="Q465" s="61">
        <f t="shared" si="5"/>
        <v>0.4829268293</v>
      </c>
      <c r="R465" s="61">
        <f t="shared" si="6"/>
        <v>0.4780487805</v>
      </c>
      <c r="S465" s="62">
        <f t="shared" si="7"/>
        <v>0.4677419355</v>
      </c>
      <c r="T465" s="27">
        <f t="shared" si="8"/>
        <v>0.4709543059</v>
      </c>
      <c r="U465" s="27">
        <f t="shared" si="9"/>
        <v>0.4022176512</v>
      </c>
      <c r="V465" s="27">
        <f t="shared" si="10"/>
        <v>0.1968629242</v>
      </c>
      <c r="W465" s="27">
        <f t="shared" si="11"/>
        <v>-0.06411581723</v>
      </c>
      <c r="X465" s="27">
        <f t="shared" si="12"/>
        <v>0.04277316889</v>
      </c>
      <c r="Y465" s="27">
        <f t="shared" si="13"/>
        <v>0.05226005366</v>
      </c>
      <c r="Z465" s="27"/>
    </row>
    <row r="466">
      <c r="A466" s="29">
        <v>6658.0</v>
      </c>
      <c r="B466" s="30">
        <v>2677.0</v>
      </c>
      <c r="C466" s="31" t="s">
        <v>0</v>
      </c>
      <c r="D466" s="14">
        <v>16.0</v>
      </c>
      <c r="E466" s="15">
        <v>26.0</v>
      </c>
      <c r="F466" s="16">
        <v>9.0</v>
      </c>
      <c r="G466" s="17">
        <v>35.0</v>
      </c>
      <c r="H466" s="18">
        <v>169.0</v>
      </c>
      <c r="I466" s="19">
        <v>18.0</v>
      </c>
      <c r="J466" s="20">
        <v>43.0</v>
      </c>
      <c r="K466" s="21">
        <v>73.0</v>
      </c>
      <c r="L466" s="22">
        <v>38.0</v>
      </c>
      <c r="M466" s="60">
        <f t="shared" si="1"/>
        <v>169</v>
      </c>
      <c r="N466" s="60">
        <f t="shared" si="2"/>
        <v>73</v>
      </c>
      <c r="O466" s="60">
        <f t="shared" si="3"/>
        <v>53</v>
      </c>
      <c r="P466" s="60">
        <f t="shared" si="4"/>
        <v>132</v>
      </c>
      <c r="Q466" s="61">
        <f t="shared" si="5"/>
        <v>0.5199063232</v>
      </c>
      <c r="R466" s="61">
        <f t="shared" si="6"/>
        <v>0.5667447307</v>
      </c>
      <c r="S466" s="62">
        <f t="shared" si="7"/>
        <v>0.561461794</v>
      </c>
      <c r="T466" s="27">
        <f t="shared" si="8"/>
        <v>0.554785297</v>
      </c>
      <c r="U466" s="27">
        <f t="shared" si="9"/>
        <v>0.4768440873</v>
      </c>
      <c r="V466" s="27">
        <f t="shared" si="10"/>
        <v>0.2119374466</v>
      </c>
      <c r="W466" s="27">
        <f t="shared" si="11"/>
        <v>-0.09011471943</v>
      </c>
      <c r="X466" s="27">
        <f t="shared" si="12"/>
        <v>0.05459218398</v>
      </c>
      <c r="Y466" s="27">
        <f t="shared" si="13"/>
        <v>0.06056997342</v>
      </c>
      <c r="Z466" s="27"/>
    </row>
    <row r="467">
      <c r="A467" s="29">
        <v>6666.0</v>
      </c>
      <c r="B467" s="30">
        <v>3147.0</v>
      </c>
      <c r="C467" s="31" t="s">
        <v>0</v>
      </c>
      <c r="D467" s="14">
        <v>42.0</v>
      </c>
      <c r="E467" s="15">
        <v>19.0</v>
      </c>
      <c r="F467" s="16">
        <v>19.0</v>
      </c>
      <c r="G467" s="17">
        <v>66.0</v>
      </c>
      <c r="H467" s="18">
        <v>116.0</v>
      </c>
      <c r="I467" s="19">
        <v>33.0</v>
      </c>
      <c r="J467" s="20">
        <v>77.0</v>
      </c>
      <c r="K467" s="21">
        <v>45.0</v>
      </c>
      <c r="L467" s="22">
        <v>53.0</v>
      </c>
      <c r="M467" s="60">
        <f t="shared" si="1"/>
        <v>116</v>
      </c>
      <c r="N467" s="60">
        <f t="shared" si="2"/>
        <v>45</v>
      </c>
      <c r="O467" s="60">
        <f t="shared" si="3"/>
        <v>99</v>
      </c>
      <c r="P467" s="60">
        <f t="shared" si="4"/>
        <v>210</v>
      </c>
      <c r="Q467" s="61">
        <f t="shared" si="5"/>
        <v>0.4574468085</v>
      </c>
      <c r="R467" s="61">
        <f t="shared" si="6"/>
        <v>0.3425531915</v>
      </c>
      <c r="S467" s="62">
        <f t="shared" si="7"/>
        <v>0.3558282209</v>
      </c>
      <c r="T467" s="27">
        <f t="shared" si="8"/>
        <v>0.3586498993</v>
      </c>
      <c r="U467" s="27">
        <f t="shared" si="9"/>
        <v>0.2882152319</v>
      </c>
      <c r="V467" s="27">
        <f t="shared" si="10"/>
        <v>0.1864761097</v>
      </c>
      <c r="W467" s="27">
        <f t="shared" si="11"/>
        <v>-0.03292128581</v>
      </c>
      <c r="X467" s="27">
        <f t="shared" si="12"/>
        <v>0.02903263796</v>
      </c>
      <c r="Y467" s="27">
        <f t="shared" si="13"/>
        <v>0.04689088054</v>
      </c>
      <c r="Z467" s="27"/>
    </row>
    <row r="468">
      <c r="A468" s="29">
        <v>6675.0</v>
      </c>
      <c r="B468" s="30">
        <v>1609.0</v>
      </c>
      <c r="C468" s="31" t="s">
        <v>0</v>
      </c>
      <c r="D468" s="14">
        <v>24.0</v>
      </c>
      <c r="E468" s="15">
        <v>23.0</v>
      </c>
      <c r="F468" s="16">
        <v>15.0</v>
      </c>
      <c r="G468" s="17">
        <v>35.0</v>
      </c>
      <c r="H468" s="18">
        <v>90.0</v>
      </c>
      <c r="I468" s="19">
        <v>10.0</v>
      </c>
      <c r="J468" s="20">
        <v>51.0</v>
      </c>
      <c r="K468" s="21">
        <v>41.0</v>
      </c>
      <c r="L468" s="22">
        <v>42.0</v>
      </c>
      <c r="M468" s="60">
        <f t="shared" si="1"/>
        <v>90</v>
      </c>
      <c r="N468" s="60">
        <f t="shared" si="2"/>
        <v>41</v>
      </c>
      <c r="O468" s="60">
        <f t="shared" si="3"/>
        <v>45</v>
      </c>
      <c r="P468" s="60">
        <f t="shared" si="4"/>
        <v>155</v>
      </c>
      <c r="Q468" s="61">
        <f t="shared" si="5"/>
        <v>0.4078549849</v>
      </c>
      <c r="R468" s="61">
        <f t="shared" si="6"/>
        <v>0.3957703927</v>
      </c>
      <c r="S468" s="62">
        <f t="shared" si="7"/>
        <v>0.3673469388</v>
      </c>
      <c r="T468" s="27">
        <f t="shared" si="8"/>
        <v>0.3634442373</v>
      </c>
      <c r="U468" s="27">
        <f t="shared" si="9"/>
        <v>0.3329907832</v>
      </c>
      <c r="V468" s="27">
        <f t="shared" si="10"/>
        <v>0.1662602285</v>
      </c>
      <c r="W468" s="27">
        <f t="shared" si="11"/>
        <v>-0.04394478628</v>
      </c>
      <c r="X468" s="27">
        <f t="shared" si="12"/>
        <v>0.029906594</v>
      </c>
      <c r="Y468" s="27">
        <f t="shared" si="13"/>
        <v>0.03727509283</v>
      </c>
      <c r="Z468" s="27"/>
    </row>
    <row r="469">
      <c r="A469" s="29">
        <v>6681.0</v>
      </c>
      <c r="B469" s="30">
        <v>954.0</v>
      </c>
      <c r="C469" s="31" t="s">
        <v>0</v>
      </c>
      <c r="D469" s="14">
        <v>12.0</v>
      </c>
      <c r="E469" s="15">
        <v>20.0</v>
      </c>
      <c r="F469" s="16">
        <v>12.0</v>
      </c>
      <c r="G469" s="17">
        <v>37.0</v>
      </c>
      <c r="H469" s="18">
        <v>49.0</v>
      </c>
      <c r="I469" s="19">
        <v>24.0</v>
      </c>
      <c r="J469" s="20">
        <v>27.0</v>
      </c>
      <c r="K469" s="21">
        <v>47.0</v>
      </c>
      <c r="L469" s="22">
        <v>36.0</v>
      </c>
      <c r="M469" s="60">
        <f t="shared" si="1"/>
        <v>49</v>
      </c>
      <c r="N469" s="60">
        <f t="shared" si="2"/>
        <v>47</v>
      </c>
      <c r="O469" s="60">
        <f t="shared" si="3"/>
        <v>61</v>
      </c>
      <c r="P469" s="60">
        <f t="shared" si="4"/>
        <v>107</v>
      </c>
      <c r="Q469" s="61">
        <f t="shared" si="5"/>
        <v>0.4166666667</v>
      </c>
      <c r="R469" s="61">
        <f t="shared" si="6"/>
        <v>0.3636363636</v>
      </c>
      <c r="S469" s="62">
        <f t="shared" si="7"/>
        <v>0.3141025641</v>
      </c>
      <c r="T469" s="27">
        <f t="shared" si="8"/>
        <v>0.3466394192</v>
      </c>
      <c r="U469" s="27">
        <f t="shared" si="9"/>
        <v>0.3059540575</v>
      </c>
      <c r="V469" s="27">
        <f t="shared" si="10"/>
        <v>0.1698522705</v>
      </c>
      <c r="W469" s="27">
        <f t="shared" si="11"/>
        <v>-0.03709841587</v>
      </c>
      <c r="X469" s="27">
        <f t="shared" si="12"/>
        <v>0.02807203798</v>
      </c>
      <c r="Y469" s="27">
        <f t="shared" si="13"/>
        <v>0.03890314401</v>
      </c>
      <c r="Z469" s="27"/>
    </row>
    <row r="470">
      <c r="A470" s="29">
        <v>6693.0</v>
      </c>
      <c r="B470" s="30">
        <v>2717.0</v>
      </c>
      <c r="C470" s="31" t="s">
        <v>0</v>
      </c>
      <c r="D470" s="14">
        <v>20.0</v>
      </c>
      <c r="E470" s="15">
        <v>24.0</v>
      </c>
      <c r="F470" s="16">
        <v>10.0</v>
      </c>
      <c r="G470" s="17">
        <v>53.0</v>
      </c>
      <c r="H470" s="18">
        <v>152.0</v>
      </c>
      <c r="I470" s="19">
        <v>38.0</v>
      </c>
      <c r="J470" s="20">
        <v>40.0</v>
      </c>
      <c r="K470" s="21">
        <v>68.0</v>
      </c>
      <c r="L470" s="22">
        <v>31.0</v>
      </c>
      <c r="M470" s="60">
        <f t="shared" si="1"/>
        <v>152</v>
      </c>
      <c r="N470" s="60">
        <f t="shared" si="2"/>
        <v>68</v>
      </c>
      <c r="O470" s="60">
        <f t="shared" si="3"/>
        <v>91</v>
      </c>
      <c r="P470" s="60">
        <f t="shared" si="4"/>
        <v>125</v>
      </c>
      <c r="Q470" s="61">
        <f t="shared" si="5"/>
        <v>0.5573394495</v>
      </c>
      <c r="R470" s="61">
        <f t="shared" si="6"/>
        <v>0.504587156</v>
      </c>
      <c r="S470" s="62">
        <f t="shared" si="7"/>
        <v>0.5487364621</v>
      </c>
      <c r="T470" s="27">
        <f t="shared" si="8"/>
        <v>0.5429778497</v>
      </c>
      <c r="U470" s="27">
        <f t="shared" si="9"/>
        <v>0.4245463413</v>
      </c>
      <c r="V470" s="27">
        <f t="shared" si="10"/>
        <v>0.2271968902</v>
      </c>
      <c r="W470" s="27">
        <f t="shared" si="11"/>
        <v>-0.07143205364</v>
      </c>
      <c r="X470" s="27">
        <f t="shared" si="12"/>
        <v>0.05210433462</v>
      </c>
      <c r="Y470" s="27">
        <f t="shared" si="13"/>
        <v>0.06960601214</v>
      </c>
      <c r="Z470" s="27"/>
    </row>
    <row r="471">
      <c r="A471" s="29">
        <v>6695.0</v>
      </c>
      <c r="B471" s="30">
        <v>3240.0</v>
      </c>
      <c r="C471" s="31" t="s">
        <v>0</v>
      </c>
      <c r="D471" s="14">
        <v>20.0</v>
      </c>
      <c r="E471" s="15">
        <v>28.0</v>
      </c>
      <c r="F471" s="16">
        <v>29.0</v>
      </c>
      <c r="G471" s="17">
        <v>63.0</v>
      </c>
      <c r="H471" s="18">
        <v>211.0</v>
      </c>
      <c r="I471" s="19">
        <v>33.0</v>
      </c>
      <c r="J471" s="20">
        <v>45.0</v>
      </c>
      <c r="K471" s="21">
        <v>68.0</v>
      </c>
      <c r="L471" s="22">
        <v>60.0</v>
      </c>
      <c r="M471" s="60">
        <f t="shared" si="1"/>
        <v>211</v>
      </c>
      <c r="N471" s="60">
        <f t="shared" si="2"/>
        <v>68</v>
      </c>
      <c r="O471" s="60">
        <f t="shared" si="3"/>
        <v>96</v>
      </c>
      <c r="P471" s="60">
        <f t="shared" si="4"/>
        <v>182</v>
      </c>
      <c r="Q471" s="61">
        <f t="shared" si="5"/>
        <v>0.5511669659</v>
      </c>
      <c r="R471" s="61">
        <f t="shared" si="6"/>
        <v>0.5008976661</v>
      </c>
      <c r="S471" s="62">
        <f t="shared" si="7"/>
        <v>0.5368956743</v>
      </c>
      <c r="T471" s="27">
        <f t="shared" si="8"/>
        <v>0.5359111779</v>
      </c>
      <c r="U471" s="27">
        <f t="shared" si="9"/>
        <v>0.4214421017</v>
      </c>
      <c r="V471" s="27">
        <f t="shared" si="10"/>
        <v>0.2246807053</v>
      </c>
      <c r="W471" s="27">
        <f t="shared" si="11"/>
        <v>-0.07039126487</v>
      </c>
      <c r="X471" s="27">
        <f t="shared" si="12"/>
        <v>0.05115052161</v>
      </c>
      <c r="Y471" s="27">
        <f t="shared" si="13"/>
        <v>0.06807278908</v>
      </c>
      <c r="Z471" s="27"/>
    </row>
    <row r="472">
      <c r="A472" s="29">
        <v>6704.0</v>
      </c>
      <c r="B472" s="30">
        <v>1247.0</v>
      </c>
      <c r="C472" s="31" t="s">
        <v>0</v>
      </c>
      <c r="D472" s="14">
        <v>7.0</v>
      </c>
      <c r="E472" s="15">
        <v>13.0</v>
      </c>
      <c r="F472" s="16">
        <v>8.0</v>
      </c>
      <c r="G472" s="17">
        <v>23.0</v>
      </c>
      <c r="H472" s="18">
        <v>77.0</v>
      </c>
      <c r="I472" s="19">
        <v>14.0</v>
      </c>
      <c r="J472" s="20">
        <v>19.0</v>
      </c>
      <c r="K472" s="21">
        <v>10.0</v>
      </c>
      <c r="L472" s="22">
        <v>18.0</v>
      </c>
      <c r="M472" s="60">
        <f t="shared" si="1"/>
        <v>77</v>
      </c>
      <c r="N472" s="60">
        <f t="shared" si="2"/>
        <v>10</v>
      </c>
      <c r="O472" s="60">
        <f t="shared" si="3"/>
        <v>37</v>
      </c>
      <c r="P472" s="60">
        <f t="shared" si="4"/>
        <v>65</v>
      </c>
      <c r="Q472" s="61">
        <f t="shared" si="5"/>
        <v>0.6031746032</v>
      </c>
      <c r="R472" s="61">
        <f t="shared" si="6"/>
        <v>0.4603174603</v>
      </c>
      <c r="S472" s="62">
        <f t="shared" si="7"/>
        <v>0.5422535211</v>
      </c>
      <c r="T472" s="27">
        <f t="shared" si="8"/>
        <v>0.5476564379</v>
      </c>
      <c r="U472" s="27">
        <f t="shared" si="9"/>
        <v>0.3872989855</v>
      </c>
      <c r="V472" s="27">
        <f t="shared" si="10"/>
        <v>0.245881382</v>
      </c>
      <c r="W472" s="27">
        <f t="shared" si="11"/>
        <v>-0.0594477812</v>
      </c>
      <c r="X472" s="27">
        <f t="shared" si="12"/>
        <v>0.05144206265</v>
      </c>
      <c r="Y472" s="27">
        <f t="shared" si="13"/>
        <v>0.08152546387</v>
      </c>
      <c r="Z472" s="27"/>
    </row>
    <row r="473">
      <c r="A473" s="29">
        <v>6706.0</v>
      </c>
      <c r="B473" s="30">
        <v>2091.0</v>
      </c>
      <c r="C473" s="31" t="s">
        <v>0</v>
      </c>
      <c r="D473" s="14">
        <v>4.0</v>
      </c>
      <c r="E473" s="15">
        <v>15.0</v>
      </c>
      <c r="F473" s="16">
        <v>5.0</v>
      </c>
      <c r="G473" s="17">
        <v>22.0</v>
      </c>
      <c r="H473" s="18">
        <v>111.0</v>
      </c>
      <c r="I473" s="19">
        <v>19.0</v>
      </c>
      <c r="J473" s="20">
        <v>20.0</v>
      </c>
      <c r="K473" s="21">
        <v>30.0</v>
      </c>
      <c r="L473" s="22">
        <v>27.0</v>
      </c>
      <c r="M473" s="60">
        <f t="shared" si="1"/>
        <v>111</v>
      </c>
      <c r="N473" s="60">
        <f t="shared" si="2"/>
        <v>30</v>
      </c>
      <c r="O473" s="60">
        <f t="shared" si="3"/>
        <v>41</v>
      </c>
      <c r="P473" s="60">
        <f t="shared" si="4"/>
        <v>71</v>
      </c>
      <c r="Q473" s="61">
        <f t="shared" si="5"/>
        <v>0.6007905138</v>
      </c>
      <c r="R473" s="61">
        <f t="shared" si="6"/>
        <v>0.557312253</v>
      </c>
      <c r="S473" s="62">
        <f t="shared" si="7"/>
        <v>0.6098901099</v>
      </c>
      <c r="T473" s="27">
        <f t="shared" si="8"/>
        <v>0.6105512769</v>
      </c>
      <c r="U473" s="27">
        <f t="shared" si="9"/>
        <v>0.468907849</v>
      </c>
      <c r="V473" s="27">
        <f t="shared" si="10"/>
        <v>0.2449095188</v>
      </c>
      <c r="W473" s="27">
        <f t="shared" si="11"/>
        <v>-0.08714007631</v>
      </c>
      <c r="X473" s="27">
        <f t="shared" si="12"/>
        <v>0.06203539283</v>
      </c>
      <c r="Y473" s="27">
        <f t="shared" si="13"/>
        <v>0.08088226746</v>
      </c>
      <c r="Z473" s="27"/>
    </row>
    <row r="474">
      <c r="A474" s="29">
        <v>6707.0</v>
      </c>
      <c r="B474" s="30">
        <v>1803.0</v>
      </c>
      <c r="C474" s="31" t="s">
        <v>0</v>
      </c>
      <c r="D474" s="14">
        <v>14.0</v>
      </c>
      <c r="E474" s="15">
        <v>19.0</v>
      </c>
      <c r="F474" s="16">
        <v>11.0</v>
      </c>
      <c r="G474" s="17">
        <v>41.0</v>
      </c>
      <c r="H474" s="18">
        <v>104.0</v>
      </c>
      <c r="I474" s="19">
        <v>11.0</v>
      </c>
      <c r="J474" s="20">
        <v>39.0</v>
      </c>
      <c r="K474" s="21">
        <v>41.0</v>
      </c>
      <c r="L474" s="22">
        <v>33.0</v>
      </c>
      <c r="M474" s="60">
        <f t="shared" si="1"/>
        <v>104</v>
      </c>
      <c r="N474" s="60">
        <f t="shared" si="2"/>
        <v>41</v>
      </c>
      <c r="O474" s="60">
        <f t="shared" si="3"/>
        <v>52</v>
      </c>
      <c r="P474" s="60">
        <f t="shared" si="4"/>
        <v>116</v>
      </c>
      <c r="Q474" s="61">
        <f t="shared" si="5"/>
        <v>0.4984025559</v>
      </c>
      <c r="R474" s="61">
        <f t="shared" si="6"/>
        <v>0.4632587859</v>
      </c>
      <c r="S474" s="62">
        <f t="shared" si="7"/>
        <v>0.4727272727</v>
      </c>
      <c r="T474" s="27">
        <f t="shared" si="8"/>
        <v>0.4721329451</v>
      </c>
      <c r="U474" s="27">
        <f t="shared" si="9"/>
        <v>0.3897737394</v>
      </c>
      <c r="V474" s="27">
        <f t="shared" si="10"/>
        <v>0.2031715337</v>
      </c>
      <c r="W474" s="27">
        <f t="shared" si="11"/>
        <v>-0.06020992446</v>
      </c>
      <c r="X474" s="27">
        <f t="shared" si="12"/>
        <v>0.04277813078</v>
      </c>
      <c r="Y474" s="27">
        <f t="shared" si="13"/>
        <v>0.05566314055</v>
      </c>
      <c r="Z474" s="27"/>
    </row>
    <row r="475">
      <c r="A475" s="29">
        <v>6708.0</v>
      </c>
      <c r="B475" s="30">
        <v>2286.0</v>
      </c>
      <c r="C475" s="31" t="s">
        <v>0</v>
      </c>
      <c r="D475" s="14">
        <v>16.0</v>
      </c>
      <c r="E475" s="15">
        <v>13.0</v>
      </c>
      <c r="F475" s="16">
        <v>7.0</v>
      </c>
      <c r="G475" s="17">
        <v>40.0</v>
      </c>
      <c r="H475" s="18">
        <v>121.0</v>
      </c>
      <c r="I475" s="19">
        <v>24.0</v>
      </c>
      <c r="J475" s="20">
        <v>37.0</v>
      </c>
      <c r="K475" s="21">
        <v>58.0</v>
      </c>
      <c r="L475" s="22">
        <v>41.0</v>
      </c>
      <c r="M475" s="60">
        <f t="shared" si="1"/>
        <v>121</v>
      </c>
      <c r="N475" s="60">
        <f t="shared" si="2"/>
        <v>58</v>
      </c>
      <c r="O475" s="60">
        <f t="shared" si="3"/>
        <v>64</v>
      </c>
      <c r="P475" s="60">
        <f t="shared" si="4"/>
        <v>114</v>
      </c>
      <c r="Q475" s="61">
        <f t="shared" si="5"/>
        <v>0.5182072829</v>
      </c>
      <c r="R475" s="61">
        <f t="shared" si="6"/>
        <v>0.5014005602</v>
      </c>
      <c r="S475" s="62">
        <f t="shared" si="7"/>
        <v>0.514893617</v>
      </c>
      <c r="T475" s="27">
        <f t="shared" si="8"/>
        <v>0.5118484611</v>
      </c>
      <c r="U475" s="27">
        <f t="shared" si="9"/>
        <v>0.4218652236</v>
      </c>
      <c r="V475" s="27">
        <f t="shared" si="10"/>
        <v>0.2112448406</v>
      </c>
      <c r="W475" s="27">
        <f t="shared" si="11"/>
        <v>-0.07053267948</v>
      </c>
      <c r="X475" s="27">
        <f t="shared" si="12"/>
        <v>0.04814001326</v>
      </c>
      <c r="Y475" s="27">
        <f t="shared" si="13"/>
        <v>0.06017473811</v>
      </c>
      <c r="Z475" s="27"/>
    </row>
    <row r="476">
      <c r="A476" s="29">
        <v>6710.0</v>
      </c>
      <c r="B476" s="30">
        <v>2561.0</v>
      </c>
      <c r="C476" s="31" t="s">
        <v>0</v>
      </c>
      <c r="D476" s="14">
        <v>8.0</v>
      </c>
      <c r="E476" s="15">
        <v>8.0</v>
      </c>
      <c r="F476" s="16">
        <v>5.0</v>
      </c>
      <c r="G476" s="17">
        <v>17.0</v>
      </c>
      <c r="H476" s="18">
        <v>92.0</v>
      </c>
      <c r="I476" s="19">
        <v>14.0</v>
      </c>
      <c r="J476" s="20">
        <v>10.0</v>
      </c>
      <c r="K476" s="21">
        <v>20.0</v>
      </c>
      <c r="L476" s="22">
        <v>17.0</v>
      </c>
      <c r="M476" s="60">
        <f t="shared" si="1"/>
        <v>92</v>
      </c>
      <c r="N476" s="60">
        <f t="shared" si="2"/>
        <v>20</v>
      </c>
      <c r="O476" s="60">
        <f t="shared" si="3"/>
        <v>31</v>
      </c>
      <c r="P476" s="60">
        <f t="shared" si="4"/>
        <v>48</v>
      </c>
      <c r="Q476" s="61">
        <f t="shared" si="5"/>
        <v>0.6439790576</v>
      </c>
      <c r="R476" s="61">
        <f t="shared" si="6"/>
        <v>0.5863874346</v>
      </c>
      <c r="S476" s="62">
        <f t="shared" si="7"/>
        <v>0.6571428571</v>
      </c>
      <c r="T476" s="27">
        <f t="shared" si="8"/>
        <v>0.6632657068</v>
      </c>
      <c r="U476" s="27">
        <f t="shared" si="9"/>
        <v>0.4933709409</v>
      </c>
      <c r="V476" s="27">
        <f t="shared" si="10"/>
        <v>0.2625151321</v>
      </c>
      <c r="W476" s="27">
        <f t="shared" si="11"/>
        <v>-0.09646950804</v>
      </c>
      <c r="X476" s="27">
        <f t="shared" si="12"/>
        <v>0.06996394312</v>
      </c>
      <c r="Y476" s="27">
        <f t="shared" si="13"/>
        <v>0.09292887351</v>
      </c>
      <c r="Z476" s="27"/>
    </row>
    <row r="477">
      <c r="A477" s="29">
        <v>6713.0</v>
      </c>
      <c r="B477" s="30">
        <v>3045.0</v>
      </c>
      <c r="C477" s="31" t="s">
        <v>0</v>
      </c>
      <c r="D477" s="14">
        <v>15.0</v>
      </c>
      <c r="E477" s="15">
        <v>19.0</v>
      </c>
      <c r="F477" s="16">
        <v>10.0</v>
      </c>
      <c r="G477" s="17">
        <v>48.0</v>
      </c>
      <c r="H477" s="18">
        <v>107.0</v>
      </c>
      <c r="I477" s="19">
        <v>42.0</v>
      </c>
      <c r="J477" s="20">
        <v>42.0</v>
      </c>
      <c r="K477" s="21">
        <v>37.0</v>
      </c>
      <c r="L477" s="22">
        <v>38.0</v>
      </c>
      <c r="M477" s="60">
        <f t="shared" si="1"/>
        <v>107</v>
      </c>
      <c r="N477" s="60">
        <f t="shared" si="2"/>
        <v>37</v>
      </c>
      <c r="O477" s="60">
        <f t="shared" si="3"/>
        <v>90</v>
      </c>
      <c r="P477" s="60">
        <f t="shared" si="4"/>
        <v>124</v>
      </c>
      <c r="Q477" s="61">
        <f t="shared" si="5"/>
        <v>0.5502793296</v>
      </c>
      <c r="R477" s="61">
        <f t="shared" si="6"/>
        <v>0.4022346369</v>
      </c>
      <c r="S477" s="62">
        <f t="shared" si="7"/>
        <v>0.4632034632</v>
      </c>
      <c r="T477" s="27">
        <f t="shared" si="8"/>
        <v>0.4671756157</v>
      </c>
      <c r="U477" s="27">
        <f t="shared" si="9"/>
        <v>0.3384296279</v>
      </c>
      <c r="V477" s="27">
        <f t="shared" si="10"/>
        <v>0.2243188644</v>
      </c>
      <c r="W477" s="27">
        <f t="shared" si="11"/>
        <v>-0.04539203819</v>
      </c>
      <c r="X477" s="27">
        <f t="shared" si="12"/>
        <v>0.04100912882</v>
      </c>
      <c r="Y477" s="27">
        <f t="shared" si="13"/>
        <v>0.06785370765</v>
      </c>
      <c r="Z477" s="27"/>
    </row>
    <row r="478">
      <c r="A478" s="29">
        <v>6715.0</v>
      </c>
      <c r="B478" s="30">
        <v>1301.0</v>
      </c>
      <c r="C478" s="31" t="s">
        <v>0</v>
      </c>
      <c r="D478" s="14">
        <v>7.0</v>
      </c>
      <c r="E478" s="15">
        <v>10.0</v>
      </c>
      <c r="F478" s="16">
        <v>3.0</v>
      </c>
      <c r="G478" s="17">
        <v>9.0</v>
      </c>
      <c r="H478" s="18">
        <v>36.0</v>
      </c>
      <c r="I478" s="19">
        <v>10.0</v>
      </c>
      <c r="J478" s="20">
        <v>9.0</v>
      </c>
      <c r="K478" s="21">
        <v>17.0</v>
      </c>
      <c r="L478" s="22">
        <v>15.0</v>
      </c>
      <c r="M478" s="60">
        <f t="shared" si="1"/>
        <v>36</v>
      </c>
      <c r="N478" s="60">
        <f t="shared" si="2"/>
        <v>17</v>
      </c>
      <c r="O478" s="60">
        <f t="shared" si="3"/>
        <v>19</v>
      </c>
      <c r="P478" s="60">
        <f t="shared" si="4"/>
        <v>44</v>
      </c>
      <c r="Q478" s="61">
        <f t="shared" si="5"/>
        <v>0.474137931</v>
      </c>
      <c r="R478" s="61">
        <f t="shared" si="6"/>
        <v>0.4568965517</v>
      </c>
      <c r="S478" s="62">
        <f t="shared" si="7"/>
        <v>0.45</v>
      </c>
      <c r="T478" s="27">
        <f t="shared" si="8"/>
        <v>0.4506015071</v>
      </c>
      <c r="U478" s="27">
        <f t="shared" si="9"/>
        <v>0.3844207231</v>
      </c>
      <c r="V478" s="27">
        <f t="shared" si="10"/>
        <v>0.1932801698</v>
      </c>
      <c r="W478" s="27">
        <f t="shared" si="11"/>
        <v>-0.05856747673</v>
      </c>
      <c r="X478" s="27">
        <f t="shared" si="12"/>
        <v>0.04013658879</v>
      </c>
      <c r="Y478" s="27">
        <f t="shared" si="13"/>
        <v>0.05037517696</v>
      </c>
      <c r="Z478" s="27"/>
    </row>
    <row r="479">
      <c r="A479" s="29">
        <v>6717.0</v>
      </c>
      <c r="B479" s="30">
        <v>1986.0</v>
      </c>
      <c r="C479" s="31" t="s">
        <v>0</v>
      </c>
      <c r="D479" s="14">
        <v>23.0</v>
      </c>
      <c r="E479" s="15">
        <v>37.0</v>
      </c>
      <c r="F479" s="16">
        <v>14.0</v>
      </c>
      <c r="G479" s="17">
        <v>34.0</v>
      </c>
      <c r="H479" s="18">
        <v>100.0</v>
      </c>
      <c r="I479" s="19">
        <v>19.0</v>
      </c>
      <c r="J479" s="20">
        <v>40.0</v>
      </c>
      <c r="K479" s="21">
        <v>41.0</v>
      </c>
      <c r="L479" s="22">
        <v>58.0</v>
      </c>
      <c r="M479" s="60">
        <f t="shared" si="1"/>
        <v>100</v>
      </c>
      <c r="N479" s="60">
        <f t="shared" si="2"/>
        <v>41</v>
      </c>
      <c r="O479" s="60">
        <f t="shared" si="3"/>
        <v>53</v>
      </c>
      <c r="P479" s="60">
        <f t="shared" si="4"/>
        <v>172</v>
      </c>
      <c r="Q479" s="61">
        <f t="shared" si="5"/>
        <v>0.4180327869</v>
      </c>
      <c r="R479" s="61">
        <f t="shared" si="6"/>
        <v>0.3852459016</v>
      </c>
      <c r="S479" s="62">
        <f t="shared" si="7"/>
        <v>0.3676470588</v>
      </c>
      <c r="T479" s="27">
        <f t="shared" si="8"/>
        <v>0.362859003</v>
      </c>
      <c r="U479" s="27">
        <f t="shared" si="9"/>
        <v>0.3241357536</v>
      </c>
      <c r="V479" s="27">
        <f t="shared" si="10"/>
        <v>0.1704091631</v>
      </c>
      <c r="W479" s="27">
        <f t="shared" si="11"/>
        <v>-0.04163866601</v>
      </c>
      <c r="X479" s="27">
        <f t="shared" si="12"/>
        <v>0.02983776238</v>
      </c>
      <c r="Y479" s="27">
        <f t="shared" si="13"/>
        <v>0.0391586648</v>
      </c>
      <c r="Z479" s="27"/>
    </row>
    <row r="480">
      <c r="A480" s="29">
        <v>6718.0</v>
      </c>
      <c r="B480" s="30">
        <v>3357.0</v>
      </c>
      <c r="C480" s="31" t="s">
        <v>0</v>
      </c>
      <c r="D480" s="14">
        <v>11.0</v>
      </c>
      <c r="E480" s="15">
        <v>13.0</v>
      </c>
      <c r="F480" s="16">
        <v>12.0</v>
      </c>
      <c r="G480" s="17">
        <v>28.0</v>
      </c>
      <c r="H480" s="18">
        <v>134.0</v>
      </c>
      <c r="I480" s="19">
        <v>34.0</v>
      </c>
      <c r="J480" s="20">
        <v>33.0</v>
      </c>
      <c r="K480" s="21">
        <v>43.0</v>
      </c>
      <c r="L480" s="22">
        <v>41.0</v>
      </c>
      <c r="M480" s="60">
        <f t="shared" si="1"/>
        <v>134</v>
      </c>
      <c r="N480" s="60">
        <f t="shared" si="2"/>
        <v>43</v>
      </c>
      <c r="O480" s="60">
        <f t="shared" si="3"/>
        <v>62</v>
      </c>
      <c r="P480" s="60">
        <f t="shared" si="4"/>
        <v>110</v>
      </c>
      <c r="Q480" s="61">
        <f t="shared" si="5"/>
        <v>0.5616045845</v>
      </c>
      <c r="R480" s="61">
        <f t="shared" si="6"/>
        <v>0.5071633238</v>
      </c>
      <c r="S480" s="62">
        <f t="shared" si="7"/>
        <v>0.5491803279</v>
      </c>
      <c r="T480" s="27">
        <f t="shared" si="8"/>
        <v>0.5478889898</v>
      </c>
      <c r="U480" s="27">
        <f t="shared" si="9"/>
        <v>0.426713861</v>
      </c>
      <c r="V480" s="27">
        <f t="shared" si="10"/>
        <v>0.2289355531</v>
      </c>
      <c r="W480" s="27">
        <f t="shared" si="11"/>
        <v>-0.07216330775</v>
      </c>
      <c r="X480" s="27">
        <f t="shared" si="12"/>
        <v>0.05277112615</v>
      </c>
      <c r="Y480" s="27">
        <f t="shared" si="13"/>
        <v>0.07067543221</v>
      </c>
      <c r="Z480" s="27"/>
    </row>
    <row r="481">
      <c r="A481" s="29">
        <v>6719.0</v>
      </c>
      <c r="B481" s="30">
        <v>2026.0</v>
      </c>
      <c r="C481" s="31" t="s">
        <v>0</v>
      </c>
      <c r="D481" s="14">
        <v>25.0</v>
      </c>
      <c r="E481" s="15">
        <v>27.0</v>
      </c>
      <c r="F481" s="16">
        <v>6.0</v>
      </c>
      <c r="G481" s="17">
        <v>32.0</v>
      </c>
      <c r="H481" s="18">
        <v>109.0</v>
      </c>
      <c r="I481" s="19">
        <v>20.0</v>
      </c>
      <c r="J481" s="20">
        <v>34.0</v>
      </c>
      <c r="K481" s="21">
        <v>27.0</v>
      </c>
      <c r="L481" s="22">
        <v>26.0</v>
      </c>
      <c r="M481" s="60">
        <f t="shared" si="1"/>
        <v>109</v>
      </c>
      <c r="N481" s="60">
        <f t="shared" si="2"/>
        <v>27</v>
      </c>
      <c r="O481" s="60">
        <f t="shared" si="3"/>
        <v>52</v>
      </c>
      <c r="P481" s="60">
        <f t="shared" si="4"/>
        <v>118</v>
      </c>
      <c r="Q481" s="61">
        <f t="shared" si="5"/>
        <v>0.5261437908</v>
      </c>
      <c r="R481" s="61">
        <f t="shared" si="6"/>
        <v>0.4444444444</v>
      </c>
      <c r="S481" s="62">
        <f t="shared" si="7"/>
        <v>0.4801762115</v>
      </c>
      <c r="T481" s="27">
        <f t="shared" si="8"/>
        <v>0.4793188402</v>
      </c>
      <c r="U481" s="27">
        <f t="shared" si="9"/>
        <v>0.3739438481</v>
      </c>
      <c r="V481" s="27">
        <f t="shared" si="10"/>
        <v>0.2144801219</v>
      </c>
      <c r="W481" s="27">
        <f t="shared" si="11"/>
        <v>-0.05541862123</v>
      </c>
      <c r="X481" s="27">
        <f t="shared" si="12"/>
        <v>0.04332512355</v>
      </c>
      <c r="Y481" s="27">
        <f t="shared" si="13"/>
        <v>0.06203204281</v>
      </c>
      <c r="Z481" s="27"/>
    </row>
    <row r="482">
      <c r="A482" s="29">
        <v>6725.0</v>
      </c>
      <c r="B482" s="30">
        <v>2372.0</v>
      </c>
      <c r="C482" s="31" t="s">
        <v>0</v>
      </c>
      <c r="D482" s="14">
        <v>14.0</v>
      </c>
      <c r="E482" s="15">
        <v>13.0</v>
      </c>
      <c r="F482" s="16">
        <v>5.0</v>
      </c>
      <c r="G482" s="17">
        <v>37.0</v>
      </c>
      <c r="H482" s="18">
        <v>125.0</v>
      </c>
      <c r="I482" s="19">
        <v>10.0</v>
      </c>
      <c r="J482" s="20">
        <v>33.0</v>
      </c>
      <c r="K482" s="21">
        <v>44.0</v>
      </c>
      <c r="L482" s="22">
        <v>47.0</v>
      </c>
      <c r="M482" s="60">
        <f t="shared" si="1"/>
        <v>125</v>
      </c>
      <c r="N482" s="60">
        <f t="shared" si="2"/>
        <v>44</v>
      </c>
      <c r="O482" s="60">
        <f t="shared" si="3"/>
        <v>47</v>
      </c>
      <c r="P482" s="60">
        <f t="shared" si="4"/>
        <v>112</v>
      </c>
      <c r="Q482" s="61">
        <f t="shared" si="5"/>
        <v>0.5243902439</v>
      </c>
      <c r="R482" s="61">
        <f t="shared" si="6"/>
        <v>0.5152439024</v>
      </c>
      <c r="S482" s="62">
        <f t="shared" si="7"/>
        <v>0.5274261603</v>
      </c>
      <c r="T482" s="27">
        <f t="shared" si="8"/>
        <v>0.5254317145</v>
      </c>
      <c r="U482" s="27">
        <f t="shared" si="9"/>
        <v>0.4335126471</v>
      </c>
      <c r="V482" s="27">
        <f t="shared" si="10"/>
        <v>0.2137652965</v>
      </c>
      <c r="W482" s="27">
        <f t="shared" si="11"/>
        <v>-0.07448116735</v>
      </c>
      <c r="X482" s="27">
        <f t="shared" si="12"/>
        <v>0.05005936571</v>
      </c>
      <c r="Y482" s="27">
        <f t="shared" si="13"/>
        <v>0.06161924754</v>
      </c>
      <c r="Z482" s="27"/>
    </row>
    <row r="483">
      <c r="A483" s="29">
        <v>6727.0</v>
      </c>
      <c r="B483" s="30">
        <v>1057.0</v>
      </c>
      <c r="C483" s="31" t="s">
        <v>0</v>
      </c>
      <c r="D483" s="14">
        <v>37.0</v>
      </c>
      <c r="E483" s="15">
        <v>57.0</v>
      </c>
      <c r="F483" s="16">
        <v>11.0</v>
      </c>
      <c r="G483" s="17">
        <v>43.0</v>
      </c>
      <c r="H483" s="18">
        <v>143.0</v>
      </c>
      <c r="I483" s="19">
        <v>10.0</v>
      </c>
      <c r="J483" s="20">
        <v>26.0</v>
      </c>
      <c r="K483" s="21">
        <v>64.0</v>
      </c>
      <c r="L483" s="22">
        <v>21.0</v>
      </c>
      <c r="M483" s="60">
        <f t="shared" si="1"/>
        <v>143</v>
      </c>
      <c r="N483" s="60">
        <f t="shared" si="2"/>
        <v>64</v>
      </c>
      <c r="O483" s="60">
        <f t="shared" si="3"/>
        <v>53</v>
      </c>
      <c r="P483" s="60">
        <f t="shared" si="4"/>
        <v>152</v>
      </c>
      <c r="Q483" s="61">
        <f t="shared" si="5"/>
        <v>0.4757281553</v>
      </c>
      <c r="R483" s="61">
        <f t="shared" si="6"/>
        <v>0.5024271845</v>
      </c>
      <c r="S483" s="62">
        <f t="shared" si="7"/>
        <v>0.4847457627</v>
      </c>
      <c r="T483" s="27">
        <f t="shared" si="8"/>
        <v>0.4817898935</v>
      </c>
      <c r="U483" s="27">
        <f t="shared" si="9"/>
        <v>0.4227289982</v>
      </c>
      <c r="V483" s="27">
        <f t="shared" si="10"/>
        <v>0.1939284175</v>
      </c>
      <c r="W483" s="27">
        <f t="shared" si="11"/>
        <v>-0.07082180836</v>
      </c>
      <c r="X483" s="27">
        <f t="shared" si="12"/>
        <v>0.04428430805</v>
      </c>
      <c r="Y483" s="27">
        <f t="shared" si="13"/>
        <v>0.05071365302</v>
      </c>
      <c r="Z483" s="27"/>
    </row>
    <row r="484">
      <c r="A484" s="29">
        <v>6728.0</v>
      </c>
      <c r="B484" s="30">
        <v>2521.0</v>
      </c>
      <c r="C484" s="31" t="s">
        <v>0</v>
      </c>
      <c r="D484" s="14">
        <v>55.0</v>
      </c>
      <c r="E484" s="15">
        <v>58.0</v>
      </c>
      <c r="F484" s="16">
        <v>24.0</v>
      </c>
      <c r="G484" s="17">
        <v>46.0</v>
      </c>
      <c r="H484" s="18">
        <v>199.0</v>
      </c>
      <c r="I484" s="19">
        <v>32.0</v>
      </c>
      <c r="J484" s="20">
        <v>108.0</v>
      </c>
      <c r="K484" s="21">
        <v>149.0</v>
      </c>
      <c r="L484" s="22">
        <v>94.0</v>
      </c>
      <c r="M484" s="60">
        <f t="shared" si="1"/>
        <v>199</v>
      </c>
      <c r="N484" s="60">
        <f t="shared" si="2"/>
        <v>149</v>
      </c>
      <c r="O484" s="60">
        <f t="shared" si="3"/>
        <v>78</v>
      </c>
      <c r="P484" s="60">
        <f t="shared" si="4"/>
        <v>339</v>
      </c>
      <c r="Q484" s="61">
        <f t="shared" si="5"/>
        <v>0.3620915033</v>
      </c>
      <c r="R484" s="61">
        <f t="shared" si="6"/>
        <v>0.4549019608</v>
      </c>
      <c r="S484" s="62">
        <f t="shared" si="7"/>
        <v>0.3698884758</v>
      </c>
      <c r="T484" s="27">
        <f t="shared" si="8"/>
        <v>0.3731438865</v>
      </c>
      <c r="U484" s="27">
        <f t="shared" si="9"/>
        <v>0.3827425269</v>
      </c>
      <c r="V484" s="27">
        <f t="shared" si="10"/>
        <v>0.1476049535</v>
      </c>
      <c r="W484" s="27">
        <f t="shared" si="11"/>
        <v>-0.05805723794</v>
      </c>
      <c r="X484" s="27">
        <f t="shared" si="12"/>
        <v>0.03051785612</v>
      </c>
      <c r="Y484" s="27">
        <f t="shared" si="13"/>
        <v>0.02937946291</v>
      </c>
      <c r="Z484" s="27"/>
    </row>
    <row r="485">
      <c r="A485" s="29">
        <v>6731.0</v>
      </c>
      <c r="B485" s="30">
        <v>2964.0</v>
      </c>
      <c r="C485" s="31" t="s">
        <v>0</v>
      </c>
      <c r="D485" s="14">
        <v>27.0</v>
      </c>
      <c r="E485" s="15">
        <v>15.0</v>
      </c>
      <c r="F485" s="16">
        <v>21.0</v>
      </c>
      <c r="G485" s="17">
        <v>51.0</v>
      </c>
      <c r="H485" s="18">
        <v>103.0</v>
      </c>
      <c r="I485" s="19">
        <v>27.0</v>
      </c>
      <c r="J485" s="20">
        <v>64.0</v>
      </c>
      <c r="K485" s="21">
        <v>41.0</v>
      </c>
      <c r="L485" s="22">
        <v>57.0</v>
      </c>
      <c r="M485" s="60">
        <f t="shared" si="1"/>
        <v>103</v>
      </c>
      <c r="N485" s="60">
        <f t="shared" si="2"/>
        <v>41</v>
      </c>
      <c r="O485" s="60">
        <f t="shared" si="3"/>
        <v>78</v>
      </c>
      <c r="P485" s="60">
        <f t="shared" si="4"/>
        <v>184</v>
      </c>
      <c r="Q485" s="61">
        <f t="shared" si="5"/>
        <v>0.4458128079</v>
      </c>
      <c r="R485" s="61">
        <f t="shared" si="6"/>
        <v>0.354679803</v>
      </c>
      <c r="S485" s="62">
        <f t="shared" si="7"/>
        <v>0.3588850174</v>
      </c>
      <c r="T485" s="27">
        <f t="shared" si="8"/>
        <v>0.3596467276</v>
      </c>
      <c r="U485" s="27">
        <f t="shared" si="9"/>
        <v>0.2984182433</v>
      </c>
      <c r="V485" s="27">
        <f t="shared" si="10"/>
        <v>0.1817335623</v>
      </c>
      <c r="W485" s="27">
        <f t="shared" si="11"/>
        <v>-0.03529341396</v>
      </c>
      <c r="X485" s="27">
        <f t="shared" si="12"/>
        <v>0.02929590227</v>
      </c>
      <c r="Y485" s="27">
        <f t="shared" si="13"/>
        <v>0.04453610855</v>
      </c>
      <c r="Z485" s="27"/>
    </row>
    <row r="486">
      <c r="A486" s="29">
        <v>6734.0</v>
      </c>
      <c r="B486" s="30">
        <v>818.0</v>
      </c>
      <c r="C486" s="31" t="s">
        <v>0</v>
      </c>
      <c r="D486" s="14">
        <v>7.0</v>
      </c>
      <c r="E486" s="15">
        <v>11.0</v>
      </c>
      <c r="F486" s="16">
        <v>8.0</v>
      </c>
      <c r="G486" s="17">
        <v>14.0</v>
      </c>
      <c r="H486" s="18">
        <v>52.0</v>
      </c>
      <c r="I486" s="19">
        <v>7.0</v>
      </c>
      <c r="J486" s="20">
        <v>7.0</v>
      </c>
      <c r="K486" s="21">
        <v>27.0</v>
      </c>
      <c r="L486" s="22">
        <v>18.0</v>
      </c>
      <c r="M486" s="60">
        <f t="shared" si="1"/>
        <v>52</v>
      </c>
      <c r="N486" s="60">
        <f t="shared" si="2"/>
        <v>27</v>
      </c>
      <c r="O486" s="60">
        <f t="shared" si="3"/>
        <v>21</v>
      </c>
      <c r="P486" s="60">
        <f t="shared" si="4"/>
        <v>51</v>
      </c>
      <c r="Q486" s="61">
        <f t="shared" si="5"/>
        <v>0.4834437086</v>
      </c>
      <c r="R486" s="61">
        <f t="shared" si="6"/>
        <v>0.5231788079</v>
      </c>
      <c r="S486" s="62">
        <f t="shared" si="7"/>
        <v>0.5048543689</v>
      </c>
      <c r="T486" s="27">
        <f t="shared" si="8"/>
        <v>0.5006591644</v>
      </c>
      <c r="U486" s="27">
        <f t="shared" si="9"/>
        <v>0.4401888675</v>
      </c>
      <c r="V486" s="27">
        <f t="shared" si="10"/>
        <v>0.1970736277</v>
      </c>
      <c r="W486" s="27">
        <f t="shared" si="11"/>
        <v>-0.07679289512</v>
      </c>
      <c r="X486" s="27">
        <f t="shared" si="12"/>
        <v>0.04686125715</v>
      </c>
      <c r="Y486" s="27">
        <f t="shared" si="13"/>
        <v>0.052371982</v>
      </c>
      <c r="Z486" s="27"/>
    </row>
    <row r="487">
      <c r="A487" s="29">
        <v>6735.0</v>
      </c>
      <c r="B487" s="30">
        <v>2985.0</v>
      </c>
      <c r="C487" s="31" t="s">
        <v>0</v>
      </c>
      <c r="D487" s="14">
        <v>14.0</v>
      </c>
      <c r="E487" s="15">
        <v>51.0</v>
      </c>
      <c r="F487" s="16">
        <v>24.0</v>
      </c>
      <c r="G487" s="17">
        <v>49.0</v>
      </c>
      <c r="H487" s="18">
        <v>134.0</v>
      </c>
      <c r="I487" s="19">
        <v>18.0</v>
      </c>
      <c r="J487" s="20">
        <v>43.0</v>
      </c>
      <c r="K487" s="21">
        <v>91.0</v>
      </c>
      <c r="L487" s="22">
        <v>55.0</v>
      </c>
      <c r="M487" s="60">
        <f t="shared" si="1"/>
        <v>134</v>
      </c>
      <c r="N487" s="60">
        <f t="shared" si="2"/>
        <v>91</v>
      </c>
      <c r="O487" s="60">
        <f t="shared" si="3"/>
        <v>67</v>
      </c>
      <c r="P487" s="60">
        <f t="shared" si="4"/>
        <v>187</v>
      </c>
      <c r="Q487" s="61">
        <f t="shared" si="5"/>
        <v>0.4196242171</v>
      </c>
      <c r="R487" s="61">
        <f t="shared" si="6"/>
        <v>0.4697286013</v>
      </c>
      <c r="S487" s="62">
        <f t="shared" si="7"/>
        <v>0.4174454829</v>
      </c>
      <c r="T487" s="27">
        <f t="shared" si="8"/>
        <v>0.4213049955</v>
      </c>
      <c r="U487" s="27">
        <f t="shared" si="9"/>
        <v>0.3952172716</v>
      </c>
      <c r="V487" s="27">
        <f t="shared" si="10"/>
        <v>0.1710579024</v>
      </c>
      <c r="W487" s="27">
        <f t="shared" si="11"/>
        <v>-0.06190343697</v>
      </c>
      <c r="X487" s="27">
        <f t="shared" si="12"/>
        <v>0.03651955081</v>
      </c>
      <c r="Y487" s="27">
        <f t="shared" si="13"/>
        <v>0.03945738253</v>
      </c>
      <c r="Z487" s="27"/>
    </row>
    <row r="488">
      <c r="A488" s="29">
        <v>6736.0</v>
      </c>
      <c r="B488" s="30">
        <v>969.0</v>
      </c>
      <c r="C488" s="31" t="s">
        <v>0</v>
      </c>
      <c r="D488" s="14">
        <v>12.0</v>
      </c>
      <c r="E488" s="15">
        <v>8.0</v>
      </c>
      <c r="F488" s="16">
        <v>4.0</v>
      </c>
      <c r="G488" s="17">
        <v>13.0</v>
      </c>
      <c r="H488" s="18">
        <v>49.0</v>
      </c>
      <c r="I488" s="19">
        <v>15.0</v>
      </c>
      <c r="J488" s="20">
        <v>5.0</v>
      </c>
      <c r="K488" s="21">
        <v>16.0</v>
      </c>
      <c r="L488" s="22">
        <v>16.0</v>
      </c>
      <c r="M488" s="60">
        <f t="shared" si="1"/>
        <v>49</v>
      </c>
      <c r="N488" s="60">
        <f t="shared" si="2"/>
        <v>16</v>
      </c>
      <c r="O488" s="60">
        <f t="shared" si="3"/>
        <v>28</v>
      </c>
      <c r="P488" s="60">
        <f t="shared" si="4"/>
        <v>45</v>
      </c>
      <c r="Q488" s="61">
        <f t="shared" si="5"/>
        <v>0.5579710145</v>
      </c>
      <c r="R488" s="61">
        <f t="shared" si="6"/>
        <v>0.4710144928</v>
      </c>
      <c r="S488" s="62">
        <f t="shared" si="7"/>
        <v>0.5212765957</v>
      </c>
      <c r="T488" s="27">
        <f t="shared" si="8"/>
        <v>0.5209235778</v>
      </c>
      <c r="U488" s="27">
        <f t="shared" si="9"/>
        <v>0.3962991868</v>
      </c>
      <c r="V488" s="27">
        <f t="shared" si="10"/>
        <v>0.2274543448</v>
      </c>
      <c r="W488" s="27">
        <f t="shared" si="11"/>
        <v>-0.06224282468</v>
      </c>
      <c r="X488" s="27">
        <f t="shared" si="12"/>
        <v>0.04869269223</v>
      </c>
      <c r="Y488" s="27">
        <f t="shared" si="13"/>
        <v>0.06976385356</v>
      </c>
      <c r="Z488" s="27"/>
    </row>
    <row r="489">
      <c r="A489" s="29">
        <v>6738.0</v>
      </c>
      <c r="B489" s="30">
        <v>2930.0</v>
      </c>
      <c r="C489" s="31" t="s">
        <v>0</v>
      </c>
      <c r="D489" s="14">
        <v>26.0</v>
      </c>
      <c r="E489" s="15">
        <v>24.0</v>
      </c>
      <c r="F489" s="16">
        <v>17.0</v>
      </c>
      <c r="G489" s="17">
        <v>45.0</v>
      </c>
      <c r="H489" s="18">
        <v>154.0</v>
      </c>
      <c r="I489" s="19">
        <v>27.0</v>
      </c>
      <c r="J489" s="20">
        <v>52.0</v>
      </c>
      <c r="K489" s="21">
        <v>47.0</v>
      </c>
      <c r="L489" s="22">
        <v>47.0</v>
      </c>
      <c r="M489" s="60">
        <f t="shared" si="1"/>
        <v>154</v>
      </c>
      <c r="N489" s="60">
        <f t="shared" si="2"/>
        <v>47</v>
      </c>
      <c r="O489" s="60">
        <f t="shared" si="3"/>
        <v>72</v>
      </c>
      <c r="P489" s="60">
        <f t="shared" si="4"/>
        <v>166</v>
      </c>
      <c r="Q489" s="61">
        <f t="shared" si="5"/>
        <v>0.5148063781</v>
      </c>
      <c r="R489" s="61">
        <f t="shared" si="6"/>
        <v>0.4578587699</v>
      </c>
      <c r="S489" s="62">
        <f t="shared" si="7"/>
        <v>0.48125</v>
      </c>
      <c r="T489" s="27">
        <f t="shared" si="8"/>
        <v>0.4802892063</v>
      </c>
      <c r="U489" s="27">
        <f t="shared" si="9"/>
        <v>0.3852303082</v>
      </c>
      <c r="V489" s="27">
        <f t="shared" si="10"/>
        <v>0.2098584772</v>
      </c>
      <c r="W489" s="27">
        <f t="shared" si="11"/>
        <v>-0.05881442118</v>
      </c>
      <c r="X489" s="27">
        <f t="shared" si="12"/>
        <v>0.04367101989</v>
      </c>
      <c r="Y489" s="27">
        <f t="shared" si="13"/>
        <v>0.05938749708</v>
      </c>
      <c r="Z489" s="27"/>
    </row>
    <row r="490">
      <c r="A490" s="29">
        <v>6741.0</v>
      </c>
      <c r="B490" s="30">
        <v>2371.0</v>
      </c>
      <c r="C490" s="31" t="s">
        <v>0</v>
      </c>
      <c r="D490" s="14">
        <v>58.0</v>
      </c>
      <c r="E490" s="15">
        <v>60.0</v>
      </c>
      <c r="F490" s="16">
        <v>20.0</v>
      </c>
      <c r="G490" s="17">
        <v>66.0</v>
      </c>
      <c r="H490" s="18">
        <v>175.0</v>
      </c>
      <c r="I490" s="19">
        <v>29.0</v>
      </c>
      <c r="J490" s="20">
        <v>94.0</v>
      </c>
      <c r="K490" s="21">
        <v>111.0</v>
      </c>
      <c r="L490" s="22">
        <v>70.0</v>
      </c>
      <c r="M490" s="60">
        <f t="shared" si="1"/>
        <v>175</v>
      </c>
      <c r="N490" s="60">
        <f t="shared" si="2"/>
        <v>111</v>
      </c>
      <c r="O490" s="60">
        <f t="shared" si="3"/>
        <v>95</v>
      </c>
      <c r="P490" s="60">
        <f t="shared" si="4"/>
        <v>302</v>
      </c>
      <c r="Q490" s="61">
        <f t="shared" si="5"/>
        <v>0.3953147877</v>
      </c>
      <c r="R490" s="61">
        <f t="shared" si="6"/>
        <v>0.4187408492</v>
      </c>
      <c r="S490" s="62">
        <f t="shared" si="7"/>
        <v>0.3668763103</v>
      </c>
      <c r="T490" s="27">
        <f t="shared" si="8"/>
        <v>0.3709158299</v>
      </c>
      <c r="U490" s="27">
        <f t="shared" si="9"/>
        <v>0.3523175201</v>
      </c>
      <c r="V490" s="27">
        <f t="shared" si="10"/>
        <v>0.1611482742</v>
      </c>
      <c r="W490" s="27">
        <f t="shared" si="11"/>
        <v>-0.04919391788</v>
      </c>
      <c r="X490" s="27">
        <f t="shared" si="12"/>
        <v>0.03066946981</v>
      </c>
      <c r="Y490" s="27">
        <f t="shared" si="13"/>
        <v>0.03501815859</v>
      </c>
      <c r="Z490" s="27"/>
    </row>
    <row r="491">
      <c r="A491" s="29">
        <v>6742.0</v>
      </c>
      <c r="B491" s="30">
        <v>1281.0</v>
      </c>
      <c r="C491" s="31" t="s">
        <v>0</v>
      </c>
      <c r="D491" s="14">
        <v>41.0</v>
      </c>
      <c r="E491" s="15">
        <v>67.0</v>
      </c>
      <c r="F491" s="16">
        <v>26.0</v>
      </c>
      <c r="G491" s="17">
        <v>94.0</v>
      </c>
      <c r="H491" s="18">
        <v>131.0</v>
      </c>
      <c r="I491" s="19">
        <v>25.0</v>
      </c>
      <c r="J491" s="20">
        <v>51.0</v>
      </c>
      <c r="K491" s="21">
        <v>70.0</v>
      </c>
      <c r="L491" s="22">
        <v>46.0</v>
      </c>
      <c r="M491" s="60">
        <f t="shared" si="1"/>
        <v>131</v>
      </c>
      <c r="N491" s="60">
        <f t="shared" si="2"/>
        <v>70</v>
      </c>
      <c r="O491" s="60">
        <f t="shared" si="3"/>
        <v>119</v>
      </c>
      <c r="P491" s="60">
        <f t="shared" si="4"/>
        <v>231</v>
      </c>
      <c r="Q491" s="61">
        <f t="shared" si="5"/>
        <v>0.4537205082</v>
      </c>
      <c r="R491" s="61">
        <f t="shared" si="6"/>
        <v>0.3647912886</v>
      </c>
      <c r="S491" s="62">
        <f t="shared" si="7"/>
        <v>0.361878453</v>
      </c>
      <c r="T491" s="27">
        <f t="shared" si="8"/>
        <v>0.3723003714</v>
      </c>
      <c r="U491" s="27">
        <f t="shared" si="9"/>
        <v>0.3069257809</v>
      </c>
      <c r="V491" s="27">
        <f t="shared" si="10"/>
        <v>0.1849571003</v>
      </c>
      <c r="W491" s="27">
        <f t="shared" si="11"/>
        <v>-0.03733444246</v>
      </c>
      <c r="X491" s="27">
        <f t="shared" si="12"/>
        <v>0.03066554918</v>
      </c>
      <c r="Y491" s="27">
        <f t="shared" si="13"/>
        <v>0.04613005835</v>
      </c>
      <c r="Z491" s="27"/>
    </row>
    <row r="492">
      <c r="A492" s="29">
        <v>6750.0</v>
      </c>
      <c r="B492" s="30">
        <v>1492.0</v>
      </c>
      <c r="C492" s="31" t="s">
        <v>0</v>
      </c>
      <c r="D492" s="14">
        <v>13.0</v>
      </c>
      <c r="E492" s="15">
        <v>12.0</v>
      </c>
      <c r="F492" s="16">
        <v>4.0</v>
      </c>
      <c r="G492" s="17">
        <v>22.0</v>
      </c>
      <c r="H492" s="18">
        <v>91.0</v>
      </c>
      <c r="I492" s="19">
        <v>19.0</v>
      </c>
      <c r="J492" s="20">
        <v>26.0</v>
      </c>
      <c r="K492" s="21">
        <v>21.0</v>
      </c>
      <c r="L492" s="22">
        <v>24.0</v>
      </c>
      <c r="M492" s="60">
        <f t="shared" si="1"/>
        <v>91</v>
      </c>
      <c r="N492" s="60">
        <f t="shared" si="2"/>
        <v>21</v>
      </c>
      <c r="O492" s="60">
        <f t="shared" si="3"/>
        <v>41</v>
      </c>
      <c r="P492" s="60">
        <f t="shared" si="4"/>
        <v>79</v>
      </c>
      <c r="Q492" s="61">
        <f t="shared" si="5"/>
        <v>0.5689655172</v>
      </c>
      <c r="R492" s="61">
        <f t="shared" si="6"/>
        <v>0.4827586207</v>
      </c>
      <c r="S492" s="62">
        <f t="shared" si="7"/>
        <v>0.5352941176</v>
      </c>
      <c r="T492" s="27">
        <f t="shared" si="8"/>
        <v>0.5371179293</v>
      </c>
      <c r="U492" s="27">
        <f t="shared" si="9"/>
        <v>0.4061803867</v>
      </c>
      <c r="V492" s="27">
        <f t="shared" si="10"/>
        <v>0.2319362038</v>
      </c>
      <c r="W492" s="27">
        <f t="shared" si="11"/>
        <v>-0.06538540656</v>
      </c>
      <c r="X492" s="27">
        <f t="shared" si="12"/>
        <v>0.05089016541</v>
      </c>
      <c r="Y492" s="27">
        <f t="shared" si="13"/>
        <v>0.07254025483</v>
      </c>
      <c r="Z492" s="27"/>
    </row>
    <row r="493">
      <c r="A493" s="29">
        <v>6751.0</v>
      </c>
      <c r="B493" s="30">
        <v>2136.0</v>
      </c>
      <c r="C493" s="31" t="s">
        <v>0</v>
      </c>
      <c r="D493" s="14">
        <v>14.0</v>
      </c>
      <c r="E493" s="15">
        <v>19.0</v>
      </c>
      <c r="F493" s="16">
        <v>21.0</v>
      </c>
      <c r="G493" s="17">
        <v>26.0</v>
      </c>
      <c r="H493" s="18">
        <v>113.0</v>
      </c>
      <c r="I493" s="19">
        <v>28.0</v>
      </c>
      <c r="J493" s="20">
        <v>31.0</v>
      </c>
      <c r="K493" s="21">
        <v>30.0</v>
      </c>
      <c r="L493" s="22">
        <v>28.0</v>
      </c>
      <c r="M493" s="60">
        <f t="shared" si="1"/>
        <v>113</v>
      </c>
      <c r="N493" s="60">
        <f t="shared" si="2"/>
        <v>30</v>
      </c>
      <c r="O493" s="60">
        <f t="shared" si="3"/>
        <v>54</v>
      </c>
      <c r="P493" s="60">
        <f t="shared" si="4"/>
        <v>113</v>
      </c>
      <c r="Q493" s="61">
        <f t="shared" si="5"/>
        <v>0.5387096774</v>
      </c>
      <c r="R493" s="61">
        <f t="shared" si="6"/>
        <v>0.4612903226</v>
      </c>
      <c r="S493" s="62">
        <f t="shared" si="7"/>
        <v>0.5</v>
      </c>
      <c r="T493" s="27">
        <f t="shared" si="8"/>
        <v>0.5000487577</v>
      </c>
      <c r="U493" s="27">
        <f t="shared" si="9"/>
        <v>0.3881175262</v>
      </c>
      <c r="V493" s="27">
        <f t="shared" si="10"/>
        <v>0.2196025484</v>
      </c>
      <c r="W493" s="27">
        <f t="shared" si="11"/>
        <v>-0.05969932768</v>
      </c>
      <c r="X493" s="27">
        <f t="shared" si="12"/>
        <v>0.04604123869</v>
      </c>
      <c r="Y493" s="27">
        <f t="shared" si="13"/>
        <v>0.06503044695</v>
      </c>
      <c r="Z493" s="27"/>
    </row>
    <row r="494">
      <c r="A494" s="29">
        <v>6753.0</v>
      </c>
      <c r="B494" s="30">
        <v>3310.0</v>
      </c>
      <c r="C494" s="31" t="s">
        <v>0</v>
      </c>
      <c r="D494" s="14">
        <v>38.0</v>
      </c>
      <c r="E494" s="15">
        <v>37.0</v>
      </c>
      <c r="F494" s="16">
        <v>26.0</v>
      </c>
      <c r="G494" s="17">
        <v>85.0</v>
      </c>
      <c r="H494" s="18">
        <v>141.0</v>
      </c>
      <c r="I494" s="19">
        <v>32.0</v>
      </c>
      <c r="J494" s="20">
        <v>55.0</v>
      </c>
      <c r="K494" s="21">
        <v>51.0</v>
      </c>
      <c r="L494" s="22">
        <v>62.0</v>
      </c>
      <c r="M494" s="60">
        <f t="shared" si="1"/>
        <v>141</v>
      </c>
      <c r="N494" s="60">
        <f t="shared" si="2"/>
        <v>51</v>
      </c>
      <c r="O494" s="60">
        <f t="shared" si="3"/>
        <v>117</v>
      </c>
      <c r="P494" s="60">
        <f t="shared" si="4"/>
        <v>218</v>
      </c>
      <c r="Q494" s="61">
        <f t="shared" si="5"/>
        <v>0.4895635674</v>
      </c>
      <c r="R494" s="61">
        <f t="shared" si="6"/>
        <v>0.3643263757</v>
      </c>
      <c r="S494" s="62">
        <f t="shared" si="7"/>
        <v>0.3927576602</v>
      </c>
      <c r="T494" s="27">
        <f t="shared" si="8"/>
        <v>0.3965721767</v>
      </c>
      <c r="U494" s="27">
        <f t="shared" si="9"/>
        <v>0.3065346155</v>
      </c>
      <c r="V494" s="27">
        <f t="shared" si="10"/>
        <v>0.1995683603</v>
      </c>
      <c r="W494" s="27">
        <f t="shared" si="11"/>
        <v>-0.0372393404</v>
      </c>
      <c r="X494" s="27">
        <f t="shared" si="12"/>
        <v>0.03304589987</v>
      </c>
      <c r="Y494" s="27">
        <f t="shared" si="13"/>
        <v>0.05370631636</v>
      </c>
      <c r="Z494" s="27"/>
    </row>
    <row r="495">
      <c r="A495" s="29">
        <v>7001.0</v>
      </c>
      <c r="B495" s="30">
        <v>1904.0</v>
      </c>
      <c r="C495" s="31" t="s">
        <v>0</v>
      </c>
      <c r="D495" s="14">
        <v>14.0</v>
      </c>
      <c r="E495" s="15">
        <v>25.0</v>
      </c>
      <c r="F495" s="16">
        <v>16.0</v>
      </c>
      <c r="G495" s="17">
        <v>63.0</v>
      </c>
      <c r="H495" s="18">
        <v>169.0</v>
      </c>
      <c r="I495" s="19">
        <v>41.0</v>
      </c>
      <c r="J495" s="20">
        <v>29.0</v>
      </c>
      <c r="K495" s="21">
        <v>36.0</v>
      </c>
      <c r="L495" s="22">
        <v>36.0</v>
      </c>
      <c r="M495" s="60">
        <f t="shared" si="1"/>
        <v>169</v>
      </c>
      <c r="N495" s="60">
        <f t="shared" si="2"/>
        <v>36</v>
      </c>
      <c r="O495" s="60">
        <f t="shared" si="3"/>
        <v>104</v>
      </c>
      <c r="P495" s="60">
        <f t="shared" si="4"/>
        <v>120</v>
      </c>
      <c r="Q495" s="61">
        <f t="shared" si="5"/>
        <v>0.6363636364</v>
      </c>
      <c r="R495" s="61">
        <f t="shared" si="6"/>
        <v>0.4778554779</v>
      </c>
      <c r="S495" s="62">
        <f t="shared" si="7"/>
        <v>0.5847750865</v>
      </c>
      <c r="T495" s="27">
        <f t="shared" si="8"/>
        <v>0.5854424793</v>
      </c>
      <c r="U495" s="27">
        <f t="shared" si="9"/>
        <v>0.4020550115</v>
      </c>
      <c r="V495" s="27">
        <f t="shared" si="10"/>
        <v>0.2594107403</v>
      </c>
      <c r="W495" s="27">
        <f t="shared" si="11"/>
        <v>-0.06406397628</v>
      </c>
      <c r="X495" s="27">
        <f t="shared" si="12"/>
        <v>0.05634038393</v>
      </c>
      <c r="Y495" s="27">
        <f t="shared" si="13"/>
        <v>0.09074399476</v>
      </c>
      <c r="Z495" s="27"/>
    </row>
    <row r="496">
      <c r="A496" s="29">
        <v>7003.0</v>
      </c>
      <c r="B496" s="30">
        <v>1198.0</v>
      </c>
      <c r="C496" s="31" t="s">
        <v>0</v>
      </c>
      <c r="D496" s="14">
        <v>7.0</v>
      </c>
      <c r="E496" s="15">
        <v>8.0</v>
      </c>
      <c r="F496" s="16">
        <v>6.0</v>
      </c>
      <c r="G496" s="17">
        <v>12.0</v>
      </c>
      <c r="H496" s="18">
        <v>88.0</v>
      </c>
      <c r="I496" s="19">
        <v>15.0</v>
      </c>
      <c r="J496" s="20">
        <v>15.0</v>
      </c>
      <c r="K496" s="21">
        <v>17.0</v>
      </c>
      <c r="L496" s="22">
        <v>8.0</v>
      </c>
      <c r="M496" s="60">
        <f t="shared" si="1"/>
        <v>88</v>
      </c>
      <c r="N496" s="60">
        <f t="shared" si="2"/>
        <v>17</v>
      </c>
      <c r="O496" s="60">
        <f t="shared" si="3"/>
        <v>27</v>
      </c>
      <c r="P496" s="60">
        <f t="shared" si="4"/>
        <v>44</v>
      </c>
      <c r="Q496" s="61">
        <f t="shared" si="5"/>
        <v>0.6534090909</v>
      </c>
      <c r="R496" s="61">
        <f t="shared" si="6"/>
        <v>0.5965909091</v>
      </c>
      <c r="S496" s="62">
        <f t="shared" si="7"/>
        <v>0.6666666667</v>
      </c>
      <c r="T496" s="27">
        <f t="shared" si="8"/>
        <v>0.6773095556</v>
      </c>
      <c r="U496" s="27">
        <f t="shared" si="9"/>
        <v>0.5019558756</v>
      </c>
      <c r="V496" s="27">
        <f t="shared" si="10"/>
        <v>0.2663592423</v>
      </c>
      <c r="W496" s="27">
        <f t="shared" si="11"/>
        <v>-0.09985596556</v>
      </c>
      <c r="X496" s="27">
        <f t="shared" si="12"/>
        <v>0.07222369148</v>
      </c>
      <c r="Y496" s="27">
        <f t="shared" si="13"/>
        <v>0.09567038669</v>
      </c>
      <c r="Z496" s="27"/>
    </row>
    <row r="497">
      <c r="A497" s="29">
        <v>7004.0</v>
      </c>
      <c r="B497" s="30">
        <v>1264.0</v>
      </c>
      <c r="C497" s="31" t="s">
        <v>0</v>
      </c>
      <c r="D497" s="14">
        <v>10.0</v>
      </c>
      <c r="E497" s="15">
        <v>27.0</v>
      </c>
      <c r="F497" s="16">
        <v>9.0</v>
      </c>
      <c r="G497" s="17">
        <v>25.0</v>
      </c>
      <c r="H497" s="18">
        <v>74.0</v>
      </c>
      <c r="I497" s="19">
        <v>6.0</v>
      </c>
      <c r="J497" s="20">
        <v>14.0</v>
      </c>
      <c r="K497" s="21">
        <v>42.0</v>
      </c>
      <c r="L497" s="22">
        <v>26.0</v>
      </c>
      <c r="M497" s="60">
        <f t="shared" si="1"/>
        <v>74</v>
      </c>
      <c r="N497" s="60">
        <f t="shared" si="2"/>
        <v>42</v>
      </c>
      <c r="O497" s="60">
        <f t="shared" si="3"/>
        <v>31</v>
      </c>
      <c r="P497" s="60">
        <f t="shared" si="4"/>
        <v>86</v>
      </c>
      <c r="Q497" s="61">
        <f t="shared" si="5"/>
        <v>0.4506437768</v>
      </c>
      <c r="R497" s="61">
        <f t="shared" si="6"/>
        <v>0.4978540773</v>
      </c>
      <c r="S497" s="62">
        <f t="shared" si="7"/>
        <v>0.4625</v>
      </c>
      <c r="T497" s="27">
        <f t="shared" si="8"/>
        <v>0.4610760822</v>
      </c>
      <c r="U497" s="27">
        <f t="shared" si="9"/>
        <v>0.4188813062</v>
      </c>
      <c r="V497" s="27">
        <f t="shared" si="10"/>
        <v>0.1837028848</v>
      </c>
      <c r="W497" s="27">
        <f t="shared" si="11"/>
        <v>-0.06953843131</v>
      </c>
      <c r="X497" s="27">
        <f t="shared" si="12"/>
        <v>0.04156744441</v>
      </c>
      <c r="Y497" s="27">
        <f t="shared" si="13"/>
        <v>0.04550655303</v>
      </c>
      <c r="Z497" s="27"/>
    </row>
    <row r="498">
      <c r="A498" s="29">
        <v>7006.0</v>
      </c>
      <c r="B498" s="30">
        <v>990.0</v>
      </c>
      <c r="C498" s="31" t="s">
        <v>0</v>
      </c>
      <c r="D498" s="14">
        <v>11.0</v>
      </c>
      <c r="E498" s="15">
        <v>11.0</v>
      </c>
      <c r="F498" s="16">
        <v>1.0</v>
      </c>
      <c r="G498" s="17">
        <v>20.0</v>
      </c>
      <c r="H498" s="18">
        <v>80.0</v>
      </c>
      <c r="I498" s="19">
        <v>4.0</v>
      </c>
      <c r="J498" s="20">
        <v>19.0</v>
      </c>
      <c r="K498" s="21">
        <v>30.0</v>
      </c>
      <c r="L498" s="22">
        <v>19.0</v>
      </c>
      <c r="M498" s="60">
        <f t="shared" si="1"/>
        <v>80</v>
      </c>
      <c r="N498" s="60">
        <f t="shared" si="2"/>
        <v>30</v>
      </c>
      <c r="O498" s="60">
        <f t="shared" si="3"/>
        <v>24</v>
      </c>
      <c r="P498" s="60">
        <f t="shared" si="4"/>
        <v>61</v>
      </c>
      <c r="Q498" s="61">
        <f t="shared" si="5"/>
        <v>0.5333333333</v>
      </c>
      <c r="R498" s="61">
        <f t="shared" si="6"/>
        <v>0.5641025641</v>
      </c>
      <c r="S498" s="62">
        <f t="shared" si="7"/>
        <v>0.5673758865</v>
      </c>
      <c r="T498" s="27">
        <f t="shared" si="8"/>
        <v>0.5631917232</v>
      </c>
      <c r="U498" s="27">
        <f t="shared" si="9"/>
        <v>0.474621038</v>
      </c>
      <c r="V498" s="27">
        <f t="shared" si="10"/>
        <v>0.2174109062</v>
      </c>
      <c r="W498" s="27">
        <f t="shared" si="11"/>
        <v>-0.08927644752</v>
      </c>
      <c r="X498" s="27">
        <f t="shared" si="12"/>
        <v>0.0557409903</v>
      </c>
      <c r="Y498" s="27">
        <f t="shared" si="13"/>
        <v>0.06373891115</v>
      </c>
      <c r="Z498" s="27"/>
    </row>
    <row r="499">
      <c r="A499" s="29">
        <v>7007.0</v>
      </c>
      <c r="B499" s="30">
        <v>1565.0</v>
      </c>
      <c r="C499" s="31" t="s">
        <v>0</v>
      </c>
      <c r="D499" s="14">
        <v>17.0</v>
      </c>
      <c r="E499" s="15">
        <v>35.0</v>
      </c>
      <c r="F499" s="16">
        <v>10.0</v>
      </c>
      <c r="G499" s="17">
        <v>51.0</v>
      </c>
      <c r="H499" s="18">
        <v>155.0</v>
      </c>
      <c r="I499" s="19">
        <v>20.0</v>
      </c>
      <c r="J499" s="20">
        <v>34.0</v>
      </c>
      <c r="K499" s="21">
        <v>65.0</v>
      </c>
      <c r="L499" s="22">
        <v>33.0</v>
      </c>
      <c r="M499" s="60">
        <f t="shared" si="1"/>
        <v>155</v>
      </c>
      <c r="N499" s="60">
        <f t="shared" si="2"/>
        <v>65</v>
      </c>
      <c r="O499" s="60">
        <f t="shared" si="3"/>
        <v>71</v>
      </c>
      <c r="P499" s="60">
        <f t="shared" si="4"/>
        <v>129</v>
      </c>
      <c r="Q499" s="61">
        <f t="shared" si="5"/>
        <v>0.5380952381</v>
      </c>
      <c r="R499" s="61">
        <f t="shared" si="6"/>
        <v>0.5238095238</v>
      </c>
      <c r="S499" s="62">
        <f t="shared" si="7"/>
        <v>0.5457746479</v>
      </c>
      <c r="T499" s="27">
        <f t="shared" si="8"/>
        <v>0.5411535905</v>
      </c>
      <c r="U499" s="27">
        <f t="shared" si="9"/>
        <v>0.4407195352</v>
      </c>
      <c r="V499" s="27">
        <f t="shared" si="10"/>
        <v>0.219352075</v>
      </c>
      <c r="W499" s="27">
        <f t="shared" si="11"/>
        <v>-0.07697816138</v>
      </c>
      <c r="X499" s="27">
        <f t="shared" si="12"/>
        <v>0.0522216293</v>
      </c>
      <c r="Y499" s="27">
        <f t="shared" si="13"/>
        <v>0.06488218722</v>
      </c>
      <c r="Z499" s="27"/>
    </row>
    <row r="500">
      <c r="A500" s="29">
        <v>7012.0</v>
      </c>
      <c r="B500" s="30">
        <v>2557.0</v>
      </c>
      <c r="C500" s="31" t="s">
        <v>0</v>
      </c>
      <c r="D500" s="14">
        <v>12.0</v>
      </c>
      <c r="E500" s="15">
        <v>14.0</v>
      </c>
      <c r="F500" s="16">
        <v>9.0</v>
      </c>
      <c r="G500" s="17">
        <v>39.0</v>
      </c>
      <c r="H500" s="18">
        <v>168.0</v>
      </c>
      <c r="I500" s="19">
        <v>17.0</v>
      </c>
      <c r="J500" s="20">
        <v>19.0</v>
      </c>
      <c r="K500" s="21">
        <v>33.0</v>
      </c>
      <c r="L500" s="22">
        <v>34.0</v>
      </c>
      <c r="M500" s="60">
        <f t="shared" si="1"/>
        <v>168</v>
      </c>
      <c r="N500" s="60">
        <f t="shared" si="2"/>
        <v>33</v>
      </c>
      <c r="O500" s="60">
        <f t="shared" si="3"/>
        <v>56</v>
      </c>
      <c r="P500" s="60">
        <f t="shared" si="4"/>
        <v>88</v>
      </c>
      <c r="Q500" s="61">
        <f t="shared" si="5"/>
        <v>0.6492753623</v>
      </c>
      <c r="R500" s="61">
        <f t="shared" si="6"/>
        <v>0.5826086957</v>
      </c>
      <c r="S500" s="62">
        <f t="shared" si="7"/>
        <v>0.65625</v>
      </c>
      <c r="T500" s="27">
        <f t="shared" si="8"/>
        <v>0.6651403905</v>
      </c>
      <c r="U500" s="27">
        <f t="shared" si="9"/>
        <v>0.4901916096</v>
      </c>
      <c r="V500" s="27">
        <f t="shared" si="10"/>
        <v>0.2646741467</v>
      </c>
      <c r="W500" s="27">
        <f t="shared" si="11"/>
        <v>-0.09523019588</v>
      </c>
      <c r="X500" s="27">
        <f t="shared" si="12"/>
        <v>0.07008478801</v>
      </c>
      <c r="Y500" s="27">
        <f t="shared" si="13"/>
        <v>0.09446371709</v>
      </c>
      <c r="Z500" s="27"/>
    </row>
    <row r="501">
      <c r="A501" s="29">
        <v>7019.0</v>
      </c>
      <c r="B501" s="30">
        <v>2220.0</v>
      </c>
      <c r="C501" s="31" t="s">
        <v>0</v>
      </c>
      <c r="D501" s="14">
        <v>26.0</v>
      </c>
      <c r="E501" s="15">
        <v>42.0</v>
      </c>
      <c r="F501" s="16">
        <v>24.0</v>
      </c>
      <c r="G501" s="17">
        <v>37.0</v>
      </c>
      <c r="H501" s="18">
        <v>159.0</v>
      </c>
      <c r="I501" s="19">
        <v>13.0</v>
      </c>
      <c r="J501" s="20">
        <v>38.0</v>
      </c>
      <c r="K501" s="21">
        <v>76.0</v>
      </c>
      <c r="L501" s="22">
        <v>56.0</v>
      </c>
      <c r="M501" s="60">
        <f t="shared" si="1"/>
        <v>159</v>
      </c>
      <c r="N501" s="60">
        <f t="shared" si="2"/>
        <v>76</v>
      </c>
      <c r="O501" s="60">
        <f t="shared" si="3"/>
        <v>50</v>
      </c>
      <c r="P501" s="60">
        <f t="shared" si="4"/>
        <v>186</v>
      </c>
      <c r="Q501" s="61">
        <f t="shared" si="5"/>
        <v>0.4437367304</v>
      </c>
      <c r="R501" s="61">
        <f t="shared" si="6"/>
        <v>0.4989384289</v>
      </c>
      <c r="S501" s="62">
        <f t="shared" si="7"/>
        <v>0.4608695652</v>
      </c>
      <c r="T501" s="27">
        <f t="shared" si="8"/>
        <v>0.4569373227</v>
      </c>
      <c r="U501" s="27">
        <f t="shared" si="9"/>
        <v>0.4197936511</v>
      </c>
      <c r="V501" s="27">
        <f t="shared" si="10"/>
        <v>0.1808872587</v>
      </c>
      <c r="W501" s="27">
        <f t="shared" si="11"/>
        <v>-0.0698416777</v>
      </c>
      <c r="X501" s="27">
        <f t="shared" si="12"/>
        <v>0.04101948585</v>
      </c>
      <c r="Y501" s="27">
        <f t="shared" si="13"/>
        <v>0.04412227958</v>
      </c>
      <c r="Z501" s="27"/>
    </row>
    <row r="502">
      <c r="A502" s="29">
        <v>7021.0</v>
      </c>
      <c r="B502" s="30">
        <v>1481.0</v>
      </c>
      <c r="C502" s="31" t="s">
        <v>0</v>
      </c>
      <c r="D502" s="14">
        <v>2.0</v>
      </c>
      <c r="E502" s="15">
        <v>6.0</v>
      </c>
      <c r="F502" s="16">
        <v>2.0</v>
      </c>
      <c r="G502" s="17">
        <v>32.0</v>
      </c>
      <c r="H502" s="18">
        <v>120.0</v>
      </c>
      <c r="I502" s="19">
        <v>24.0</v>
      </c>
      <c r="J502" s="20">
        <v>10.0</v>
      </c>
      <c r="K502" s="21">
        <v>24.0</v>
      </c>
      <c r="L502" s="22">
        <v>17.0</v>
      </c>
      <c r="M502" s="60">
        <f t="shared" si="1"/>
        <v>120</v>
      </c>
      <c r="N502" s="60">
        <f t="shared" si="2"/>
        <v>24</v>
      </c>
      <c r="O502" s="60">
        <f t="shared" si="3"/>
        <v>56</v>
      </c>
      <c r="P502" s="60">
        <f t="shared" si="4"/>
        <v>37</v>
      </c>
      <c r="Q502" s="61">
        <f t="shared" si="5"/>
        <v>0.7426160338</v>
      </c>
      <c r="R502" s="61">
        <f t="shared" si="6"/>
        <v>0.6075949367</v>
      </c>
      <c r="S502" s="62">
        <f t="shared" si="7"/>
        <v>0.7643312102</v>
      </c>
      <c r="T502" s="27">
        <f t="shared" si="8"/>
        <v>0.7584957231</v>
      </c>
      <c r="U502" s="27">
        <f t="shared" si="9"/>
        <v>0.5112143746</v>
      </c>
      <c r="V502" s="27">
        <f t="shared" si="10"/>
        <v>0.3027240466</v>
      </c>
      <c r="W502" s="27">
        <f t="shared" si="11"/>
        <v>-0.1035735937</v>
      </c>
      <c r="X502" s="27">
        <f t="shared" si="12"/>
        <v>0.08359808831</v>
      </c>
      <c r="Y502" s="27">
        <f t="shared" si="13"/>
        <v>0.1235764821</v>
      </c>
      <c r="Z502" s="27"/>
    </row>
    <row r="503">
      <c r="A503" s="29">
        <v>7022.0</v>
      </c>
      <c r="B503" s="30">
        <v>1472.0</v>
      </c>
      <c r="C503" s="31" t="s">
        <v>0</v>
      </c>
      <c r="D503" s="14">
        <v>9.0</v>
      </c>
      <c r="E503" s="15">
        <v>3.0</v>
      </c>
      <c r="F503" s="16">
        <v>1.0</v>
      </c>
      <c r="G503" s="17">
        <v>17.0</v>
      </c>
      <c r="H503" s="18">
        <v>51.0</v>
      </c>
      <c r="I503" s="19">
        <v>6.0</v>
      </c>
      <c r="J503" s="20">
        <v>11.0</v>
      </c>
      <c r="K503" s="21">
        <v>10.0</v>
      </c>
      <c r="L503" s="22">
        <v>8.0</v>
      </c>
      <c r="M503" s="60">
        <f t="shared" si="1"/>
        <v>51</v>
      </c>
      <c r="N503" s="60">
        <f t="shared" si="2"/>
        <v>10</v>
      </c>
      <c r="O503" s="60">
        <f t="shared" si="3"/>
        <v>23</v>
      </c>
      <c r="P503" s="60">
        <f t="shared" si="4"/>
        <v>32</v>
      </c>
      <c r="Q503" s="61">
        <f t="shared" si="5"/>
        <v>0.6379310345</v>
      </c>
      <c r="R503" s="61">
        <f t="shared" si="6"/>
        <v>0.525862069</v>
      </c>
      <c r="S503" s="62">
        <f t="shared" si="7"/>
        <v>0.6144578313</v>
      </c>
      <c r="T503" s="27">
        <f t="shared" si="8"/>
        <v>0.6192146348</v>
      </c>
      <c r="U503" s="27">
        <f t="shared" si="9"/>
        <v>0.4424464927</v>
      </c>
      <c r="V503" s="27">
        <f t="shared" si="10"/>
        <v>0.260049683</v>
      </c>
      <c r="W503" s="27">
        <f t="shared" si="11"/>
        <v>-0.07758262048</v>
      </c>
      <c r="X503" s="27">
        <f t="shared" si="12"/>
        <v>0.06215319445</v>
      </c>
      <c r="Y503" s="27">
        <f t="shared" si="13"/>
        <v>0.09119156002</v>
      </c>
      <c r="Z503" s="27"/>
    </row>
    <row r="504">
      <c r="A504" s="29">
        <v>7023.0</v>
      </c>
      <c r="B504" s="30">
        <v>1807.0</v>
      </c>
      <c r="C504" s="31" t="s">
        <v>0</v>
      </c>
      <c r="D504" s="14">
        <v>8.0</v>
      </c>
      <c r="E504" s="15">
        <v>21.0</v>
      </c>
      <c r="F504" s="16">
        <v>9.0</v>
      </c>
      <c r="G504" s="17">
        <v>20.0</v>
      </c>
      <c r="H504" s="18">
        <v>146.0</v>
      </c>
      <c r="I504" s="19">
        <v>25.0</v>
      </c>
      <c r="J504" s="20">
        <v>12.0</v>
      </c>
      <c r="K504" s="21">
        <v>47.0</v>
      </c>
      <c r="L504" s="22">
        <v>32.0</v>
      </c>
      <c r="M504" s="60">
        <f t="shared" si="1"/>
        <v>146</v>
      </c>
      <c r="N504" s="60">
        <f t="shared" si="2"/>
        <v>47</v>
      </c>
      <c r="O504" s="60">
        <f t="shared" si="3"/>
        <v>45</v>
      </c>
      <c r="P504" s="60">
        <f t="shared" si="4"/>
        <v>82</v>
      </c>
      <c r="Q504" s="61">
        <f t="shared" si="5"/>
        <v>0.596875</v>
      </c>
      <c r="R504" s="61">
        <f t="shared" si="6"/>
        <v>0.603125</v>
      </c>
      <c r="S504" s="62">
        <f t="shared" si="7"/>
        <v>0.6403508772</v>
      </c>
      <c r="T504" s="27">
        <f t="shared" si="8"/>
        <v>0.636196718</v>
      </c>
      <c r="U504" s="27">
        <f t="shared" si="9"/>
        <v>0.5074534876</v>
      </c>
      <c r="V504" s="27">
        <f t="shared" si="10"/>
        <v>0.2433133774</v>
      </c>
      <c r="W504" s="27">
        <f t="shared" si="11"/>
        <v>-0.1020552649</v>
      </c>
      <c r="X504" s="27">
        <f t="shared" si="12"/>
        <v>0.06669735292</v>
      </c>
      <c r="Y504" s="27">
        <f t="shared" si="13"/>
        <v>0.07983143981</v>
      </c>
      <c r="Z504" s="27"/>
    </row>
    <row r="505">
      <c r="A505" s="29">
        <v>7024.0</v>
      </c>
      <c r="B505" s="30">
        <v>1974.0</v>
      </c>
      <c r="C505" s="31" t="s">
        <v>0</v>
      </c>
      <c r="D505" s="14">
        <v>30.0</v>
      </c>
      <c r="E505" s="15">
        <v>34.0</v>
      </c>
      <c r="F505" s="16">
        <v>20.0</v>
      </c>
      <c r="G505" s="17">
        <v>26.0</v>
      </c>
      <c r="H505" s="18">
        <v>165.0</v>
      </c>
      <c r="I505" s="19">
        <v>24.0</v>
      </c>
      <c r="J505" s="20">
        <v>61.0</v>
      </c>
      <c r="K505" s="21">
        <v>106.0</v>
      </c>
      <c r="L505" s="22">
        <v>55.0</v>
      </c>
      <c r="M505" s="60">
        <f t="shared" si="1"/>
        <v>165</v>
      </c>
      <c r="N505" s="60">
        <f t="shared" si="2"/>
        <v>106</v>
      </c>
      <c r="O505" s="60">
        <f t="shared" si="3"/>
        <v>50</v>
      </c>
      <c r="P505" s="60">
        <f t="shared" si="4"/>
        <v>200</v>
      </c>
      <c r="Q505" s="61">
        <f t="shared" si="5"/>
        <v>0.4126679463</v>
      </c>
      <c r="R505" s="61">
        <f t="shared" si="6"/>
        <v>0.5201535509</v>
      </c>
      <c r="S505" s="62">
        <f t="shared" si="7"/>
        <v>0.4520547945</v>
      </c>
      <c r="T505" s="27">
        <f t="shared" si="8"/>
        <v>0.4488442015</v>
      </c>
      <c r="U505" s="27">
        <f t="shared" si="9"/>
        <v>0.4376434959</v>
      </c>
      <c r="V505" s="27">
        <f t="shared" si="10"/>
        <v>0.1682222103</v>
      </c>
      <c r="W505" s="27">
        <f t="shared" si="11"/>
        <v>-0.07590736015</v>
      </c>
      <c r="X505" s="27">
        <f t="shared" si="12"/>
        <v>0.03976950474</v>
      </c>
      <c r="Y505" s="27">
        <f t="shared" si="13"/>
        <v>0.03816002561</v>
      </c>
      <c r="Z505" s="27"/>
    </row>
    <row r="506">
      <c r="A506" s="29">
        <v>7028.0</v>
      </c>
      <c r="B506" s="30">
        <v>2826.0</v>
      </c>
      <c r="C506" s="31" t="s">
        <v>0</v>
      </c>
      <c r="D506" s="14">
        <v>6.0</v>
      </c>
      <c r="E506" s="15">
        <v>13.0</v>
      </c>
      <c r="F506" s="16">
        <v>8.0</v>
      </c>
      <c r="G506" s="17">
        <v>12.0</v>
      </c>
      <c r="H506" s="18">
        <v>104.0</v>
      </c>
      <c r="I506" s="19">
        <v>19.0</v>
      </c>
      <c r="J506" s="20">
        <v>12.0</v>
      </c>
      <c r="K506" s="21">
        <v>35.0</v>
      </c>
      <c r="L506" s="22">
        <v>21.0</v>
      </c>
      <c r="M506" s="60">
        <f t="shared" si="1"/>
        <v>104</v>
      </c>
      <c r="N506" s="60">
        <f t="shared" si="2"/>
        <v>35</v>
      </c>
      <c r="O506" s="60">
        <f t="shared" si="3"/>
        <v>31</v>
      </c>
      <c r="P506" s="60">
        <f t="shared" si="4"/>
        <v>60</v>
      </c>
      <c r="Q506" s="61">
        <f t="shared" si="5"/>
        <v>0.5869565217</v>
      </c>
      <c r="R506" s="61">
        <f t="shared" si="6"/>
        <v>0.6043478261</v>
      </c>
      <c r="S506" s="62">
        <f t="shared" si="7"/>
        <v>0.6341463415</v>
      </c>
      <c r="T506" s="27">
        <f t="shared" si="8"/>
        <v>0.6291616176</v>
      </c>
      <c r="U506" s="27">
        <f t="shared" si="9"/>
        <v>0.5084823413</v>
      </c>
      <c r="V506" s="27">
        <f t="shared" si="10"/>
        <v>0.2392701549</v>
      </c>
      <c r="W506" s="27">
        <f t="shared" si="11"/>
        <v>-0.1024695152</v>
      </c>
      <c r="X506" s="27">
        <f t="shared" si="12"/>
        <v>0.06572200061</v>
      </c>
      <c r="Y506" s="27">
        <f t="shared" si="13"/>
        <v>0.07720031088</v>
      </c>
      <c r="Z506" s="27"/>
    </row>
    <row r="507">
      <c r="A507" s="29">
        <v>7029.0</v>
      </c>
      <c r="B507" s="30">
        <v>2657.0</v>
      </c>
      <c r="C507" s="31" t="s">
        <v>0</v>
      </c>
      <c r="D507" s="14">
        <v>24.0</v>
      </c>
      <c r="E507" s="15">
        <v>19.0</v>
      </c>
      <c r="F507" s="16">
        <v>27.0</v>
      </c>
      <c r="G507" s="17">
        <v>56.0</v>
      </c>
      <c r="H507" s="18">
        <v>182.0</v>
      </c>
      <c r="I507" s="19">
        <v>54.0</v>
      </c>
      <c r="J507" s="20">
        <v>31.0</v>
      </c>
      <c r="K507" s="21">
        <v>72.0</v>
      </c>
      <c r="L507" s="22">
        <v>65.0</v>
      </c>
      <c r="M507" s="60">
        <f t="shared" si="1"/>
        <v>182</v>
      </c>
      <c r="N507" s="60">
        <f t="shared" si="2"/>
        <v>72</v>
      </c>
      <c r="O507" s="60">
        <f t="shared" si="3"/>
        <v>110</v>
      </c>
      <c r="P507" s="60">
        <f t="shared" si="4"/>
        <v>166</v>
      </c>
      <c r="Q507" s="61">
        <f t="shared" si="5"/>
        <v>0.5509433962</v>
      </c>
      <c r="R507" s="61">
        <f t="shared" si="6"/>
        <v>0.479245283</v>
      </c>
      <c r="S507" s="62">
        <f t="shared" si="7"/>
        <v>0.5229885057</v>
      </c>
      <c r="T507" s="27">
        <f t="shared" si="8"/>
        <v>0.5212702361</v>
      </c>
      <c r="U507" s="27">
        <f t="shared" si="9"/>
        <v>0.4032243569</v>
      </c>
      <c r="V507" s="27">
        <f t="shared" si="10"/>
        <v>0.2245895682</v>
      </c>
      <c r="W507" s="27">
        <f t="shared" si="11"/>
        <v>-0.06443716829</v>
      </c>
      <c r="X507" s="27">
        <f t="shared" si="12"/>
        <v>0.0489195786</v>
      </c>
      <c r="Y507" s="27">
        <f t="shared" si="13"/>
        <v>0.06801757559</v>
      </c>
      <c r="Z507" s="27"/>
    </row>
    <row r="508">
      <c r="A508" s="29">
        <v>7032.0</v>
      </c>
      <c r="B508" s="30">
        <v>578.0</v>
      </c>
      <c r="C508" s="31" t="s">
        <v>0</v>
      </c>
      <c r="D508" s="14">
        <v>12.0</v>
      </c>
      <c r="E508" s="15">
        <v>9.0</v>
      </c>
      <c r="F508" s="16">
        <v>9.0</v>
      </c>
      <c r="G508" s="17">
        <v>21.0</v>
      </c>
      <c r="H508" s="18">
        <v>39.0</v>
      </c>
      <c r="I508" s="19">
        <v>19.0</v>
      </c>
      <c r="J508" s="20">
        <v>26.0</v>
      </c>
      <c r="K508" s="21">
        <v>27.0</v>
      </c>
      <c r="L508" s="22">
        <v>13.0</v>
      </c>
      <c r="M508" s="60">
        <f t="shared" si="1"/>
        <v>39</v>
      </c>
      <c r="N508" s="60">
        <f t="shared" si="2"/>
        <v>27</v>
      </c>
      <c r="O508" s="60">
        <f t="shared" si="3"/>
        <v>40</v>
      </c>
      <c r="P508" s="60">
        <f t="shared" si="4"/>
        <v>69</v>
      </c>
      <c r="Q508" s="61">
        <f t="shared" si="5"/>
        <v>0.4514285714</v>
      </c>
      <c r="R508" s="61">
        <f t="shared" si="6"/>
        <v>0.3771428571</v>
      </c>
      <c r="S508" s="62">
        <f t="shared" si="7"/>
        <v>0.3611111111</v>
      </c>
      <c r="T508" s="27">
        <f t="shared" si="8"/>
        <v>0.3796006171</v>
      </c>
      <c r="U508" s="27">
        <f t="shared" si="9"/>
        <v>0.3173180654</v>
      </c>
      <c r="V508" s="27">
        <f t="shared" si="10"/>
        <v>0.1840228027</v>
      </c>
      <c r="W508" s="27">
        <f t="shared" si="11"/>
        <v>-0.03990547886</v>
      </c>
      <c r="X508" s="27">
        <f t="shared" si="12"/>
        <v>0.03154371265</v>
      </c>
      <c r="Y508" s="27">
        <f t="shared" si="13"/>
        <v>0.04566519005</v>
      </c>
      <c r="Z508" s="27"/>
    </row>
    <row r="509">
      <c r="A509" s="29">
        <v>7036.0</v>
      </c>
      <c r="B509" s="30">
        <v>2890.0</v>
      </c>
      <c r="C509" s="31" t="s">
        <v>0</v>
      </c>
      <c r="D509" s="14">
        <v>17.0</v>
      </c>
      <c r="E509" s="15">
        <v>28.0</v>
      </c>
      <c r="F509" s="16">
        <v>22.0</v>
      </c>
      <c r="G509" s="17">
        <v>29.0</v>
      </c>
      <c r="H509" s="18">
        <v>129.0</v>
      </c>
      <c r="I509" s="19">
        <v>24.0</v>
      </c>
      <c r="J509" s="20">
        <v>35.0</v>
      </c>
      <c r="K509" s="21">
        <v>43.0</v>
      </c>
      <c r="L509" s="22">
        <v>43.0</v>
      </c>
      <c r="M509" s="60">
        <f t="shared" si="1"/>
        <v>129</v>
      </c>
      <c r="N509" s="60">
        <f t="shared" si="2"/>
        <v>43</v>
      </c>
      <c r="O509" s="60">
        <f t="shared" si="3"/>
        <v>53</v>
      </c>
      <c r="P509" s="60">
        <f t="shared" si="4"/>
        <v>145</v>
      </c>
      <c r="Q509" s="61">
        <f t="shared" si="5"/>
        <v>0.4918918919</v>
      </c>
      <c r="R509" s="61">
        <f t="shared" si="6"/>
        <v>0.4648648649</v>
      </c>
      <c r="S509" s="62">
        <f t="shared" si="7"/>
        <v>0.4708029197</v>
      </c>
      <c r="T509" s="27">
        <f t="shared" si="8"/>
        <v>0.4685547997</v>
      </c>
      <c r="U509" s="27">
        <f t="shared" si="9"/>
        <v>0.3911250519</v>
      </c>
      <c r="V509" s="27">
        <f t="shared" si="10"/>
        <v>0.2005174912</v>
      </c>
      <c r="W509" s="27">
        <f t="shared" si="11"/>
        <v>-0.06062813356</v>
      </c>
      <c r="X509" s="27">
        <f t="shared" si="12"/>
        <v>0.04236568816</v>
      </c>
      <c r="Y509" s="27">
        <f t="shared" si="13"/>
        <v>0.05421837688</v>
      </c>
      <c r="Z509" s="27"/>
    </row>
    <row r="510">
      <c r="A510" s="29">
        <v>7037.0</v>
      </c>
      <c r="B510" s="30">
        <v>1571.0</v>
      </c>
      <c r="C510" s="31" t="s">
        <v>0</v>
      </c>
      <c r="D510" s="14">
        <v>6.0</v>
      </c>
      <c r="E510" s="15">
        <v>7.0</v>
      </c>
      <c r="F510" s="16">
        <v>2.0</v>
      </c>
      <c r="G510" s="17">
        <v>29.0</v>
      </c>
      <c r="H510" s="18">
        <v>54.0</v>
      </c>
      <c r="I510" s="19">
        <v>13.0</v>
      </c>
      <c r="J510" s="20">
        <v>13.0</v>
      </c>
      <c r="K510" s="21">
        <v>15.0</v>
      </c>
      <c r="L510" s="22">
        <v>17.0</v>
      </c>
      <c r="M510" s="60">
        <f t="shared" si="1"/>
        <v>54</v>
      </c>
      <c r="N510" s="60">
        <f t="shared" si="2"/>
        <v>15</v>
      </c>
      <c r="O510" s="60">
        <f t="shared" si="3"/>
        <v>42</v>
      </c>
      <c r="P510" s="60">
        <f t="shared" si="4"/>
        <v>45</v>
      </c>
      <c r="Q510" s="61">
        <f t="shared" si="5"/>
        <v>0.6153846154</v>
      </c>
      <c r="R510" s="61">
        <f t="shared" si="6"/>
        <v>0.4423076923</v>
      </c>
      <c r="S510" s="62">
        <f t="shared" si="7"/>
        <v>0.5454545455</v>
      </c>
      <c r="T510" s="27">
        <f t="shared" si="8"/>
        <v>0.5443635747</v>
      </c>
      <c r="U510" s="27">
        <f t="shared" si="9"/>
        <v>0.3721460411</v>
      </c>
      <c r="V510" s="27">
        <f t="shared" si="10"/>
        <v>0.2508587379</v>
      </c>
      <c r="W510" s="27">
        <f t="shared" si="11"/>
        <v>-0.05488703082</v>
      </c>
      <c r="X510" s="27">
        <f t="shared" si="12"/>
        <v>0.05043000433</v>
      </c>
      <c r="Y510" s="27">
        <f t="shared" si="13"/>
        <v>0.08485949709</v>
      </c>
      <c r="Z510" s="27"/>
    </row>
    <row r="511">
      <c r="A511" s="29">
        <v>7039.0</v>
      </c>
      <c r="B511" s="30">
        <v>2711.0</v>
      </c>
      <c r="C511" s="31" t="s">
        <v>0</v>
      </c>
      <c r="D511" s="14">
        <v>31.0</v>
      </c>
      <c r="E511" s="15">
        <v>42.0</v>
      </c>
      <c r="F511" s="16">
        <v>32.0</v>
      </c>
      <c r="G511" s="17">
        <v>49.0</v>
      </c>
      <c r="H511" s="18">
        <v>112.0</v>
      </c>
      <c r="I511" s="19">
        <v>17.0</v>
      </c>
      <c r="J511" s="20">
        <v>51.0</v>
      </c>
      <c r="K511" s="21">
        <v>85.0</v>
      </c>
      <c r="L511" s="22">
        <v>91.0</v>
      </c>
      <c r="M511" s="60">
        <f t="shared" si="1"/>
        <v>112</v>
      </c>
      <c r="N511" s="60">
        <f t="shared" si="2"/>
        <v>85</v>
      </c>
      <c r="O511" s="60">
        <f t="shared" si="3"/>
        <v>66</v>
      </c>
      <c r="P511" s="60">
        <f t="shared" si="4"/>
        <v>247</v>
      </c>
      <c r="Q511" s="61">
        <f t="shared" si="5"/>
        <v>0.3490196078</v>
      </c>
      <c r="R511" s="61">
        <f t="shared" si="6"/>
        <v>0.3862745098</v>
      </c>
      <c r="S511" s="62">
        <f t="shared" si="7"/>
        <v>0.3119777159</v>
      </c>
      <c r="T511" s="27">
        <f t="shared" si="8"/>
        <v>0.318647306</v>
      </c>
      <c r="U511" s="27">
        <f t="shared" si="9"/>
        <v>0.3250011974</v>
      </c>
      <c r="V511" s="27">
        <f t="shared" si="10"/>
        <v>0.1422762548</v>
      </c>
      <c r="W511" s="27">
        <f t="shared" si="11"/>
        <v>-0.04186131368</v>
      </c>
      <c r="X511" s="27">
        <f t="shared" si="12"/>
        <v>0.02497835046</v>
      </c>
      <c r="Y511" s="27">
        <f t="shared" si="13"/>
        <v>0.02729649195</v>
      </c>
      <c r="Z511" s="27"/>
    </row>
    <row r="512">
      <c r="A512" s="29">
        <v>7040.0</v>
      </c>
      <c r="B512" s="30">
        <v>2136.0</v>
      </c>
      <c r="C512" s="31" t="s">
        <v>0</v>
      </c>
      <c r="D512" s="14">
        <v>45.0</v>
      </c>
      <c r="E512" s="15">
        <v>33.0</v>
      </c>
      <c r="F512" s="16">
        <v>29.0</v>
      </c>
      <c r="G512" s="17">
        <v>30.0</v>
      </c>
      <c r="H512" s="18">
        <v>111.0</v>
      </c>
      <c r="I512" s="19">
        <v>20.0</v>
      </c>
      <c r="J512" s="20">
        <v>58.0</v>
      </c>
      <c r="K512" s="21">
        <v>45.0</v>
      </c>
      <c r="L512" s="22">
        <v>59.0</v>
      </c>
      <c r="M512" s="60">
        <f t="shared" si="1"/>
        <v>111</v>
      </c>
      <c r="N512" s="60">
        <f t="shared" si="2"/>
        <v>45</v>
      </c>
      <c r="O512" s="60">
        <f t="shared" si="3"/>
        <v>50</v>
      </c>
      <c r="P512" s="60">
        <f t="shared" si="4"/>
        <v>224</v>
      </c>
      <c r="Q512" s="61">
        <f t="shared" si="5"/>
        <v>0.3744186047</v>
      </c>
      <c r="R512" s="61">
        <f t="shared" si="6"/>
        <v>0.3627906977</v>
      </c>
      <c r="S512" s="62">
        <f t="shared" si="7"/>
        <v>0.3313432836</v>
      </c>
      <c r="T512" s="27">
        <f t="shared" si="8"/>
        <v>0.3184837478</v>
      </c>
      <c r="U512" s="27">
        <f t="shared" si="9"/>
        <v>0.3052425365</v>
      </c>
      <c r="V512" s="27">
        <f t="shared" si="10"/>
        <v>0.1526300402</v>
      </c>
      <c r="W512" s="27">
        <f t="shared" si="11"/>
        <v>-0.03692606574</v>
      </c>
      <c r="X512" s="27">
        <f t="shared" si="12"/>
        <v>0.02516699957</v>
      </c>
      <c r="Y512" s="27">
        <f t="shared" si="13"/>
        <v>0.03141391217</v>
      </c>
      <c r="Z512" s="27"/>
    </row>
    <row r="513">
      <c r="A513" s="29">
        <v>7041.0</v>
      </c>
      <c r="B513" s="30">
        <v>1818.0</v>
      </c>
      <c r="C513" s="31" t="s">
        <v>0</v>
      </c>
      <c r="D513" s="14">
        <v>47.0</v>
      </c>
      <c r="E513" s="15">
        <v>34.0</v>
      </c>
      <c r="F513" s="16">
        <v>48.0</v>
      </c>
      <c r="G513" s="17">
        <v>34.0</v>
      </c>
      <c r="H513" s="18">
        <v>101.0</v>
      </c>
      <c r="I513" s="19">
        <v>20.0</v>
      </c>
      <c r="J513" s="20">
        <v>59.0</v>
      </c>
      <c r="K513" s="21">
        <v>45.0</v>
      </c>
      <c r="L513" s="22">
        <v>68.0</v>
      </c>
      <c r="M513" s="60">
        <f t="shared" si="1"/>
        <v>101</v>
      </c>
      <c r="N513" s="60">
        <f t="shared" si="2"/>
        <v>45</v>
      </c>
      <c r="O513" s="60">
        <f t="shared" si="3"/>
        <v>54</v>
      </c>
      <c r="P513" s="60">
        <f t="shared" si="4"/>
        <v>256</v>
      </c>
      <c r="Q513" s="61">
        <f t="shared" si="5"/>
        <v>0.3399122807</v>
      </c>
      <c r="R513" s="61">
        <f t="shared" si="6"/>
        <v>0.3201754386</v>
      </c>
      <c r="S513" s="62">
        <f t="shared" si="7"/>
        <v>0.2829131653</v>
      </c>
      <c r="T513" s="27">
        <f t="shared" si="8"/>
        <v>0.2662010207</v>
      </c>
      <c r="U513" s="27">
        <f t="shared" si="9"/>
        <v>0.26938718</v>
      </c>
      <c r="V513" s="27">
        <f t="shared" si="10"/>
        <v>0.1385636943</v>
      </c>
      <c r="W513" s="27">
        <f t="shared" si="11"/>
        <v>-0.02876052299</v>
      </c>
      <c r="X513" s="27">
        <f t="shared" si="12"/>
        <v>0.02016381699</v>
      </c>
      <c r="Y513" s="27">
        <f t="shared" si="13"/>
        <v>0.02589052728</v>
      </c>
      <c r="Z513" s="27"/>
    </row>
    <row r="514">
      <c r="A514" s="29">
        <v>7042.0</v>
      </c>
      <c r="B514" s="30">
        <v>1767.0</v>
      </c>
      <c r="C514" s="31" t="s">
        <v>0</v>
      </c>
      <c r="D514" s="14">
        <v>14.0</v>
      </c>
      <c r="E514" s="15">
        <v>9.0</v>
      </c>
      <c r="F514" s="16">
        <v>15.0</v>
      </c>
      <c r="G514" s="17">
        <v>40.0</v>
      </c>
      <c r="H514" s="18">
        <v>106.0</v>
      </c>
      <c r="I514" s="19">
        <v>15.0</v>
      </c>
      <c r="J514" s="20">
        <v>28.0</v>
      </c>
      <c r="K514" s="21">
        <v>25.0</v>
      </c>
      <c r="L514" s="22">
        <v>45.0</v>
      </c>
      <c r="M514" s="60">
        <f t="shared" si="1"/>
        <v>106</v>
      </c>
      <c r="N514" s="60">
        <f t="shared" si="2"/>
        <v>25</v>
      </c>
      <c r="O514" s="60">
        <f t="shared" si="3"/>
        <v>55</v>
      </c>
      <c r="P514" s="60">
        <f t="shared" si="4"/>
        <v>111</v>
      </c>
      <c r="Q514" s="61">
        <f t="shared" si="5"/>
        <v>0.5420875421</v>
      </c>
      <c r="R514" s="61">
        <f t="shared" si="6"/>
        <v>0.4410774411</v>
      </c>
      <c r="S514" s="62">
        <f t="shared" si="7"/>
        <v>0.4884792627</v>
      </c>
      <c r="T514" s="27">
        <f t="shared" si="8"/>
        <v>0.4886130214</v>
      </c>
      <c r="U514" s="27">
        <f t="shared" si="9"/>
        <v>0.3711109401</v>
      </c>
      <c r="V514" s="27">
        <f t="shared" si="10"/>
        <v>0.2209795195</v>
      </c>
      <c r="W514" s="27">
        <f t="shared" si="11"/>
        <v>-0.05458212575</v>
      </c>
      <c r="X514" s="27">
        <f t="shared" si="12"/>
        <v>0.04429983937</v>
      </c>
      <c r="Y514" s="27">
        <f t="shared" si="13"/>
        <v>0.06584852294</v>
      </c>
      <c r="Z514" s="27"/>
    </row>
    <row r="515">
      <c r="A515" s="29">
        <v>7047.0</v>
      </c>
      <c r="B515" s="30">
        <v>2495.0</v>
      </c>
      <c r="C515" s="31" t="s">
        <v>0</v>
      </c>
      <c r="D515" s="14">
        <v>20.0</v>
      </c>
      <c r="E515" s="15">
        <v>14.0</v>
      </c>
      <c r="F515" s="16">
        <v>21.0</v>
      </c>
      <c r="G515" s="17">
        <v>46.0</v>
      </c>
      <c r="H515" s="18">
        <v>185.0</v>
      </c>
      <c r="I515" s="19">
        <v>36.0</v>
      </c>
      <c r="J515" s="20">
        <v>24.0</v>
      </c>
      <c r="K515" s="21">
        <v>64.0</v>
      </c>
      <c r="L515" s="22">
        <v>44.0</v>
      </c>
      <c r="M515" s="60">
        <f t="shared" si="1"/>
        <v>185</v>
      </c>
      <c r="N515" s="60">
        <f t="shared" si="2"/>
        <v>64</v>
      </c>
      <c r="O515" s="60">
        <f t="shared" si="3"/>
        <v>82</v>
      </c>
      <c r="P515" s="60">
        <f t="shared" si="4"/>
        <v>123</v>
      </c>
      <c r="Q515" s="61">
        <f t="shared" si="5"/>
        <v>0.5881057269</v>
      </c>
      <c r="R515" s="61">
        <f t="shared" si="6"/>
        <v>0.5484581498</v>
      </c>
      <c r="S515" s="62">
        <f t="shared" si="7"/>
        <v>0.6006493506</v>
      </c>
      <c r="T515" s="27">
        <f t="shared" si="8"/>
        <v>0.595023693</v>
      </c>
      <c r="U515" s="27">
        <f t="shared" si="9"/>
        <v>0.4614582398</v>
      </c>
      <c r="V515" s="27">
        <f t="shared" si="10"/>
        <v>0.2397386231</v>
      </c>
      <c r="W515" s="27">
        <f t="shared" si="11"/>
        <v>-0.08439325572</v>
      </c>
      <c r="X515" s="27">
        <f t="shared" si="12"/>
        <v>0.05976085209</v>
      </c>
      <c r="Y515" s="27">
        <f t="shared" si="13"/>
        <v>0.07750290858</v>
      </c>
      <c r="Z515" s="27"/>
    </row>
    <row r="516">
      <c r="A516" s="29">
        <v>7053.0</v>
      </c>
      <c r="B516" s="30">
        <v>629.0</v>
      </c>
      <c r="C516" s="31" t="s">
        <v>0</v>
      </c>
      <c r="D516" s="14">
        <v>4.0</v>
      </c>
      <c r="E516" s="15">
        <v>11.0</v>
      </c>
      <c r="F516" s="16">
        <v>2.0</v>
      </c>
      <c r="G516" s="17">
        <v>10.0</v>
      </c>
      <c r="H516" s="18">
        <v>66.0</v>
      </c>
      <c r="I516" s="19">
        <v>7.0</v>
      </c>
      <c r="J516" s="20">
        <v>14.0</v>
      </c>
      <c r="K516" s="21">
        <v>17.0</v>
      </c>
      <c r="L516" s="22">
        <v>11.0</v>
      </c>
      <c r="M516" s="60">
        <f t="shared" si="1"/>
        <v>66</v>
      </c>
      <c r="N516" s="60">
        <f t="shared" si="2"/>
        <v>17</v>
      </c>
      <c r="O516" s="60">
        <f t="shared" si="3"/>
        <v>17</v>
      </c>
      <c r="P516" s="60">
        <f t="shared" si="4"/>
        <v>42</v>
      </c>
      <c r="Q516" s="61">
        <f t="shared" si="5"/>
        <v>0.5845070423</v>
      </c>
      <c r="R516" s="61">
        <f t="shared" si="6"/>
        <v>0.5845070423</v>
      </c>
      <c r="S516" s="62">
        <f t="shared" si="7"/>
        <v>0.6111111111</v>
      </c>
      <c r="T516" s="27">
        <f t="shared" si="8"/>
        <v>0.6150213837</v>
      </c>
      <c r="U516" s="27">
        <f t="shared" si="9"/>
        <v>0.4917888284</v>
      </c>
      <c r="V516" s="27">
        <f t="shared" si="10"/>
        <v>0.2382716357</v>
      </c>
      <c r="W516" s="27">
        <f t="shared" si="11"/>
        <v>-0.09585179471</v>
      </c>
      <c r="X516" s="27">
        <f t="shared" si="12"/>
        <v>0.06329907657</v>
      </c>
      <c r="Y516" s="27">
        <f t="shared" si="13"/>
        <v>0.07655731265</v>
      </c>
      <c r="Z516" s="27"/>
    </row>
    <row r="517">
      <c r="A517" s="29">
        <v>7055.0</v>
      </c>
      <c r="B517" s="30">
        <v>3274.0</v>
      </c>
      <c r="C517" s="31" t="s">
        <v>0</v>
      </c>
      <c r="D517" s="14">
        <v>15.0</v>
      </c>
      <c r="E517" s="15">
        <v>23.0</v>
      </c>
      <c r="F517" s="16">
        <v>13.0</v>
      </c>
      <c r="G517" s="17">
        <v>41.0</v>
      </c>
      <c r="H517" s="18">
        <v>127.0</v>
      </c>
      <c r="I517" s="19">
        <v>33.0</v>
      </c>
      <c r="J517" s="20">
        <v>27.0</v>
      </c>
      <c r="K517" s="21">
        <v>27.0</v>
      </c>
      <c r="L517" s="22">
        <v>31.0</v>
      </c>
      <c r="M517" s="60">
        <f t="shared" si="1"/>
        <v>127</v>
      </c>
      <c r="N517" s="60">
        <f t="shared" si="2"/>
        <v>27</v>
      </c>
      <c r="O517" s="60">
        <f t="shared" si="3"/>
        <v>74</v>
      </c>
      <c r="P517" s="60">
        <f t="shared" si="4"/>
        <v>109</v>
      </c>
      <c r="Q517" s="61">
        <f t="shared" si="5"/>
        <v>0.5964391691</v>
      </c>
      <c r="R517" s="61">
        <f t="shared" si="6"/>
        <v>0.4569732938</v>
      </c>
      <c r="S517" s="62">
        <f t="shared" si="7"/>
        <v>0.5381355932</v>
      </c>
      <c r="T517" s="27">
        <f t="shared" si="8"/>
        <v>0.5402031543</v>
      </c>
      <c r="U517" s="27">
        <f t="shared" si="9"/>
        <v>0.3844852919</v>
      </c>
      <c r="V517" s="27">
        <f t="shared" si="10"/>
        <v>0.243135713</v>
      </c>
      <c r="W517" s="27">
        <f t="shared" si="11"/>
        <v>-0.05858715281</v>
      </c>
      <c r="X517" s="27">
        <f t="shared" si="12"/>
        <v>0.05049807871</v>
      </c>
      <c r="Y517" s="27">
        <f t="shared" si="13"/>
        <v>0.07971489848</v>
      </c>
      <c r="Z517" s="27"/>
    </row>
    <row r="518">
      <c r="A518" s="29">
        <v>7056.0</v>
      </c>
      <c r="B518" s="30">
        <v>2345.0</v>
      </c>
      <c r="C518" s="31" t="s">
        <v>0</v>
      </c>
      <c r="D518" s="14">
        <v>27.0</v>
      </c>
      <c r="E518" s="15">
        <v>26.0</v>
      </c>
      <c r="F518" s="16">
        <v>11.0</v>
      </c>
      <c r="G518" s="17">
        <v>41.0</v>
      </c>
      <c r="H518" s="18">
        <v>159.0</v>
      </c>
      <c r="I518" s="19">
        <v>24.0</v>
      </c>
      <c r="J518" s="20">
        <v>35.0</v>
      </c>
      <c r="K518" s="21">
        <v>66.0</v>
      </c>
      <c r="L518" s="22">
        <v>40.0</v>
      </c>
      <c r="M518" s="60">
        <f t="shared" si="1"/>
        <v>159</v>
      </c>
      <c r="N518" s="60">
        <f t="shared" si="2"/>
        <v>66</v>
      </c>
      <c r="O518" s="60">
        <f t="shared" si="3"/>
        <v>65</v>
      </c>
      <c r="P518" s="60">
        <f t="shared" si="4"/>
        <v>139</v>
      </c>
      <c r="Q518" s="61">
        <f t="shared" si="5"/>
        <v>0.5221445221</v>
      </c>
      <c r="R518" s="61">
        <f t="shared" si="6"/>
        <v>0.5244755245</v>
      </c>
      <c r="S518" s="62">
        <f t="shared" si="7"/>
        <v>0.533557047</v>
      </c>
      <c r="T518" s="27">
        <f t="shared" si="8"/>
        <v>0.5297426803</v>
      </c>
      <c r="U518" s="27">
        <f t="shared" si="9"/>
        <v>0.4412798907</v>
      </c>
      <c r="V518" s="27">
        <f t="shared" si="10"/>
        <v>0.2128498382</v>
      </c>
      <c r="W518" s="27">
        <f t="shared" si="11"/>
        <v>-0.07717403449</v>
      </c>
      <c r="X518" s="27">
        <f t="shared" si="12"/>
        <v>0.05073805682</v>
      </c>
      <c r="Y518" s="27">
        <f t="shared" si="13"/>
        <v>0.06109260396</v>
      </c>
      <c r="Z518" s="27"/>
    </row>
    <row r="519">
      <c r="A519" s="29">
        <v>7057.0</v>
      </c>
      <c r="B519" s="30">
        <v>1104.0</v>
      </c>
      <c r="C519" s="31" t="s">
        <v>0</v>
      </c>
      <c r="D519" s="14">
        <v>13.0</v>
      </c>
      <c r="E519" s="15">
        <v>13.0</v>
      </c>
      <c r="F519" s="16">
        <v>11.0</v>
      </c>
      <c r="G519" s="17">
        <v>19.0</v>
      </c>
      <c r="H519" s="18">
        <v>86.0</v>
      </c>
      <c r="I519" s="19">
        <v>12.0</v>
      </c>
      <c r="J519" s="20">
        <v>17.0</v>
      </c>
      <c r="K519" s="21">
        <v>22.0</v>
      </c>
      <c r="L519" s="22">
        <v>27.0</v>
      </c>
      <c r="M519" s="60">
        <f t="shared" si="1"/>
        <v>86</v>
      </c>
      <c r="N519" s="60">
        <f t="shared" si="2"/>
        <v>22</v>
      </c>
      <c r="O519" s="60">
        <f t="shared" si="3"/>
        <v>31</v>
      </c>
      <c r="P519" s="60">
        <f t="shared" si="4"/>
        <v>81</v>
      </c>
      <c r="Q519" s="61">
        <f t="shared" si="5"/>
        <v>0.5318181818</v>
      </c>
      <c r="R519" s="61">
        <f t="shared" si="6"/>
        <v>0.4909090909</v>
      </c>
      <c r="S519" s="62">
        <f t="shared" si="7"/>
        <v>0.5149700599</v>
      </c>
      <c r="T519" s="27">
        <f t="shared" si="8"/>
        <v>0.5149236475</v>
      </c>
      <c r="U519" s="27">
        <f t="shared" si="9"/>
        <v>0.4130379777</v>
      </c>
      <c r="V519" s="27">
        <f t="shared" si="10"/>
        <v>0.2167932616</v>
      </c>
      <c r="W519" s="27">
        <f t="shared" si="11"/>
        <v>-0.06761186292</v>
      </c>
      <c r="X519" s="27">
        <f t="shared" si="12"/>
        <v>0.04837067345</v>
      </c>
      <c r="Y519" s="27">
        <f t="shared" si="13"/>
        <v>0.06337727266</v>
      </c>
      <c r="Z519" s="27"/>
    </row>
    <row r="520">
      <c r="A520" s="29">
        <v>7058.0</v>
      </c>
      <c r="B520" s="30">
        <v>922.0</v>
      </c>
      <c r="C520" s="31" t="s">
        <v>0</v>
      </c>
      <c r="D520" s="14">
        <v>15.0</v>
      </c>
      <c r="E520" s="15">
        <v>15.0</v>
      </c>
      <c r="F520" s="16">
        <v>3.0</v>
      </c>
      <c r="G520" s="17">
        <v>16.0</v>
      </c>
      <c r="H520" s="18">
        <v>80.0</v>
      </c>
      <c r="I520" s="19">
        <v>12.0</v>
      </c>
      <c r="J520" s="20">
        <v>12.0</v>
      </c>
      <c r="K520" s="21">
        <v>23.0</v>
      </c>
      <c r="L520" s="22">
        <v>13.0</v>
      </c>
      <c r="M520" s="60">
        <f t="shared" si="1"/>
        <v>80</v>
      </c>
      <c r="N520" s="60">
        <f t="shared" si="2"/>
        <v>23</v>
      </c>
      <c r="O520" s="60">
        <f t="shared" si="3"/>
        <v>28</v>
      </c>
      <c r="P520" s="60">
        <f t="shared" si="4"/>
        <v>58</v>
      </c>
      <c r="Q520" s="61">
        <f t="shared" si="5"/>
        <v>0.5714285714</v>
      </c>
      <c r="R520" s="61">
        <f t="shared" si="6"/>
        <v>0.544973545</v>
      </c>
      <c r="S520" s="62">
        <f t="shared" si="7"/>
        <v>0.5797101449</v>
      </c>
      <c r="T520" s="27">
        <f t="shared" si="8"/>
        <v>0.5799656187</v>
      </c>
      <c r="U520" s="27">
        <f t="shared" si="9"/>
        <v>0.4585263852</v>
      </c>
      <c r="V520" s="27">
        <f t="shared" si="10"/>
        <v>0.2329402566</v>
      </c>
      <c r="W520" s="27">
        <f t="shared" si="11"/>
        <v>-0.08332428468</v>
      </c>
      <c r="X520" s="27">
        <f t="shared" si="12"/>
        <v>0.05769726809</v>
      </c>
      <c r="Y520" s="27">
        <f t="shared" si="13"/>
        <v>0.07316966841</v>
      </c>
      <c r="Z520" s="27"/>
    </row>
    <row r="521">
      <c r="A521" s="29">
        <v>7059.0</v>
      </c>
      <c r="B521" s="30">
        <v>2506.0</v>
      </c>
      <c r="C521" s="31" t="s">
        <v>0</v>
      </c>
      <c r="D521" s="14">
        <v>39.0</v>
      </c>
      <c r="E521" s="15">
        <v>42.0</v>
      </c>
      <c r="F521" s="16">
        <v>29.0</v>
      </c>
      <c r="G521" s="17">
        <v>78.0</v>
      </c>
      <c r="H521" s="18">
        <v>227.0</v>
      </c>
      <c r="I521" s="19">
        <v>38.0</v>
      </c>
      <c r="J521" s="20">
        <v>59.0</v>
      </c>
      <c r="K521" s="21">
        <v>115.0</v>
      </c>
      <c r="L521" s="22">
        <v>74.0</v>
      </c>
      <c r="M521" s="60">
        <f t="shared" si="1"/>
        <v>227</v>
      </c>
      <c r="N521" s="60">
        <f t="shared" si="2"/>
        <v>115</v>
      </c>
      <c r="O521" s="60">
        <f t="shared" si="3"/>
        <v>116</v>
      </c>
      <c r="P521" s="60">
        <f t="shared" si="4"/>
        <v>243</v>
      </c>
      <c r="Q521" s="61">
        <f t="shared" si="5"/>
        <v>0.4893009986</v>
      </c>
      <c r="R521" s="61">
        <f t="shared" si="6"/>
        <v>0.487874465</v>
      </c>
      <c r="S521" s="62">
        <f t="shared" si="7"/>
        <v>0.4829787234</v>
      </c>
      <c r="T521" s="27">
        <f t="shared" si="8"/>
        <v>0.4820010408</v>
      </c>
      <c r="U521" s="27">
        <f t="shared" si="9"/>
        <v>0.4104847234</v>
      </c>
      <c r="V521" s="27">
        <f t="shared" si="10"/>
        <v>0.1994613253</v>
      </c>
      <c r="W521" s="27">
        <f t="shared" si="11"/>
        <v>-0.06677854145</v>
      </c>
      <c r="X521" s="27">
        <f t="shared" si="12"/>
        <v>0.04422848553</v>
      </c>
      <c r="Y521" s="27">
        <f t="shared" si="13"/>
        <v>0.05364872294</v>
      </c>
      <c r="Z521" s="27"/>
    </row>
    <row r="522">
      <c r="A522" s="29">
        <v>7060.0</v>
      </c>
      <c r="B522" s="30">
        <v>2246.0</v>
      </c>
      <c r="C522" s="31" t="s">
        <v>0</v>
      </c>
      <c r="D522" s="14">
        <v>25.0</v>
      </c>
      <c r="E522" s="15">
        <v>14.0</v>
      </c>
      <c r="F522" s="16">
        <v>22.0</v>
      </c>
      <c r="G522" s="17">
        <v>32.0</v>
      </c>
      <c r="H522" s="18">
        <v>146.0</v>
      </c>
      <c r="I522" s="19">
        <v>38.0</v>
      </c>
      <c r="J522" s="20">
        <v>23.0</v>
      </c>
      <c r="K522" s="21">
        <v>33.0</v>
      </c>
      <c r="L522" s="22">
        <v>31.0</v>
      </c>
      <c r="M522" s="60">
        <f t="shared" si="1"/>
        <v>146</v>
      </c>
      <c r="N522" s="60">
        <f t="shared" si="2"/>
        <v>33</v>
      </c>
      <c r="O522" s="60">
        <f t="shared" si="3"/>
        <v>70</v>
      </c>
      <c r="P522" s="60">
        <f t="shared" si="4"/>
        <v>115</v>
      </c>
      <c r="Q522" s="61">
        <f t="shared" si="5"/>
        <v>0.5934065934</v>
      </c>
      <c r="R522" s="61">
        <f t="shared" si="6"/>
        <v>0.4917582418</v>
      </c>
      <c r="S522" s="62">
        <f t="shared" si="7"/>
        <v>0.5593869732</v>
      </c>
      <c r="T522" s="27">
        <f t="shared" si="8"/>
        <v>0.5617343359</v>
      </c>
      <c r="U522" s="27">
        <f t="shared" si="9"/>
        <v>0.4137524308</v>
      </c>
      <c r="V522" s="27">
        <f t="shared" si="10"/>
        <v>0.2418994973</v>
      </c>
      <c r="W522" s="27">
        <f t="shared" si="11"/>
        <v>-0.06784596869</v>
      </c>
      <c r="X522" s="27">
        <f t="shared" si="12"/>
        <v>0.05406570784</v>
      </c>
      <c r="Y522" s="27">
        <f t="shared" si="13"/>
        <v>0.07890634359</v>
      </c>
      <c r="Z522" s="27"/>
    </row>
    <row r="523">
      <c r="A523" s="29">
        <v>7079.0</v>
      </c>
      <c r="B523" s="30">
        <v>2180.0</v>
      </c>
      <c r="C523" s="31" t="s">
        <v>0</v>
      </c>
      <c r="D523" s="14">
        <v>4.0</v>
      </c>
      <c r="E523" s="15">
        <v>4.0</v>
      </c>
      <c r="F523" s="16">
        <v>3.0</v>
      </c>
      <c r="G523" s="17">
        <v>21.0</v>
      </c>
      <c r="H523" s="18">
        <v>66.0</v>
      </c>
      <c r="I523" s="19">
        <v>20.0</v>
      </c>
      <c r="J523" s="20">
        <v>15.0</v>
      </c>
      <c r="K523" s="21">
        <v>26.0</v>
      </c>
      <c r="L523" s="22">
        <v>9.0</v>
      </c>
      <c r="M523" s="60">
        <f t="shared" si="1"/>
        <v>66</v>
      </c>
      <c r="N523" s="60">
        <f t="shared" si="2"/>
        <v>26</v>
      </c>
      <c r="O523" s="60">
        <f t="shared" si="3"/>
        <v>41</v>
      </c>
      <c r="P523" s="60">
        <f t="shared" si="4"/>
        <v>35</v>
      </c>
      <c r="Q523" s="61">
        <f t="shared" si="5"/>
        <v>0.6369047619</v>
      </c>
      <c r="R523" s="61">
        <f t="shared" si="6"/>
        <v>0.5476190476</v>
      </c>
      <c r="S523" s="62">
        <f t="shared" si="7"/>
        <v>0.6534653465</v>
      </c>
      <c r="T523" s="27">
        <f t="shared" si="8"/>
        <v>0.6327236494</v>
      </c>
      <c r="U523" s="27">
        <f t="shared" si="9"/>
        <v>0.4607522414</v>
      </c>
      <c r="V523" s="27">
        <f t="shared" si="10"/>
        <v>0.2596313277</v>
      </c>
      <c r="W523" s="27">
        <f t="shared" si="11"/>
        <v>-0.08413522184</v>
      </c>
      <c r="X523" s="27">
        <f t="shared" si="12"/>
        <v>0.06462059016</v>
      </c>
      <c r="Y523" s="27">
        <f t="shared" si="13"/>
        <v>0.09089838689</v>
      </c>
      <c r="Z523" s="27"/>
    </row>
    <row r="524">
      <c r="A524" s="29">
        <v>7097.0</v>
      </c>
      <c r="B524" s="30">
        <v>1210.0</v>
      </c>
      <c r="C524" s="31" t="s">
        <v>0</v>
      </c>
      <c r="D524" s="14">
        <v>5.0</v>
      </c>
      <c r="E524" s="15">
        <v>3.0</v>
      </c>
      <c r="F524" s="16">
        <v>6.0</v>
      </c>
      <c r="G524" s="17">
        <v>17.0</v>
      </c>
      <c r="H524" s="18">
        <v>57.0</v>
      </c>
      <c r="I524" s="19">
        <v>14.0</v>
      </c>
      <c r="J524" s="20">
        <v>14.0</v>
      </c>
      <c r="K524" s="21">
        <v>11.0</v>
      </c>
      <c r="L524" s="22">
        <v>11.0</v>
      </c>
      <c r="M524" s="60">
        <f t="shared" si="1"/>
        <v>57</v>
      </c>
      <c r="N524" s="60">
        <f t="shared" si="2"/>
        <v>11</v>
      </c>
      <c r="O524" s="60">
        <f t="shared" si="3"/>
        <v>31</v>
      </c>
      <c r="P524" s="60">
        <f t="shared" si="4"/>
        <v>39</v>
      </c>
      <c r="Q524" s="61">
        <f t="shared" si="5"/>
        <v>0.6376811594</v>
      </c>
      <c r="R524" s="61">
        <f t="shared" si="6"/>
        <v>0.4927536232</v>
      </c>
      <c r="S524" s="62">
        <f t="shared" si="7"/>
        <v>0.59375</v>
      </c>
      <c r="T524" s="27">
        <f t="shared" si="8"/>
        <v>0.5967104939</v>
      </c>
      <c r="U524" s="27">
        <f t="shared" si="9"/>
        <v>0.4145899185</v>
      </c>
      <c r="V524" s="27">
        <f t="shared" si="10"/>
        <v>0.2599478226</v>
      </c>
      <c r="W524" s="27">
        <f t="shared" si="11"/>
        <v>-0.06812090446</v>
      </c>
      <c r="X524" s="27">
        <f t="shared" si="12"/>
        <v>0.05821719686</v>
      </c>
      <c r="Y524" s="27">
        <f t="shared" si="13"/>
        <v>0.09112013526</v>
      </c>
      <c r="Z524" s="27"/>
    </row>
    <row r="525">
      <c r="A525" s="29">
        <v>7311.0</v>
      </c>
      <c r="B525" s="30">
        <v>796.0</v>
      </c>
      <c r="C525" s="31" t="s">
        <v>0</v>
      </c>
      <c r="D525" s="14">
        <v>3.0</v>
      </c>
      <c r="E525" s="15">
        <v>5.0</v>
      </c>
      <c r="F525" s="16">
        <v>2.0</v>
      </c>
      <c r="G525" s="17">
        <v>22.0</v>
      </c>
      <c r="H525" s="18">
        <v>41.0</v>
      </c>
      <c r="I525" s="19">
        <v>5.0</v>
      </c>
      <c r="J525" s="20">
        <v>6.0</v>
      </c>
      <c r="K525" s="21">
        <v>12.0</v>
      </c>
      <c r="L525" s="22">
        <v>3.0</v>
      </c>
      <c r="M525" s="60">
        <f t="shared" si="1"/>
        <v>41</v>
      </c>
      <c r="N525" s="60">
        <f t="shared" si="2"/>
        <v>12</v>
      </c>
      <c r="O525" s="60">
        <f t="shared" si="3"/>
        <v>27</v>
      </c>
      <c r="P525" s="60">
        <f t="shared" si="4"/>
        <v>19</v>
      </c>
      <c r="Q525" s="61">
        <f t="shared" si="5"/>
        <v>0.6868686869</v>
      </c>
      <c r="R525" s="61">
        <f t="shared" si="6"/>
        <v>0.5353535354</v>
      </c>
      <c r="S525" s="62">
        <f t="shared" si="7"/>
        <v>0.6833333333</v>
      </c>
      <c r="T525" s="27">
        <f t="shared" si="8"/>
        <v>0.664827479</v>
      </c>
      <c r="U525" s="27">
        <f t="shared" si="9"/>
        <v>0.4504323625</v>
      </c>
      <c r="V525" s="27">
        <f t="shared" si="10"/>
        <v>0.2799988943</v>
      </c>
      <c r="W525" s="27">
        <f t="shared" si="11"/>
        <v>-0.08040852637</v>
      </c>
      <c r="X525" s="27">
        <f t="shared" si="12"/>
        <v>0.06812904033</v>
      </c>
      <c r="Y525" s="27">
        <f t="shared" si="13"/>
        <v>0.1057193832</v>
      </c>
      <c r="Z525" s="27"/>
    </row>
    <row r="526">
      <c r="A526" s="29">
        <v>7312.0</v>
      </c>
      <c r="B526" s="30">
        <v>2438.0</v>
      </c>
      <c r="C526" s="31" t="s">
        <v>0</v>
      </c>
      <c r="D526" s="14">
        <v>1.0</v>
      </c>
      <c r="E526" s="15">
        <v>4.0</v>
      </c>
      <c r="F526" s="16">
        <v>5.0</v>
      </c>
      <c r="G526" s="17">
        <v>26.0</v>
      </c>
      <c r="H526" s="18">
        <v>87.0</v>
      </c>
      <c r="I526" s="19">
        <v>30.0</v>
      </c>
      <c r="J526" s="20">
        <v>7.0</v>
      </c>
      <c r="K526" s="21">
        <v>7.0</v>
      </c>
      <c r="L526" s="22">
        <v>19.0</v>
      </c>
      <c r="M526" s="60">
        <f t="shared" si="1"/>
        <v>87</v>
      </c>
      <c r="N526" s="60">
        <f t="shared" si="2"/>
        <v>7</v>
      </c>
      <c r="O526" s="60">
        <f t="shared" si="3"/>
        <v>56</v>
      </c>
      <c r="P526" s="60">
        <f t="shared" si="4"/>
        <v>36</v>
      </c>
      <c r="Q526" s="61">
        <f t="shared" si="5"/>
        <v>0.7688172043</v>
      </c>
      <c r="R526" s="61">
        <f t="shared" si="6"/>
        <v>0.5053763441</v>
      </c>
      <c r="S526" s="62">
        <f t="shared" si="7"/>
        <v>0.7073170732</v>
      </c>
      <c r="T526" s="27">
        <f t="shared" si="8"/>
        <v>0.7123535601</v>
      </c>
      <c r="U526" s="27">
        <f t="shared" si="9"/>
        <v>0.4252103434</v>
      </c>
      <c r="V526" s="27">
        <f t="shared" si="10"/>
        <v>0.3134048345</v>
      </c>
      <c r="W526" s="27">
        <f t="shared" si="11"/>
        <v>-0.07165567175</v>
      </c>
      <c r="X526" s="27">
        <f t="shared" si="12"/>
        <v>0.07198729935</v>
      </c>
      <c r="Y526" s="27">
        <f t="shared" si="13"/>
        <v>0.1324504294</v>
      </c>
      <c r="Z526" s="27"/>
    </row>
    <row r="527">
      <c r="A527" s="29">
        <v>7332.0</v>
      </c>
      <c r="B527" s="30">
        <v>2570.0</v>
      </c>
      <c r="C527" s="31" t="s">
        <v>0</v>
      </c>
      <c r="D527" s="14">
        <v>9.0</v>
      </c>
      <c r="E527" s="15">
        <v>2.0</v>
      </c>
      <c r="F527" s="16">
        <v>14.0</v>
      </c>
      <c r="G527" s="17">
        <v>32.0</v>
      </c>
      <c r="H527" s="18">
        <v>130.0</v>
      </c>
      <c r="I527" s="19">
        <v>19.0</v>
      </c>
      <c r="J527" s="20">
        <v>22.0</v>
      </c>
      <c r="K527" s="21">
        <v>24.0</v>
      </c>
      <c r="L527" s="22">
        <v>23.0</v>
      </c>
      <c r="M527" s="60">
        <f t="shared" si="1"/>
        <v>130</v>
      </c>
      <c r="N527" s="60">
        <f t="shared" si="2"/>
        <v>24</v>
      </c>
      <c r="O527" s="60">
        <f t="shared" si="3"/>
        <v>51</v>
      </c>
      <c r="P527" s="60">
        <f t="shared" si="4"/>
        <v>70</v>
      </c>
      <c r="Q527" s="61">
        <f t="shared" si="5"/>
        <v>0.6581818182</v>
      </c>
      <c r="R527" s="61">
        <f t="shared" si="6"/>
        <v>0.56</v>
      </c>
      <c r="S527" s="62">
        <f t="shared" si="7"/>
        <v>0.65</v>
      </c>
      <c r="T527" s="27">
        <f t="shared" si="8"/>
        <v>0.6578100666</v>
      </c>
      <c r="U527" s="27">
        <f t="shared" si="9"/>
        <v>0.4711692486</v>
      </c>
      <c r="V527" s="27">
        <f t="shared" si="10"/>
        <v>0.2683048229</v>
      </c>
      <c r="W527" s="27">
        <f t="shared" si="11"/>
        <v>-0.08798260307</v>
      </c>
      <c r="X527" s="27">
        <f t="shared" si="12"/>
        <v>0.06828916248</v>
      </c>
      <c r="Y527" s="27">
        <f t="shared" si="13"/>
        <v>0.0970731106</v>
      </c>
      <c r="Z527" s="27"/>
    </row>
    <row r="528">
      <c r="A528" s="29">
        <v>7334.0</v>
      </c>
      <c r="B528" s="30">
        <v>1131.0</v>
      </c>
      <c r="C528" s="31" t="s">
        <v>0</v>
      </c>
      <c r="D528" s="14">
        <v>2.0</v>
      </c>
      <c r="E528" s="15">
        <v>11.0</v>
      </c>
      <c r="F528" s="16">
        <v>12.0</v>
      </c>
      <c r="G528" s="17">
        <v>19.0</v>
      </c>
      <c r="H528" s="18">
        <v>62.0</v>
      </c>
      <c r="I528" s="19">
        <v>9.0</v>
      </c>
      <c r="J528" s="20">
        <v>16.0</v>
      </c>
      <c r="K528" s="21">
        <v>21.0</v>
      </c>
      <c r="L528" s="22">
        <v>26.0</v>
      </c>
      <c r="M528" s="60">
        <f t="shared" si="1"/>
        <v>62</v>
      </c>
      <c r="N528" s="60">
        <f t="shared" si="2"/>
        <v>21</v>
      </c>
      <c r="O528" s="60">
        <f t="shared" si="3"/>
        <v>28</v>
      </c>
      <c r="P528" s="60">
        <f t="shared" si="4"/>
        <v>67</v>
      </c>
      <c r="Q528" s="61">
        <f t="shared" si="5"/>
        <v>0.5056179775</v>
      </c>
      <c r="R528" s="61">
        <f t="shared" si="6"/>
        <v>0.4662921348</v>
      </c>
      <c r="S528" s="62">
        <f t="shared" si="7"/>
        <v>0.480620155</v>
      </c>
      <c r="T528" s="27">
        <f t="shared" si="8"/>
        <v>0.4793621967</v>
      </c>
      <c r="U528" s="27">
        <f t="shared" si="9"/>
        <v>0.3923259193</v>
      </c>
      <c r="V528" s="27">
        <f t="shared" si="10"/>
        <v>0.2061128675</v>
      </c>
      <c r="W528" s="27">
        <f t="shared" si="11"/>
        <v>-0.06100099699</v>
      </c>
      <c r="X528" s="27">
        <f t="shared" si="12"/>
        <v>0.04368159376</v>
      </c>
      <c r="Y528" s="27">
        <f t="shared" si="13"/>
        <v>0.05728648804</v>
      </c>
      <c r="Z528" s="27"/>
    </row>
    <row r="529">
      <c r="A529" s="29">
        <v>7341.0</v>
      </c>
      <c r="B529" s="30">
        <v>2719.0</v>
      </c>
      <c r="C529" s="31" t="s">
        <v>0</v>
      </c>
      <c r="D529" s="14">
        <v>11.0</v>
      </c>
      <c r="E529" s="15">
        <v>26.0</v>
      </c>
      <c r="F529" s="16">
        <v>8.0</v>
      </c>
      <c r="G529" s="17">
        <v>51.0</v>
      </c>
      <c r="H529" s="18">
        <v>152.0</v>
      </c>
      <c r="I529" s="19">
        <v>30.0</v>
      </c>
      <c r="J529" s="20">
        <v>35.0</v>
      </c>
      <c r="K529" s="21">
        <v>45.0</v>
      </c>
      <c r="L529" s="22">
        <v>27.0</v>
      </c>
      <c r="M529" s="60">
        <f t="shared" si="1"/>
        <v>152</v>
      </c>
      <c r="N529" s="60">
        <f t="shared" si="2"/>
        <v>45</v>
      </c>
      <c r="O529" s="60">
        <f t="shared" si="3"/>
        <v>81</v>
      </c>
      <c r="P529" s="60">
        <f t="shared" si="4"/>
        <v>107</v>
      </c>
      <c r="Q529" s="61">
        <f t="shared" si="5"/>
        <v>0.6051948052</v>
      </c>
      <c r="R529" s="61">
        <f t="shared" si="6"/>
        <v>0.5116883117</v>
      </c>
      <c r="S529" s="62">
        <f t="shared" si="7"/>
        <v>0.5868725869</v>
      </c>
      <c r="T529" s="27">
        <f t="shared" si="8"/>
        <v>0.5841724798</v>
      </c>
      <c r="U529" s="27">
        <f t="shared" si="9"/>
        <v>0.4305210667</v>
      </c>
      <c r="V529" s="27">
        <f t="shared" si="10"/>
        <v>0.2467049082</v>
      </c>
      <c r="W529" s="27">
        <f t="shared" si="11"/>
        <v>-0.07345675619</v>
      </c>
      <c r="X529" s="27">
        <f t="shared" si="12"/>
        <v>0.05737445412</v>
      </c>
      <c r="Y529" s="27">
        <f t="shared" si="13"/>
        <v>0.08207248199</v>
      </c>
      <c r="Z529" s="27"/>
    </row>
    <row r="530">
      <c r="A530" s="29">
        <v>7352.0</v>
      </c>
      <c r="B530" s="30">
        <v>2920.0</v>
      </c>
      <c r="C530" s="31" t="s">
        <v>0</v>
      </c>
      <c r="D530" s="14">
        <v>44.0</v>
      </c>
      <c r="E530" s="15">
        <v>52.0</v>
      </c>
      <c r="F530" s="16">
        <v>42.0</v>
      </c>
      <c r="G530" s="17">
        <v>63.0</v>
      </c>
      <c r="H530" s="18">
        <v>183.0</v>
      </c>
      <c r="I530" s="19">
        <v>38.0</v>
      </c>
      <c r="J530" s="20">
        <v>90.0</v>
      </c>
      <c r="K530" s="21">
        <v>87.0</v>
      </c>
      <c r="L530" s="22">
        <v>101.0</v>
      </c>
      <c r="M530" s="60">
        <f t="shared" si="1"/>
        <v>183</v>
      </c>
      <c r="N530" s="60">
        <f t="shared" si="2"/>
        <v>87</v>
      </c>
      <c r="O530" s="60">
        <f t="shared" si="3"/>
        <v>101</v>
      </c>
      <c r="P530" s="60">
        <f t="shared" si="4"/>
        <v>329</v>
      </c>
      <c r="Q530" s="61">
        <f t="shared" si="5"/>
        <v>0.4057142857</v>
      </c>
      <c r="R530" s="61">
        <f t="shared" si="6"/>
        <v>0.3857142857</v>
      </c>
      <c r="S530" s="62">
        <f t="shared" si="7"/>
        <v>0.357421875</v>
      </c>
      <c r="T530" s="27">
        <f t="shared" si="8"/>
        <v>0.3550123176</v>
      </c>
      <c r="U530" s="27">
        <f t="shared" si="9"/>
        <v>0.3245298396</v>
      </c>
      <c r="V530" s="27">
        <f t="shared" si="10"/>
        <v>0.1653875822</v>
      </c>
      <c r="W530" s="27">
        <f t="shared" si="11"/>
        <v>-0.0417399766</v>
      </c>
      <c r="X530" s="27">
        <f t="shared" si="12"/>
        <v>0.02899371747</v>
      </c>
      <c r="Y530" s="27">
        <f t="shared" si="13"/>
        <v>0.03688482984</v>
      </c>
      <c r="Z530" s="27"/>
    </row>
    <row r="531">
      <c r="A531" s="29">
        <v>7355.0</v>
      </c>
      <c r="B531" s="30">
        <v>1480.0</v>
      </c>
      <c r="C531" s="31" t="s">
        <v>0</v>
      </c>
      <c r="D531" s="14">
        <v>24.0</v>
      </c>
      <c r="E531" s="15">
        <v>16.0</v>
      </c>
      <c r="F531" s="16">
        <v>23.0</v>
      </c>
      <c r="G531" s="17">
        <v>33.0</v>
      </c>
      <c r="H531" s="18">
        <v>95.0</v>
      </c>
      <c r="I531" s="19">
        <v>13.0</v>
      </c>
      <c r="J531" s="20">
        <v>18.0</v>
      </c>
      <c r="K531" s="21">
        <v>33.0</v>
      </c>
      <c r="L531" s="22">
        <v>47.0</v>
      </c>
      <c r="M531" s="60">
        <f t="shared" si="1"/>
        <v>95</v>
      </c>
      <c r="N531" s="60">
        <f t="shared" si="2"/>
        <v>33</v>
      </c>
      <c r="O531" s="60">
        <f t="shared" si="3"/>
        <v>46</v>
      </c>
      <c r="P531" s="60">
        <f t="shared" si="4"/>
        <v>128</v>
      </c>
      <c r="Q531" s="61">
        <f t="shared" si="5"/>
        <v>0.4668874172</v>
      </c>
      <c r="R531" s="61">
        <f t="shared" si="6"/>
        <v>0.4238410596</v>
      </c>
      <c r="S531" s="62">
        <f t="shared" si="7"/>
        <v>0.4260089686</v>
      </c>
      <c r="T531" s="27">
        <f t="shared" si="8"/>
        <v>0.4229997034</v>
      </c>
      <c r="U531" s="27">
        <f t="shared" si="9"/>
        <v>0.3566087028</v>
      </c>
      <c r="V531" s="27">
        <f t="shared" si="10"/>
        <v>0.1903245309</v>
      </c>
      <c r="W531" s="27">
        <f t="shared" si="11"/>
        <v>-0.05039956712</v>
      </c>
      <c r="X531" s="27">
        <f t="shared" si="12"/>
        <v>0.03666342851</v>
      </c>
      <c r="Y531" s="27">
        <f t="shared" si="13"/>
        <v>0.04884628327</v>
      </c>
      <c r="Z531" s="27"/>
    </row>
    <row r="532">
      <c r="A532" s="29">
        <v>7361.0</v>
      </c>
      <c r="B532" s="30">
        <v>1530.0</v>
      </c>
      <c r="C532" s="31" t="s">
        <v>0</v>
      </c>
      <c r="D532" s="14">
        <v>36.0</v>
      </c>
      <c r="E532" s="15">
        <v>27.0</v>
      </c>
      <c r="F532" s="16">
        <v>34.0</v>
      </c>
      <c r="G532" s="17">
        <v>31.0</v>
      </c>
      <c r="H532" s="18">
        <v>80.0</v>
      </c>
      <c r="I532" s="19">
        <v>14.0</v>
      </c>
      <c r="J532" s="20">
        <v>35.0</v>
      </c>
      <c r="K532" s="21">
        <v>31.0</v>
      </c>
      <c r="L532" s="22">
        <v>40.0</v>
      </c>
      <c r="M532" s="60">
        <f t="shared" si="1"/>
        <v>80</v>
      </c>
      <c r="N532" s="60">
        <f t="shared" si="2"/>
        <v>31</v>
      </c>
      <c r="O532" s="60">
        <f t="shared" si="3"/>
        <v>45</v>
      </c>
      <c r="P532" s="60">
        <f t="shared" si="4"/>
        <v>172</v>
      </c>
      <c r="Q532" s="61">
        <f t="shared" si="5"/>
        <v>0.381097561</v>
      </c>
      <c r="R532" s="61">
        <f t="shared" si="6"/>
        <v>0.3384146341</v>
      </c>
      <c r="S532" s="62">
        <f t="shared" si="7"/>
        <v>0.3174603175</v>
      </c>
      <c r="T532" s="27">
        <f t="shared" si="8"/>
        <v>0.3053509882</v>
      </c>
      <c r="U532" s="27">
        <f t="shared" si="9"/>
        <v>0.2847331587</v>
      </c>
      <c r="V532" s="27">
        <f t="shared" si="10"/>
        <v>0.1553526864</v>
      </c>
      <c r="W532" s="27">
        <f t="shared" si="11"/>
        <v>-0.03213061388</v>
      </c>
      <c r="X532" s="27">
        <f t="shared" si="12"/>
        <v>0.02389478806</v>
      </c>
      <c r="Y532" s="27">
        <f t="shared" si="13"/>
        <v>0.03254464382</v>
      </c>
      <c r="Z532" s="27"/>
    </row>
    <row r="533">
      <c r="A533" s="29">
        <v>7366.0</v>
      </c>
      <c r="B533" s="30">
        <v>3061.0</v>
      </c>
      <c r="C533" s="31" t="s">
        <v>0</v>
      </c>
      <c r="D533" s="14">
        <v>18.0</v>
      </c>
      <c r="E533" s="15">
        <v>38.0</v>
      </c>
      <c r="F533" s="16">
        <v>21.0</v>
      </c>
      <c r="G533" s="17">
        <v>34.0</v>
      </c>
      <c r="H533" s="18">
        <v>217.0</v>
      </c>
      <c r="I533" s="19">
        <v>32.0</v>
      </c>
      <c r="J533" s="20">
        <v>33.0</v>
      </c>
      <c r="K533" s="21">
        <v>78.0</v>
      </c>
      <c r="L533" s="22">
        <v>56.0</v>
      </c>
      <c r="M533" s="60">
        <f t="shared" si="1"/>
        <v>217</v>
      </c>
      <c r="N533" s="60">
        <f t="shared" si="2"/>
        <v>78</v>
      </c>
      <c r="O533" s="60">
        <f t="shared" si="3"/>
        <v>66</v>
      </c>
      <c r="P533" s="60">
        <f t="shared" si="4"/>
        <v>166</v>
      </c>
      <c r="Q533" s="61">
        <f t="shared" si="5"/>
        <v>0.5370018975</v>
      </c>
      <c r="R533" s="61">
        <f t="shared" si="6"/>
        <v>0.559772296</v>
      </c>
      <c r="S533" s="62">
        <f t="shared" si="7"/>
        <v>0.5665796345</v>
      </c>
      <c r="T533" s="27">
        <f t="shared" si="8"/>
        <v>0.5632416675</v>
      </c>
      <c r="U533" s="27">
        <f t="shared" si="9"/>
        <v>0.4709776645</v>
      </c>
      <c r="V533" s="27">
        <f t="shared" si="10"/>
        <v>0.2189063797</v>
      </c>
      <c r="W533" s="27">
        <f t="shared" si="11"/>
        <v>-0.08791106766</v>
      </c>
      <c r="X533" s="27">
        <f t="shared" si="12"/>
        <v>0.0556935754</v>
      </c>
      <c r="Y533" s="27">
        <f t="shared" si="13"/>
        <v>0.0646187905</v>
      </c>
      <c r="Z533" s="27"/>
    </row>
    <row r="534">
      <c r="A534" s="29">
        <v>7378.0</v>
      </c>
      <c r="B534" s="30">
        <v>2675.0</v>
      </c>
      <c r="C534" s="31" t="s">
        <v>0</v>
      </c>
      <c r="D534" s="14">
        <v>43.0</v>
      </c>
      <c r="E534" s="15">
        <v>95.0</v>
      </c>
      <c r="F534" s="16">
        <v>27.0</v>
      </c>
      <c r="G534" s="17">
        <v>41.0</v>
      </c>
      <c r="H534" s="18">
        <v>296.0</v>
      </c>
      <c r="I534" s="19">
        <v>12.0</v>
      </c>
      <c r="J534" s="20">
        <v>70.0</v>
      </c>
      <c r="K534" s="21">
        <v>191.0</v>
      </c>
      <c r="L534" s="22">
        <v>73.0</v>
      </c>
      <c r="M534" s="60">
        <f t="shared" si="1"/>
        <v>296</v>
      </c>
      <c r="N534" s="60">
        <f t="shared" si="2"/>
        <v>191</v>
      </c>
      <c r="O534" s="60">
        <f t="shared" si="3"/>
        <v>53</v>
      </c>
      <c r="P534" s="60">
        <f t="shared" si="4"/>
        <v>308</v>
      </c>
      <c r="Q534" s="61">
        <f t="shared" si="5"/>
        <v>0.4115566038</v>
      </c>
      <c r="R534" s="61">
        <f t="shared" si="6"/>
        <v>0.5742924528</v>
      </c>
      <c r="S534" s="62">
        <f t="shared" si="7"/>
        <v>0.4900662252</v>
      </c>
      <c r="T534" s="27">
        <f t="shared" si="8"/>
        <v>0.481134438</v>
      </c>
      <c r="U534" s="27">
        <f t="shared" si="9"/>
        <v>0.4831945419</v>
      </c>
      <c r="V534" s="27">
        <f t="shared" si="10"/>
        <v>0.1677691766</v>
      </c>
      <c r="W534" s="27">
        <f t="shared" si="11"/>
        <v>-0.09253093931</v>
      </c>
      <c r="X534" s="27">
        <f t="shared" si="12"/>
        <v>0.04379056635</v>
      </c>
      <c r="Y534" s="27">
        <f t="shared" si="13"/>
        <v>0.03795476735</v>
      </c>
      <c r="Z534" s="27"/>
    </row>
    <row r="535">
      <c r="A535" s="29">
        <v>7402.0</v>
      </c>
      <c r="B535" s="30">
        <v>3002.0</v>
      </c>
      <c r="C535" s="31" t="s">
        <v>0</v>
      </c>
      <c r="D535" s="14">
        <v>35.0</v>
      </c>
      <c r="E535" s="15">
        <v>43.0</v>
      </c>
      <c r="F535" s="16">
        <v>26.0</v>
      </c>
      <c r="G535" s="17">
        <v>52.0</v>
      </c>
      <c r="H535" s="18">
        <v>172.0</v>
      </c>
      <c r="I535" s="19">
        <v>50.0</v>
      </c>
      <c r="J535" s="20">
        <v>58.0</v>
      </c>
      <c r="K535" s="21">
        <v>80.0</v>
      </c>
      <c r="L535" s="22">
        <v>67.0</v>
      </c>
      <c r="M535" s="60">
        <f t="shared" si="1"/>
        <v>172</v>
      </c>
      <c r="N535" s="60">
        <f t="shared" si="2"/>
        <v>80</v>
      </c>
      <c r="O535" s="60">
        <f t="shared" si="3"/>
        <v>102</v>
      </c>
      <c r="P535" s="60">
        <f t="shared" si="4"/>
        <v>229</v>
      </c>
      <c r="Q535" s="61">
        <f t="shared" si="5"/>
        <v>0.4699828473</v>
      </c>
      <c r="R535" s="61">
        <f t="shared" si="6"/>
        <v>0.4322469983</v>
      </c>
      <c r="S535" s="62">
        <f t="shared" si="7"/>
        <v>0.4289276808</v>
      </c>
      <c r="T535" s="27">
        <f t="shared" si="8"/>
        <v>0.4309400032</v>
      </c>
      <c r="U535" s="27">
        <f t="shared" si="9"/>
        <v>0.3636812382</v>
      </c>
      <c r="V535" s="27">
        <f t="shared" si="10"/>
        <v>0.1915863689</v>
      </c>
      <c r="W535" s="27">
        <f t="shared" si="11"/>
        <v>-0.0524185164</v>
      </c>
      <c r="X535" s="27">
        <f t="shared" si="12"/>
        <v>0.03763846232</v>
      </c>
      <c r="Y535" s="27">
        <f t="shared" si="13"/>
        <v>0.04949612507</v>
      </c>
      <c r="Z535" s="27"/>
    </row>
    <row r="536">
      <c r="A536" s="29">
        <v>7403.0</v>
      </c>
      <c r="B536" s="30">
        <v>3625.0</v>
      </c>
      <c r="C536" s="31" t="s">
        <v>0</v>
      </c>
      <c r="D536" s="14">
        <v>45.0</v>
      </c>
      <c r="E536" s="15">
        <v>57.0</v>
      </c>
      <c r="F536" s="16">
        <v>27.0</v>
      </c>
      <c r="G536" s="17">
        <v>78.0</v>
      </c>
      <c r="H536" s="18">
        <v>272.0</v>
      </c>
      <c r="I536" s="19">
        <v>70.0</v>
      </c>
      <c r="J536" s="20">
        <v>66.0</v>
      </c>
      <c r="K536" s="21">
        <v>75.0</v>
      </c>
      <c r="L536" s="22">
        <v>73.0</v>
      </c>
      <c r="M536" s="60">
        <f t="shared" si="1"/>
        <v>272</v>
      </c>
      <c r="N536" s="60">
        <f t="shared" si="2"/>
        <v>75</v>
      </c>
      <c r="O536" s="60">
        <f t="shared" si="3"/>
        <v>148</v>
      </c>
      <c r="P536" s="60">
        <f t="shared" si="4"/>
        <v>268</v>
      </c>
      <c r="Q536" s="61">
        <f t="shared" si="5"/>
        <v>0.5504587156</v>
      </c>
      <c r="R536" s="61">
        <f t="shared" si="6"/>
        <v>0.4547837484</v>
      </c>
      <c r="S536" s="62">
        <f t="shared" si="7"/>
        <v>0.5037037037</v>
      </c>
      <c r="T536" s="27">
        <f t="shared" si="8"/>
        <v>0.5042440644</v>
      </c>
      <c r="U536" s="27">
        <f t="shared" si="9"/>
        <v>0.382643066</v>
      </c>
      <c r="V536" s="27">
        <f t="shared" si="10"/>
        <v>0.2243919903</v>
      </c>
      <c r="W536" s="27">
        <f t="shared" si="11"/>
        <v>-0.05802706795</v>
      </c>
      <c r="X536" s="27">
        <f t="shared" si="12"/>
        <v>0.04638179667</v>
      </c>
      <c r="Y536" s="27">
        <f t="shared" si="13"/>
        <v>0.06789795423</v>
      </c>
      <c r="Z536" s="27"/>
    </row>
    <row r="537">
      <c r="A537" s="29">
        <v>7405.0</v>
      </c>
      <c r="B537" s="30">
        <v>1548.0</v>
      </c>
      <c r="C537" s="31" t="s">
        <v>0</v>
      </c>
      <c r="D537" s="14">
        <v>11.0</v>
      </c>
      <c r="E537" s="15">
        <v>22.0</v>
      </c>
      <c r="F537" s="16">
        <v>19.0</v>
      </c>
      <c r="G537" s="17">
        <v>28.0</v>
      </c>
      <c r="H537" s="18">
        <v>113.0</v>
      </c>
      <c r="I537" s="19">
        <v>19.0</v>
      </c>
      <c r="J537" s="20">
        <v>25.0</v>
      </c>
      <c r="K537" s="21">
        <v>33.0</v>
      </c>
      <c r="L537" s="22">
        <v>30.0</v>
      </c>
      <c r="M537" s="60">
        <f t="shared" si="1"/>
        <v>113</v>
      </c>
      <c r="N537" s="60">
        <f t="shared" si="2"/>
        <v>33</v>
      </c>
      <c r="O537" s="60">
        <f t="shared" si="3"/>
        <v>47</v>
      </c>
      <c r="P537" s="60">
        <f t="shared" si="4"/>
        <v>107</v>
      </c>
      <c r="Q537" s="61">
        <f t="shared" si="5"/>
        <v>0.5333333333</v>
      </c>
      <c r="R537" s="61">
        <f t="shared" si="6"/>
        <v>0.4866666667</v>
      </c>
      <c r="S537" s="62">
        <f t="shared" si="7"/>
        <v>0.5136363636</v>
      </c>
      <c r="T537" s="27">
        <f t="shared" si="8"/>
        <v>0.5132156163</v>
      </c>
      <c r="U537" s="27">
        <f t="shared" si="9"/>
        <v>0.4094685137</v>
      </c>
      <c r="V537" s="27">
        <f t="shared" si="10"/>
        <v>0.2174109062</v>
      </c>
      <c r="W537" s="27">
        <f t="shared" si="11"/>
        <v>-0.06644831233</v>
      </c>
      <c r="X537" s="27">
        <f t="shared" si="12"/>
        <v>0.04808927254</v>
      </c>
      <c r="Y537" s="27">
        <f t="shared" si="13"/>
        <v>0.06373891115</v>
      </c>
      <c r="Z537" s="27"/>
    </row>
    <row r="538">
      <c r="A538" s="29">
        <v>7410.0</v>
      </c>
      <c r="B538" s="30">
        <v>1310.0</v>
      </c>
      <c r="C538" s="31" t="s">
        <v>0</v>
      </c>
      <c r="D538" s="14">
        <v>15.0</v>
      </c>
      <c r="E538" s="15">
        <v>18.0</v>
      </c>
      <c r="F538" s="16">
        <v>16.0</v>
      </c>
      <c r="G538" s="17">
        <v>28.0</v>
      </c>
      <c r="H538" s="18">
        <v>94.0</v>
      </c>
      <c r="I538" s="19">
        <v>14.0</v>
      </c>
      <c r="J538" s="20">
        <v>31.0</v>
      </c>
      <c r="K538" s="21">
        <v>42.0</v>
      </c>
      <c r="L538" s="22">
        <v>30.0</v>
      </c>
      <c r="M538" s="60">
        <f t="shared" si="1"/>
        <v>94</v>
      </c>
      <c r="N538" s="60">
        <f t="shared" si="2"/>
        <v>42</v>
      </c>
      <c r="O538" s="60">
        <f t="shared" si="3"/>
        <v>42</v>
      </c>
      <c r="P538" s="60">
        <f t="shared" si="4"/>
        <v>110</v>
      </c>
      <c r="Q538" s="61">
        <f t="shared" si="5"/>
        <v>0.4722222222</v>
      </c>
      <c r="R538" s="61">
        <f t="shared" si="6"/>
        <v>0.4722222222</v>
      </c>
      <c r="S538" s="62">
        <f t="shared" si="7"/>
        <v>0.4607843137</v>
      </c>
      <c r="T538" s="27">
        <f t="shared" si="8"/>
        <v>0.4594926847</v>
      </c>
      <c r="U538" s="27">
        <f t="shared" si="9"/>
        <v>0.3973153386</v>
      </c>
      <c r="V538" s="27">
        <f t="shared" si="10"/>
        <v>0.1924992399</v>
      </c>
      <c r="W538" s="27">
        <f t="shared" si="11"/>
        <v>-0.06256242788</v>
      </c>
      <c r="X538" s="27">
        <f t="shared" si="12"/>
        <v>0.04131528183</v>
      </c>
      <c r="Y538" s="27">
        <f t="shared" si="13"/>
        <v>0.0499689272</v>
      </c>
      <c r="Z538" s="27"/>
    </row>
    <row r="539">
      <c r="A539" s="29">
        <v>7411.0</v>
      </c>
      <c r="B539" s="30">
        <v>2390.0</v>
      </c>
      <c r="C539" s="31" t="s">
        <v>0</v>
      </c>
      <c r="D539" s="14">
        <v>12.0</v>
      </c>
      <c r="E539" s="15">
        <v>26.0</v>
      </c>
      <c r="F539" s="16">
        <v>10.0</v>
      </c>
      <c r="G539" s="17">
        <v>56.0</v>
      </c>
      <c r="H539" s="18">
        <v>164.0</v>
      </c>
      <c r="I539" s="19">
        <v>38.0</v>
      </c>
      <c r="J539" s="20">
        <v>31.0</v>
      </c>
      <c r="K539" s="21">
        <v>45.0</v>
      </c>
      <c r="L539" s="22">
        <v>38.0</v>
      </c>
      <c r="M539" s="60">
        <f t="shared" si="1"/>
        <v>164</v>
      </c>
      <c r="N539" s="60">
        <f t="shared" si="2"/>
        <v>45</v>
      </c>
      <c r="O539" s="60">
        <f t="shared" si="3"/>
        <v>94</v>
      </c>
      <c r="P539" s="60">
        <f t="shared" si="4"/>
        <v>117</v>
      </c>
      <c r="Q539" s="61">
        <f t="shared" si="5"/>
        <v>0.6142857143</v>
      </c>
      <c r="R539" s="61">
        <f t="shared" si="6"/>
        <v>0.4976190476</v>
      </c>
      <c r="S539" s="62">
        <f t="shared" si="7"/>
        <v>0.5836298932</v>
      </c>
      <c r="T539" s="27">
        <f t="shared" si="8"/>
        <v>0.5817696171</v>
      </c>
      <c r="U539" s="27">
        <f t="shared" si="9"/>
        <v>0.4186835585</v>
      </c>
      <c r="V539" s="27">
        <f t="shared" si="10"/>
        <v>0.2504107759</v>
      </c>
      <c r="W539" s="27">
        <f t="shared" si="11"/>
        <v>-0.06947279065</v>
      </c>
      <c r="X539" s="27">
        <f t="shared" si="12"/>
        <v>0.05663505019</v>
      </c>
      <c r="Y539" s="27">
        <f t="shared" si="13"/>
        <v>0.08455669805</v>
      </c>
      <c r="Z539" s="27"/>
    </row>
    <row r="540">
      <c r="A540" s="29">
        <v>7414.0</v>
      </c>
      <c r="B540" s="30">
        <v>2248.0</v>
      </c>
      <c r="C540" s="31" t="s">
        <v>0</v>
      </c>
      <c r="D540" s="14">
        <v>23.0</v>
      </c>
      <c r="E540" s="15">
        <v>30.0</v>
      </c>
      <c r="F540" s="16">
        <v>13.0</v>
      </c>
      <c r="G540" s="17">
        <v>33.0</v>
      </c>
      <c r="H540" s="18">
        <v>195.0</v>
      </c>
      <c r="I540" s="19">
        <v>26.0</v>
      </c>
      <c r="J540" s="20">
        <v>26.0</v>
      </c>
      <c r="K540" s="21">
        <v>50.0</v>
      </c>
      <c r="L540" s="22">
        <v>33.0</v>
      </c>
      <c r="M540" s="60">
        <f t="shared" si="1"/>
        <v>195</v>
      </c>
      <c r="N540" s="60">
        <f t="shared" si="2"/>
        <v>50</v>
      </c>
      <c r="O540" s="60">
        <f t="shared" si="3"/>
        <v>59</v>
      </c>
      <c r="P540" s="60">
        <f t="shared" si="4"/>
        <v>125</v>
      </c>
      <c r="Q540" s="61">
        <f t="shared" si="5"/>
        <v>0.5920745921</v>
      </c>
      <c r="R540" s="61">
        <f t="shared" si="6"/>
        <v>0.5710955711</v>
      </c>
      <c r="S540" s="62">
        <f t="shared" si="7"/>
        <v>0.609375</v>
      </c>
      <c r="T540" s="27">
        <f t="shared" si="8"/>
        <v>0.6125138851</v>
      </c>
      <c r="U540" s="27">
        <f t="shared" si="9"/>
        <v>0.4805047698</v>
      </c>
      <c r="V540" s="27">
        <f t="shared" si="10"/>
        <v>0.241356513</v>
      </c>
      <c r="W540" s="27">
        <f t="shared" si="11"/>
        <v>-0.09150363299</v>
      </c>
      <c r="X540" s="27">
        <f t="shared" si="12"/>
        <v>0.06264740627</v>
      </c>
      <c r="Y540" s="27">
        <f t="shared" si="13"/>
        <v>0.07855250393</v>
      </c>
      <c r="Z540" s="27"/>
    </row>
    <row r="541">
      <c r="A541" s="29">
        <v>7415.0</v>
      </c>
      <c r="B541" s="30">
        <v>3127.0</v>
      </c>
      <c r="C541" s="31" t="s">
        <v>0</v>
      </c>
      <c r="D541" s="14">
        <v>24.0</v>
      </c>
      <c r="E541" s="15">
        <v>39.0</v>
      </c>
      <c r="F541" s="16">
        <v>34.0</v>
      </c>
      <c r="G541" s="17">
        <v>85.0</v>
      </c>
      <c r="H541" s="18">
        <v>222.0</v>
      </c>
      <c r="I541" s="19">
        <v>38.0</v>
      </c>
      <c r="J541" s="20">
        <v>71.0</v>
      </c>
      <c r="K541" s="21">
        <v>69.0</v>
      </c>
      <c r="L541" s="22">
        <v>79.0</v>
      </c>
      <c r="M541" s="60">
        <f t="shared" si="1"/>
        <v>222</v>
      </c>
      <c r="N541" s="60">
        <f t="shared" si="2"/>
        <v>69</v>
      </c>
      <c r="O541" s="60">
        <f t="shared" si="3"/>
        <v>123</v>
      </c>
      <c r="P541" s="60">
        <f t="shared" si="4"/>
        <v>247</v>
      </c>
      <c r="Q541" s="61">
        <f t="shared" si="5"/>
        <v>0.5219364599</v>
      </c>
      <c r="R541" s="61">
        <f t="shared" si="6"/>
        <v>0.4402420575</v>
      </c>
      <c r="S541" s="62">
        <f t="shared" si="7"/>
        <v>0.473347548</v>
      </c>
      <c r="T541" s="27">
        <f t="shared" si="8"/>
        <v>0.4733700683</v>
      </c>
      <c r="U541" s="27">
        <f t="shared" si="9"/>
        <v>0.3704080704</v>
      </c>
      <c r="V541" s="27">
        <f t="shared" si="10"/>
        <v>0.2127650226</v>
      </c>
      <c r="W541" s="27">
        <f t="shared" si="11"/>
        <v>-0.05437556867</v>
      </c>
      <c r="X541" s="27">
        <f t="shared" si="12"/>
        <v>0.0425722931</v>
      </c>
      <c r="Y541" s="27">
        <f t="shared" si="13"/>
        <v>0.06104392575</v>
      </c>
      <c r="Z541" s="27"/>
    </row>
    <row r="542">
      <c r="A542" s="29">
        <v>7417.0</v>
      </c>
      <c r="B542" s="30">
        <v>2919.0</v>
      </c>
      <c r="C542" s="31" t="s">
        <v>0</v>
      </c>
      <c r="D542" s="14">
        <v>31.0</v>
      </c>
      <c r="E542" s="15">
        <v>27.0</v>
      </c>
      <c r="F542" s="16">
        <v>19.0</v>
      </c>
      <c r="G542" s="17">
        <v>50.0</v>
      </c>
      <c r="H542" s="18">
        <v>172.0</v>
      </c>
      <c r="I542" s="19">
        <v>27.0</v>
      </c>
      <c r="J542" s="20">
        <v>54.0</v>
      </c>
      <c r="K542" s="21">
        <v>60.0</v>
      </c>
      <c r="L542" s="22">
        <v>35.0</v>
      </c>
      <c r="M542" s="60">
        <f t="shared" si="1"/>
        <v>172</v>
      </c>
      <c r="N542" s="60">
        <f t="shared" si="2"/>
        <v>60</v>
      </c>
      <c r="O542" s="60">
        <f t="shared" si="3"/>
        <v>77</v>
      </c>
      <c r="P542" s="60">
        <f t="shared" si="4"/>
        <v>166</v>
      </c>
      <c r="Q542" s="61">
        <f t="shared" si="5"/>
        <v>0.5242105263</v>
      </c>
      <c r="R542" s="61">
        <f t="shared" si="6"/>
        <v>0.4884210526</v>
      </c>
      <c r="S542" s="62">
        <f t="shared" si="7"/>
        <v>0.5088757396</v>
      </c>
      <c r="T542" s="27">
        <f t="shared" si="8"/>
        <v>0.5076788166</v>
      </c>
      <c r="U542" s="27">
        <f t="shared" si="9"/>
        <v>0.4109446078</v>
      </c>
      <c r="V542" s="27">
        <f t="shared" si="10"/>
        <v>0.2136920354</v>
      </c>
      <c r="W542" s="27">
        <f t="shared" si="11"/>
        <v>-0.06692825524</v>
      </c>
      <c r="X542" s="27">
        <f t="shared" si="12"/>
        <v>0.0474370847</v>
      </c>
      <c r="Y542" s="27">
        <f t="shared" si="13"/>
        <v>0.06157701882</v>
      </c>
      <c r="Z542" s="27"/>
    </row>
    <row r="543">
      <c r="A543" s="29">
        <v>7430.0</v>
      </c>
      <c r="B543" s="30">
        <v>2038.0</v>
      </c>
      <c r="C543" s="31" t="s">
        <v>0</v>
      </c>
      <c r="D543" s="14">
        <v>12.0</v>
      </c>
      <c r="E543" s="15">
        <v>27.0</v>
      </c>
      <c r="F543" s="16">
        <v>24.0</v>
      </c>
      <c r="G543" s="17">
        <v>15.0</v>
      </c>
      <c r="H543" s="18">
        <v>92.0</v>
      </c>
      <c r="I543" s="19">
        <v>15.0</v>
      </c>
      <c r="J543" s="20">
        <v>13.0</v>
      </c>
      <c r="K543" s="21">
        <v>39.0</v>
      </c>
      <c r="L543" s="22">
        <v>35.0</v>
      </c>
      <c r="M543" s="60">
        <f t="shared" si="1"/>
        <v>92</v>
      </c>
      <c r="N543" s="60">
        <f t="shared" si="2"/>
        <v>39</v>
      </c>
      <c r="O543" s="60">
        <f t="shared" si="3"/>
        <v>30</v>
      </c>
      <c r="P543" s="60">
        <f t="shared" si="4"/>
        <v>111</v>
      </c>
      <c r="Q543" s="61">
        <f t="shared" si="5"/>
        <v>0.4485294118</v>
      </c>
      <c r="R543" s="61">
        <f t="shared" si="6"/>
        <v>0.4816176471</v>
      </c>
      <c r="S543" s="62">
        <f t="shared" si="7"/>
        <v>0.4532019704</v>
      </c>
      <c r="T543" s="27">
        <f t="shared" si="8"/>
        <v>0.4490446741</v>
      </c>
      <c r="U543" s="27">
        <f t="shared" si="9"/>
        <v>0.4052204016</v>
      </c>
      <c r="V543" s="27">
        <f t="shared" si="10"/>
        <v>0.1828409735</v>
      </c>
      <c r="W543" s="27">
        <f t="shared" si="11"/>
        <v>-0.06507670212</v>
      </c>
      <c r="X543" s="27">
        <f t="shared" si="12"/>
        <v>0.04002314356</v>
      </c>
      <c r="Y543" s="27">
        <f t="shared" si="13"/>
        <v>0.04508053252</v>
      </c>
      <c r="Z543" s="27"/>
    </row>
    <row r="544">
      <c r="A544" s="29">
        <v>7500.0</v>
      </c>
      <c r="B544" s="30">
        <v>2006.0</v>
      </c>
      <c r="C544" s="31" t="s">
        <v>0</v>
      </c>
      <c r="D544" s="14">
        <v>21.0</v>
      </c>
      <c r="E544" s="15">
        <v>22.0</v>
      </c>
      <c r="F544" s="16">
        <v>8.0</v>
      </c>
      <c r="G544" s="17">
        <v>39.0</v>
      </c>
      <c r="H544" s="18">
        <v>125.0</v>
      </c>
      <c r="I544" s="19">
        <v>20.0</v>
      </c>
      <c r="J544" s="20">
        <v>35.0</v>
      </c>
      <c r="K544" s="21">
        <v>25.0</v>
      </c>
      <c r="L544" s="22">
        <v>30.0</v>
      </c>
      <c r="M544" s="60">
        <f t="shared" si="1"/>
        <v>125</v>
      </c>
      <c r="N544" s="60">
        <f t="shared" si="2"/>
        <v>25</v>
      </c>
      <c r="O544" s="60">
        <f t="shared" si="3"/>
        <v>59</v>
      </c>
      <c r="P544" s="60">
        <f t="shared" si="4"/>
        <v>116</v>
      </c>
      <c r="Q544" s="61">
        <f t="shared" si="5"/>
        <v>0.5661538462</v>
      </c>
      <c r="R544" s="61">
        <f t="shared" si="6"/>
        <v>0.4615384615</v>
      </c>
      <c r="S544" s="62">
        <f t="shared" si="7"/>
        <v>0.5186721992</v>
      </c>
      <c r="T544" s="27">
        <f t="shared" si="8"/>
        <v>0.5205469779</v>
      </c>
      <c r="U544" s="27">
        <f t="shared" si="9"/>
        <v>0.3883263038</v>
      </c>
      <c r="V544" s="27">
        <f t="shared" si="10"/>
        <v>0.2307900389</v>
      </c>
      <c r="W544" s="27">
        <f t="shared" si="11"/>
        <v>-0.05976357231</v>
      </c>
      <c r="X544" s="27">
        <f t="shared" si="12"/>
        <v>0.04841280416</v>
      </c>
      <c r="Y544" s="27">
        <f t="shared" si="13"/>
        <v>0.07182507834</v>
      </c>
      <c r="Z544" s="27"/>
    </row>
    <row r="545">
      <c r="A545" s="29">
        <v>7502.0</v>
      </c>
      <c r="B545" s="30">
        <v>1524.0</v>
      </c>
      <c r="C545" s="31" t="s">
        <v>0</v>
      </c>
      <c r="D545" s="14">
        <v>0.0</v>
      </c>
      <c r="E545" s="15">
        <v>13.0</v>
      </c>
      <c r="F545" s="16">
        <v>6.0</v>
      </c>
      <c r="G545" s="17">
        <v>13.0</v>
      </c>
      <c r="H545" s="18">
        <v>50.0</v>
      </c>
      <c r="I545" s="19">
        <v>11.0</v>
      </c>
      <c r="J545" s="20">
        <v>11.0</v>
      </c>
      <c r="K545" s="21">
        <v>32.0</v>
      </c>
      <c r="L545" s="22">
        <v>12.0</v>
      </c>
      <c r="M545" s="60">
        <f t="shared" si="1"/>
        <v>50</v>
      </c>
      <c r="N545" s="60">
        <f t="shared" si="2"/>
        <v>32</v>
      </c>
      <c r="O545" s="60">
        <f t="shared" si="3"/>
        <v>24</v>
      </c>
      <c r="P545" s="60">
        <f t="shared" si="4"/>
        <v>42</v>
      </c>
      <c r="Q545" s="61">
        <f t="shared" si="5"/>
        <v>0.5</v>
      </c>
      <c r="R545" s="61">
        <f t="shared" si="6"/>
        <v>0.5540540541</v>
      </c>
      <c r="S545" s="62">
        <f t="shared" si="7"/>
        <v>0.5434782609</v>
      </c>
      <c r="T545" s="27">
        <f t="shared" si="8"/>
        <v>0.5321682051</v>
      </c>
      <c r="U545" s="27">
        <f t="shared" si="9"/>
        <v>0.4661664863</v>
      </c>
      <c r="V545" s="27">
        <f t="shared" si="10"/>
        <v>0.2038227246</v>
      </c>
      <c r="W545" s="27">
        <f t="shared" si="11"/>
        <v>-0.08612416552</v>
      </c>
      <c r="X545" s="27">
        <f t="shared" si="12"/>
        <v>0.05132630729</v>
      </c>
      <c r="Y545" s="27">
        <f t="shared" si="13"/>
        <v>0.05602052738</v>
      </c>
      <c r="Z545" s="27"/>
    </row>
    <row r="546">
      <c r="A546" s="29">
        <v>7507.0</v>
      </c>
      <c r="B546" s="30">
        <v>1909.0</v>
      </c>
      <c r="C546" s="31" t="s">
        <v>0</v>
      </c>
      <c r="D546" s="14">
        <v>11.0</v>
      </c>
      <c r="E546" s="15">
        <v>17.0</v>
      </c>
      <c r="F546" s="16">
        <v>7.0</v>
      </c>
      <c r="G546" s="17">
        <v>28.0</v>
      </c>
      <c r="H546" s="18">
        <v>115.0</v>
      </c>
      <c r="I546" s="19">
        <v>25.0</v>
      </c>
      <c r="J546" s="20">
        <v>16.0</v>
      </c>
      <c r="K546" s="21">
        <v>28.0</v>
      </c>
      <c r="L546" s="22">
        <v>29.0</v>
      </c>
      <c r="M546" s="60">
        <f t="shared" si="1"/>
        <v>115</v>
      </c>
      <c r="N546" s="60">
        <f t="shared" si="2"/>
        <v>28</v>
      </c>
      <c r="O546" s="60">
        <f t="shared" si="3"/>
        <v>53</v>
      </c>
      <c r="P546" s="60">
        <f t="shared" si="4"/>
        <v>80</v>
      </c>
      <c r="Q546" s="61">
        <f t="shared" si="5"/>
        <v>0.6086956522</v>
      </c>
      <c r="R546" s="61">
        <f t="shared" si="6"/>
        <v>0.518115942</v>
      </c>
      <c r="S546" s="62">
        <f t="shared" si="7"/>
        <v>0.5897435897</v>
      </c>
      <c r="T546" s="27">
        <f t="shared" si="8"/>
        <v>0.5911596073</v>
      </c>
      <c r="U546" s="27">
        <f t="shared" si="9"/>
        <v>0.4359291055</v>
      </c>
      <c r="V546" s="27">
        <f t="shared" si="10"/>
        <v>0.2481320125</v>
      </c>
      <c r="W546" s="27">
        <f t="shared" si="11"/>
        <v>-0.07531381787</v>
      </c>
      <c r="X546" s="27">
        <f t="shared" si="12"/>
        <v>0.05843123067</v>
      </c>
      <c r="Y546" s="27">
        <f t="shared" si="13"/>
        <v>0.08302475135</v>
      </c>
      <c r="Z546" s="27"/>
    </row>
    <row r="547">
      <c r="A547" s="29">
        <v>7509.0</v>
      </c>
      <c r="B547" s="30">
        <v>1176.0</v>
      </c>
      <c r="C547" s="31" t="s">
        <v>0</v>
      </c>
      <c r="D547" s="14">
        <v>4.0</v>
      </c>
      <c r="E547" s="15">
        <v>9.0</v>
      </c>
      <c r="F547" s="16">
        <v>2.0</v>
      </c>
      <c r="G547" s="17">
        <v>24.0</v>
      </c>
      <c r="H547" s="18">
        <v>74.0</v>
      </c>
      <c r="I547" s="19">
        <v>14.0</v>
      </c>
      <c r="J547" s="20">
        <v>7.0</v>
      </c>
      <c r="K547" s="21">
        <v>13.0</v>
      </c>
      <c r="L547" s="22">
        <v>7.0</v>
      </c>
      <c r="M547" s="60">
        <f t="shared" si="1"/>
        <v>74</v>
      </c>
      <c r="N547" s="60">
        <f t="shared" si="2"/>
        <v>13</v>
      </c>
      <c r="O547" s="60">
        <f t="shared" si="3"/>
        <v>38</v>
      </c>
      <c r="P547" s="60">
        <f t="shared" si="4"/>
        <v>29</v>
      </c>
      <c r="Q547" s="61">
        <f t="shared" si="5"/>
        <v>0.7272727273</v>
      </c>
      <c r="R547" s="61">
        <f t="shared" si="6"/>
        <v>0.5649350649</v>
      </c>
      <c r="S547" s="62">
        <f t="shared" si="7"/>
        <v>0.7184466019</v>
      </c>
      <c r="T547" s="27">
        <f t="shared" si="8"/>
        <v>0.717852461</v>
      </c>
      <c r="U547" s="27">
        <f t="shared" si="9"/>
        <v>0.4753214822</v>
      </c>
      <c r="V547" s="27">
        <f t="shared" si="10"/>
        <v>0.2964694175</v>
      </c>
      <c r="W547" s="27">
        <f t="shared" si="11"/>
        <v>-0.08954014978</v>
      </c>
      <c r="X547" s="27">
        <f t="shared" si="12"/>
        <v>0.07612261729</v>
      </c>
      <c r="Y547" s="27">
        <f t="shared" si="13"/>
        <v>0.1185227687</v>
      </c>
      <c r="Z547" s="27"/>
    </row>
    <row r="548">
      <c r="A548" s="29">
        <v>7512.0</v>
      </c>
      <c r="B548" s="30">
        <v>719.0</v>
      </c>
      <c r="C548" s="31" t="s">
        <v>0</v>
      </c>
      <c r="D548" s="14">
        <v>10.0</v>
      </c>
      <c r="E548" s="15">
        <v>10.0</v>
      </c>
      <c r="F548" s="16">
        <v>3.0</v>
      </c>
      <c r="G548" s="17">
        <v>16.0</v>
      </c>
      <c r="H548" s="18">
        <v>54.0</v>
      </c>
      <c r="I548" s="19">
        <v>12.0</v>
      </c>
      <c r="J548" s="20">
        <v>8.0</v>
      </c>
      <c r="K548" s="21">
        <v>18.0</v>
      </c>
      <c r="L548" s="22">
        <v>16.0</v>
      </c>
      <c r="M548" s="60">
        <f t="shared" si="1"/>
        <v>54</v>
      </c>
      <c r="N548" s="60">
        <f t="shared" si="2"/>
        <v>18</v>
      </c>
      <c r="O548" s="60">
        <f t="shared" si="3"/>
        <v>28</v>
      </c>
      <c r="P548" s="60">
        <f t="shared" si="4"/>
        <v>47</v>
      </c>
      <c r="Q548" s="61">
        <f t="shared" si="5"/>
        <v>0.5578231293</v>
      </c>
      <c r="R548" s="61">
        <f t="shared" si="6"/>
        <v>0.4897959184</v>
      </c>
      <c r="S548" s="62">
        <f t="shared" si="7"/>
        <v>0.5346534653</v>
      </c>
      <c r="T548" s="27">
        <f t="shared" si="8"/>
        <v>0.5334939303</v>
      </c>
      <c r="U548" s="27">
        <f t="shared" si="9"/>
        <v>0.4121013836</v>
      </c>
      <c r="V548" s="27">
        <f t="shared" si="10"/>
        <v>0.22739406</v>
      </c>
      <c r="W548" s="27">
        <f t="shared" si="11"/>
        <v>-0.06730558081</v>
      </c>
      <c r="X548" s="27">
        <f t="shared" si="12"/>
        <v>0.0506208645</v>
      </c>
      <c r="Y548" s="27">
        <f t="shared" si="13"/>
        <v>0.06972687789</v>
      </c>
      <c r="Z548" s="27"/>
    </row>
    <row r="549">
      <c r="A549" s="29">
        <v>7513.0</v>
      </c>
      <c r="B549" s="30">
        <v>2116.0</v>
      </c>
      <c r="C549" s="31" t="s">
        <v>0</v>
      </c>
      <c r="D549" s="14">
        <v>1.0</v>
      </c>
      <c r="E549" s="15">
        <v>6.0</v>
      </c>
      <c r="F549" s="16">
        <v>3.0</v>
      </c>
      <c r="G549" s="17">
        <v>20.0</v>
      </c>
      <c r="H549" s="18">
        <v>103.0</v>
      </c>
      <c r="I549" s="19">
        <v>34.0</v>
      </c>
      <c r="J549" s="20">
        <v>13.0</v>
      </c>
      <c r="K549" s="21">
        <v>14.0</v>
      </c>
      <c r="L549" s="22">
        <v>19.0</v>
      </c>
      <c r="M549" s="60">
        <f t="shared" si="1"/>
        <v>103</v>
      </c>
      <c r="N549" s="60">
        <f t="shared" si="2"/>
        <v>14</v>
      </c>
      <c r="O549" s="60">
        <f t="shared" si="3"/>
        <v>54</v>
      </c>
      <c r="P549" s="60">
        <f t="shared" si="4"/>
        <v>42</v>
      </c>
      <c r="Q549" s="61">
        <f t="shared" si="5"/>
        <v>0.7370892019</v>
      </c>
      <c r="R549" s="61">
        <f t="shared" si="6"/>
        <v>0.5492957746</v>
      </c>
      <c r="S549" s="62">
        <f t="shared" si="7"/>
        <v>0.7103448276</v>
      </c>
      <c r="T549" s="27">
        <f t="shared" si="8"/>
        <v>0.7156973916</v>
      </c>
      <c r="U549" s="27">
        <f t="shared" si="9"/>
        <v>0.4621629953</v>
      </c>
      <c r="V549" s="27">
        <f t="shared" si="10"/>
        <v>0.3004710587</v>
      </c>
      <c r="W549" s="27">
        <f t="shared" si="11"/>
        <v>-0.08465122935</v>
      </c>
      <c r="X549" s="27">
        <f t="shared" si="12"/>
        <v>0.07501432154</v>
      </c>
      <c r="Y549" s="27">
        <f t="shared" si="13"/>
        <v>0.1217439202</v>
      </c>
      <c r="Z549" s="27"/>
    </row>
    <row r="550">
      <c r="A550" s="29">
        <v>7515.0</v>
      </c>
      <c r="B550" s="30">
        <v>2524.0</v>
      </c>
      <c r="C550" s="31" t="s">
        <v>0</v>
      </c>
      <c r="D550" s="14">
        <v>30.0</v>
      </c>
      <c r="E550" s="15">
        <v>32.0</v>
      </c>
      <c r="F550" s="16">
        <v>24.0</v>
      </c>
      <c r="G550" s="17">
        <v>58.0</v>
      </c>
      <c r="H550" s="18">
        <v>193.0</v>
      </c>
      <c r="I550" s="19">
        <v>39.0</v>
      </c>
      <c r="J550" s="20">
        <v>34.0</v>
      </c>
      <c r="K550" s="21">
        <v>64.0</v>
      </c>
      <c r="L550" s="22">
        <v>47.0</v>
      </c>
      <c r="M550" s="60">
        <f t="shared" si="1"/>
        <v>193</v>
      </c>
      <c r="N550" s="60">
        <f t="shared" si="2"/>
        <v>64</v>
      </c>
      <c r="O550" s="60">
        <f t="shared" si="3"/>
        <v>97</v>
      </c>
      <c r="P550" s="60">
        <f t="shared" si="4"/>
        <v>167</v>
      </c>
      <c r="Q550" s="61">
        <f t="shared" si="5"/>
        <v>0.556621881</v>
      </c>
      <c r="R550" s="61">
        <f t="shared" si="6"/>
        <v>0.4932821497</v>
      </c>
      <c r="S550" s="62">
        <f t="shared" si="7"/>
        <v>0.5361111111</v>
      </c>
      <c r="T550" s="27">
        <f t="shared" si="8"/>
        <v>0.5349264706</v>
      </c>
      <c r="U550" s="27">
        <f t="shared" si="9"/>
        <v>0.4150346068</v>
      </c>
      <c r="V550" s="27">
        <f t="shared" si="10"/>
        <v>0.2269043767</v>
      </c>
      <c r="W550" s="27">
        <f t="shared" si="11"/>
        <v>-0.06826711551</v>
      </c>
      <c r="X550" s="27">
        <f t="shared" si="12"/>
        <v>0.05087138399</v>
      </c>
      <c r="Y550" s="27">
        <f t="shared" si="13"/>
        <v>0.06942689354</v>
      </c>
      <c r="Z550" s="27"/>
    </row>
    <row r="551">
      <c r="A551" s="29">
        <v>7522.0</v>
      </c>
      <c r="B551" s="30">
        <v>3233.0</v>
      </c>
      <c r="C551" s="31" t="s">
        <v>0</v>
      </c>
      <c r="D551" s="14">
        <v>10.0</v>
      </c>
      <c r="E551" s="15">
        <v>3.0</v>
      </c>
      <c r="F551" s="16">
        <v>3.0</v>
      </c>
      <c r="G551" s="17">
        <v>39.0</v>
      </c>
      <c r="H551" s="18">
        <v>139.0</v>
      </c>
      <c r="I551" s="19">
        <v>34.0</v>
      </c>
      <c r="J551" s="20">
        <v>19.0</v>
      </c>
      <c r="K551" s="21">
        <v>30.0</v>
      </c>
      <c r="L551" s="22">
        <v>32.0</v>
      </c>
      <c r="M551" s="60">
        <f t="shared" si="1"/>
        <v>139</v>
      </c>
      <c r="N551" s="60">
        <f t="shared" si="2"/>
        <v>30</v>
      </c>
      <c r="O551" s="60">
        <f t="shared" si="3"/>
        <v>73</v>
      </c>
      <c r="P551" s="60">
        <f t="shared" si="4"/>
        <v>67</v>
      </c>
      <c r="Q551" s="61">
        <f t="shared" si="5"/>
        <v>0.6860841424</v>
      </c>
      <c r="R551" s="61">
        <f t="shared" si="6"/>
        <v>0.5469255663</v>
      </c>
      <c r="S551" s="62">
        <f t="shared" si="7"/>
        <v>0.6747572816</v>
      </c>
      <c r="T551" s="27">
        <f t="shared" si="8"/>
        <v>0.671882113</v>
      </c>
      <c r="U551" s="27">
        <f t="shared" si="9"/>
        <v>0.4601687645</v>
      </c>
      <c r="V551" s="27">
        <f t="shared" si="10"/>
        <v>0.2796790783</v>
      </c>
      <c r="W551" s="27">
        <f t="shared" si="11"/>
        <v>-0.08392226629</v>
      </c>
      <c r="X551" s="27">
        <f t="shared" si="12"/>
        <v>0.06952219654</v>
      </c>
      <c r="Y551" s="27">
        <f t="shared" si="13"/>
        <v>0.1054780148</v>
      </c>
      <c r="Z551" s="27"/>
    </row>
    <row r="552">
      <c r="A552" s="29">
        <v>7528.0</v>
      </c>
      <c r="B552" s="30">
        <v>1858.0</v>
      </c>
      <c r="C552" s="31" t="s">
        <v>0</v>
      </c>
      <c r="D552" s="14">
        <v>5.0</v>
      </c>
      <c r="E552" s="15">
        <v>13.0</v>
      </c>
      <c r="F552" s="16">
        <v>1.0</v>
      </c>
      <c r="G552" s="17">
        <v>15.0</v>
      </c>
      <c r="H552" s="18">
        <v>63.0</v>
      </c>
      <c r="I552" s="19">
        <v>15.0</v>
      </c>
      <c r="J552" s="20">
        <v>13.0</v>
      </c>
      <c r="K552" s="21">
        <v>9.0</v>
      </c>
      <c r="L552" s="22">
        <v>14.0</v>
      </c>
      <c r="M552" s="60">
        <f t="shared" si="1"/>
        <v>63</v>
      </c>
      <c r="N552" s="60">
        <f t="shared" si="2"/>
        <v>9</v>
      </c>
      <c r="O552" s="60">
        <f t="shared" si="3"/>
        <v>30</v>
      </c>
      <c r="P552" s="60">
        <f t="shared" si="4"/>
        <v>46</v>
      </c>
      <c r="Q552" s="61">
        <f t="shared" si="5"/>
        <v>0.6283783784</v>
      </c>
      <c r="R552" s="61">
        <f t="shared" si="6"/>
        <v>0.4864864865</v>
      </c>
      <c r="S552" s="62">
        <f t="shared" si="7"/>
        <v>0.5779816514</v>
      </c>
      <c r="T552" s="27">
        <f t="shared" si="8"/>
        <v>0.5851488904</v>
      </c>
      <c r="U552" s="27">
        <f t="shared" si="9"/>
        <v>0.4093169148</v>
      </c>
      <c r="V552" s="27">
        <f t="shared" si="10"/>
        <v>0.2561555863</v>
      </c>
      <c r="W552" s="27">
        <f t="shared" si="11"/>
        <v>-0.06639911869</v>
      </c>
      <c r="X552" s="27">
        <f t="shared" si="12"/>
        <v>0.05663825867</v>
      </c>
      <c r="Y552" s="27">
        <f t="shared" si="13"/>
        <v>0.08848092426</v>
      </c>
      <c r="Z552" s="27"/>
    </row>
    <row r="553">
      <c r="A553" s="29">
        <v>7531.0</v>
      </c>
      <c r="B553" s="30">
        <v>1292.0</v>
      </c>
      <c r="C553" s="31" t="s">
        <v>0</v>
      </c>
      <c r="D553" s="14">
        <v>2.0</v>
      </c>
      <c r="E553" s="15">
        <v>6.0</v>
      </c>
      <c r="F553" s="16">
        <v>2.0</v>
      </c>
      <c r="G553" s="17">
        <v>11.0</v>
      </c>
      <c r="H553" s="18">
        <v>51.0</v>
      </c>
      <c r="I553" s="19">
        <v>6.0</v>
      </c>
      <c r="J553" s="20">
        <v>11.0</v>
      </c>
      <c r="K553" s="21">
        <v>7.0</v>
      </c>
      <c r="L553" s="22">
        <v>11.0</v>
      </c>
      <c r="M553" s="60">
        <f t="shared" si="1"/>
        <v>51</v>
      </c>
      <c r="N553" s="60">
        <f t="shared" si="2"/>
        <v>7</v>
      </c>
      <c r="O553" s="60">
        <f t="shared" si="3"/>
        <v>17</v>
      </c>
      <c r="P553" s="60">
        <f t="shared" si="4"/>
        <v>32</v>
      </c>
      <c r="Q553" s="61">
        <f t="shared" si="5"/>
        <v>0.6355140187</v>
      </c>
      <c r="R553" s="61">
        <f t="shared" si="6"/>
        <v>0.5420560748</v>
      </c>
      <c r="S553" s="62">
        <f t="shared" si="7"/>
        <v>0.6144578313</v>
      </c>
      <c r="T553" s="27">
        <f t="shared" si="8"/>
        <v>0.627984213</v>
      </c>
      <c r="U553" s="27">
        <f t="shared" si="9"/>
        <v>0.4560717026</v>
      </c>
      <c r="V553" s="27">
        <f t="shared" si="10"/>
        <v>0.2590643976</v>
      </c>
      <c r="W553" s="27">
        <f t="shared" si="11"/>
        <v>-0.08243453352</v>
      </c>
      <c r="X553" s="27">
        <f t="shared" si="12"/>
        <v>0.06382447179</v>
      </c>
      <c r="Y553" s="27">
        <f t="shared" si="13"/>
        <v>0.09050184945</v>
      </c>
      <c r="Z553" s="27"/>
    </row>
    <row r="554">
      <c r="A554" s="29">
        <v>7545.0</v>
      </c>
      <c r="B554" s="30">
        <v>2403.0</v>
      </c>
      <c r="C554" s="31" t="s">
        <v>0</v>
      </c>
      <c r="D554" s="14">
        <v>74.0</v>
      </c>
      <c r="E554" s="15">
        <v>112.0</v>
      </c>
      <c r="F554" s="16">
        <v>61.0</v>
      </c>
      <c r="G554" s="17">
        <v>36.0</v>
      </c>
      <c r="H554" s="18">
        <v>153.0</v>
      </c>
      <c r="I554" s="19">
        <v>35.0</v>
      </c>
      <c r="J554" s="20">
        <v>103.0</v>
      </c>
      <c r="K554" s="21">
        <v>161.0</v>
      </c>
      <c r="L554" s="22">
        <v>109.0</v>
      </c>
      <c r="M554" s="60">
        <f t="shared" si="1"/>
        <v>153</v>
      </c>
      <c r="N554" s="60">
        <f t="shared" si="2"/>
        <v>161</v>
      </c>
      <c r="O554" s="60">
        <f t="shared" si="3"/>
        <v>71</v>
      </c>
      <c r="P554" s="60">
        <f t="shared" si="4"/>
        <v>459</v>
      </c>
      <c r="Q554" s="61">
        <f t="shared" si="5"/>
        <v>0.2654028436</v>
      </c>
      <c r="R554" s="61">
        <f t="shared" si="6"/>
        <v>0.3720379147</v>
      </c>
      <c r="S554" s="62">
        <f t="shared" si="7"/>
        <v>0.25</v>
      </c>
      <c r="T554" s="27">
        <f t="shared" si="8"/>
        <v>0.2574151341</v>
      </c>
      <c r="U554" s="27">
        <f t="shared" si="9"/>
        <v>0.3130229013</v>
      </c>
      <c r="V554" s="27">
        <f t="shared" si="10"/>
        <v>0.1081902614</v>
      </c>
      <c r="W554" s="27">
        <f t="shared" si="11"/>
        <v>-0.03883248256</v>
      </c>
      <c r="X554" s="27">
        <f t="shared" si="12"/>
        <v>0.01829408327</v>
      </c>
      <c r="Y554" s="27">
        <f t="shared" si="13"/>
        <v>0.01578404563</v>
      </c>
      <c r="Z554" s="27"/>
    </row>
    <row r="555">
      <c r="A555" s="29">
        <v>7552.0</v>
      </c>
      <c r="B555" s="30">
        <v>2340.0</v>
      </c>
      <c r="C555" s="31" t="s">
        <v>0</v>
      </c>
      <c r="D555" s="14">
        <v>63.0</v>
      </c>
      <c r="E555" s="15">
        <v>88.0</v>
      </c>
      <c r="F555" s="16">
        <v>54.0</v>
      </c>
      <c r="G555" s="17">
        <v>36.0</v>
      </c>
      <c r="H555" s="18">
        <v>150.0</v>
      </c>
      <c r="I555" s="19">
        <v>40.0</v>
      </c>
      <c r="J555" s="20">
        <v>102.0</v>
      </c>
      <c r="K555" s="21">
        <v>121.0</v>
      </c>
      <c r="L555" s="22">
        <v>136.0</v>
      </c>
      <c r="M555" s="60">
        <f t="shared" si="1"/>
        <v>150</v>
      </c>
      <c r="N555" s="60">
        <f t="shared" si="2"/>
        <v>121</v>
      </c>
      <c r="O555" s="60">
        <f t="shared" si="3"/>
        <v>76</v>
      </c>
      <c r="P555" s="60">
        <f t="shared" si="4"/>
        <v>443</v>
      </c>
      <c r="Q555" s="61">
        <f t="shared" si="5"/>
        <v>0.2860759494</v>
      </c>
      <c r="R555" s="61">
        <f t="shared" si="6"/>
        <v>0.3430379747</v>
      </c>
      <c r="S555" s="62">
        <f t="shared" si="7"/>
        <v>0.2529510961</v>
      </c>
      <c r="T555" s="27">
        <f t="shared" si="8"/>
        <v>0.2497032139</v>
      </c>
      <c r="U555" s="27">
        <f t="shared" si="9"/>
        <v>0.2886231157</v>
      </c>
      <c r="V555" s="27">
        <f t="shared" si="10"/>
        <v>0.1166175589</v>
      </c>
      <c r="W555" s="27">
        <f t="shared" si="11"/>
        <v>-0.03301453252</v>
      </c>
      <c r="X555" s="27">
        <f t="shared" si="12"/>
        <v>0.01818199047</v>
      </c>
      <c r="Y555" s="27">
        <f t="shared" si="13"/>
        <v>0.01833875633</v>
      </c>
      <c r="Z555" s="27"/>
    </row>
    <row r="556">
      <c r="A556" s="29">
        <v>7553.0</v>
      </c>
      <c r="B556" s="30">
        <v>3441.0</v>
      </c>
      <c r="C556" s="31" t="s">
        <v>0</v>
      </c>
      <c r="D556" s="14">
        <v>58.0</v>
      </c>
      <c r="E556" s="15">
        <v>87.0</v>
      </c>
      <c r="F556" s="16">
        <v>88.0</v>
      </c>
      <c r="G556" s="17">
        <v>80.0</v>
      </c>
      <c r="H556" s="18">
        <v>236.0</v>
      </c>
      <c r="I556" s="19">
        <v>73.0</v>
      </c>
      <c r="J556" s="20">
        <v>108.0</v>
      </c>
      <c r="K556" s="21">
        <v>89.0</v>
      </c>
      <c r="L556" s="22">
        <v>172.0</v>
      </c>
      <c r="M556" s="60">
        <f t="shared" si="1"/>
        <v>236</v>
      </c>
      <c r="N556" s="60">
        <f t="shared" si="2"/>
        <v>89</v>
      </c>
      <c r="O556" s="60">
        <f t="shared" si="3"/>
        <v>153</v>
      </c>
      <c r="P556" s="60">
        <f t="shared" si="4"/>
        <v>513</v>
      </c>
      <c r="Q556" s="61">
        <f t="shared" si="5"/>
        <v>0.3925327952</v>
      </c>
      <c r="R556" s="61">
        <f t="shared" si="6"/>
        <v>0.3279515641</v>
      </c>
      <c r="S556" s="62">
        <f t="shared" si="7"/>
        <v>0.3150867824</v>
      </c>
      <c r="T556" s="27">
        <f t="shared" si="8"/>
        <v>0.3051036845</v>
      </c>
      <c r="U556" s="27">
        <f t="shared" si="9"/>
        <v>0.2759298072</v>
      </c>
      <c r="V556" s="27">
        <f t="shared" si="10"/>
        <v>0.1600142076</v>
      </c>
      <c r="W556" s="27">
        <f t="shared" si="11"/>
        <v>-0.0301745058</v>
      </c>
      <c r="X556" s="27">
        <f t="shared" si="12"/>
        <v>0.02385083191</v>
      </c>
      <c r="Y556" s="27">
        <f t="shared" si="13"/>
        <v>0.03452701854</v>
      </c>
      <c r="Z556" s="27"/>
    </row>
    <row r="557">
      <c r="A557" s="29">
        <v>7562.0</v>
      </c>
      <c r="B557" s="30">
        <v>3086.0</v>
      </c>
      <c r="C557" s="31" t="s">
        <v>0</v>
      </c>
      <c r="D557" s="14">
        <v>91.0</v>
      </c>
      <c r="E557" s="15">
        <v>100.0</v>
      </c>
      <c r="F557" s="16">
        <v>90.0</v>
      </c>
      <c r="G557" s="17">
        <v>50.0</v>
      </c>
      <c r="H557" s="18">
        <v>179.0</v>
      </c>
      <c r="I557" s="19">
        <v>50.0</v>
      </c>
      <c r="J557" s="20">
        <v>135.0</v>
      </c>
      <c r="K557" s="21">
        <v>132.0</v>
      </c>
      <c r="L557" s="22">
        <v>185.0</v>
      </c>
      <c r="M557" s="60">
        <f t="shared" si="1"/>
        <v>179</v>
      </c>
      <c r="N557" s="60">
        <f t="shared" si="2"/>
        <v>132</v>
      </c>
      <c r="O557" s="60">
        <f t="shared" si="3"/>
        <v>100</v>
      </c>
      <c r="P557" s="60">
        <f t="shared" si="4"/>
        <v>601</v>
      </c>
      <c r="Q557" s="61">
        <f t="shared" si="5"/>
        <v>0.2756916996</v>
      </c>
      <c r="R557" s="61">
        <f t="shared" si="6"/>
        <v>0.307312253</v>
      </c>
      <c r="S557" s="62">
        <f t="shared" si="7"/>
        <v>0.2294871795</v>
      </c>
      <c r="T557" s="27">
        <f t="shared" si="8"/>
        <v>0.218137953</v>
      </c>
      <c r="U557" s="27">
        <f t="shared" si="9"/>
        <v>0.2585644345</v>
      </c>
      <c r="V557" s="27">
        <f t="shared" si="10"/>
        <v>0.1123844667</v>
      </c>
      <c r="W557" s="27">
        <f t="shared" si="11"/>
        <v>-0.02649601165</v>
      </c>
      <c r="X557" s="27">
        <f t="shared" si="12"/>
        <v>0.01569717304</v>
      </c>
      <c r="Y557" s="27">
        <f t="shared" si="13"/>
        <v>0.01703156537</v>
      </c>
      <c r="Z557" s="27"/>
    </row>
    <row r="558">
      <c r="A558" s="29">
        <v>7569.0</v>
      </c>
      <c r="B558" s="30">
        <v>2745.0</v>
      </c>
      <c r="C558" s="31" t="s">
        <v>0</v>
      </c>
      <c r="D558" s="14">
        <v>20.0</v>
      </c>
      <c r="E558" s="15">
        <v>38.0</v>
      </c>
      <c r="F558" s="16">
        <v>25.0</v>
      </c>
      <c r="G558" s="17">
        <v>42.0</v>
      </c>
      <c r="H558" s="18">
        <v>212.0</v>
      </c>
      <c r="I558" s="19">
        <v>37.0</v>
      </c>
      <c r="J558" s="20">
        <v>41.0</v>
      </c>
      <c r="K558" s="21">
        <v>55.0</v>
      </c>
      <c r="L558" s="22">
        <v>61.0</v>
      </c>
      <c r="M558" s="60">
        <f t="shared" si="1"/>
        <v>212</v>
      </c>
      <c r="N558" s="60">
        <f t="shared" si="2"/>
        <v>55</v>
      </c>
      <c r="O558" s="60">
        <f t="shared" si="3"/>
        <v>79</v>
      </c>
      <c r="P558" s="60">
        <f t="shared" si="4"/>
        <v>185</v>
      </c>
      <c r="Q558" s="61">
        <f t="shared" si="5"/>
        <v>0.5480225989</v>
      </c>
      <c r="R558" s="61">
        <f t="shared" si="6"/>
        <v>0.5028248588</v>
      </c>
      <c r="S558" s="62">
        <f t="shared" si="7"/>
        <v>0.5340050378</v>
      </c>
      <c r="T558" s="27">
        <f t="shared" si="8"/>
        <v>0.5348375633</v>
      </c>
      <c r="U558" s="27">
        <f t="shared" si="9"/>
        <v>0.4230635908</v>
      </c>
      <c r="V558" s="27">
        <f t="shared" si="10"/>
        <v>0.2233989184</v>
      </c>
      <c r="W558" s="27">
        <f t="shared" si="11"/>
        <v>-0.07093396454</v>
      </c>
      <c r="X558" s="27">
        <f t="shared" si="12"/>
        <v>0.05105438941</v>
      </c>
      <c r="Y558" s="27">
        <f t="shared" si="13"/>
        <v>0.06729830407</v>
      </c>
      <c r="Z558" s="27"/>
    </row>
    <row r="559">
      <c r="A559" s="29">
        <v>7570.0</v>
      </c>
      <c r="B559" s="30">
        <v>2437.0</v>
      </c>
      <c r="C559" s="31" t="s">
        <v>0</v>
      </c>
      <c r="D559" s="14">
        <v>26.0</v>
      </c>
      <c r="E559" s="15">
        <v>23.0</v>
      </c>
      <c r="F559" s="16">
        <v>28.0</v>
      </c>
      <c r="G559" s="17">
        <v>27.0</v>
      </c>
      <c r="H559" s="18">
        <v>112.0</v>
      </c>
      <c r="I559" s="19">
        <v>28.0</v>
      </c>
      <c r="J559" s="20">
        <v>38.0</v>
      </c>
      <c r="K559" s="21">
        <v>29.0</v>
      </c>
      <c r="L559" s="22">
        <v>66.0</v>
      </c>
      <c r="M559" s="60">
        <f t="shared" si="1"/>
        <v>112</v>
      </c>
      <c r="N559" s="60">
        <f t="shared" si="2"/>
        <v>29</v>
      </c>
      <c r="O559" s="60">
        <f t="shared" si="3"/>
        <v>55</v>
      </c>
      <c r="P559" s="60">
        <f t="shared" si="4"/>
        <v>181</v>
      </c>
      <c r="Q559" s="61">
        <f t="shared" si="5"/>
        <v>0.4429708223</v>
      </c>
      <c r="R559" s="61">
        <f t="shared" si="6"/>
        <v>0.374005305</v>
      </c>
      <c r="S559" s="62">
        <f t="shared" si="7"/>
        <v>0.3822525597</v>
      </c>
      <c r="T559" s="27">
        <f t="shared" si="8"/>
        <v>0.3716306226</v>
      </c>
      <c r="U559" s="27">
        <f t="shared" si="9"/>
        <v>0.3146782117</v>
      </c>
      <c r="V559" s="27">
        <f t="shared" si="10"/>
        <v>0.1805750398</v>
      </c>
      <c r="W559" s="27">
        <f t="shared" si="11"/>
        <v>-0.03924427207</v>
      </c>
      <c r="X559" s="27">
        <f t="shared" si="12"/>
        <v>0.0306952208</v>
      </c>
      <c r="Y559" s="27">
        <f t="shared" si="13"/>
        <v>0.04397009725</v>
      </c>
      <c r="Z559" s="27"/>
    </row>
    <row r="560">
      <c r="A560" s="29">
        <v>7582.0</v>
      </c>
      <c r="B560" s="30">
        <v>848.0</v>
      </c>
      <c r="C560" s="31" t="s">
        <v>0</v>
      </c>
      <c r="D560" s="14">
        <v>16.0</v>
      </c>
      <c r="E560" s="15">
        <v>10.0</v>
      </c>
      <c r="F560" s="16">
        <v>9.0</v>
      </c>
      <c r="G560" s="17">
        <v>18.0</v>
      </c>
      <c r="H560" s="18">
        <v>49.0</v>
      </c>
      <c r="I560" s="19">
        <v>5.0</v>
      </c>
      <c r="J560" s="20">
        <v>20.0</v>
      </c>
      <c r="K560" s="21">
        <v>17.0</v>
      </c>
      <c r="L560" s="22">
        <v>27.0</v>
      </c>
      <c r="M560" s="60">
        <f t="shared" si="1"/>
        <v>49</v>
      </c>
      <c r="N560" s="60">
        <f t="shared" si="2"/>
        <v>17</v>
      </c>
      <c r="O560" s="60">
        <f t="shared" si="3"/>
        <v>23</v>
      </c>
      <c r="P560" s="60">
        <f t="shared" si="4"/>
        <v>82</v>
      </c>
      <c r="Q560" s="61">
        <f t="shared" si="5"/>
        <v>0.4210526316</v>
      </c>
      <c r="R560" s="61">
        <f t="shared" si="6"/>
        <v>0.3859649123</v>
      </c>
      <c r="S560" s="62">
        <f t="shared" si="7"/>
        <v>0.3740458015</v>
      </c>
      <c r="T560" s="27">
        <f t="shared" si="8"/>
        <v>0.3653788545</v>
      </c>
      <c r="U560" s="27">
        <f t="shared" si="9"/>
        <v>0.3247407102</v>
      </c>
      <c r="V560" s="27">
        <f t="shared" si="10"/>
        <v>0.1716401891</v>
      </c>
      <c r="W560" s="27">
        <f t="shared" si="11"/>
        <v>-0.04179423721</v>
      </c>
      <c r="X560" s="27">
        <f t="shared" si="12"/>
        <v>0.03010939919</v>
      </c>
      <c r="Y560" s="27">
        <f t="shared" si="13"/>
        <v>0.03972646817</v>
      </c>
      <c r="Z560" s="27"/>
    </row>
    <row r="561">
      <c r="A561" s="29">
        <v>7592.0</v>
      </c>
      <c r="B561" s="30">
        <v>3258.0</v>
      </c>
      <c r="C561" s="31" t="s">
        <v>0</v>
      </c>
      <c r="D561" s="14">
        <v>57.0</v>
      </c>
      <c r="E561" s="15">
        <v>59.0</v>
      </c>
      <c r="F561" s="16">
        <v>48.0</v>
      </c>
      <c r="G561" s="17">
        <v>64.0</v>
      </c>
      <c r="H561" s="18">
        <v>172.0</v>
      </c>
      <c r="I561" s="19">
        <v>41.0</v>
      </c>
      <c r="J561" s="20">
        <v>79.0</v>
      </c>
      <c r="K561" s="21">
        <v>68.0</v>
      </c>
      <c r="L561" s="22">
        <v>102.0</v>
      </c>
      <c r="M561" s="60">
        <f t="shared" si="1"/>
        <v>172</v>
      </c>
      <c r="N561" s="60">
        <f t="shared" si="2"/>
        <v>68</v>
      </c>
      <c r="O561" s="60">
        <f t="shared" si="3"/>
        <v>105</v>
      </c>
      <c r="P561" s="60">
        <f t="shared" si="4"/>
        <v>345</v>
      </c>
      <c r="Q561" s="61">
        <f t="shared" si="5"/>
        <v>0.4014492754</v>
      </c>
      <c r="R561" s="61">
        <f t="shared" si="6"/>
        <v>0.347826087</v>
      </c>
      <c r="S561" s="62">
        <f t="shared" si="7"/>
        <v>0.332688588</v>
      </c>
      <c r="T561" s="27">
        <f t="shared" si="8"/>
        <v>0.3252986706</v>
      </c>
      <c r="U561" s="27">
        <f t="shared" si="9"/>
        <v>0.2926517072</v>
      </c>
      <c r="V561" s="27">
        <f t="shared" si="10"/>
        <v>0.1636489701</v>
      </c>
      <c r="W561" s="27">
        <f t="shared" si="11"/>
        <v>-0.03394259599</v>
      </c>
      <c r="X561" s="27">
        <f t="shared" si="12"/>
        <v>0.02587085058</v>
      </c>
      <c r="Y561" s="27">
        <f t="shared" si="13"/>
        <v>0.03611341353</v>
      </c>
      <c r="Z561" s="27"/>
    </row>
    <row r="562">
      <c r="A562" s="29">
        <v>7595.0</v>
      </c>
      <c r="B562" s="30">
        <v>1017.0</v>
      </c>
      <c r="C562" s="31" t="s">
        <v>0</v>
      </c>
      <c r="D562" s="14">
        <v>19.0</v>
      </c>
      <c r="E562" s="15">
        <v>41.0</v>
      </c>
      <c r="F562" s="16">
        <v>22.0</v>
      </c>
      <c r="G562" s="17">
        <v>7.0</v>
      </c>
      <c r="H562" s="18">
        <v>37.0</v>
      </c>
      <c r="I562" s="19">
        <v>11.0</v>
      </c>
      <c r="J562" s="20">
        <v>49.0</v>
      </c>
      <c r="K562" s="21">
        <v>55.0</v>
      </c>
      <c r="L562" s="22">
        <v>54.0</v>
      </c>
      <c r="M562" s="60">
        <f t="shared" si="1"/>
        <v>37</v>
      </c>
      <c r="N562" s="60">
        <f t="shared" si="2"/>
        <v>55</v>
      </c>
      <c r="O562" s="60">
        <f t="shared" si="3"/>
        <v>18</v>
      </c>
      <c r="P562" s="60">
        <f t="shared" si="4"/>
        <v>185</v>
      </c>
      <c r="Q562" s="61">
        <f t="shared" si="5"/>
        <v>0.186440678</v>
      </c>
      <c r="R562" s="61">
        <f t="shared" si="6"/>
        <v>0.3118644068</v>
      </c>
      <c r="S562" s="62">
        <f t="shared" si="7"/>
        <v>0.1666666667</v>
      </c>
      <c r="T562" s="27">
        <f t="shared" si="8"/>
        <v>0.1706275478</v>
      </c>
      <c r="U562" s="27">
        <f t="shared" si="9"/>
        <v>0.2623944968</v>
      </c>
      <c r="V562" s="27">
        <f t="shared" si="10"/>
        <v>0.0760016939</v>
      </c>
      <c r="W562" s="27">
        <f t="shared" si="11"/>
        <v>-0.02728678542</v>
      </c>
      <c r="X562" s="27">
        <f t="shared" si="12"/>
        <v>0.01077269498</v>
      </c>
      <c r="Y562" s="27">
        <f t="shared" si="13"/>
        <v>0.00778912245</v>
      </c>
      <c r="Z562" s="27"/>
    </row>
    <row r="563">
      <c r="A563" s="29">
        <v>7601.0</v>
      </c>
      <c r="B563" s="30">
        <v>3279.0</v>
      </c>
      <c r="C563" s="31" t="s">
        <v>0</v>
      </c>
      <c r="D563" s="14">
        <v>58.0</v>
      </c>
      <c r="E563" s="15">
        <v>64.0</v>
      </c>
      <c r="F563" s="16">
        <v>82.0</v>
      </c>
      <c r="G563" s="17">
        <v>54.0</v>
      </c>
      <c r="H563" s="18">
        <v>178.0</v>
      </c>
      <c r="I563" s="19">
        <v>50.0</v>
      </c>
      <c r="J563" s="20">
        <v>126.0</v>
      </c>
      <c r="K563" s="21">
        <v>90.0</v>
      </c>
      <c r="L563" s="22">
        <v>135.0</v>
      </c>
      <c r="M563" s="60">
        <f t="shared" si="1"/>
        <v>178</v>
      </c>
      <c r="N563" s="60">
        <f t="shared" si="2"/>
        <v>90</v>
      </c>
      <c r="O563" s="60">
        <f t="shared" si="3"/>
        <v>104</v>
      </c>
      <c r="P563" s="60">
        <f t="shared" si="4"/>
        <v>465</v>
      </c>
      <c r="Q563" s="61">
        <f t="shared" si="5"/>
        <v>0.3369175627</v>
      </c>
      <c r="R563" s="61">
        <f t="shared" si="6"/>
        <v>0.3201911589</v>
      </c>
      <c r="S563" s="62">
        <f t="shared" si="7"/>
        <v>0.2768273717</v>
      </c>
      <c r="T563" s="27">
        <f t="shared" si="8"/>
        <v>0.2643597773</v>
      </c>
      <c r="U563" s="27">
        <f t="shared" si="9"/>
        <v>0.2694004067</v>
      </c>
      <c r="V563" s="27">
        <f t="shared" si="10"/>
        <v>0.1373429112</v>
      </c>
      <c r="W563" s="27">
        <f t="shared" si="11"/>
        <v>-0.02876334729</v>
      </c>
      <c r="X563" s="27">
        <f t="shared" si="12"/>
        <v>0.01998714968</v>
      </c>
      <c r="Y563" s="27">
        <f t="shared" si="13"/>
        <v>0.025436332</v>
      </c>
      <c r="Z563" s="27"/>
    </row>
    <row r="564">
      <c r="A564" s="29">
        <v>7603.0</v>
      </c>
      <c r="B564" s="30">
        <v>2155.0</v>
      </c>
      <c r="C564" s="31" t="s">
        <v>0</v>
      </c>
      <c r="D564" s="14">
        <v>21.0</v>
      </c>
      <c r="E564" s="15">
        <v>34.0</v>
      </c>
      <c r="F564" s="16">
        <v>46.0</v>
      </c>
      <c r="G564" s="17">
        <v>36.0</v>
      </c>
      <c r="H564" s="18">
        <v>95.0</v>
      </c>
      <c r="I564" s="19">
        <v>31.0</v>
      </c>
      <c r="J564" s="20">
        <v>83.0</v>
      </c>
      <c r="K564" s="21">
        <v>72.0</v>
      </c>
      <c r="L564" s="22">
        <v>112.0</v>
      </c>
      <c r="M564" s="60">
        <f t="shared" si="1"/>
        <v>95</v>
      </c>
      <c r="N564" s="60">
        <f t="shared" si="2"/>
        <v>72</v>
      </c>
      <c r="O564" s="60">
        <f t="shared" si="3"/>
        <v>67</v>
      </c>
      <c r="P564" s="60">
        <f t="shared" si="4"/>
        <v>296</v>
      </c>
      <c r="Q564" s="61">
        <f t="shared" si="5"/>
        <v>0.3056603774</v>
      </c>
      <c r="R564" s="61">
        <f t="shared" si="6"/>
        <v>0.3150943396</v>
      </c>
      <c r="S564" s="62">
        <f t="shared" si="7"/>
        <v>0.2429667519</v>
      </c>
      <c r="T564" s="27">
        <f t="shared" si="8"/>
        <v>0.2415943668</v>
      </c>
      <c r="U564" s="27">
        <f t="shared" si="9"/>
        <v>0.2651120772</v>
      </c>
      <c r="V564" s="27">
        <f t="shared" si="10"/>
        <v>0.1246010618</v>
      </c>
      <c r="W564" s="27">
        <f t="shared" si="11"/>
        <v>-0.0278549226</v>
      </c>
      <c r="X564" s="27">
        <f t="shared" si="12"/>
        <v>0.0178442223</v>
      </c>
      <c r="Y564" s="27">
        <f t="shared" si="13"/>
        <v>0.020935603</v>
      </c>
      <c r="Z564" s="27"/>
    </row>
    <row r="565">
      <c r="A565" s="29">
        <v>7604.0</v>
      </c>
      <c r="B565" s="30">
        <v>2899.0</v>
      </c>
      <c r="C565" s="31" t="s">
        <v>0</v>
      </c>
      <c r="D565" s="14">
        <v>53.0</v>
      </c>
      <c r="E565" s="15">
        <v>35.0</v>
      </c>
      <c r="F565" s="16">
        <v>50.0</v>
      </c>
      <c r="G565" s="17">
        <v>51.0</v>
      </c>
      <c r="H565" s="18">
        <v>157.0</v>
      </c>
      <c r="I565" s="19">
        <v>35.0</v>
      </c>
      <c r="J565" s="20">
        <v>71.0</v>
      </c>
      <c r="K565" s="21">
        <v>81.0</v>
      </c>
      <c r="L565" s="22">
        <v>98.0</v>
      </c>
      <c r="M565" s="60">
        <f t="shared" si="1"/>
        <v>157</v>
      </c>
      <c r="N565" s="60">
        <f t="shared" si="2"/>
        <v>81</v>
      </c>
      <c r="O565" s="60">
        <f t="shared" si="3"/>
        <v>86</v>
      </c>
      <c r="P565" s="60">
        <f t="shared" si="4"/>
        <v>307</v>
      </c>
      <c r="Q565" s="61">
        <f t="shared" si="5"/>
        <v>0.3851030111</v>
      </c>
      <c r="R565" s="61">
        <f t="shared" si="6"/>
        <v>0.3771790808</v>
      </c>
      <c r="S565" s="62">
        <f t="shared" si="7"/>
        <v>0.338362069</v>
      </c>
      <c r="T565" s="27">
        <f t="shared" si="8"/>
        <v>0.335521338</v>
      </c>
      <c r="U565" s="27">
        <f t="shared" si="9"/>
        <v>0.317348543</v>
      </c>
      <c r="V565" s="27">
        <f t="shared" si="10"/>
        <v>0.1569854899</v>
      </c>
      <c r="W565" s="27">
        <f t="shared" si="11"/>
        <v>-0.03991314488</v>
      </c>
      <c r="X565" s="27">
        <f t="shared" si="12"/>
        <v>0.02691177794</v>
      </c>
      <c r="Y565" s="27">
        <f t="shared" si="13"/>
        <v>0.03323234692</v>
      </c>
      <c r="Z565" s="27"/>
    </row>
    <row r="566">
      <c r="A566" s="29">
        <v>7611.0</v>
      </c>
      <c r="B566" s="30">
        <v>3454.0</v>
      </c>
      <c r="C566" s="31" t="s">
        <v>0</v>
      </c>
      <c r="D566" s="14">
        <v>57.0</v>
      </c>
      <c r="E566" s="15">
        <v>55.0</v>
      </c>
      <c r="F566" s="16">
        <v>42.0</v>
      </c>
      <c r="G566" s="17">
        <v>73.0</v>
      </c>
      <c r="H566" s="18">
        <v>207.0</v>
      </c>
      <c r="I566" s="19">
        <v>27.0</v>
      </c>
      <c r="J566" s="20">
        <v>97.0</v>
      </c>
      <c r="K566" s="21">
        <v>142.0</v>
      </c>
      <c r="L566" s="22">
        <v>97.0</v>
      </c>
      <c r="M566" s="60">
        <f t="shared" si="1"/>
        <v>207</v>
      </c>
      <c r="N566" s="60">
        <f t="shared" si="2"/>
        <v>142</v>
      </c>
      <c r="O566" s="60">
        <f t="shared" si="3"/>
        <v>100</v>
      </c>
      <c r="P566" s="60">
        <f t="shared" si="4"/>
        <v>348</v>
      </c>
      <c r="Q566" s="61">
        <f t="shared" si="5"/>
        <v>0.3851944793</v>
      </c>
      <c r="R566" s="61">
        <f t="shared" si="6"/>
        <v>0.4378920954</v>
      </c>
      <c r="S566" s="62">
        <f t="shared" si="7"/>
        <v>0.372972973</v>
      </c>
      <c r="T566" s="27">
        <f t="shared" si="8"/>
        <v>0.3771125748</v>
      </c>
      <c r="U566" s="27">
        <f t="shared" si="9"/>
        <v>0.3684308742</v>
      </c>
      <c r="V566" s="27">
        <f t="shared" si="10"/>
        <v>0.1570227765</v>
      </c>
      <c r="W566" s="27">
        <f t="shared" si="11"/>
        <v>-0.05379661677</v>
      </c>
      <c r="X566" s="27">
        <f t="shared" si="12"/>
        <v>0.03125108053</v>
      </c>
      <c r="Y566" s="27">
        <f t="shared" si="13"/>
        <v>0.03324813524</v>
      </c>
      <c r="Z566" s="27"/>
    </row>
    <row r="567">
      <c r="A567" s="29">
        <v>7614.0</v>
      </c>
      <c r="B567" s="30">
        <v>3095.0</v>
      </c>
      <c r="C567" s="31" t="s">
        <v>0</v>
      </c>
      <c r="D567" s="14">
        <v>36.0</v>
      </c>
      <c r="E567" s="15">
        <v>43.0</v>
      </c>
      <c r="F567" s="16">
        <v>38.0</v>
      </c>
      <c r="G567" s="17">
        <v>55.0</v>
      </c>
      <c r="H567" s="18">
        <v>194.0</v>
      </c>
      <c r="I567" s="19">
        <v>22.0</v>
      </c>
      <c r="J567" s="20">
        <v>86.0</v>
      </c>
      <c r="K567" s="21">
        <v>76.0</v>
      </c>
      <c r="L567" s="22">
        <v>54.0</v>
      </c>
      <c r="M567" s="60">
        <f t="shared" si="1"/>
        <v>194</v>
      </c>
      <c r="N567" s="60">
        <f t="shared" si="2"/>
        <v>76</v>
      </c>
      <c r="O567" s="60">
        <f t="shared" si="3"/>
        <v>77</v>
      </c>
      <c r="P567" s="60">
        <f t="shared" si="4"/>
        <v>257</v>
      </c>
      <c r="Q567" s="61">
        <f t="shared" si="5"/>
        <v>0.4486754967</v>
      </c>
      <c r="R567" s="61">
        <f t="shared" si="6"/>
        <v>0.4470198675</v>
      </c>
      <c r="S567" s="62">
        <f t="shared" si="7"/>
        <v>0.4301552106</v>
      </c>
      <c r="T567" s="27">
        <f t="shared" si="8"/>
        <v>0.4261748579</v>
      </c>
      <c r="U567" s="27">
        <f t="shared" si="9"/>
        <v>0.3761107412</v>
      </c>
      <c r="V567" s="27">
        <f t="shared" si="10"/>
        <v>0.1829005243</v>
      </c>
      <c r="W567" s="27">
        <f t="shared" si="11"/>
        <v>-0.0560627509</v>
      </c>
      <c r="X567" s="27">
        <f t="shared" si="12"/>
        <v>0.03716011559</v>
      </c>
      <c r="Y567" s="27">
        <f t="shared" si="13"/>
        <v>0.04510990254</v>
      </c>
      <c r="Z567" s="27"/>
    </row>
    <row r="568">
      <c r="A568" s="29">
        <v>7622.0</v>
      </c>
      <c r="B568" s="30">
        <v>672.0</v>
      </c>
      <c r="C568" s="31" t="s">
        <v>0</v>
      </c>
      <c r="D568" s="14">
        <v>9.0</v>
      </c>
      <c r="E568" s="15">
        <v>2.0</v>
      </c>
      <c r="F568" s="16">
        <v>7.0</v>
      </c>
      <c r="G568" s="17">
        <v>13.0</v>
      </c>
      <c r="H568" s="18">
        <v>32.0</v>
      </c>
      <c r="I568" s="19">
        <v>2.0</v>
      </c>
      <c r="J568" s="20">
        <v>16.0</v>
      </c>
      <c r="K568" s="21">
        <v>13.0</v>
      </c>
      <c r="L568" s="22">
        <v>3.0</v>
      </c>
      <c r="M568" s="60">
        <f t="shared" si="1"/>
        <v>32</v>
      </c>
      <c r="N568" s="60">
        <f t="shared" si="2"/>
        <v>13</v>
      </c>
      <c r="O568" s="60">
        <f t="shared" si="3"/>
        <v>15</v>
      </c>
      <c r="P568" s="60">
        <f t="shared" si="4"/>
        <v>37</v>
      </c>
      <c r="Q568" s="61">
        <f t="shared" si="5"/>
        <v>0.4845360825</v>
      </c>
      <c r="R568" s="61">
        <f t="shared" si="6"/>
        <v>0.4639175258</v>
      </c>
      <c r="S568" s="62">
        <f t="shared" si="7"/>
        <v>0.4637681159</v>
      </c>
      <c r="T568" s="27">
        <f t="shared" si="8"/>
        <v>0.4626779873</v>
      </c>
      <c r="U568" s="27">
        <f t="shared" si="9"/>
        <v>0.3903279858</v>
      </c>
      <c r="V568" s="27">
        <f t="shared" si="10"/>
        <v>0.1975189289</v>
      </c>
      <c r="W568" s="27">
        <f t="shared" si="11"/>
        <v>-0.06038127955</v>
      </c>
      <c r="X568" s="27">
        <f t="shared" si="12"/>
        <v>0.04164710152</v>
      </c>
      <c r="Y568" s="27">
        <f t="shared" si="13"/>
        <v>0.05260892548</v>
      </c>
      <c r="Z568" s="27"/>
    </row>
    <row r="569">
      <c r="A569" s="29">
        <v>7624.0</v>
      </c>
      <c r="B569" s="30">
        <v>1577.0</v>
      </c>
      <c r="C569" s="31" t="s">
        <v>0</v>
      </c>
      <c r="D569" s="14">
        <v>8.0</v>
      </c>
      <c r="E569" s="15">
        <v>18.0</v>
      </c>
      <c r="F569" s="16">
        <v>21.0</v>
      </c>
      <c r="G569" s="17">
        <v>16.0</v>
      </c>
      <c r="H569" s="18">
        <v>114.0</v>
      </c>
      <c r="I569" s="19">
        <v>23.0</v>
      </c>
      <c r="J569" s="20">
        <v>19.0</v>
      </c>
      <c r="K569" s="21">
        <v>25.0</v>
      </c>
      <c r="L569" s="22">
        <v>25.0</v>
      </c>
      <c r="M569" s="60">
        <f t="shared" si="1"/>
        <v>114</v>
      </c>
      <c r="N569" s="60">
        <f t="shared" si="2"/>
        <v>25</v>
      </c>
      <c r="O569" s="60">
        <f t="shared" si="3"/>
        <v>39</v>
      </c>
      <c r="P569" s="60">
        <f t="shared" si="4"/>
        <v>91</v>
      </c>
      <c r="Q569" s="61">
        <f t="shared" si="5"/>
        <v>0.5687732342</v>
      </c>
      <c r="R569" s="61">
        <f t="shared" si="6"/>
        <v>0.5167286245</v>
      </c>
      <c r="S569" s="62">
        <f t="shared" si="7"/>
        <v>0.556097561</v>
      </c>
      <c r="T569" s="27">
        <f t="shared" si="8"/>
        <v>0.5596089137</v>
      </c>
      <c r="U569" s="27">
        <f t="shared" si="9"/>
        <v>0.4347618531</v>
      </c>
      <c r="V569" s="27">
        <f t="shared" si="10"/>
        <v>0.2318578205</v>
      </c>
      <c r="W569" s="27">
        <f t="shared" si="11"/>
        <v>-0.0749110343</v>
      </c>
      <c r="X569" s="27">
        <f t="shared" si="12"/>
        <v>0.05445271638</v>
      </c>
      <c r="Y569" s="27">
        <f t="shared" si="13"/>
        <v>0.07249123286</v>
      </c>
      <c r="Z569" s="27"/>
    </row>
    <row r="570">
      <c r="A570" s="29">
        <v>7625.0</v>
      </c>
      <c r="B570" s="30">
        <v>2831.0</v>
      </c>
      <c r="C570" s="31" t="s">
        <v>0</v>
      </c>
      <c r="D570" s="14">
        <v>38.0</v>
      </c>
      <c r="E570" s="15">
        <v>66.0</v>
      </c>
      <c r="F570" s="16">
        <v>37.0</v>
      </c>
      <c r="G570" s="17">
        <v>47.0</v>
      </c>
      <c r="H570" s="18">
        <v>177.0</v>
      </c>
      <c r="I570" s="19">
        <v>29.0</v>
      </c>
      <c r="J570" s="20">
        <v>77.0</v>
      </c>
      <c r="K570" s="21">
        <v>68.0</v>
      </c>
      <c r="L570" s="22">
        <v>70.0</v>
      </c>
      <c r="M570" s="60">
        <f t="shared" si="1"/>
        <v>177</v>
      </c>
      <c r="N570" s="60">
        <f t="shared" si="2"/>
        <v>68</v>
      </c>
      <c r="O570" s="60">
        <f t="shared" si="3"/>
        <v>76</v>
      </c>
      <c r="P570" s="60">
        <f t="shared" si="4"/>
        <v>288</v>
      </c>
      <c r="Q570" s="61">
        <f t="shared" si="5"/>
        <v>0.4154351396</v>
      </c>
      <c r="R570" s="61">
        <f t="shared" si="6"/>
        <v>0.4022988506</v>
      </c>
      <c r="S570" s="62">
        <f t="shared" si="7"/>
        <v>0.3806451613</v>
      </c>
      <c r="T570" s="27">
        <f t="shared" si="8"/>
        <v>0.3730221224</v>
      </c>
      <c r="U570" s="27">
        <f t="shared" si="9"/>
        <v>0.3384836556</v>
      </c>
      <c r="V570" s="27">
        <f t="shared" si="10"/>
        <v>0.169350244</v>
      </c>
      <c r="W570" s="27">
        <f t="shared" si="11"/>
        <v>-0.04540653234</v>
      </c>
      <c r="X570" s="27">
        <f t="shared" si="12"/>
        <v>0.03096491546</v>
      </c>
      <c r="Y570" s="27">
        <f t="shared" si="13"/>
        <v>0.03867351454</v>
      </c>
      <c r="Z570" s="27"/>
    </row>
    <row r="571">
      <c r="A571" s="29">
        <v>7634.0</v>
      </c>
      <c r="B571" s="30">
        <v>1679.0</v>
      </c>
      <c r="C571" s="31" t="s">
        <v>0</v>
      </c>
      <c r="D571" s="14">
        <v>26.0</v>
      </c>
      <c r="E571" s="15">
        <v>24.0</v>
      </c>
      <c r="F571" s="16">
        <v>18.0</v>
      </c>
      <c r="G571" s="17">
        <v>31.0</v>
      </c>
      <c r="H571" s="18">
        <v>135.0</v>
      </c>
      <c r="I571" s="19">
        <v>24.0</v>
      </c>
      <c r="J571" s="20">
        <v>54.0</v>
      </c>
      <c r="K571" s="21">
        <v>59.0</v>
      </c>
      <c r="L571" s="22">
        <v>41.0</v>
      </c>
      <c r="M571" s="60">
        <f t="shared" si="1"/>
        <v>135</v>
      </c>
      <c r="N571" s="60">
        <f t="shared" si="2"/>
        <v>59</v>
      </c>
      <c r="O571" s="60">
        <f t="shared" si="3"/>
        <v>55</v>
      </c>
      <c r="P571" s="60">
        <f t="shared" si="4"/>
        <v>163</v>
      </c>
      <c r="Q571" s="61">
        <f t="shared" si="5"/>
        <v>0.4611650485</v>
      </c>
      <c r="R571" s="61">
        <f t="shared" si="6"/>
        <v>0.4708737864</v>
      </c>
      <c r="S571" s="62">
        <f t="shared" si="7"/>
        <v>0.4530201342</v>
      </c>
      <c r="T571" s="27">
        <f t="shared" si="8"/>
        <v>0.4508122386</v>
      </c>
      <c r="U571" s="27">
        <f t="shared" si="9"/>
        <v>0.3961808002</v>
      </c>
      <c r="V571" s="27">
        <f t="shared" si="10"/>
        <v>0.1879918333</v>
      </c>
      <c r="W571" s="27">
        <f t="shared" si="11"/>
        <v>-0.06220564259</v>
      </c>
      <c r="X571" s="27">
        <f t="shared" si="12"/>
        <v>0.04023266279</v>
      </c>
      <c r="Y571" s="27">
        <f t="shared" si="13"/>
        <v>0.04765625974</v>
      </c>
      <c r="Z571" s="27"/>
    </row>
    <row r="572">
      <c r="A572" s="29">
        <v>7641.0</v>
      </c>
      <c r="B572" s="30">
        <v>1702.0</v>
      </c>
      <c r="C572" s="31" t="s">
        <v>0</v>
      </c>
      <c r="D572" s="14">
        <v>56.0</v>
      </c>
      <c r="E572" s="15">
        <v>71.0</v>
      </c>
      <c r="F572" s="16">
        <v>20.0</v>
      </c>
      <c r="G572" s="17">
        <v>70.0</v>
      </c>
      <c r="H572" s="18">
        <v>227.0</v>
      </c>
      <c r="I572" s="19">
        <v>17.0</v>
      </c>
      <c r="J572" s="20">
        <v>83.0</v>
      </c>
      <c r="K572" s="21">
        <v>111.0</v>
      </c>
      <c r="L572" s="22">
        <v>78.0</v>
      </c>
      <c r="M572" s="60">
        <f t="shared" si="1"/>
        <v>227</v>
      </c>
      <c r="N572" s="60">
        <f t="shared" si="2"/>
        <v>111</v>
      </c>
      <c r="O572" s="60">
        <f t="shared" si="3"/>
        <v>87</v>
      </c>
      <c r="P572" s="60">
        <f t="shared" si="4"/>
        <v>308</v>
      </c>
      <c r="Q572" s="61">
        <f t="shared" si="5"/>
        <v>0.4283765348</v>
      </c>
      <c r="R572" s="61">
        <f t="shared" si="6"/>
        <v>0.4611186903</v>
      </c>
      <c r="S572" s="62">
        <f t="shared" si="7"/>
        <v>0.4242990654</v>
      </c>
      <c r="T572" s="27">
        <f t="shared" si="8"/>
        <v>0.4216187011</v>
      </c>
      <c r="U572" s="27">
        <f t="shared" si="9"/>
        <v>0.3879731193</v>
      </c>
      <c r="V572" s="27">
        <f t="shared" si="10"/>
        <v>0.1746257449</v>
      </c>
      <c r="W572" s="27">
        <f t="shared" si="11"/>
        <v>-0.05965491129</v>
      </c>
      <c r="X572" s="27">
        <f t="shared" si="12"/>
        <v>0.03659790938</v>
      </c>
      <c r="Y572" s="27">
        <f t="shared" si="13"/>
        <v>0.04112051367</v>
      </c>
      <c r="Z572" s="27"/>
    </row>
    <row r="573">
      <c r="A573" s="29">
        <v>7643.0</v>
      </c>
      <c r="B573" s="30">
        <v>1934.0</v>
      </c>
      <c r="C573" s="31" t="s">
        <v>0</v>
      </c>
      <c r="D573" s="14">
        <v>26.0</v>
      </c>
      <c r="E573" s="15">
        <v>32.0</v>
      </c>
      <c r="F573" s="16">
        <v>35.0</v>
      </c>
      <c r="G573" s="17">
        <v>35.0</v>
      </c>
      <c r="H573" s="18">
        <v>161.0</v>
      </c>
      <c r="I573" s="19">
        <v>39.0</v>
      </c>
      <c r="J573" s="20">
        <v>52.0</v>
      </c>
      <c r="K573" s="21">
        <v>73.0</v>
      </c>
      <c r="L573" s="22">
        <v>46.0</v>
      </c>
      <c r="M573" s="60">
        <f t="shared" si="1"/>
        <v>161</v>
      </c>
      <c r="N573" s="60">
        <f t="shared" si="2"/>
        <v>73</v>
      </c>
      <c r="O573" s="60">
        <f t="shared" si="3"/>
        <v>74</v>
      </c>
      <c r="P573" s="60">
        <f t="shared" si="4"/>
        <v>191</v>
      </c>
      <c r="Q573" s="61">
        <f t="shared" si="5"/>
        <v>0.4709418838</v>
      </c>
      <c r="R573" s="61">
        <f t="shared" si="6"/>
        <v>0.4689378758</v>
      </c>
      <c r="S573" s="62">
        <f t="shared" si="7"/>
        <v>0.4573863636</v>
      </c>
      <c r="T573" s="27">
        <f t="shared" si="8"/>
        <v>0.4564054405</v>
      </c>
      <c r="U573" s="27">
        <f t="shared" si="9"/>
        <v>0.394551976</v>
      </c>
      <c r="V573" s="27">
        <f t="shared" si="10"/>
        <v>0.1919773157</v>
      </c>
      <c r="W573" s="27">
        <f t="shared" si="11"/>
        <v>-0.06169520001</v>
      </c>
      <c r="X573" s="27">
        <f t="shared" si="12"/>
        <v>0.04091669123</v>
      </c>
      <c r="Y573" s="27">
        <f t="shared" si="13"/>
        <v>0.04969833253</v>
      </c>
      <c r="Z573" s="27"/>
    </row>
    <row r="574">
      <c r="A574" s="29">
        <v>7651.0</v>
      </c>
      <c r="B574" s="30">
        <v>2119.0</v>
      </c>
      <c r="C574" s="31" t="s">
        <v>0</v>
      </c>
      <c r="D574" s="14">
        <v>47.0</v>
      </c>
      <c r="E574" s="15">
        <v>49.0</v>
      </c>
      <c r="F574" s="16">
        <v>30.0</v>
      </c>
      <c r="G574" s="17">
        <v>65.0</v>
      </c>
      <c r="H574" s="18">
        <v>194.0</v>
      </c>
      <c r="I574" s="19">
        <v>25.0</v>
      </c>
      <c r="J574" s="20">
        <v>43.0</v>
      </c>
      <c r="K574" s="21">
        <v>80.0</v>
      </c>
      <c r="L574" s="22">
        <v>53.0</v>
      </c>
      <c r="M574" s="60">
        <f t="shared" si="1"/>
        <v>194</v>
      </c>
      <c r="N574" s="60">
        <f t="shared" si="2"/>
        <v>80</v>
      </c>
      <c r="O574" s="60">
        <f t="shared" si="3"/>
        <v>90</v>
      </c>
      <c r="P574" s="60">
        <f t="shared" si="4"/>
        <v>222</v>
      </c>
      <c r="Q574" s="61">
        <f t="shared" si="5"/>
        <v>0.4846416382</v>
      </c>
      <c r="R574" s="61">
        <f t="shared" si="6"/>
        <v>0.4675767918</v>
      </c>
      <c r="S574" s="62">
        <f t="shared" si="7"/>
        <v>0.4663461538</v>
      </c>
      <c r="T574" s="27">
        <f t="shared" si="8"/>
        <v>0.4652040953</v>
      </c>
      <c r="U574" s="27">
        <f t="shared" si="9"/>
        <v>0.3934067958</v>
      </c>
      <c r="V574" s="27">
        <f t="shared" si="10"/>
        <v>0.1975619583</v>
      </c>
      <c r="W574" s="27">
        <f t="shared" si="11"/>
        <v>-0.06133758129</v>
      </c>
      <c r="X574" s="27">
        <f t="shared" si="12"/>
        <v>0.04198474785</v>
      </c>
      <c r="Y574" s="27">
        <f t="shared" si="13"/>
        <v>0.0526318496</v>
      </c>
      <c r="Z574" s="27"/>
    </row>
    <row r="575">
      <c r="A575" s="29">
        <v>7652.0</v>
      </c>
      <c r="B575" s="30">
        <v>1498.0</v>
      </c>
      <c r="C575" s="31" t="s">
        <v>0</v>
      </c>
      <c r="D575" s="14">
        <v>39.0</v>
      </c>
      <c r="E575" s="15">
        <v>24.0</v>
      </c>
      <c r="F575" s="16">
        <v>19.0</v>
      </c>
      <c r="G575" s="17">
        <v>34.0</v>
      </c>
      <c r="H575" s="18">
        <v>91.0</v>
      </c>
      <c r="I575" s="19">
        <v>14.0</v>
      </c>
      <c r="J575" s="20">
        <v>42.0</v>
      </c>
      <c r="K575" s="21">
        <v>53.0</v>
      </c>
      <c r="L575" s="22">
        <v>40.0</v>
      </c>
      <c r="M575" s="60">
        <f t="shared" si="1"/>
        <v>91</v>
      </c>
      <c r="N575" s="60">
        <f t="shared" si="2"/>
        <v>53</v>
      </c>
      <c r="O575" s="60">
        <f t="shared" si="3"/>
        <v>48</v>
      </c>
      <c r="P575" s="60">
        <f t="shared" si="4"/>
        <v>164</v>
      </c>
      <c r="Q575" s="61">
        <f t="shared" si="5"/>
        <v>0.3904494382</v>
      </c>
      <c r="R575" s="61">
        <f t="shared" si="6"/>
        <v>0.404494382</v>
      </c>
      <c r="S575" s="62">
        <f t="shared" si="7"/>
        <v>0.3568627451</v>
      </c>
      <c r="T575" s="27">
        <f t="shared" si="8"/>
        <v>0.3579715796</v>
      </c>
      <c r="U575" s="27">
        <f t="shared" si="9"/>
        <v>0.3403309179</v>
      </c>
      <c r="V575" s="27">
        <f t="shared" si="10"/>
        <v>0.1591649366</v>
      </c>
      <c r="W575" s="27">
        <f t="shared" si="11"/>
        <v>-0.04590349374</v>
      </c>
      <c r="X575" s="27">
        <f t="shared" si="12"/>
        <v>0.02926140498</v>
      </c>
      <c r="Y575" s="27">
        <f t="shared" si="13"/>
        <v>0.03416148875</v>
      </c>
      <c r="Z575" s="27"/>
    </row>
    <row r="576">
      <c r="A576" s="29">
        <v>7663.0</v>
      </c>
      <c r="B576" s="30">
        <v>959.0</v>
      </c>
      <c r="C576" s="31" t="s">
        <v>0</v>
      </c>
      <c r="D576" s="14">
        <v>10.0</v>
      </c>
      <c r="E576" s="15">
        <v>19.0</v>
      </c>
      <c r="F576" s="16">
        <v>10.0</v>
      </c>
      <c r="G576" s="17">
        <v>19.0</v>
      </c>
      <c r="H576" s="18">
        <v>67.0</v>
      </c>
      <c r="I576" s="19">
        <v>9.0</v>
      </c>
      <c r="J576" s="20">
        <v>17.0</v>
      </c>
      <c r="K576" s="21">
        <v>26.0</v>
      </c>
      <c r="L576" s="22">
        <v>15.0</v>
      </c>
      <c r="M576" s="60">
        <f t="shared" si="1"/>
        <v>67</v>
      </c>
      <c r="N576" s="60">
        <f t="shared" si="2"/>
        <v>26</v>
      </c>
      <c r="O576" s="60">
        <f t="shared" si="3"/>
        <v>28</v>
      </c>
      <c r="P576" s="60">
        <f t="shared" si="4"/>
        <v>71</v>
      </c>
      <c r="Q576" s="61">
        <f t="shared" si="5"/>
        <v>0.4947916667</v>
      </c>
      <c r="R576" s="61">
        <f t="shared" si="6"/>
        <v>0.484375</v>
      </c>
      <c r="S576" s="62">
        <f t="shared" si="7"/>
        <v>0.4855072464</v>
      </c>
      <c r="T576" s="27">
        <f t="shared" si="8"/>
        <v>0.4836357732</v>
      </c>
      <c r="U576" s="27">
        <f t="shared" si="9"/>
        <v>0.4075403657</v>
      </c>
      <c r="V576" s="27">
        <f t="shared" si="10"/>
        <v>0.2016995712</v>
      </c>
      <c r="W576" s="27">
        <f t="shared" si="11"/>
        <v>-0.06582398827</v>
      </c>
      <c r="X576" s="27">
        <f t="shared" si="12"/>
        <v>0.04440398782</v>
      </c>
      <c r="Y576" s="27">
        <f t="shared" si="13"/>
        <v>0.05485951167</v>
      </c>
      <c r="Z576" s="27"/>
    </row>
    <row r="577">
      <c r="A577" s="29">
        <v>7665.0</v>
      </c>
      <c r="B577" s="30">
        <v>3108.0</v>
      </c>
      <c r="C577" s="31" t="s">
        <v>0</v>
      </c>
      <c r="D577" s="14">
        <v>39.0</v>
      </c>
      <c r="E577" s="15">
        <v>61.0</v>
      </c>
      <c r="F577" s="16">
        <v>39.0</v>
      </c>
      <c r="G577" s="17">
        <v>97.0</v>
      </c>
      <c r="H577" s="18">
        <v>320.0</v>
      </c>
      <c r="I577" s="19">
        <v>44.0</v>
      </c>
      <c r="J577" s="20">
        <v>66.0</v>
      </c>
      <c r="K577" s="21">
        <v>87.0</v>
      </c>
      <c r="L577" s="22">
        <v>77.0</v>
      </c>
      <c r="M577" s="60">
        <f t="shared" si="1"/>
        <v>320</v>
      </c>
      <c r="N577" s="60">
        <f t="shared" si="2"/>
        <v>87</v>
      </c>
      <c r="O577" s="60">
        <f t="shared" si="3"/>
        <v>141</v>
      </c>
      <c r="P577" s="60">
        <f t="shared" si="4"/>
        <v>282</v>
      </c>
      <c r="Q577" s="61">
        <f t="shared" si="5"/>
        <v>0.5554216867</v>
      </c>
      <c r="R577" s="61">
        <f t="shared" si="6"/>
        <v>0.4903614458</v>
      </c>
      <c r="S577" s="62">
        <f t="shared" si="7"/>
        <v>0.5315614618</v>
      </c>
      <c r="T577" s="27">
        <f t="shared" si="8"/>
        <v>0.5320765113</v>
      </c>
      <c r="U577" s="27">
        <f t="shared" si="9"/>
        <v>0.4125772035</v>
      </c>
      <c r="V577" s="27">
        <f t="shared" si="10"/>
        <v>0.2264151229</v>
      </c>
      <c r="W577" s="27">
        <f t="shared" si="11"/>
        <v>-0.06746109507</v>
      </c>
      <c r="X577" s="27">
        <f t="shared" si="12"/>
        <v>0.05046113658</v>
      </c>
      <c r="Y577" s="27">
        <f t="shared" si="13"/>
        <v>0.06912781825</v>
      </c>
      <c r="Z577" s="27"/>
    </row>
    <row r="578">
      <c r="A578" s="29">
        <v>7674.0</v>
      </c>
      <c r="B578" s="30">
        <v>1500.0</v>
      </c>
      <c r="C578" s="31" t="s">
        <v>0</v>
      </c>
      <c r="D578" s="14">
        <v>21.0</v>
      </c>
      <c r="E578" s="15">
        <v>28.0</v>
      </c>
      <c r="F578" s="16">
        <v>14.0</v>
      </c>
      <c r="G578" s="17">
        <v>33.0</v>
      </c>
      <c r="H578" s="18">
        <v>106.0</v>
      </c>
      <c r="I578" s="19">
        <v>26.0</v>
      </c>
      <c r="J578" s="20">
        <v>29.0</v>
      </c>
      <c r="K578" s="21">
        <v>48.0</v>
      </c>
      <c r="L578" s="22">
        <v>45.0</v>
      </c>
      <c r="M578" s="60">
        <f t="shared" si="1"/>
        <v>106</v>
      </c>
      <c r="N578" s="60">
        <f t="shared" si="2"/>
        <v>48</v>
      </c>
      <c r="O578" s="60">
        <f t="shared" si="3"/>
        <v>59</v>
      </c>
      <c r="P578" s="60">
        <f t="shared" si="4"/>
        <v>137</v>
      </c>
      <c r="Q578" s="61">
        <f t="shared" si="5"/>
        <v>0.4714285714</v>
      </c>
      <c r="R578" s="61">
        <f t="shared" si="6"/>
        <v>0.44</v>
      </c>
      <c r="S578" s="62">
        <f t="shared" si="7"/>
        <v>0.4362139918</v>
      </c>
      <c r="T578" s="27">
        <f t="shared" si="8"/>
        <v>0.4372531834</v>
      </c>
      <c r="U578" s="27">
        <f t="shared" si="9"/>
        <v>0.3702044096</v>
      </c>
      <c r="V578" s="27">
        <f t="shared" si="10"/>
        <v>0.1921757117</v>
      </c>
      <c r="W578" s="27">
        <f t="shared" si="11"/>
        <v>-0.05431579067</v>
      </c>
      <c r="X578" s="27">
        <f t="shared" si="12"/>
        <v>0.03843142206</v>
      </c>
      <c r="Y578" s="27">
        <f t="shared" si="13"/>
        <v>0.04980110556</v>
      </c>
      <c r="Z578" s="27"/>
    </row>
    <row r="579">
      <c r="A579" s="29">
        <v>7675.0</v>
      </c>
      <c r="B579" s="30">
        <v>920.0</v>
      </c>
      <c r="C579" s="31" t="s">
        <v>0</v>
      </c>
      <c r="D579" s="14">
        <v>13.0</v>
      </c>
      <c r="E579" s="15">
        <v>16.0</v>
      </c>
      <c r="F579" s="16">
        <v>12.0</v>
      </c>
      <c r="G579" s="17">
        <v>25.0</v>
      </c>
      <c r="H579" s="18">
        <v>62.0</v>
      </c>
      <c r="I579" s="19">
        <v>15.0</v>
      </c>
      <c r="J579" s="20">
        <v>22.0</v>
      </c>
      <c r="K579" s="21">
        <v>31.0</v>
      </c>
      <c r="L579" s="22">
        <v>32.0</v>
      </c>
      <c r="M579" s="60">
        <f t="shared" si="1"/>
        <v>62</v>
      </c>
      <c r="N579" s="60">
        <f t="shared" si="2"/>
        <v>31</v>
      </c>
      <c r="O579" s="60">
        <f t="shared" si="3"/>
        <v>40</v>
      </c>
      <c r="P579" s="60">
        <f t="shared" si="4"/>
        <v>95</v>
      </c>
      <c r="Q579" s="61">
        <f t="shared" si="5"/>
        <v>0.4473684211</v>
      </c>
      <c r="R579" s="61">
        <f t="shared" si="6"/>
        <v>0.4078947368</v>
      </c>
      <c r="S579" s="62">
        <f t="shared" si="7"/>
        <v>0.3949044586</v>
      </c>
      <c r="T579" s="27">
        <f t="shared" si="8"/>
        <v>0.3984937847</v>
      </c>
      <c r="U579" s="27">
        <f t="shared" si="9"/>
        <v>0.3431918869</v>
      </c>
      <c r="V579" s="27">
        <f t="shared" si="10"/>
        <v>0.1823677009</v>
      </c>
      <c r="W579" s="27">
        <f t="shared" si="11"/>
        <v>-0.04667850692</v>
      </c>
      <c r="X579" s="27">
        <f t="shared" si="12"/>
        <v>0.03380892054</v>
      </c>
      <c r="Y579" s="27">
        <f t="shared" si="13"/>
        <v>0.0448474582</v>
      </c>
      <c r="Z579" s="2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6" max="36" width="16.13"/>
    <col customWidth="1" min="39" max="39" width="15.5"/>
  </cols>
  <sheetData>
    <row r="1">
      <c r="A1" s="39" t="s">
        <v>41</v>
      </c>
      <c r="B1" s="39" t="s">
        <v>41</v>
      </c>
      <c r="C1" s="39" t="s">
        <v>41</v>
      </c>
      <c r="D1" s="39" t="s">
        <v>41</v>
      </c>
      <c r="E1" s="39" t="s">
        <v>41</v>
      </c>
      <c r="F1" s="39" t="s">
        <v>41</v>
      </c>
      <c r="G1" s="39" t="s">
        <v>41</v>
      </c>
      <c r="H1" s="39" t="s">
        <v>41</v>
      </c>
      <c r="I1" s="39" t="s">
        <v>41</v>
      </c>
      <c r="J1" s="39" t="s">
        <v>41</v>
      </c>
      <c r="K1" s="39" t="s">
        <v>41</v>
      </c>
      <c r="L1" s="39" t="s">
        <v>41</v>
      </c>
      <c r="M1" s="39" t="s">
        <v>41</v>
      </c>
      <c r="N1" s="39" t="s">
        <v>41</v>
      </c>
      <c r="O1" s="39" t="s">
        <v>41</v>
      </c>
      <c r="P1" s="39" t="s">
        <v>41</v>
      </c>
      <c r="Q1" s="39" t="s">
        <v>41</v>
      </c>
      <c r="R1" s="39" t="s">
        <v>41</v>
      </c>
      <c r="S1" s="39" t="s">
        <v>41</v>
      </c>
      <c r="T1" s="40" t="s">
        <v>42</v>
      </c>
      <c r="U1" s="63">
        <v>1.23432200675597</v>
      </c>
      <c r="V1" s="64">
        <v>-12.7924428834813</v>
      </c>
      <c r="W1" s="64">
        <v>-4.52074189309496</v>
      </c>
      <c r="X1" s="64">
        <v>0.86645936279092</v>
      </c>
      <c r="Y1" s="65">
        <v>-8.25612835213541</v>
      </c>
      <c r="Z1" s="65">
        <v>14.8922383673489</v>
      </c>
      <c r="AA1" s="65">
        <v>5.72812721610535</v>
      </c>
      <c r="AB1" s="65">
        <v>36.574964039959</v>
      </c>
      <c r="AC1" s="65">
        <v>2.89158378064167</v>
      </c>
      <c r="AD1" s="65">
        <v>-2.85296044650022</v>
      </c>
      <c r="AE1" s="66">
        <v>605.670185368042</v>
      </c>
      <c r="AF1" s="66">
        <v>37.1523531624116</v>
      </c>
      <c r="AG1" s="66">
        <v>-8.5639772178256</v>
      </c>
      <c r="AH1" s="66">
        <v>-2.43329977143731</v>
      </c>
      <c r="AI1" s="64">
        <v>-100.901214897166</v>
      </c>
      <c r="AJ1" s="64">
        <v>-25.1093777001369</v>
      </c>
      <c r="AK1" s="64">
        <v>-3.38150119705824</v>
      </c>
      <c r="AL1" s="64">
        <v>-14.9393149687676</v>
      </c>
      <c r="AM1" s="64">
        <v>1.30270575103349</v>
      </c>
      <c r="AN1" s="64">
        <v>1.67597666609799</v>
      </c>
      <c r="AO1" s="42"/>
      <c r="AP1" s="42"/>
      <c r="AQ1" s="42"/>
    </row>
    <row r="2">
      <c r="A2" s="44" t="s">
        <v>4</v>
      </c>
      <c r="B2" s="45" t="s">
        <v>5</v>
      </c>
      <c r="C2" s="46" t="s">
        <v>6</v>
      </c>
      <c r="D2" s="14" t="s">
        <v>25</v>
      </c>
      <c r="E2" s="15" t="s">
        <v>26</v>
      </c>
      <c r="F2" s="16" t="s">
        <v>27</v>
      </c>
      <c r="G2" s="17" t="s">
        <v>28</v>
      </c>
      <c r="H2" s="18" t="s">
        <v>29</v>
      </c>
      <c r="I2" s="19" t="s">
        <v>30</v>
      </c>
      <c r="J2" s="20" t="s">
        <v>31</v>
      </c>
      <c r="K2" s="21" t="s">
        <v>32</v>
      </c>
      <c r="L2" s="22" t="s">
        <v>33</v>
      </c>
      <c r="M2" s="56" t="s">
        <v>43</v>
      </c>
      <c r="N2" s="56" t="s">
        <v>44</v>
      </c>
      <c r="O2" s="56" t="s">
        <v>45</v>
      </c>
      <c r="P2" s="56" t="s">
        <v>46</v>
      </c>
      <c r="Q2" s="57" t="s">
        <v>59</v>
      </c>
      <c r="R2" s="57" t="s">
        <v>48</v>
      </c>
      <c r="S2" s="67" t="s">
        <v>60</v>
      </c>
      <c r="T2" s="58" t="s">
        <v>61</v>
      </c>
      <c r="U2" s="43" t="s">
        <v>62</v>
      </c>
      <c r="V2" s="43" t="s">
        <v>60</v>
      </c>
      <c r="W2" s="43" t="s">
        <v>48</v>
      </c>
      <c r="X2" s="43" t="s">
        <v>47</v>
      </c>
      <c r="Y2" s="43" t="s">
        <v>63</v>
      </c>
      <c r="Z2" s="43" t="s">
        <v>64</v>
      </c>
      <c r="AA2" s="43" t="s">
        <v>58</v>
      </c>
      <c r="AB2" s="43" t="s">
        <v>65</v>
      </c>
      <c r="AC2" s="43" t="s">
        <v>51</v>
      </c>
      <c r="AD2" s="43" t="s">
        <v>52</v>
      </c>
      <c r="AE2" s="43" t="s">
        <v>66</v>
      </c>
      <c r="AF2" s="43" t="s">
        <v>67</v>
      </c>
      <c r="AG2" s="43" t="s">
        <v>68</v>
      </c>
      <c r="AH2" s="43" t="s">
        <v>69</v>
      </c>
      <c r="AI2" s="43" t="s">
        <v>70</v>
      </c>
      <c r="AJ2" s="43" t="s">
        <v>71</v>
      </c>
      <c r="AK2" s="43" t="s">
        <v>72</v>
      </c>
      <c r="AL2" s="43" t="s">
        <v>73</v>
      </c>
      <c r="AM2" s="43" t="s">
        <v>74</v>
      </c>
      <c r="AN2" s="43" t="s">
        <v>53</v>
      </c>
      <c r="AO2" s="43"/>
      <c r="AP2" s="43"/>
      <c r="AQ2" s="43"/>
    </row>
    <row r="3">
      <c r="A3" s="29">
        <v>1000.0</v>
      </c>
      <c r="B3" s="30">
        <v>640.0</v>
      </c>
      <c r="C3" s="31" t="s">
        <v>0</v>
      </c>
      <c r="D3" s="14">
        <v>5.0</v>
      </c>
      <c r="E3" s="15">
        <v>3.0</v>
      </c>
      <c r="F3" s="16">
        <v>5.0</v>
      </c>
      <c r="G3" s="17">
        <v>18.0</v>
      </c>
      <c r="H3" s="18">
        <v>44.0</v>
      </c>
      <c r="I3" s="19">
        <v>4.0</v>
      </c>
      <c r="J3" s="20">
        <v>21.0</v>
      </c>
      <c r="K3" s="21">
        <v>25.0</v>
      </c>
      <c r="L3" s="22">
        <v>8.0</v>
      </c>
      <c r="M3" s="60">
        <f t="shared" ref="M3:M579" si="1">D3</f>
        <v>5</v>
      </c>
      <c r="N3" s="60">
        <f t="shared" ref="N3:N579" si="2">G3+I3</f>
        <v>22</v>
      </c>
      <c r="O3" s="60">
        <f t="shared" ref="O3:O579" si="3">F3</f>
        <v>5</v>
      </c>
      <c r="P3" s="60">
        <f t="shared" ref="P3:P579" si="4">J3+L3</f>
        <v>29</v>
      </c>
      <c r="Q3" s="61">
        <f t="shared" ref="Q3:Q579" si="5">(M3+P3)/(M3+N3+O3+P3)</f>
        <v>0.5573770492</v>
      </c>
      <c r="R3" s="61">
        <f t="shared" ref="R3:R579" si="6">(M3+N3)/(M3+N3+O3+P3)</f>
        <v>0.4426229508</v>
      </c>
      <c r="S3" s="68">
        <f t="shared" ref="S3:S579" si="7">(M3+O3)/B3</f>
        <v>0.015625</v>
      </c>
      <c r="T3" s="62">
        <f t="shared" ref="T3:T579" si="8">P3/(P3+N3)</f>
        <v>0.568627451</v>
      </c>
      <c r="U3" s="27">
        <f t="shared" ref="U3:U579" si="9">U$1+SUM(V3:AN3)</f>
        <v>0.571339652</v>
      </c>
      <c r="V3" s="27">
        <f t="shared" ref="V3:V579" si="10">S3*V$1</f>
        <v>-0.1998819201</v>
      </c>
      <c r="W3" s="27">
        <f t="shared" ref="W3:W579" si="11">R3*W$1</f>
        <v>-2.000984117</v>
      </c>
      <c r="X3" s="27">
        <f t="shared" ref="X3:X579" si="12">Q3*X$1</f>
        <v>0.4829445629</v>
      </c>
      <c r="Y3" s="27">
        <f t="shared" ref="Y3:Y579" si="13">S3*S3*Y$1</f>
        <v>-0.002015656336</v>
      </c>
      <c r="Z3" s="27">
        <f t="shared" ref="Z3:Z579" si="14">R3*S3*Z$1</f>
        <v>0.1029944764</v>
      </c>
      <c r="AA3" s="27">
        <f t="shared" ref="AA3:AA579" si="15">R3*R3*AA$1</f>
        <v>1.122226482</v>
      </c>
      <c r="AB3" s="27">
        <f t="shared" ref="AB3:AB579" si="16">Q3*S3*AB$1</f>
        <v>0.3185319614</v>
      </c>
      <c r="AC3" s="27">
        <f t="shared" ref="AC3:AC579" si="17">Q3*R3*AC$1</f>
        <v>0.7133764877</v>
      </c>
      <c r="AD3" s="27">
        <f t="shared" ref="AD3:AD579" si="18">Q3*Q3*AD$1</f>
        <v>-0.8863268681</v>
      </c>
      <c r="AE3" s="27">
        <f t="shared" ref="AE3:AE579" si="19">S3*S3*S3*AE$1</f>
        <v>0.0023104484</v>
      </c>
      <c r="AF3" s="27">
        <f t="shared" ref="AF3:AF579" si="20">R3*S3*S3*AF$1</f>
        <v>0.004014766647</v>
      </c>
      <c r="AG3" s="27">
        <f t="shared" ref="AG3:AG579" si="21">R3*R3*S3*AG$1</f>
        <v>-0.02621581645</v>
      </c>
      <c r="AH3" s="27">
        <f t="shared" ref="AH3:AH579" si="22">R3*R3*R3*AH$1</f>
        <v>-0.2110072623</v>
      </c>
      <c r="AI3" s="27">
        <f t="shared" ref="AI3:AI579" si="23">Q3*S3*S3*AI$1</f>
        <v>-0.01373047398</v>
      </c>
      <c r="AJ3" s="27">
        <f t="shared" ref="AJ3:AJ579" si="24">Q3*R3*S3*AJ$1</f>
        <v>-0.09679189368</v>
      </c>
      <c r="AK3" s="27">
        <f t="shared" ref="AK3:AK579" si="25">Q3*R3*R3*AK$1</f>
        <v>-0.369255086</v>
      </c>
      <c r="AL3" s="27">
        <f t="shared" ref="AL3:AL579" si="26">Q3*Q3*S3*AL$1</f>
        <v>-0.07251851025</v>
      </c>
      <c r="AM3" s="27">
        <f t="shared" ref="AM3:AM579" si="27">Q3*Q3*R3*AM$1</f>
        <v>0.179134165</v>
      </c>
      <c r="AN3" s="27">
        <f t="shared" ref="AN3:AN579" si="28">Q3*Q3*Q3*AN$1</f>
        <v>0.2902118983</v>
      </c>
      <c r="AO3" s="27"/>
      <c r="AP3" s="27"/>
      <c r="AQ3" s="27"/>
    </row>
    <row r="4">
      <c r="A4" s="29">
        <v>1001.0</v>
      </c>
      <c r="B4" s="30">
        <v>1053.0</v>
      </c>
      <c r="C4" s="31" t="s">
        <v>0</v>
      </c>
      <c r="D4" s="14">
        <v>16.0</v>
      </c>
      <c r="E4" s="15">
        <v>11.0</v>
      </c>
      <c r="F4" s="16">
        <v>12.0</v>
      </c>
      <c r="G4" s="17">
        <v>24.0</v>
      </c>
      <c r="H4" s="18">
        <v>60.0</v>
      </c>
      <c r="I4" s="19">
        <v>9.0</v>
      </c>
      <c r="J4" s="20">
        <v>15.0</v>
      </c>
      <c r="K4" s="21">
        <v>28.0</v>
      </c>
      <c r="L4" s="22">
        <v>14.0</v>
      </c>
      <c r="M4" s="60">
        <f t="shared" si="1"/>
        <v>16</v>
      </c>
      <c r="N4" s="60">
        <f t="shared" si="2"/>
        <v>33</v>
      </c>
      <c r="O4" s="60">
        <f t="shared" si="3"/>
        <v>12</v>
      </c>
      <c r="P4" s="60">
        <f t="shared" si="4"/>
        <v>29</v>
      </c>
      <c r="Q4" s="61">
        <f t="shared" si="5"/>
        <v>0.5</v>
      </c>
      <c r="R4" s="61">
        <f t="shared" si="6"/>
        <v>0.5444444444</v>
      </c>
      <c r="S4" s="68">
        <f t="shared" si="7"/>
        <v>0.02659069326</v>
      </c>
      <c r="T4" s="62">
        <f t="shared" si="8"/>
        <v>0.4677419355</v>
      </c>
      <c r="U4" s="27">
        <f t="shared" si="9"/>
        <v>0.4683692329</v>
      </c>
      <c r="V4" s="27">
        <f t="shared" si="10"/>
        <v>-0.3401599247</v>
      </c>
      <c r="W4" s="27">
        <f t="shared" si="11"/>
        <v>-2.461292808</v>
      </c>
      <c r="X4" s="27">
        <f t="shared" si="12"/>
        <v>0.4332296814</v>
      </c>
      <c r="Y4" s="27">
        <f t="shared" si="13"/>
        <v>-0.005837619128</v>
      </c>
      <c r="Z4" s="27">
        <f t="shared" si="14"/>
        <v>0.2155972464</v>
      </c>
      <c r="AA4" s="27">
        <f t="shared" si="15"/>
        <v>1.697930055</v>
      </c>
      <c r="AB4" s="27">
        <f t="shared" si="16"/>
        <v>0.4862768248</v>
      </c>
      <c r="AC4" s="27">
        <f t="shared" si="17"/>
        <v>0.7871533625</v>
      </c>
      <c r="AD4" s="27">
        <f t="shared" si="18"/>
        <v>-0.7132401116</v>
      </c>
      <c r="AE4" s="27">
        <f t="shared" si="19"/>
        <v>0.01138741573</v>
      </c>
      <c r="AF4" s="27">
        <f t="shared" si="20"/>
        <v>0.01430208047</v>
      </c>
      <c r="AG4" s="27">
        <f t="shared" si="21"/>
        <v>-0.06750132606</v>
      </c>
      <c r="AH4" s="27">
        <f t="shared" si="22"/>
        <v>-0.3926958639</v>
      </c>
      <c r="AI4" s="27">
        <f t="shared" si="23"/>
        <v>-0.03567185714</v>
      </c>
      <c r="AJ4" s="27">
        <f t="shared" si="24"/>
        <v>-0.1817561792</v>
      </c>
      <c r="AK4" s="27">
        <f t="shared" si="25"/>
        <v>-0.5011718749</v>
      </c>
      <c r="AL4" s="27">
        <f t="shared" si="26"/>
        <v>-0.09931168545</v>
      </c>
      <c r="AM4" s="27">
        <f t="shared" si="27"/>
        <v>0.1773127272</v>
      </c>
      <c r="AN4" s="27">
        <f t="shared" si="28"/>
        <v>0.2094970833</v>
      </c>
      <c r="AO4" s="27"/>
      <c r="AP4" s="27"/>
      <c r="AQ4" s="27"/>
    </row>
    <row r="5">
      <c r="A5" s="29">
        <v>1004.0</v>
      </c>
      <c r="B5" s="30">
        <v>1917.0</v>
      </c>
      <c r="C5" s="31" t="s">
        <v>0</v>
      </c>
      <c r="D5" s="14">
        <v>2.0</v>
      </c>
      <c r="E5" s="15">
        <v>4.0</v>
      </c>
      <c r="F5" s="16">
        <v>4.0</v>
      </c>
      <c r="G5" s="17">
        <v>15.0</v>
      </c>
      <c r="H5" s="18">
        <v>93.0</v>
      </c>
      <c r="I5" s="19">
        <v>21.0</v>
      </c>
      <c r="J5" s="20">
        <v>4.0</v>
      </c>
      <c r="K5" s="21">
        <v>10.0</v>
      </c>
      <c r="L5" s="22">
        <v>10.0</v>
      </c>
      <c r="M5" s="60">
        <f t="shared" si="1"/>
        <v>2</v>
      </c>
      <c r="N5" s="60">
        <f t="shared" si="2"/>
        <v>36</v>
      </c>
      <c r="O5" s="60">
        <f t="shared" si="3"/>
        <v>4</v>
      </c>
      <c r="P5" s="60">
        <f t="shared" si="4"/>
        <v>14</v>
      </c>
      <c r="Q5" s="61">
        <f t="shared" si="5"/>
        <v>0.2857142857</v>
      </c>
      <c r="R5" s="61">
        <f t="shared" si="6"/>
        <v>0.6785714286</v>
      </c>
      <c r="S5" s="68">
        <f t="shared" si="7"/>
        <v>0.003129890454</v>
      </c>
      <c r="T5" s="62">
        <f t="shared" si="8"/>
        <v>0.28</v>
      </c>
      <c r="U5" s="27">
        <f t="shared" si="9"/>
        <v>0.2784128131</v>
      </c>
      <c r="V5" s="27">
        <f t="shared" si="10"/>
        <v>-0.04003894486</v>
      </c>
      <c r="W5" s="27">
        <f t="shared" si="11"/>
        <v>-3.067646285</v>
      </c>
      <c r="X5" s="27">
        <f t="shared" si="12"/>
        <v>0.2475598179</v>
      </c>
      <c r="Y5" s="27">
        <f t="shared" si="13"/>
        <v>-0.00008087880224</v>
      </c>
      <c r="Z5" s="27">
        <f t="shared" si="14"/>
        <v>0.03162894355</v>
      </c>
      <c r="AA5" s="27">
        <f t="shared" si="15"/>
        <v>2.637568782</v>
      </c>
      <c r="AB5" s="27">
        <f t="shared" si="16"/>
        <v>0.03270732309</v>
      </c>
      <c r="AC5" s="27">
        <f t="shared" si="17"/>
        <v>0.560613182</v>
      </c>
      <c r="AD5" s="27">
        <f t="shared" si="18"/>
        <v>-0.2328947303</v>
      </c>
      <c r="AE5" s="27">
        <f t="shared" si="19"/>
        <v>0.00001857050048</v>
      </c>
      <c r="AF5" s="27">
        <f t="shared" si="20"/>
        <v>0.0002469677079</v>
      </c>
      <c r="AG5" s="27">
        <f t="shared" si="21"/>
        <v>-0.01234229095</v>
      </c>
      <c r="AH5" s="27">
        <f t="shared" si="22"/>
        <v>-0.7602953322</v>
      </c>
      <c r="AI5" s="27">
        <f t="shared" si="23"/>
        <v>-0.0002824142627</v>
      </c>
      <c r="AJ5" s="27">
        <f t="shared" si="24"/>
        <v>-0.01523675949</v>
      </c>
      <c r="AK5" s="27">
        <f t="shared" si="25"/>
        <v>-0.4448695088</v>
      </c>
      <c r="AL5" s="27">
        <f t="shared" si="26"/>
        <v>-0.003817013821</v>
      </c>
      <c r="AM5" s="27">
        <f t="shared" si="27"/>
        <v>0.07216154306</v>
      </c>
      <c r="AN5" s="27">
        <f t="shared" si="28"/>
        <v>0.03908983478</v>
      </c>
      <c r="AO5" s="27"/>
      <c r="AP5" s="27"/>
      <c r="AQ5" s="27"/>
    </row>
    <row r="6">
      <c r="A6" s="29">
        <v>1005.0</v>
      </c>
      <c r="B6" s="30">
        <v>1599.0</v>
      </c>
      <c r="C6" s="31" t="s">
        <v>0</v>
      </c>
      <c r="D6" s="14">
        <v>6.0</v>
      </c>
      <c r="E6" s="15">
        <v>9.0</v>
      </c>
      <c r="F6" s="16">
        <v>10.0</v>
      </c>
      <c r="G6" s="17">
        <v>41.0</v>
      </c>
      <c r="H6" s="18">
        <v>115.0</v>
      </c>
      <c r="I6" s="19">
        <v>12.0</v>
      </c>
      <c r="J6" s="20">
        <v>25.0</v>
      </c>
      <c r="K6" s="21">
        <v>36.0</v>
      </c>
      <c r="L6" s="22">
        <v>20.0</v>
      </c>
      <c r="M6" s="60">
        <f t="shared" si="1"/>
        <v>6</v>
      </c>
      <c r="N6" s="60">
        <f t="shared" si="2"/>
        <v>53</v>
      </c>
      <c r="O6" s="60">
        <f t="shared" si="3"/>
        <v>10</v>
      </c>
      <c r="P6" s="60">
        <f t="shared" si="4"/>
        <v>45</v>
      </c>
      <c r="Q6" s="61">
        <f t="shared" si="5"/>
        <v>0.4473684211</v>
      </c>
      <c r="R6" s="61">
        <f t="shared" si="6"/>
        <v>0.5175438596</v>
      </c>
      <c r="S6" s="68">
        <f t="shared" si="7"/>
        <v>0.01000625391</v>
      </c>
      <c r="T6" s="62">
        <f t="shared" si="8"/>
        <v>0.4591836735</v>
      </c>
      <c r="U6" s="27">
        <f t="shared" si="9"/>
        <v>0.4565290734</v>
      </c>
      <c r="V6" s="27">
        <f t="shared" si="10"/>
        <v>-0.1280044316</v>
      </c>
      <c r="W6" s="27">
        <f t="shared" si="11"/>
        <v>-2.339682208</v>
      </c>
      <c r="X6" s="27">
        <f t="shared" si="12"/>
        <v>0.387626557</v>
      </c>
      <c r="Y6" s="27">
        <f t="shared" si="13"/>
        <v>-0.0008266458196</v>
      </c>
      <c r="Z6" s="27">
        <f t="shared" si="14"/>
        <v>0.07712206653</v>
      </c>
      <c r="AA6" s="27">
        <f t="shared" si="15"/>
        <v>1.534288307</v>
      </c>
      <c r="AB6" s="27">
        <f t="shared" si="16"/>
        <v>0.1637271686</v>
      </c>
      <c r="AC6" s="27">
        <f t="shared" si="17"/>
        <v>0.6694964294</v>
      </c>
      <c r="AD6" s="27">
        <f t="shared" si="18"/>
        <v>-0.5709872362</v>
      </c>
      <c r="AE6" s="27">
        <f t="shared" si="19"/>
        <v>0.000606807238</v>
      </c>
      <c r="AF6" s="27">
        <f t="shared" si="20"/>
        <v>0.001925202977</v>
      </c>
      <c r="AG6" s="27">
        <f t="shared" si="21"/>
        <v>-0.02295309968</v>
      </c>
      <c r="AH6" s="27">
        <f t="shared" si="22"/>
        <v>-0.33731612</v>
      </c>
      <c r="AI6" s="27">
        <f t="shared" si="23"/>
        <v>-0.004519649515</v>
      </c>
      <c r="AJ6" s="27">
        <f t="shared" si="24"/>
        <v>-0.05817279806</v>
      </c>
      <c r="AK6" s="27">
        <f t="shared" si="25"/>
        <v>-0.4051997707</v>
      </c>
      <c r="AL6" s="27">
        <f t="shared" si="26"/>
        <v>-0.02991802027</v>
      </c>
      <c r="AM6" s="27">
        <f t="shared" si="27"/>
        <v>0.134934853</v>
      </c>
      <c r="AN6" s="27">
        <f t="shared" si="28"/>
        <v>0.1500596545</v>
      </c>
      <c r="AO6" s="27"/>
      <c r="AP6" s="27"/>
      <c r="AQ6" s="27"/>
    </row>
    <row r="7">
      <c r="A7" s="29">
        <v>1006.0</v>
      </c>
      <c r="B7" s="30">
        <v>1548.0</v>
      </c>
      <c r="C7" s="31" t="s">
        <v>0</v>
      </c>
      <c r="D7" s="14">
        <v>2.0</v>
      </c>
      <c r="E7" s="15">
        <v>6.0</v>
      </c>
      <c r="F7" s="16">
        <v>8.0</v>
      </c>
      <c r="G7" s="17">
        <v>22.0</v>
      </c>
      <c r="H7" s="18">
        <v>78.0</v>
      </c>
      <c r="I7" s="19">
        <v>15.0</v>
      </c>
      <c r="J7" s="20">
        <v>18.0</v>
      </c>
      <c r="K7" s="21">
        <v>18.0</v>
      </c>
      <c r="L7" s="22">
        <v>10.0</v>
      </c>
      <c r="M7" s="60">
        <f t="shared" si="1"/>
        <v>2</v>
      </c>
      <c r="N7" s="60">
        <f t="shared" si="2"/>
        <v>37</v>
      </c>
      <c r="O7" s="60">
        <f t="shared" si="3"/>
        <v>8</v>
      </c>
      <c r="P7" s="60">
        <f t="shared" si="4"/>
        <v>28</v>
      </c>
      <c r="Q7" s="61">
        <f t="shared" si="5"/>
        <v>0.4</v>
      </c>
      <c r="R7" s="61">
        <f t="shared" si="6"/>
        <v>0.52</v>
      </c>
      <c r="S7" s="68">
        <f t="shared" si="7"/>
        <v>0.00645994832</v>
      </c>
      <c r="T7" s="62">
        <f t="shared" si="8"/>
        <v>0.4307692308</v>
      </c>
      <c r="U7" s="27">
        <f t="shared" si="9"/>
        <v>0.4284419201</v>
      </c>
      <c r="V7" s="27">
        <f t="shared" si="10"/>
        <v>-0.08263851992</v>
      </c>
      <c r="W7" s="27">
        <f t="shared" si="11"/>
        <v>-2.350785784</v>
      </c>
      <c r="X7" s="27">
        <f t="shared" si="12"/>
        <v>0.3465837451</v>
      </c>
      <c r="Y7" s="27">
        <f t="shared" si="13"/>
        <v>-0.0003445359333</v>
      </c>
      <c r="Z7" s="27">
        <f t="shared" si="14"/>
        <v>0.05002560692</v>
      </c>
      <c r="AA7" s="27">
        <f t="shared" si="15"/>
        <v>1.548885599</v>
      </c>
      <c r="AB7" s="27">
        <f t="shared" si="16"/>
        <v>0.09450895101</v>
      </c>
      <c r="AC7" s="27">
        <f t="shared" si="17"/>
        <v>0.6014494264</v>
      </c>
      <c r="AD7" s="27">
        <f t="shared" si="18"/>
        <v>-0.4564736714</v>
      </c>
      <c r="AE7" s="27">
        <f t="shared" si="19"/>
        <v>0.0001632763663</v>
      </c>
      <c r="AF7" s="27">
        <f t="shared" si="20"/>
        <v>0.000806209214</v>
      </c>
      <c r="AG7" s="27">
        <f t="shared" si="21"/>
        <v>-0.01495929871</v>
      </c>
      <c r="AH7" s="27">
        <f t="shared" si="22"/>
        <v>-0.3421414143</v>
      </c>
      <c r="AI7" s="27">
        <f t="shared" si="23"/>
        <v>-0.001684280707</v>
      </c>
      <c r="AJ7" s="27">
        <f t="shared" si="24"/>
        <v>-0.03373869872</v>
      </c>
      <c r="AK7" s="27">
        <f t="shared" si="25"/>
        <v>-0.3657431695</v>
      </c>
      <c r="AL7" s="27">
        <f t="shared" si="26"/>
        <v>-0.01544115242</v>
      </c>
      <c r="AM7" s="27">
        <f t="shared" si="27"/>
        <v>0.1083851185</v>
      </c>
      <c r="AN7" s="27">
        <f t="shared" si="28"/>
        <v>0.1072625066</v>
      </c>
      <c r="AO7" s="27"/>
      <c r="AP7" s="27"/>
      <c r="AQ7" s="27"/>
    </row>
    <row r="8">
      <c r="A8" s="29">
        <v>1007.0</v>
      </c>
      <c r="B8" s="30">
        <v>2681.0</v>
      </c>
      <c r="C8" s="31" t="s">
        <v>0</v>
      </c>
      <c r="D8" s="14">
        <v>14.0</v>
      </c>
      <c r="E8" s="15">
        <v>7.0</v>
      </c>
      <c r="F8" s="16">
        <v>11.0</v>
      </c>
      <c r="G8" s="17">
        <v>22.0</v>
      </c>
      <c r="H8" s="18">
        <v>102.0</v>
      </c>
      <c r="I8" s="19">
        <v>26.0</v>
      </c>
      <c r="J8" s="20">
        <v>16.0</v>
      </c>
      <c r="K8" s="21">
        <v>13.0</v>
      </c>
      <c r="L8" s="22">
        <v>14.0</v>
      </c>
      <c r="M8" s="60">
        <f t="shared" si="1"/>
        <v>14</v>
      </c>
      <c r="N8" s="60">
        <f t="shared" si="2"/>
        <v>48</v>
      </c>
      <c r="O8" s="60">
        <f t="shared" si="3"/>
        <v>11</v>
      </c>
      <c r="P8" s="60">
        <f t="shared" si="4"/>
        <v>30</v>
      </c>
      <c r="Q8" s="61">
        <f t="shared" si="5"/>
        <v>0.427184466</v>
      </c>
      <c r="R8" s="61">
        <f t="shared" si="6"/>
        <v>0.6019417476</v>
      </c>
      <c r="S8" s="68">
        <f t="shared" si="7"/>
        <v>0.009324878777</v>
      </c>
      <c r="T8" s="62">
        <f t="shared" si="8"/>
        <v>0.3846153846</v>
      </c>
      <c r="U8" s="27">
        <f t="shared" si="9"/>
        <v>0.3946855289</v>
      </c>
      <c r="V8" s="27">
        <f t="shared" si="10"/>
        <v>-0.1192879791</v>
      </c>
      <c r="W8" s="27">
        <f t="shared" si="11"/>
        <v>-2.721223275</v>
      </c>
      <c r="X8" s="27">
        <f t="shared" si="12"/>
        <v>0.3701379802</v>
      </c>
      <c r="Y8" s="27">
        <f t="shared" si="13"/>
        <v>-0.0007178981355</v>
      </c>
      <c r="Z8" s="27">
        <f t="shared" si="14"/>
        <v>0.08359063771</v>
      </c>
      <c r="AA8" s="27">
        <f t="shared" si="15"/>
        <v>2.075494488</v>
      </c>
      <c r="AB8" s="27">
        <f t="shared" si="16"/>
        <v>0.1456942977</v>
      </c>
      <c r="AC8" s="27">
        <f t="shared" si="17"/>
        <v>0.7435423276</v>
      </c>
      <c r="AD8" s="27">
        <f t="shared" si="18"/>
        <v>-0.5206269605</v>
      </c>
      <c r="AE8" s="27">
        <f t="shared" si="19"/>
        <v>0.0004910953022</v>
      </c>
      <c r="AF8" s="27">
        <f t="shared" si="20"/>
        <v>0.001944586116</v>
      </c>
      <c r="AG8" s="27">
        <f t="shared" si="21"/>
        <v>-0.02893527589</v>
      </c>
      <c r="AH8" s="27">
        <f t="shared" si="22"/>
        <v>-0.5307121247</v>
      </c>
      <c r="AI8" s="27">
        <f t="shared" si="23"/>
        <v>-0.003747988387</v>
      </c>
      <c r="AJ8" s="27">
        <f t="shared" si="24"/>
        <v>-0.06020728739</v>
      </c>
      <c r="AK8" s="27">
        <f t="shared" si="25"/>
        <v>-0.5234002514</v>
      </c>
      <c r="AL8" s="27">
        <f t="shared" si="26"/>
        <v>-0.02542171127</v>
      </c>
      <c r="AM8" s="27">
        <f t="shared" si="27"/>
        <v>0.1430973854</v>
      </c>
      <c r="AN8" s="27">
        <f t="shared" si="28"/>
        <v>0.1306514768</v>
      </c>
      <c r="AO8" s="27"/>
      <c r="AP8" s="27"/>
      <c r="AQ8" s="27"/>
    </row>
    <row r="9">
      <c r="A9" s="29">
        <v>1008.0</v>
      </c>
      <c r="B9" s="30">
        <v>3439.0</v>
      </c>
      <c r="C9" s="31" t="s">
        <v>0</v>
      </c>
      <c r="D9" s="14">
        <v>17.0</v>
      </c>
      <c r="E9" s="15">
        <v>6.0</v>
      </c>
      <c r="F9" s="16">
        <v>15.0</v>
      </c>
      <c r="G9" s="17">
        <v>66.0</v>
      </c>
      <c r="H9" s="18">
        <v>133.0</v>
      </c>
      <c r="I9" s="19">
        <v>20.0</v>
      </c>
      <c r="J9" s="20">
        <v>11.0</v>
      </c>
      <c r="K9" s="21">
        <v>27.0</v>
      </c>
      <c r="L9" s="22">
        <v>22.0</v>
      </c>
      <c r="M9" s="60">
        <f t="shared" si="1"/>
        <v>17</v>
      </c>
      <c r="N9" s="60">
        <f t="shared" si="2"/>
        <v>86</v>
      </c>
      <c r="O9" s="60">
        <f t="shared" si="3"/>
        <v>15</v>
      </c>
      <c r="P9" s="60">
        <f t="shared" si="4"/>
        <v>33</v>
      </c>
      <c r="Q9" s="61">
        <f t="shared" si="5"/>
        <v>0.3311258278</v>
      </c>
      <c r="R9" s="61">
        <f t="shared" si="6"/>
        <v>0.6821192053</v>
      </c>
      <c r="S9" s="68">
        <f t="shared" si="7"/>
        <v>0.009305030532</v>
      </c>
      <c r="T9" s="62">
        <f t="shared" si="8"/>
        <v>0.2773109244</v>
      </c>
      <c r="U9" s="27">
        <f t="shared" si="9"/>
        <v>0.2902450741</v>
      </c>
      <c r="V9" s="27">
        <f t="shared" si="10"/>
        <v>-0.1190340716</v>
      </c>
      <c r="W9" s="27">
        <f t="shared" si="11"/>
        <v>-3.083684867</v>
      </c>
      <c r="X9" s="27">
        <f t="shared" si="12"/>
        <v>0.2869070738</v>
      </c>
      <c r="Y9" s="27">
        <f t="shared" si="13"/>
        <v>-0.0007148452587</v>
      </c>
      <c r="Z9" s="27">
        <f t="shared" si="14"/>
        <v>0.09452312231</v>
      </c>
      <c r="AA9" s="27">
        <f t="shared" si="15"/>
        <v>2.665220895</v>
      </c>
      <c r="AB9" s="27">
        <f t="shared" si="16"/>
        <v>0.1126924361</v>
      </c>
      <c r="AC9" s="27">
        <f t="shared" si="17"/>
        <v>0.6531141823</v>
      </c>
      <c r="AD9" s="27">
        <f t="shared" si="18"/>
        <v>-0.3128108906</v>
      </c>
      <c r="AE9" s="27">
        <f t="shared" si="19"/>
        <v>0.0004879660454</v>
      </c>
      <c r="AF9" s="27">
        <f t="shared" si="20"/>
        <v>0.002194230304</v>
      </c>
      <c r="AG9" s="27">
        <f t="shared" si="21"/>
        <v>-0.03707779173</v>
      </c>
      <c r="AH9" s="27">
        <f t="shared" si="22"/>
        <v>-0.7722829513</v>
      </c>
      <c r="AI9" s="27">
        <f t="shared" si="23"/>
        <v>-0.002892844286</v>
      </c>
      <c r="AJ9" s="27">
        <f t="shared" si="24"/>
        <v>-0.05277242926</v>
      </c>
      <c r="AK9" s="27">
        <f t="shared" si="25"/>
        <v>-0.5209825263</v>
      </c>
      <c r="AL9" s="27">
        <f t="shared" si="26"/>
        <v>-0.0152417418</v>
      </c>
      <c r="AM9" s="27">
        <f t="shared" si="27"/>
        <v>0.09743000435</v>
      </c>
      <c r="AN9" s="27">
        <f t="shared" si="28"/>
        <v>0.06084811642</v>
      </c>
      <c r="AO9" s="27"/>
      <c r="AP9" s="27"/>
      <c r="AQ9" s="27"/>
    </row>
    <row r="10">
      <c r="A10" s="29">
        <v>1009.0</v>
      </c>
      <c r="B10" s="30">
        <v>1380.0</v>
      </c>
      <c r="C10" s="31" t="s">
        <v>0</v>
      </c>
      <c r="D10" s="14">
        <v>25.0</v>
      </c>
      <c r="E10" s="15">
        <v>9.0</v>
      </c>
      <c r="F10" s="16">
        <v>18.0</v>
      </c>
      <c r="G10" s="17">
        <v>30.0</v>
      </c>
      <c r="H10" s="18">
        <v>107.0</v>
      </c>
      <c r="I10" s="19">
        <v>21.0</v>
      </c>
      <c r="J10" s="20">
        <v>34.0</v>
      </c>
      <c r="K10" s="21">
        <v>27.0</v>
      </c>
      <c r="L10" s="22">
        <v>30.0</v>
      </c>
      <c r="M10" s="60">
        <f t="shared" si="1"/>
        <v>25</v>
      </c>
      <c r="N10" s="60">
        <f t="shared" si="2"/>
        <v>51</v>
      </c>
      <c r="O10" s="60">
        <f t="shared" si="3"/>
        <v>18</v>
      </c>
      <c r="P10" s="60">
        <f t="shared" si="4"/>
        <v>64</v>
      </c>
      <c r="Q10" s="61">
        <f t="shared" si="5"/>
        <v>0.5632911392</v>
      </c>
      <c r="R10" s="61">
        <f t="shared" si="6"/>
        <v>0.4810126582</v>
      </c>
      <c r="S10" s="68">
        <f t="shared" si="7"/>
        <v>0.03115942029</v>
      </c>
      <c r="T10" s="62">
        <f t="shared" si="8"/>
        <v>0.5565217391</v>
      </c>
      <c r="U10" s="27">
        <f t="shared" si="9"/>
        <v>0.5558807107</v>
      </c>
      <c r="V10" s="27">
        <f t="shared" si="10"/>
        <v>-0.3986051043</v>
      </c>
      <c r="W10" s="27">
        <f t="shared" si="11"/>
        <v>-2.174534075</v>
      </c>
      <c r="X10" s="27">
        <f t="shared" si="12"/>
        <v>0.4880688816</v>
      </c>
      <c r="Y10" s="27">
        <f t="shared" si="13"/>
        <v>-0.008015953226</v>
      </c>
      <c r="Z10" s="27">
        <f t="shared" si="14"/>
        <v>0.2232059942</v>
      </c>
      <c r="AA10" s="27">
        <f t="shared" si="15"/>
        <v>1.325334994</v>
      </c>
      <c r="AB10" s="27">
        <f t="shared" si="16"/>
        <v>0.6419573811</v>
      </c>
      <c r="AC10" s="27">
        <f t="shared" si="17"/>
        <v>0.7834751119</v>
      </c>
      <c r="AD10" s="27">
        <f t="shared" si="18"/>
        <v>-0.905235527</v>
      </c>
      <c r="AE10" s="27">
        <f t="shared" si="19"/>
        <v>0.01832332578</v>
      </c>
      <c r="AF10" s="27">
        <f t="shared" si="20"/>
        <v>0.01735088255</v>
      </c>
      <c r="AG10" s="27">
        <f t="shared" si="21"/>
        <v>-0.06174160047</v>
      </c>
      <c r="AH10" s="27">
        <f t="shared" si="22"/>
        <v>-0.2708102707</v>
      </c>
      <c r="AI10" s="27">
        <f t="shared" si="23"/>
        <v>-0.05518334897</v>
      </c>
      <c r="AJ10" s="27">
        <f t="shared" si="24"/>
        <v>-0.2119896919</v>
      </c>
      <c r="AK10" s="27">
        <f t="shared" si="25"/>
        <v>-0.4407126088</v>
      </c>
      <c r="AL10" s="27">
        <f t="shared" si="26"/>
        <v>-0.1477018355</v>
      </c>
      <c r="AM10" s="27">
        <f t="shared" si="27"/>
        <v>0.1988239397</v>
      </c>
      <c r="AN10" s="27">
        <f t="shared" si="28"/>
        <v>0.2995482087</v>
      </c>
      <c r="AO10" s="27"/>
      <c r="AP10" s="27"/>
      <c r="AQ10" s="27"/>
    </row>
    <row r="11">
      <c r="A11" s="29">
        <v>1012.0</v>
      </c>
      <c r="B11" s="30">
        <v>1883.0</v>
      </c>
      <c r="C11" s="31" t="s">
        <v>0</v>
      </c>
      <c r="D11" s="14">
        <v>23.0</v>
      </c>
      <c r="E11" s="15">
        <v>36.0</v>
      </c>
      <c r="F11" s="16">
        <v>26.0</v>
      </c>
      <c r="G11" s="17">
        <v>32.0</v>
      </c>
      <c r="H11" s="18">
        <v>150.0</v>
      </c>
      <c r="I11" s="19">
        <v>21.0</v>
      </c>
      <c r="J11" s="20">
        <v>45.0</v>
      </c>
      <c r="K11" s="21">
        <v>133.0</v>
      </c>
      <c r="L11" s="22">
        <v>50.0</v>
      </c>
      <c r="M11" s="60">
        <f t="shared" si="1"/>
        <v>23</v>
      </c>
      <c r="N11" s="60">
        <f t="shared" si="2"/>
        <v>53</v>
      </c>
      <c r="O11" s="60">
        <f t="shared" si="3"/>
        <v>26</v>
      </c>
      <c r="P11" s="60">
        <f t="shared" si="4"/>
        <v>95</v>
      </c>
      <c r="Q11" s="61">
        <f t="shared" si="5"/>
        <v>0.5989847716</v>
      </c>
      <c r="R11" s="61">
        <f t="shared" si="6"/>
        <v>0.385786802</v>
      </c>
      <c r="S11" s="68">
        <f t="shared" si="7"/>
        <v>0.02602230483</v>
      </c>
      <c r="T11" s="62">
        <f t="shared" si="8"/>
        <v>0.6418918919</v>
      </c>
      <c r="U11" s="27">
        <f t="shared" si="9"/>
        <v>0.6426522081</v>
      </c>
      <c r="V11" s="27">
        <f t="shared" si="10"/>
        <v>-0.3328888483</v>
      </c>
      <c r="W11" s="27">
        <f t="shared" si="11"/>
        <v>-1.744042558</v>
      </c>
      <c r="X11" s="27">
        <f t="shared" si="12"/>
        <v>0.5189959635</v>
      </c>
      <c r="Y11" s="27">
        <f t="shared" si="13"/>
        <v>-0.005590722755</v>
      </c>
      <c r="Z11" s="27">
        <f t="shared" si="14"/>
        <v>0.1495041008</v>
      </c>
      <c r="AA11" s="27">
        <f t="shared" si="15"/>
        <v>0.8525255173</v>
      </c>
      <c r="AB11" s="27">
        <f t="shared" si="16"/>
        <v>0.5700926594</v>
      </c>
      <c r="AC11" s="27">
        <f t="shared" si="17"/>
        <v>0.668188393</v>
      </c>
      <c r="AD11" s="27">
        <f t="shared" si="18"/>
        <v>-1.023593013</v>
      </c>
      <c r="AE11" s="27">
        <f t="shared" si="19"/>
        <v>0.01067267969</v>
      </c>
      <c r="AF11" s="27">
        <f t="shared" si="20"/>
        <v>0.009705663109</v>
      </c>
      <c r="AG11" s="27">
        <f t="shared" si="21"/>
        <v>-0.0331677488</v>
      </c>
      <c r="AH11" s="27">
        <f t="shared" si="22"/>
        <v>-0.1397132881</v>
      </c>
      <c r="AI11" s="27">
        <f t="shared" si="23"/>
        <v>-0.04092641432</v>
      </c>
      <c r="AJ11" s="27">
        <f t="shared" si="24"/>
        <v>-0.1509888428</v>
      </c>
      <c r="AK11" s="27">
        <f t="shared" si="25"/>
        <v>-0.3014533114</v>
      </c>
      <c r="AL11" s="27">
        <f t="shared" si="26"/>
        <v>-0.139478737</v>
      </c>
      <c r="AM11" s="27">
        <f t="shared" si="27"/>
        <v>0.1803122609</v>
      </c>
      <c r="AN11" s="27">
        <f t="shared" si="28"/>
        <v>0.3601764484</v>
      </c>
      <c r="AO11" s="27"/>
      <c r="AP11" s="27"/>
      <c r="AQ11" s="27"/>
    </row>
    <row r="12">
      <c r="A12" s="29">
        <v>1015.0</v>
      </c>
      <c r="B12" s="30">
        <v>2510.0</v>
      </c>
      <c r="C12" s="31" t="s">
        <v>0</v>
      </c>
      <c r="D12" s="14">
        <v>19.0</v>
      </c>
      <c r="E12" s="15">
        <v>14.0</v>
      </c>
      <c r="F12" s="16">
        <v>18.0</v>
      </c>
      <c r="G12" s="17">
        <v>49.0</v>
      </c>
      <c r="H12" s="18">
        <v>163.0</v>
      </c>
      <c r="I12" s="19">
        <v>28.0</v>
      </c>
      <c r="J12" s="20">
        <v>29.0</v>
      </c>
      <c r="K12" s="21">
        <v>52.0</v>
      </c>
      <c r="L12" s="22">
        <v>23.0</v>
      </c>
      <c r="M12" s="60">
        <f t="shared" si="1"/>
        <v>19</v>
      </c>
      <c r="N12" s="60">
        <f t="shared" si="2"/>
        <v>77</v>
      </c>
      <c r="O12" s="60">
        <f t="shared" si="3"/>
        <v>18</v>
      </c>
      <c r="P12" s="60">
        <f t="shared" si="4"/>
        <v>52</v>
      </c>
      <c r="Q12" s="61">
        <f t="shared" si="5"/>
        <v>0.4277108434</v>
      </c>
      <c r="R12" s="61">
        <f t="shared" si="6"/>
        <v>0.578313253</v>
      </c>
      <c r="S12" s="68">
        <f t="shared" si="7"/>
        <v>0.01474103586</v>
      </c>
      <c r="T12" s="62">
        <f t="shared" si="8"/>
        <v>0.4031007752</v>
      </c>
      <c r="U12" s="27">
        <f t="shared" si="9"/>
        <v>0.4045522604</v>
      </c>
      <c r="V12" s="27">
        <f t="shared" si="10"/>
        <v>-0.1885738592</v>
      </c>
      <c r="W12" s="27">
        <f t="shared" si="11"/>
        <v>-2.61440495</v>
      </c>
      <c r="X12" s="27">
        <f t="shared" si="12"/>
        <v>0.3705940648</v>
      </c>
      <c r="Y12" s="27">
        <f t="shared" si="13"/>
        <v>-0.001794041319</v>
      </c>
      <c r="Z12" s="27">
        <f t="shared" si="14"/>
        <v>0.1269553849</v>
      </c>
      <c r="AA12" s="27">
        <f t="shared" si="15"/>
        <v>1.915750487</v>
      </c>
      <c r="AB12" s="27">
        <f t="shared" si="16"/>
        <v>0.2306015229</v>
      </c>
      <c r="AC12" s="27">
        <f t="shared" si="17"/>
        <v>0.7152357036</v>
      </c>
      <c r="AD12" s="27">
        <f t="shared" si="18"/>
        <v>-0.5219107857</v>
      </c>
      <c r="AE12" s="27">
        <f t="shared" si="19"/>
        <v>0.001940082523</v>
      </c>
      <c r="AF12" s="27">
        <f t="shared" si="20"/>
        <v>0.004668802218</v>
      </c>
      <c r="AG12" s="27">
        <f t="shared" si="21"/>
        <v>-0.04222112449</v>
      </c>
      <c r="AH12" s="27">
        <f t="shared" si="22"/>
        <v>-0.4706358982</v>
      </c>
      <c r="AI12" s="27">
        <f t="shared" si="23"/>
        <v>-0.009377836598</v>
      </c>
      <c r="AJ12" s="27">
        <f t="shared" si="24"/>
        <v>-0.09155400724</v>
      </c>
      <c r="AK12" s="27">
        <f t="shared" si="25"/>
        <v>-0.4837111475</v>
      </c>
      <c r="AL12" s="27">
        <f t="shared" si="26"/>
        <v>-0.04028646931</v>
      </c>
      <c r="AM12" s="27">
        <f t="shared" si="27"/>
        <v>0.1378192864</v>
      </c>
      <c r="AN12" s="27">
        <f t="shared" si="28"/>
        <v>0.131135039</v>
      </c>
      <c r="AO12" s="27"/>
      <c r="AP12" s="27"/>
      <c r="AQ12" s="27"/>
    </row>
    <row r="13">
      <c r="A13" s="29">
        <v>1016.0</v>
      </c>
      <c r="B13" s="30">
        <v>485.0</v>
      </c>
      <c r="C13" s="31" t="s">
        <v>0</v>
      </c>
      <c r="D13" s="14">
        <v>5.0</v>
      </c>
      <c r="E13" s="15">
        <v>12.0</v>
      </c>
      <c r="F13" s="16">
        <v>8.0</v>
      </c>
      <c r="G13" s="17">
        <v>11.0</v>
      </c>
      <c r="H13" s="18">
        <v>42.0</v>
      </c>
      <c r="I13" s="19">
        <v>11.0</v>
      </c>
      <c r="J13" s="20">
        <v>14.0</v>
      </c>
      <c r="K13" s="21">
        <v>29.0</v>
      </c>
      <c r="L13" s="22">
        <v>9.0</v>
      </c>
      <c r="M13" s="60">
        <f t="shared" si="1"/>
        <v>5</v>
      </c>
      <c r="N13" s="60">
        <f t="shared" si="2"/>
        <v>22</v>
      </c>
      <c r="O13" s="60">
        <f t="shared" si="3"/>
        <v>8</v>
      </c>
      <c r="P13" s="60">
        <f t="shared" si="4"/>
        <v>23</v>
      </c>
      <c r="Q13" s="61">
        <f t="shared" si="5"/>
        <v>0.4827586207</v>
      </c>
      <c r="R13" s="61">
        <f t="shared" si="6"/>
        <v>0.4655172414</v>
      </c>
      <c r="S13" s="68">
        <f t="shared" si="7"/>
        <v>0.02680412371</v>
      </c>
      <c r="T13" s="62">
        <f t="shared" si="8"/>
        <v>0.5111111111</v>
      </c>
      <c r="U13" s="27">
        <f t="shared" si="9"/>
        <v>0.510094569</v>
      </c>
      <c r="V13" s="27">
        <f t="shared" si="10"/>
        <v>-0.3428902216</v>
      </c>
      <c r="W13" s="27">
        <f t="shared" si="11"/>
        <v>-2.104483295</v>
      </c>
      <c r="X13" s="27">
        <f t="shared" si="12"/>
        <v>0.4182907269</v>
      </c>
      <c r="Y13" s="27">
        <f t="shared" si="13"/>
        <v>-0.005931706628</v>
      </c>
      <c r="Z13" s="27">
        <f t="shared" si="14"/>
        <v>0.1858220998</v>
      </c>
      <c r="AA13" s="27">
        <f t="shared" si="15"/>
        <v>1.241321267</v>
      </c>
      <c r="AB13" s="27">
        <f t="shared" si="16"/>
        <v>0.4732771742</v>
      </c>
      <c r="AC13" s="27">
        <f t="shared" si="17"/>
        <v>0.6498327402</v>
      </c>
      <c r="AD13" s="27">
        <f t="shared" si="18"/>
        <v>-0.6648992242</v>
      </c>
      <c r="AE13" s="27">
        <f t="shared" si="19"/>
        <v>0.01166382612</v>
      </c>
      <c r="AF13" s="27">
        <f t="shared" si="20"/>
        <v>0.01242582762</v>
      </c>
      <c r="AG13" s="27">
        <f t="shared" si="21"/>
        <v>-0.049744911</v>
      </c>
      <c r="AH13" s="27">
        <f t="shared" si="22"/>
        <v>-0.245472546</v>
      </c>
      <c r="AI13" s="27">
        <f t="shared" si="23"/>
        <v>-0.03499690677</v>
      </c>
      <c r="AJ13" s="27">
        <f t="shared" si="24"/>
        <v>-0.1512527821</v>
      </c>
      <c r="AK13" s="27">
        <f t="shared" si="25"/>
        <v>-0.3537619543</v>
      </c>
      <c r="AL13" s="27">
        <f t="shared" si="26"/>
        <v>-0.09332379112</v>
      </c>
      <c r="AM13" s="27">
        <f t="shared" si="27"/>
        <v>0.1413325441</v>
      </c>
      <c r="AN13" s="27">
        <f t="shared" si="28"/>
        <v>0.1885636956</v>
      </c>
      <c r="AO13" s="27"/>
      <c r="AP13" s="27"/>
      <c r="AQ13" s="27"/>
    </row>
    <row r="14">
      <c r="A14" s="29">
        <v>1038.0</v>
      </c>
      <c r="B14" s="30">
        <v>2098.0</v>
      </c>
      <c r="C14" s="31" t="s">
        <v>0</v>
      </c>
      <c r="D14" s="14">
        <v>11.0</v>
      </c>
      <c r="E14" s="15">
        <v>10.0</v>
      </c>
      <c r="F14" s="16">
        <v>10.0</v>
      </c>
      <c r="G14" s="17">
        <v>33.0</v>
      </c>
      <c r="H14" s="18">
        <v>119.0</v>
      </c>
      <c r="I14" s="19">
        <v>11.0</v>
      </c>
      <c r="J14" s="20">
        <v>34.0</v>
      </c>
      <c r="K14" s="21">
        <v>39.0</v>
      </c>
      <c r="L14" s="22">
        <v>16.0</v>
      </c>
      <c r="M14" s="60">
        <f t="shared" si="1"/>
        <v>11</v>
      </c>
      <c r="N14" s="60">
        <f t="shared" si="2"/>
        <v>44</v>
      </c>
      <c r="O14" s="60">
        <f t="shared" si="3"/>
        <v>10</v>
      </c>
      <c r="P14" s="60">
        <f t="shared" si="4"/>
        <v>50</v>
      </c>
      <c r="Q14" s="61">
        <f t="shared" si="5"/>
        <v>0.5304347826</v>
      </c>
      <c r="R14" s="61">
        <f t="shared" si="6"/>
        <v>0.4782608696</v>
      </c>
      <c r="S14" s="68">
        <f t="shared" si="7"/>
        <v>0.01000953289</v>
      </c>
      <c r="T14" s="62">
        <f t="shared" si="8"/>
        <v>0.5319148936</v>
      </c>
      <c r="U14" s="27">
        <f t="shared" si="9"/>
        <v>0.5300453673</v>
      </c>
      <c r="V14" s="27">
        <f t="shared" si="10"/>
        <v>-0.1280463778</v>
      </c>
      <c r="W14" s="27">
        <f t="shared" si="11"/>
        <v>-2.162093949</v>
      </c>
      <c r="X14" s="27">
        <f t="shared" si="12"/>
        <v>0.4596001837</v>
      </c>
      <c r="Y14" s="27">
        <f t="shared" si="13"/>
        <v>-0.0008271876805</v>
      </c>
      <c r="Z14" s="27">
        <f t="shared" si="14"/>
        <v>0.07129164552</v>
      </c>
      <c r="AA14" s="27">
        <f t="shared" si="15"/>
        <v>1.310214354</v>
      </c>
      <c r="AB14" s="27">
        <f t="shared" si="16"/>
        <v>0.1941912751</v>
      </c>
      <c r="AC14" s="27">
        <f t="shared" si="17"/>
        <v>0.7335549024</v>
      </c>
      <c r="AD14" s="27">
        <f t="shared" si="18"/>
        <v>-0.8027119714</v>
      </c>
      <c r="AE14" s="27">
        <f t="shared" si="19"/>
        <v>0.000607403973</v>
      </c>
      <c r="AF14" s="27">
        <f t="shared" si="20"/>
        <v>0.001780240993</v>
      </c>
      <c r="AG14" s="27">
        <f t="shared" si="21"/>
        <v>-0.01960735502</v>
      </c>
      <c r="AH14" s="27">
        <f t="shared" si="22"/>
        <v>-0.2661890356</v>
      </c>
      <c r="AI14" s="27">
        <f t="shared" si="23"/>
        <v>-0.005362360555</v>
      </c>
      <c r="AJ14" s="27">
        <f t="shared" si="24"/>
        <v>-0.0637597498</v>
      </c>
      <c r="AK14" s="27">
        <f t="shared" si="25"/>
        <v>-0.4102713953</v>
      </c>
      <c r="AL14" s="27">
        <f t="shared" si="26"/>
        <v>-0.04207348473</v>
      </c>
      <c r="AM14" s="27">
        <f t="shared" si="27"/>
        <v>0.1752972766</v>
      </c>
      <c r="AN14" s="27">
        <f t="shared" si="28"/>
        <v>0.2501289453</v>
      </c>
      <c r="AO14" s="27"/>
      <c r="AP14" s="27"/>
      <c r="AQ14" s="27"/>
    </row>
    <row r="15">
      <c r="A15" s="29">
        <v>1039.0</v>
      </c>
      <c r="B15" s="30">
        <v>3242.0</v>
      </c>
      <c r="C15" s="31" t="s">
        <v>0</v>
      </c>
      <c r="D15" s="14">
        <v>21.0</v>
      </c>
      <c r="E15" s="15">
        <v>24.0</v>
      </c>
      <c r="F15" s="16">
        <v>28.0</v>
      </c>
      <c r="G15" s="17">
        <v>70.0</v>
      </c>
      <c r="H15" s="18">
        <v>202.0</v>
      </c>
      <c r="I15" s="19">
        <v>20.0</v>
      </c>
      <c r="J15" s="20">
        <v>78.0</v>
      </c>
      <c r="K15" s="21">
        <v>124.0</v>
      </c>
      <c r="L15" s="22">
        <v>45.0</v>
      </c>
      <c r="M15" s="60">
        <f t="shared" si="1"/>
        <v>21</v>
      </c>
      <c r="N15" s="60">
        <f t="shared" si="2"/>
        <v>90</v>
      </c>
      <c r="O15" s="60">
        <f t="shared" si="3"/>
        <v>28</v>
      </c>
      <c r="P15" s="60">
        <f t="shared" si="4"/>
        <v>123</v>
      </c>
      <c r="Q15" s="61">
        <f t="shared" si="5"/>
        <v>0.5496183206</v>
      </c>
      <c r="R15" s="61">
        <f t="shared" si="6"/>
        <v>0.4236641221</v>
      </c>
      <c r="S15" s="68">
        <f t="shared" si="7"/>
        <v>0.01511412708</v>
      </c>
      <c r="T15" s="62">
        <f t="shared" si="8"/>
        <v>0.5774647887</v>
      </c>
      <c r="U15" s="27">
        <f t="shared" si="9"/>
        <v>0.5784252803</v>
      </c>
      <c r="V15" s="27">
        <f t="shared" si="10"/>
        <v>-0.1933466074</v>
      </c>
      <c r="W15" s="27">
        <f t="shared" si="11"/>
        <v>-1.915276146</v>
      </c>
      <c r="X15" s="27">
        <f t="shared" si="12"/>
        <v>0.4762219399</v>
      </c>
      <c r="Y15" s="27">
        <f t="shared" si="13"/>
        <v>-0.00188600385</v>
      </c>
      <c r="Z15" s="27">
        <f t="shared" si="14"/>
        <v>0.09535966923</v>
      </c>
      <c r="AA15" s="27">
        <f t="shared" si="15"/>
        <v>1.028148934</v>
      </c>
      <c r="AB15" s="27">
        <f t="shared" si="16"/>
        <v>0.3038282681</v>
      </c>
      <c r="AC15" s="27">
        <f t="shared" si="17"/>
        <v>0.6733155869</v>
      </c>
      <c r="AD15" s="27">
        <f t="shared" si="18"/>
        <v>-0.8618231429</v>
      </c>
      <c r="AE15" s="27">
        <f t="shared" si="19"/>
        <v>0.00209115105</v>
      </c>
      <c r="AF15" s="27">
        <f t="shared" si="20"/>
        <v>0.003595623026</v>
      </c>
      <c r="AG15" s="27">
        <f t="shared" si="21"/>
        <v>-0.02323282107</v>
      </c>
      <c r="AH15" s="27">
        <f t="shared" si="22"/>
        <v>-0.1850378944</v>
      </c>
      <c r="AI15" s="27">
        <f t="shared" si="23"/>
        <v>-0.01266845739</v>
      </c>
      <c r="AJ15" s="27">
        <f t="shared" si="24"/>
        <v>-0.08836940019</v>
      </c>
      <c r="AK15" s="27">
        <f t="shared" si="25"/>
        <v>-0.3335908433</v>
      </c>
      <c r="AL15" s="27">
        <f t="shared" si="26"/>
        <v>-0.06820813184</v>
      </c>
      <c r="AM15" s="27">
        <f t="shared" si="27"/>
        <v>0.1667210433</v>
      </c>
      <c r="AN15" s="27">
        <f t="shared" si="28"/>
        <v>0.2782605058</v>
      </c>
      <c r="AO15" s="27"/>
      <c r="AP15" s="27"/>
      <c r="AQ15" s="27"/>
    </row>
    <row r="16">
      <c r="A16" s="29">
        <v>1063.0</v>
      </c>
      <c r="B16" s="30">
        <v>1412.0</v>
      </c>
      <c r="C16" s="31" t="s">
        <v>0</v>
      </c>
      <c r="D16" s="14">
        <v>10.0</v>
      </c>
      <c r="E16" s="15">
        <v>13.0</v>
      </c>
      <c r="F16" s="16">
        <v>18.0</v>
      </c>
      <c r="G16" s="17">
        <v>39.0</v>
      </c>
      <c r="H16" s="18">
        <v>115.0</v>
      </c>
      <c r="I16" s="19">
        <v>17.0</v>
      </c>
      <c r="J16" s="20">
        <v>12.0</v>
      </c>
      <c r="K16" s="21">
        <v>23.0</v>
      </c>
      <c r="L16" s="22">
        <v>22.0</v>
      </c>
      <c r="M16" s="60">
        <f t="shared" si="1"/>
        <v>10</v>
      </c>
      <c r="N16" s="60">
        <f t="shared" si="2"/>
        <v>56</v>
      </c>
      <c r="O16" s="60">
        <f t="shared" si="3"/>
        <v>18</v>
      </c>
      <c r="P16" s="60">
        <f t="shared" si="4"/>
        <v>34</v>
      </c>
      <c r="Q16" s="61">
        <f t="shared" si="5"/>
        <v>0.3728813559</v>
      </c>
      <c r="R16" s="61">
        <f t="shared" si="6"/>
        <v>0.5593220339</v>
      </c>
      <c r="S16" s="68">
        <f t="shared" si="7"/>
        <v>0.01983002833</v>
      </c>
      <c r="T16" s="62">
        <f t="shared" si="8"/>
        <v>0.3777777778</v>
      </c>
      <c r="U16" s="27">
        <f t="shared" si="9"/>
        <v>0.3738430376</v>
      </c>
      <c r="V16" s="27">
        <f t="shared" si="10"/>
        <v>-0.2536745048</v>
      </c>
      <c r="W16" s="27">
        <f t="shared" si="11"/>
        <v>-2.52855055</v>
      </c>
      <c r="X16" s="27">
        <f t="shared" si="12"/>
        <v>0.3230865421</v>
      </c>
      <c r="Y16" s="27">
        <f t="shared" si="13"/>
        <v>-0.003246557546</v>
      </c>
      <c r="Z16" s="27">
        <f t="shared" si="14"/>
        <v>0.1651753523</v>
      </c>
      <c r="AA16" s="27">
        <f t="shared" si="15"/>
        <v>1.791993835</v>
      </c>
      <c r="AB16" s="27">
        <f t="shared" si="16"/>
        <v>0.2704443493</v>
      </c>
      <c r="AC16" s="27">
        <f t="shared" si="17"/>
        <v>0.6030709063</v>
      </c>
      <c r="AD16" s="27">
        <f t="shared" si="18"/>
        <v>-0.3966770629</v>
      </c>
      <c r="AE16" s="27">
        <f t="shared" si="19"/>
        <v>0.004722872262</v>
      </c>
      <c r="AF16" s="27">
        <f t="shared" si="20"/>
        <v>0.008171370904</v>
      </c>
      <c r="AG16" s="27">
        <f t="shared" si="21"/>
        <v>-0.05312790546</v>
      </c>
      <c r="AH16" s="27">
        <f t="shared" si="22"/>
        <v>-0.425776218</v>
      </c>
      <c r="AI16" s="27">
        <f t="shared" si="23"/>
        <v>-0.0147949579</v>
      </c>
      <c r="AJ16" s="27">
        <f t="shared" si="24"/>
        <v>-0.1038465042</v>
      </c>
      <c r="AK16" s="27">
        <f t="shared" si="25"/>
        <v>-0.3944609998</v>
      </c>
      <c r="AL16" s="27">
        <f t="shared" si="26"/>
        <v>-0.04119033809</v>
      </c>
      <c r="AM16" s="27">
        <f t="shared" si="27"/>
        <v>0.1013093659</v>
      </c>
      <c r="AN16" s="27">
        <f t="shared" si="28"/>
        <v>0.08689203638</v>
      </c>
      <c r="AO16" s="27"/>
      <c r="AP16" s="27"/>
      <c r="AQ16" s="27"/>
    </row>
    <row r="17">
      <c r="A17" s="29">
        <v>1074.0</v>
      </c>
      <c r="B17" s="30">
        <v>2203.0</v>
      </c>
      <c r="C17" s="31" t="s">
        <v>0</v>
      </c>
      <c r="D17" s="14">
        <v>12.0</v>
      </c>
      <c r="E17" s="15">
        <v>18.0</v>
      </c>
      <c r="F17" s="16">
        <v>17.0</v>
      </c>
      <c r="G17" s="17">
        <v>13.0</v>
      </c>
      <c r="H17" s="18">
        <v>134.0</v>
      </c>
      <c r="I17" s="19">
        <v>11.0</v>
      </c>
      <c r="J17" s="20">
        <v>11.0</v>
      </c>
      <c r="K17" s="21">
        <v>80.0</v>
      </c>
      <c r="L17" s="22">
        <v>49.0</v>
      </c>
      <c r="M17" s="60">
        <f t="shared" si="1"/>
        <v>12</v>
      </c>
      <c r="N17" s="60">
        <f t="shared" si="2"/>
        <v>24</v>
      </c>
      <c r="O17" s="60">
        <f t="shared" si="3"/>
        <v>17</v>
      </c>
      <c r="P17" s="60">
        <f t="shared" si="4"/>
        <v>60</v>
      </c>
      <c r="Q17" s="61">
        <f t="shared" si="5"/>
        <v>0.6371681416</v>
      </c>
      <c r="R17" s="61">
        <f t="shared" si="6"/>
        <v>0.3185840708</v>
      </c>
      <c r="S17" s="68">
        <f t="shared" si="7"/>
        <v>0.01316386745</v>
      </c>
      <c r="T17" s="62">
        <f t="shared" si="8"/>
        <v>0.7142857143</v>
      </c>
      <c r="U17" s="27">
        <f t="shared" si="9"/>
        <v>0.6942463402</v>
      </c>
      <c r="V17" s="27">
        <f t="shared" si="10"/>
        <v>-0.1683980225</v>
      </c>
      <c r="W17" s="27">
        <f t="shared" si="11"/>
        <v>-1.440236355</v>
      </c>
      <c r="X17" s="27">
        <f t="shared" si="12"/>
        <v>0.552080302</v>
      </c>
      <c r="Y17" s="27">
        <f t="shared" si="13"/>
        <v>-0.001430683068</v>
      </c>
      <c r="Z17" s="27">
        <f t="shared" si="14"/>
        <v>0.06245504664</v>
      </c>
      <c r="AA17" s="27">
        <f t="shared" si="15"/>
        <v>0.5813809125</v>
      </c>
      <c r="AB17" s="27">
        <f t="shared" si="16"/>
        <v>0.3067760572</v>
      </c>
      <c r="AC17" s="27">
        <f t="shared" si="17"/>
        <v>0.586967277</v>
      </c>
      <c r="AD17" s="27">
        <f t="shared" si="18"/>
        <v>-1.158254128</v>
      </c>
      <c r="AE17" s="27">
        <f t="shared" si="19"/>
        <v>0.001381613913</v>
      </c>
      <c r="AF17" s="27">
        <f t="shared" si="20"/>
        <v>0.002051055372</v>
      </c>
      <c r="AG17" s="27">
        <f t="shared" si="21"/>
        <v>-0.01144213635</v>
      </c>
      <c r="AH17" s="27">
        <f t="shared" si="22"/>
        <v>-0.07868062248</v>
      </c>
      <c r="AI17" s="27">
        <f t="shared" si="23"/>
        <v>-0.0111408275</v>
      </c>
      <c r="AJ17" s="27">
        <f t="shared" si="24"/>
        <v>-0.06709614375</v>
      </c>
      <c r="AK17" s="27">
        <f t="shared" si="25"/>
        <v>-0.2186813332</v>
      </c>
      <c r="AL17" s="27">
        <f t="shared" si="26"/>
        <v>-0.07984032393</v>
      </c>
      <c r="AM17" s="27">
        <f t="shared" si="27"/>
        <v>0.1684916928</v>
      </c>
      <c r="AN17" s="27">
        <f t="shared" si="28"/>
        <v>0.4335409518</v>
      </c>
      <c r="AO17" s="27"/>
      <c r="AP17" s="27"/>
      <c r="AQ17" s="27"/>
    </row>
    <row r="18">
      <c r="A18" s="29">
        <v>1302.0</v>
      </c>
      <c r="B18" s="30">
        <v>3655.0</v>
      </c>
      <c r="C18" s="31" t="s">
        <v>0</v>
      </c>
      <c r="D18" s="14">
        <v>20.0</v>
      </c>
      <c r="E18" s="15">
        <v>25.0</v>
      </c>
      <c r="F18" s="16">
        <v>26.0</v>
      </c>
      <c r="G18" s="17">
        <v>61.0</v>
      </c>
      <c r="H18" s="18">
        <v>191.0</v>
      </c>
      <c r="I18" s="19">
        <v>38.0</v>
      </c>
      <c r="J18" s="20">
        <v>37.0</v>
      </c>
      <c r="K18" s="21">
        <v>45.0</v>
      </c>
      <c r="L18" s="22">
        <v>27.0</v>
      </c>
      <c r="M18" s="60">
        <f t="shared" si="1"/>
        <v>20</v>
      </c>
      <c r="N18" s="60">
        <f t="shared" si="2"/>
        <v>99</v>
      </c>
      <c r="O18" s="60">
        <f t="shared" si="3"/>
        <v>26</v>
      </c>
      <c r="P18" s="60">
        <f t="shared" si="4"/>
        <v>64</v>
      </c>
      <c r="Q18" s="61">
        <f t="shared" si="5"/>
        <v>0.4019138756</v>
      </c>
      <c r="R18" s="61">
        <f t="shared" si="6"/>
        <v>0.5693779904</v>
      </c>
      <c r="S18" s="68">
        <f t="shared" si="7"/>
        <v>0.01258549932</v>
      </c>
      <c r="T18" s="62">
        <f t="shared" si="8"/>
        <v>0.3926380368</v>
      </c>
      <c r="U18" s="27">
        <f t="shared" si="9"/>
        <v>0.3952117939</v>
      </c>
      <c r="V18" s="27">
        <f t="shared" si="10"/>
        <v>-0.1609992812</v>
      </c>
      <c r="W18" s="27">
        <f t="shared" si="11"/>
        <v>-2.574010934</v>
      </c>
      <c r="X18" s="27">
        <f t="shared" si="12"/>
        <v>0.3482420405</v>
      </c>
      <c r="Y18" s="27">
        <f t="shared" si="13"/>
        <v>-0.001307727742</v>
      </c>
      <c r="Z18" s="27">
        <f t="shared" si="14"/>
        <v>0.1067163849</v>
      </c>
      <c r="AA18" s="27">
        <f t="shared" si="15"/>
        <v>1.857008986</v>
      </c>
      <c r="AB18" s="27">
        <f t="shared" si="16"/>
        <v>0.185006658</v>
      </c>
      <c r="AC18" s="27">
        <f t="shared" si="17"/>
        <v>0.6617126776</v>
      </c>
      <c r="AD18" s="27">
        <f t="shared" si="18"/>
        <v>-0.4608522907</v>
      </c>
      <c r="AE18" s="27">
        <f t="shared" si="19"/>
        <v>0.001207389923</v>
      </c>
      <c r="AF18" s="27">
        <f t="shared" si="20"/>
        <v>0.003350641031</v>
      </c>
      <c r="AG18" s="27">
        <f t="shared" si="21"/>
        <v>-0.03494196338</v>
      </c>
      <c r="AH18" s="27">
        <f t="shared" si="22"/>
        <v>-0.4491564505</v>
      </c>
      <c r="AI18" s="27">
        <f t="shared" si="23"/>
        <v>-0.006423478815</v>
      </c>
      <c r="AJ18" s="27">
        <f t="shared" si="24"/>
        <v>-0.07231694564</v>
      </c>
      <c r="AK18" s="27">
        <f t="shared" si="25"/>
        <v>-0.4405993945</v>
      </c>
      <c r="AL18" s="27">
        <f t="shared" si="26"/>
        <v>-0.03037156241</v>
      </c>
      <c r="AM18" s="27">
        <f t="shared" si="27"/>
        <v>0.1198155003</v>
      </c>
      <c r="AN18" s="27">
        <f t="shared" si="28"/>
        <v>0.1088095383</v>
      </c>
      <c r="AO18" s="27"/>
      <c r="AP18" s="27"/>
      <c r="AQ18" s="27"/>
    </row>
    <row r="19">
      <c r="A19" s="29">
        <v>1304.0</v>
      </c>
      <c r="B19" s="30">
        <v>2660.0</v>
      </c>
      <c r="C19" s="31" t="s">
        <v>0</v>
      </c>
      <c r="D19" s="14">
        <v>23.0</v>
      </c>
      <c r="E19" s="15">
        <v>23.0</v>
      </c>
      <c r="F19" s="16">
        <v>20.0</v>
      </c>
      <c r="G19" s="17">
        <v>37.0</v>
      </c>
      <c r="H19" s="18">
        <v>122.0</v>
      </c>
      <c r="I19" s="19">
        <v>15.0</v>
      </c>
      <c r="J19" s="20">
        <v>22.0</v>
      </c>
      <c r="K19" s="21">
        <v>44.0</v>
      </c>
      <c r="L19" s="22">
        <v>21.0</v>
      </c>
      <c r="M19" s="60">
        <f t="shared" si="1"/>
        <v>23</v>
      </c>
      <c r="N19" s="60">
        <f t="shared" si="2"/>
        <v>52</v>
      </c>
      <c r="O19" s="60">
        <f t="shared" si="3"/>
        <v>20</v>
      </c>
      <c r="P19" s="60">
        <f t="shared" si="4"/>
        <v>43</v>
      </c>
      <c r="Q19" s="61">
        <f t="shared" si="5"/>
        <v>0.4782608696</v>
      </c>
      <c r="R19" s="61">
        <f t="shared" si="6"/>
        <v>0.5434782609</v>
      </c>
      <c r="S19" s="68">
        <f t="shared" si="7"/>
        <v>0.01616541353</v>
      </c>
      <c r="T19" s="62">
        <f t="shared" si="8"/>
        <v>0.4526315789</v>
      </c>
      <c r="U19" s="27">
        <f t="shared" si="9"/>
        <v>0.457963819</v>
      </c>
      <c r="V19" s="27">
        <f t="shared" si="10"/>
        <v>-0.2067951293</v>
      </c>
      <c r="W19" s="27">
        <f t="shared" si="11"/>
        <v>-2.456924942</v>
      </c>
      <c r="X19" s="27">
        <f t="shared" si="12"/>
        <v>0.4143936083</v>
      </c>
      <c r="Y19" s="27">
        <f t="shared" si="13"/>
        <v>-0.002157496371</v>
      </c>
      <c r="Z19" s="27">
        <f t="shared" si="14"/>
        <v>0.1308365172</v>
      </c>
      <c r="AA19" s="27">
        <f t="shared" si="15"/>
        <v>1.691909031</v>
      </c>
      <c r="AB19" s="27">
        <f t="shared" si="16"/>
        <v>0.2827714611</v>
      </c>
      <c r="AC19" s="27">
        <f t="shared" si="17"/>
        <v>0.7515931377</v>
      </c>
      <c r="AD19" s="27">
        <f t="shared" si="18"/>
        <v>-0.6525675123</v>
      </c>
      <c r="AE19" s="27">
        <f t="shared" si="19"/>
        <v>0.002558566166</v>
      </c>
      <c r="AF19" s="27">
        <f t="shared" si="20"/>
        <v>0.005276453817</v>
      </c>
      <c r="AG19" s="27">
        <f t="shared" si="21"/>
        <v>-0.04089090064</v>
      </c>
      <c r="AH19" s="27">
        <f t="shared" si="22"/>
        <v>-0.3906089107</v>
      </c>
      <c r="AI19" s="27">
        <f t="shared" si="23"/>
        <v>-0.0126105748</v>
      </c>
      <c r="AJ19" s="27">
        <f t="shared" si="24"/>
        <v>-0.1055042111</v>
      </c>
      <c r="AK19" s="27">
        <f t="shared" si="25"/>
        <v>-0.4776818593</v>
      </c>
      <c r="AL19" s="27">
        <f t="shared" si="26"/>
        <v>-0.05523917718</v>
      </c>
      <c r="AM19" s="27">
        <f t="shared" si="27"/>
        <v>0.1619415179</v>
      </c>
      <c r="AN19" s="27">
        <f t="shared" si="28"/>
        <v>0.1833422325</v>
      </c>
      <c r="AO19" s="27"/>
      <c r="AP19" s="27"/>
      <c r="AQ19" s="27"/>
    </row>
    <row r="20">
      <c r="A20" s="29">
        <v>1307.0</v>
      </c>
      <c r="B20" s="30">
        <v>2027.0</v>
      </c>
      <c r="C20" s="31" t="s">
        <v>0</v>
      </c>
      <c r="D20" s="14">
        <v>21.0</v>
      </c>
      <c r="E20" s="15">
        <v>18.0</v>
      </c>
      <c r="F20" s="16">
        <v>21.0</v>
      </c>
      <c r="G20" s="17">
        <v>48.0</v>
      </c>
      <c r="H20" s="18">
        <v>123.0</v>
      </c>
      <c r="I20" s="19">
        <v>24.0</v>
      </c>
      <c r="J20" s="20">
        <v>27.0</v>
      </c>
      <c r="K20" s="21">
        <v>44.0</v>
      </c>
      <c r="L20" s="22">
        <v>24.0</v>
      </c>
      <c r="M20" s="60">
        <f t="shared" si="1"/>
        <v>21</v>
      </c>
      <c r="N20" s="60">
        <f t="shared" si="2"/>
        <v>72</v>
      </c>
      <c r="O20" s="60">
        <f t="shared" si="3"/>
        <v>21</v>
      </c>
      <c r="P20" s="60">
        <f t="shared" si="4"/>
        <v>51</v>
      </c>
      <c r="Q20" s="61">
        <f t="shared" si="5"/>
        <v>0.4363636364</v>
      </c>
      <c r="R20" s="61">
        <f t="shared" si="6"/>
        <v>0.5636363636</v>
      </c>
      <c r="S20" s="68">
        <f t="shared" si="7"/>
        <v>0.02072027627</v>
      </c>
      <c r="T20" s="62">
        <f t="shared" si="8"/>
        <v>0.4146341463</v>
      </c>
      <c r="U20" s="27">
        <f t="shared" si="9"/>
        <v>0.4148542372</v>
      </c>
      <c r="V20" s="27">
        <f t="shared" si="10"/>
        <v>-0.2650629507</v>
      </c>
      <c r="W20" s="27">
        <f t="shared" si="11"/>
        <v>-2.548054522</v>
      </c>
      <c r="X20" s="27">
        <f t="shared" si="12"/>
        <v>0.3780913583</v>
      </c>
      <c r="Y20" s="27">
        <f t="shared" si="13"/>
        <v>-0.003544602336</v>
      </c>
      <c r="Z20" s="27">
        <f t="shared" si="14"/>
        <v>0.1739220017</v>
      </c>
      <c r="AA20" s="27">
        <f t="shared" si="15"/>
        <v>1.819745539</v>
      </c>
      <c r="AB20" s="27">
        <f t="shared" si="16"/>
        <v>0.3306952841</v>
      </c>
      <c r="AC20" s="27">
        <f t="shared" si="17"/>
        <v>0.7111862257</v>
      </c>
      <c r="AD20" s="27">
        <f t="shared" si="18"/>
        <v>-0.5432413941</v>
      </c>
      <c r="AE20" s="27">
        <f t="shared" si="19"/>
        <v>0.005387940868</v>
      </c>
      <c r="AF20" s="27">
        <f t="shared" si="20"/>
        <v>0.008990346164</v>
      </c>
      <c r="AG20" s="27">
        <f t="shared" si="21"/>
        <v>-0.05637272825</v>
      </c>
      <c r="AH20" s="27">
        <f t="shared" si="22"/>
        <v>-0.4357050848</v>
      </c>
      <c r="AI20" s="27">
        <f t="shared" si="23"/>
        <v>-0.01890323054</v>
      </c>
      <c r="AJ20" s="27">
        <f t="shared" si="24"/>
        <v>-0.1279614191</v>
      </c>
      <c r="AK20" s="27">
        <f t="shared" si="25"/>
        <v>-0.4687660022</v>
      </c>
      <c r="AL20" s="27">
        <f t="shared" si="26"/>
        <v>-0.05894179123</v>
      </c>
      <c r="AM20" s="27">
        <f t="shared" si="27"/>
        <v>0.1398113532</v>
      </c>
      <c r="AN20" s="27">
        <f t="shared" si="28"/>
        <v>0.1392559064</v>
      </c>
      <c r="AO20" s="27"/>
      <c r="AP20" s="27"/>
      <c r="AQ20" s="27"/>
    </row>
    <row r="21">
      <c r="A21" s="29">
        <v>1318.0</v>
      </c>
      <c r="B21" s="30">
        <v>1739.0</v>
      </c>
      <c r="C21" s="31" t="s">
        <v>0</v>
      </c>
      <c r="D21" s="14">
        <v>9.0</v>
      </c>
      <c r="E21" s="15">
        <v>8.0</v>
      </c>
      <c r="F21" s="16">
        <v>10.0</v>
      </c>
      <c r="G21" s="17">
        <v>19.0</v>
      </c>
      <c r="H21" s="18">
        <v>61.0</v>
      </c>
      <c r="I21" s="19">
        <v>19.0</v>
      </c>
      <c r="J21" s="20">
        <v>10.0</v>
      </c>
      <c r="K21" s="21">
        <v>17.0</v>
      </c>
      <c r="L21" s="22">
        <v>7.0</v>
      </c>
      <c r="M21" s="60">
        <f t="shared" si="1"/>
        <v>9</v>
      </c>
      <c r="N21" s="60">
        <f t="shared" si="2"/>
        <v>38</v>
      </c>
      <c r="O21" s="60">
        <f t="shared" si="3"/>
        <v>10</v>
      </c>
      <c r="P21" s="60">
        <f t="shared" si="4"/>
        <v>17</v>
      </c>
      <c r="Q21" s="61">
        <f t="shared" si="5"/>
        <v>0.3513513514</v>
      </c>
      <c r="R21" s="61">
        <f t="shared" si="6"/>
        <v>0.6351351351</v>
      </c>
      <c r="S21" s="68">
        <f t="shared" si="7"/>
        <v>0.01092581944</v>
      </c>
      <c r="T21" s="62">
        <f t="shared" si="8"/>
        <v>0.3090909091</v>
      </c>
      <c r="U21" s="27">
        <f t="shared" si="9"/>
        <v>0.3266333798</v>
      </c>
      <c r="V21" s="27">
        <f t="shared" si="10"/>
        <v>-0.1397679211</v>
      </c>
      <c r="W21" s="27">
        <f t="shared" si="11"/>
        <v>-2.871282013</v>
      </c>
      <c r="X21" s="27">
        <f t="shared" si="12"/>
        <v>0.304431668</v>
      </c>
      <c r="Y21" s="27">
        <f t="shared" si="13"/>
        <v>-0.0009855631885</v>
      </c>
      <c r="Z21" s="27">
        <f t="shared" si="14"/>
        <v>0.103342779</v>
      </c>
      <c r="AA21" s="27">
        <f t="shared" si="15"/>
        <v>2.310707272</v>
      </c>
      <c r="AB21" s="27">
        <f t="shared" si="16"/>
        <v>0.140404024</v>
      </c>
      <c r="AC21" s="27">
        <f t="shared" si="17"/>
        <v>0.6452730789</v>
      </c>
      <c r="AD21" s="27">
        <f t="shared" si="18"/>
        <v>-0.352191611</v>
      </c>
      <c r="AE21" s="27">
        <f t="shared" si="19"/>
        <v>0.0007899475428</v>
      </c>
      <c r="AF21" s="27">
        <f t="shared" si="20"/>
        <v>0.002816829125</v>
      </c>
      <c r="AG21" s="27">
        <f t="shared" si="21"/>
        <v>-0.03774520589</v>
      </c>
      <c r="AH21" s="27">
        <f t="shared" si="22"/>
        <v>-0.6234390909</v>
      </c>
      <c r="AI21" s="27">
        <f t="shared" si="23"/>
        <v>-0.004232003922</v>
      </c>
      <c r="AJ21" s="27">
        <f t="shared" si="24"/>
        <v>-0.0612206216</v>
      </c>
      <c r="AK21" s="27">
        <f t="shared" si="25"/>
        <v>-0.479273537</v>
      </c>
      <c r="AL21" s="27">
        <f t="shared" si="26"/>
        <v>-0.02014967098</v>
      </c>
      <c r="AM21" s="27">
        <f t="shared" si="27"/>
        <v>0.1021399698</v>
      </c>
      <c r="AN21" s="27">
        <f t="shared" si="28"/>
        <v>0.07269304356</v>
      </c>
      <c r="AO21" s="27"/>
      <c r="AP21" s="27"/>
      <c r="AQ21" s="27"/>
    </row>
    <row r="22">
      <c r="A22" s="29">
        <v>1327.0</v>
      </c>
      <c r="B22" s="30">
        <v>2196.0</v>
      </c>
      <c r="C22" s="31" t="s">
        <v>0</v>
      </c>
      <c r="D22" s="14">
        <v>11.0</v>
      </c>
      <c r="E22" s="15">
        <v>10.0</v>
      </c>
      <c r="F22" s="16">
        <v>14.0</v>
      </c>
      <c r="G22" s="17">
        <v>28.0</v>
      </c>
      <c r="H22" s="18">
        <v>72.0</v>
      </c>
      <c r="I22" s="19">
        <v>19.0</v>
      </c>
      <c r="J22" s="20">
        <v>18.0</v>
      </c>
      <c r="K22" s="21">
        <v>19.0</v>
      </c>
      <c r="L22" s="22">
        <v>15.0</v>
      </c>
      <c r="M22" s="60">
        <f t="shared" si="1"/>
        <v>11</v>
      </c>
      <c r="N22" s="60">
        <f t="shared" si="2"/>
        <v>47</v>
      </c>
      <c r="O22" s="60">
        <f t="shared" si="3"/>
        <v>14</v>
      </c>
      <c r="P22" s="60">
        <f t="shared" si="4"/>
        <v>33</v>
      </c>
      <c r="Q22" s="61">
        <f t="shared" si="5"/>
        <v>0.419047619</v>
      </c>
      <c r="R22" s="61">
        <f t="shared" si="6"/>
        <v>0.5523809524</v>
      </c>
      <c r="S22" s="68">
        <f t="shared" si="7"/>
        <v>0.01138433515</v>
      </c>
      <c r="T22" s="62">
        <f t="shared" si="8"/>
        <v>0.4125</v>
      </c>
      <c r="U22" s="27">
        <f t="shared" si="9"/>
        <v>0.417299523</v>
      </c>
      <c r="V22" s="27">
        <f t="shared" si="10"/>
        <v>-0.1456334572</v>
      </c>
      <c r="W22" s="27">
        <f t="shared" si="11"/>
        <v>-2.497171712</v>
      </c>
      <c r="X22" s="27">
        <f t="shared" si="12"/>
        <v>0.363087733</v>
      </c>
      <c r="Y22" s="27">
        <f t="shared" si="13"/>
        <v>-0.00107001972</v>
      </c>
      <c r="Z22" s="27">
        <f t="shared" si="14"/>
        <v>0.09364969049</v>
      </c>
      <c r="AA22" s="27">
        <f t="shared" si="15"/>
        <v>1.747793193</v>
      </c>
      <c r="AB22" s="27">
        <f t="shared" si="16"/>
        <v>0.1744837386</v>
      </c>
      <c r="AC22" s="27">
        <f t="shared" si="17"/>
        <v>0.6693262411</v>
      </c>
      <c r="AD22" s="27">
        <f t="shared" si="18"/>
        <v>-0.5009824421</v>
      </c>
      <c r="AE22" s="27">
        <f t="shared" si="19"/>
        <v>0.0008936330337</v>
      </c>
      <c r="AF22" s="27">
        <f t="shared" si="20"/>
        <v>0.002659747239</v>
      </c>
      <c r="AG22" s="27">
        <f t="shared" si="21"/>
        <v>-0.02974819127</v>
      </c>
      <c r="AH22" s="27">
        <f t="shared" si="22"/>
        <v>-0.4101207084</v>
      </c>
      <c r="AI22" s="27">
        <f t="shared" si="23"/>
        <v>-0.005479931359</v>
      </c>
      <c r="AJ22" s="27">
        <f t="shared" si="24"/>
        <v>-0.06616764752</v>
      </c>
      <c r="AK22" s="27">
        <f t="shared" si="25"/>
        <v>-0.4323647824</v>
      </c>
      <c r="AL22" s="27">
        <f t="shared" si="26"/>
        <v>-0.02986517827</v>
      </c>
      <c r="AM22" s="27">
        <f t="shared" si="27"/>
        <v>0.1263606292</v>
      </c>
      <c r="AN22" s="27">
        <f t="shared" si="28"/>
        <v>0.123326981</v>
      </c>
      <c r="AO22" s="27"/>
      <c r="AP22" s="27"/>
      <c r="AQ22" s="27"/>
    </row>
    <row r="23">
      <c r="A23" s="29">
        <v>1328.0</v>
      </c>
      <c r="B23" s="30">
        <v>1757.0</v>
      </c>
      <c r="C23" s="31" t="s">
        <v>0</v>
      </c>
      <c r="D23" s="14">
        <v>13.0</v>
      </c>
      <c r="E23" s="15">
        <v>9.0</v>
      </c>
      <c r="F23" s="16">
        <v>7.0</v>
      </c>
      <c r="G23" s="17">
        <v>27.0</v>
      </c>
      <c r="H23" s="18">
        <v>83.0</v>
      </c>
      <c r="I23" s="19">
        <v>13.0</v>
      </c>
      <c r="J23" s="20">
        <v>15.0</v>
      </c>
      <c r="K23" s="21">
        <v>36.0</v>
      </c>
      <c r="L23" s="22">
        <v>11.0</v>
      </c>
      <c r="M23" s="60">
        <f t="shared" si="1"/>
        <v>13</v>
      </c>
      <c r="N23" s="60">
        <f t="shared" si="2"/>
        <v>40</v>
      </c>
      <c r="O23" s="60">
        <f t="shared" si="3"/>
        <v>7</v>
      </c>
      <c r="P23" s="60">
        <f t="shared" si="4"/>
        <v>26</v>
      </c>
      <c r="Q23" s="61">
        <f t="shared" si="5"/>
        <v>0.4534883721</v>
      </c>
      <c r="R23" s="61">
        <f t="shared" si="6"/>
        <v>0.6162790698</v>
      </c>
      <c r="S23" s="68">
        <f t="shared" si="7"/>
        <v>0.01138303927</v>
      </c>
      <c r="T23" s="62">
        <f t="shared" si="8"/>
        <v>0.3939393939</v>
      </c>
      <c r="U23" s="27">
        <f t="shared" si="9"/>
        <v>0.4002558145</v>
      </c>
      <c r="V23" s="27">
        <f t="shared" si="10"/>
        <v>-0.1456168797</v>
      </c>
      <c r="W23" s="27">
        <f t="shared" si="11"/>
        <v>-2.786038609</v>
      </c>
      <c r="X23" s="27">
        <f t="shared" si="12"/>
        <v>0.3929292459</v>
      </c>
      <c r="Y23" s="27">
        <f t="shared" si="13"/>
        <v>-0.001069776133</v>
      </c>
      <c r="Z23" s="27">
        <f t="shared" si="14"/>
        <v>0.1044709711</v>
      </c>
      <c r="AA23" s="27">
        <f t="shared" si="15"/>
        <v>2.175542097</v>
      </c>
      <c r="AB23" s="27">
        <f t="shared" si="16"/>
        <v>0.1888027422</v>
      </c>
      <c r="AC23" s="27">
        <f t="shared" si="17"/>
        <v>0.8081265109</v>
      </c>
      <c r="AD23" s="27">
        <f t="shared" si="18"/>
        <v>-0.5867161762</v>
      </c>
      <c r="AE23" s="27">
        <f t="shared" si="19"/>
        <v>0.0008933279006</v>
      </c>
      <c r="AF23" s="27">
        <f t="shared" si="20"/>
        <v>0.002966744959</v>
      </c>
      <c r="AG23" s="27">
        <f t="shared" si="21"/>
        <v>-0.03702444645</v>
      </c>
      <c r="AH23" s="27">
        <f t="shared" si="22"/>
        <v>-0.5695447729</v>
      </c>
      <c r="AI23" s="27">
        <f t="shared" si="23"/>
        <v>-0.005928966814</v>
      </c>
      <c r="AJ23" s="27">
        <f t="shared" si="24"/>
        <v>-0.07987994511</v>
      </c>
      <c r="AK23" s="27">
        <f t="shared" si="25"/>
        <v>-0.5824122996</v>
      </c>
      <c r="AL23" s="27">
        <f t="shared" si="26"/>
        <v>-0.03497206118</v>
      </c>
      <c r="AM23" s="27">
        <f t="shared" si="27"/>
        <v>0.1651034165</v>
      </c>
      <c r="AN23" s="27">
        <f t="shared" si="28"/>
        <v>0.1563026838</v>
      </c>
      <c r="AO23" s="27"/>
      <c r="AP23" s="27"/>
      <c r="AQ23" s="27"/>
    </row>
    <row r="24">
      <c r="A24" s="29">
        <v>1330.0</v>
      </c>
      <c r="B24" s="30">
        <v>1937.0</v>
      </c>
      <c r="C24" s="31" t="s">
        <v>0</v>
      </c>
      <c r="D24" s="14">
        <v>24.0</v>
      </c>
      <c r="E24" s="15">
        <v>23.0</v>
      </c>
      <c r="F24" s="16">
        <v>28.0</v>
      </c>
      <c r="G24" s="17">
        <v>24.0</v>
      </c>
      <c r="H24" s="18">
        <v>93.0</v>
      </c>
      <c r="I24" s="19">
        <v>23.0</v>
      </c>
      <c r="J24" s="20">
        <v>29.0</v>
      </c>
      <c r="K24" s="21">
        <v>43.0</v>
      </c>
      <c r="L24" s="22">
        <v>39.0</v>
      </c>
      <c r="M24" s="60">
        <f t="shared" si="1"/>
        <v>24</v>
      </c>
      <c r="N24" s="60">
        <f t="shared" si="2"/>
        <v>47</v>
      </c>
      <c r="O24" s="60">
        <f t="shared" si="3"/>
        <v>28</v>
      </c>
      <c r="P24" s="60">
        <f t="shared" si="4"/>
        <v>68</v>
      </c>
      <c r="Q24" s="61">
        <f t="shared" si="5"/>
        <v>0.5508982036</v>
      </c>
      <c r="R24" s="61">
        <f t="shared" si="6"/>
        <v>0.4251497006</v>
      </c>
      <c r="S24" s="68">
        <f t="shared" si="7"/>
        <v>0.02684563758</v>
      </c>
      <c r="T24" s="62">
        <f t="shared" si="8"/>
        <v>0.5913043478</v>
      </c>
      <c r="U24" s="27">
        <f t="shared" si="9"/>
        <v>0.584433835</v>
      </c>
      <c r="V24" s="27">
        <f t="shared" si="10"/>
        <v>-0.3434212855</v>
      </c>
      <c r="W24" s="27">
        <f t="shared" si="11"/>
        <v>-1.921992062</v>
      </c>
      <c r="X24" s="27">
        <f t="shared" si="12"/>
        <v>0.4773309064</v>
      </c>
      <c r="Y24" s="27">
        <f t="shared" si="13"/>
        <v>-0.005950094754</v>
      </c>
      <c r="Z24" s="27">
        <f t="shared" si="14"/>
        <v>0.1699712935</v>
      </c>
      <c r="AA24" s="27">
        <f t="shared" si="15"/>
        <v>1.035371985</v>
      </c>
      <c r="AB24" s="27">
        <f t="shared" si="16"/>
        <v>0.5409149526</v>
      </c>
      <c r="AC24" s="27">
        <f t="shared" si="17"/>
        <v>0.6772500002</v>
      </c>
      <c r="AD24" s="27">
        <f t="shared" si="18"/>
        <v>-0.86584163</v>
      </c>
      <c r="AE24" s="27">
        <f t="shared" si="19"/>
        <v>0.01171810444</v>
      </c>
      <c r="AF24" s="27">
        <f t="shared" si="20"/>
        <v>0.01138349575</v>
      </c>
      <c r="AG24" s="27">
        <f t="shared" si="21"/>
        <v>-0.04155592764</v>
      </c>
      <c r="AH24" s="27">
        <f t="shared" si="22"/>
        <v>-0.1869912342</v>
      </c>
      <c r="AI24" s="27">
        <f t="shared" si="23"/>
        <v>-0.04006039225</v>
      </c>
      <c r="AJ24" s="27">
        <f t="shared" si="24"/>
        <v>-0.157878469</v>
      </c>
      <c r="AK24" s="27">
        <f t="shared" si="25"/>
        <v>-0.3367167003</v>
      </c>
      <c r="AL24" s="27">
        <f t="shared" si="26"/>
        <v>-0.1217158451</v>
      </c>
      <c r="AM24" s="27">
        <f t="shared" si="27"/>
        <v>0.1680857593</v>
      </c>
      <c r="AN24" s="27">
        <f t="shared" si="28"/>
        <v>0.2802089717</v>
      </c>
      <c r="AO24" s="27"/>
      <c r="AP24" s="27"/>
      <c r="AQ24" s="27"/>
    </row>
    <row r="25">
      <c r="A25" s="29">
        <v>1331.0</v>
      </c>
      <c r="B25" s="30">
        <v>1777.0</v>
      </c>
      <c r="C25" s="31" t="s">
        <v>0</v>
      </c>
      <c r="D25" s="14">
        <v>3.0</v>
      </c>
      <c r="E25" s="15">
        <v>4.0</v>
      </c>
      <c r="F25" s="16">
        <v>13.0</v>
      </c>
      <c r="G25" s="17">
        <v>24.0</v>
      </c>
      <c r="H25" s="18">
        <v>83.0</v>
      </c>
      <c r="I25" s="19">
        <v>20.0</v>
      </c>
      <c r="J25" s="20">
        <v>10.0</v>
      </c>
      <c r="K25" s="21">
        <v>26.0</v>
      </c>
      <c r="L25" s="22">
        <v>16.0</v>
      </c>
      <c r="M25" s="60">
        <f t="shared" si="1"/>
        <v>3</v>
      </c>
      <c r="N25" s="60">
        <f t="shared" si="2"/>
        <v>44</v>
      </c>
      <c r="O25" s="60">
        <f t="shared" si="3"/>
        <v>13</v>
      </c>
      <c r="P25" s="60">
        <f t="shared" si="4"/>
        <v>26</v>
      </c>
      <c r="Q25" s="61">
        <f t="shared" si="5"/>
        <v>0.3372093023</v>
      </c>
      <c r="R25" s="61">
        <f t="shared" si="6"/>
        <v>0.5465116279</v>
      </c>
      <c r="S25" s="68">
        <f t="shared" si="7"/>
        <v>0.009003939223</v>
      </c>
      <c r="T25" s="62">
        <f t="shared" si="8"/>
        <v>0.3714285714</v>
      </c>
      <c r="U25" s="27">
        <f t="shared" si="9"/>
        <v>0.3704660615</v>
      </c>
      <c r="V25" s="27">
        <f t="shared" si="10"/>
        <v>-0.1151823782</v>
      </c>
      <c r="W25" s="27">
        <f t="shared" si="11"/>
        <v>-2.470638011</v>
      </c>
      <c r="X25" s="27">
        <f t="shared" si="12"/>
        <v>0.2921781572</v>
      </c>
      <c r="Y25" s="27">
        <f t="shared" si="13"/>
        <v>-0.0006693319339</v>
      </c>
      <c r="Z25" s="27">
        <f t="shared" si="14"/>
        <v>0.07328109338</v>
      </c>
      <c r="AA25" s="27">
        <f t="shared" si="15"/>
        <v>1.710848164</v>
      </c>
      <c r="AB25" s="27">
        <f t="shared" si="16"/>
        <v>0.111049347</v>
      </c>
      <c r="AC25" s="27">
        <f t="shared" si="17"/>
        <v>0.5328865188</v>
      </c>
      <c r="AD25" s="27">
        <f t="shared" si="18"/>
        <v>-0.3244104564</v>
      </c>
      <c r="AE25" s="27">
        <f t="shared" si="19"/>
        <v>0.0004421135854</v>
      </c>
      <c r="AF25" s="27">
        <f t="shared" si="20"/>
        <v>0.001646079638</v>
      </c>
      <c r="AG25" s="27">
        <f t="shared" si="21"/>
        <v>-0.02303068586</v>
      </c>
      <c r="AH25" s="27">
        <f t="shared" si="22"/>
        <v>-0.3971859116</v>
      </c>
      <c r="AI25" s="27">
        <f t="shared" si="23"/>
        <v>-0.002758424184</v>
      </c>
      <c r="AJ25" s="27">
        <f t="shared" si="24"/>
        <v>-0.04166462311</v>
      </c>
      <c r="AK25" s="27">
        <f t="shared" si="25"/>
        <v>-0.340571189</v>
      </c>
      <c r="AL25" s="27">
        <f t="shared" si="26"/>
        <v>-0.01529545258</v>
      </c>
      <c r="AM25" s="27">
        <f t="shared" si="27"/>
        <v>0.08095521498</v>
      </c>
      <c r="AN25" s="27">
        <f t="shared" si="28"/>
        <v>0.0642638304</v>
      </c>
      <c r="AO25" s="27"/>
      <c r="AP25" s="27"/>
      <c r="AQ25" s="27"/>
    </row>
    <row r="26">
      <c r="A26" s="29">
        <v>1333.0</v>
      </c>
      <c r="B26" s="30">
        <v>1478.0</v>
      </c>
      <c r="C26" s="31" t="s">
        <v>0</v>
      </c>
      <c r="D26" s="14">
        <v>19.0</v>
      </c>
      <c r="E26" s="15">
        <v>8.0</v>
      </c>
      <c r="F26" s="16">
        <v>27.0</v>
      </c>
      <c r="G26" s="17">
        <v>27.0</v>
      </c>
      <c r="H26" s="18">
        <v>93.0</v>
      </c>
      <c r="I26" s="19">
        <v>17.0</v>
      </c>
      <c r="J26" s="20">
        <v>18.0</v>
      </c>
      <c r="K26" s="21">
        <v>30.0</v>
      </c>
      <c r="L26" s="22">
        <v>16.0</v>
      </c>
      <c r="M26" s="60">
        <f t="shared" si="1"/>
        <v>19</v>
      </c>
      <c r="N26" s="60">
        <f t="shared" si="2"/>
        <v>44</v>
      </c>
      <c r="O26" s="60">
        <f t="shared" si="3"/>
        <v>27</v>
      </c>
      <c r="P26" s="60">
        <f t="shared" si="4"/>
        <v>34</v>
      </c>
      <c r="Q26" s="61">
        <f t="shared" si="5"/>
        <v>0.4274193548</v>
      </c>
      <c r="R26" s="61">
        <f t="shared" si="6"/>
        <v>0.5080645161</v>
      </c>
      <c r="S26" s="68">
        <f t="shared" si="7"/>
        <v>0.03112313938</v>
      </c>
      <c r="T26" s="62">
        <f t="shared" si="8"/>
        <v>0.4358974359</v>
      </c>
      <c r="U26" s="27">
        <f t="shared" si="9"/>
        <v>0.439953184</v>
      </c>
      <c r="V26" s="27">
        <f t="shared" si="10"/>
        <v>-0.3981409828</v>
      </c>
      <c r="W26" s="27">
        <f t="shared" si="11"/>
        <v>-2.296828542</v>
      </c>
      <c r="X26" s="27">
        <f t="shared" si="12"/>
        <v>0.3703415018</v>
      </c>
      <c r="Y26" s="27">
        <f t="shared" si="13"/>
        <v>-0.007997297116</v>
      </c>
      <c r="Z26" s="27">
        <f t="shared" si="14"/>
        <v>0.2354844536</v>
      </c>
      <c r="AA26" s="27">
        <f t="shared" si="15"/>
        <v>1.478598915</v>
      </c>
      <c r="AB26" s="27">
        <f t="shared" si="16"/>
        <v>0.4865432926</v>
      </c>
      <c r="AC26" s="27">
        <f t="shared" si="17"/>
        <v>0.6279265247</v>
      </c>
      <c r="AD26" s="27">
        <f t="shared" si="18"/>
        <v>-0.5211996549</v>
      </c>
      <c r="AE26" s="27">
        <f t="shared" si="19"/>
        <v>0.0182593952</v>
      </c>
      <c r="AF26" s="27">
        <f t="shared" si="20"/>
        <v>0.01828403256</v>
      </c>
      <c r="AG26" s="27">
        <f t="shared" si="21"/>
        <v>-0.06880129766</v>
      </c>
      <c r="AH26" s="27">
        <f t="shared" si="22"/>
        <v>-0.3191186663</v>
      </c>
      <c r="AI26" s="27">
        <f t="shared" si="23"/>
        <v>-0.04177508816</v>
      </c>
      <c r="AJ26" s="27">
        <f t="shared" si="24"/>
        <v>-0.1697041238</v>
      </c>
      <c r="AK26" s="27">
        <f t="shared" si="25"/>
        <v>-0.3730795623</v>
      </c>
      <c r="AL26" s="27">
        <f t="shared" si="26"/>
        <v>-0.08494199369</v>
      </c>
      <c r="AM26" s="27">
        <f t="shared" si="27"/>
        <v>0.1209131578</v>
      </c>
      <c r="AN26" s="27">
        <f t="shared" si="28"/>
        <v>0.1308671128</v>
      </c>
      <c r="AO26" s="27"/>
      <c r="AP26" s="27"/>
      <c r="AQ26" s="27"/>
    </row>
    <row r="27">
      <c r="A27" s="29">
        <v>1334.0</v>
      </c>
      <c r="B27" s="30">
        <v>1815.0</v>
      </c>
      <c r="C27" s="31" t="s">
        <v>0</v>
      </c>
      <c r="D27" s="14">
        <v>11.0</v>
      </c>
      <c r="E27" s="15">
        <v>8.0</v>
      </c>
      <c r="F27" s="16">
        <v>16.0</v>
      </c>
      <c r="G27" s="17">
        <v>31.0</v>
      </c>
      <c r="H27" s="18">
        <v>105.0</v>
      </c>
      <c r="I27" s="19">
        <v>23.0</v>
      </c>
      <c r="J27" s="20">
        <v>21.0</v>
      </c>
      <c r="K27" s="21">
        <v>27.0</v>
      </c>
      <c r="L27" s="22">
        <v>14.0</v>
      </c>
      <c r="M27" s="60">
        <f t="shared" si="1"/>
        <v>11</v>
      </c>
      <c r="N27" s="60">
        <f t="shared" si="2"/>
        <v>54</v>
      </c>
      <c r="O27" s="60">
        <f t="shared" si="3"/>
        <v>16</v>
      </c>
      <c r="P27" s="60">
        <f t="shared" si="4"/>
        <v>35</v>
      </c>
      <c r="Q27" s="61">
        <f t="shared" si="5"/>
        <v>0.3965517241</v>
      </c>
      <c r="R27" s="61">
        <f t="shared" si="6"/>
        <v>0.5603448276</v>
      </c>
      <c r="S27" s="68">
        <f t="shared" si="7"/>
        <v>0.01487603306</v>
      </c>
      <c r="T27" s="62">
        <f t="shared" si="8"/>
        <v>0.393258427</v>
      </c>
      <c r="U27" s="27">
        <f t="shared" si="9"/>
        <v>0.3949016086</v>
      </c>
      <c r="V27" s="27">
        <f t="shared" si="10"/>
        <v>-0.1903008032</v>
      </c>
      <c r="W27" s="27">
        <f t="shared" si="11"/>
        <v>-2.533174337</v>
      </c>
      <c r="X27" s="27">
        <f t="shared" si="12"/>
        <v>0.3435959542</v>
      </c>
      <c r="Y27" s="27">
        <f t="shared" si="13"/>
        <v>-0.001827051148</v>
      </c>
      <c r="Z27" s="27">
        <f t="shared" si="14"/>
        <v>0.1241373532</v>
      </c>
      <c r="AA27" s="27">
        <f t="shared" si="15"/>
        <v>1.798553618</v>
      </c>
      <c r="AB27" s="27">
        <f t="shared" si="16"/>
        <v>0.215759976</v>
      </c>
      <c r="AC27" s="27">
        <f t="shared" si="17"/>
        <v>0.6425264197</v>
      </c>
      <c r="AD27" s="27">
        <f t="shared" si="18"/>
        <v>-0.4486373592</v>
      </c>
      <c r="AE27" s="27">
        <f t="shared" si="19"/>
        <v>0.001993873494</v>
      </c>
      <c r="AF27" s="27">
        <f t="shared" si="20"/>
        <v>0.004606976144</v>
      </c>
      <c r="AG27" s="27">
        <f t="shared" si="21"/>
        <v>-0.04000123251</v>
      </c>
      <c r="AH27" s="27">
        <f t="shared" si="22"/>
        <v>-0.4281162549</v>
      </c>
      <c r="AI27" s="27">
        <f t="shared" si="23"/>
        <v>-0.008854631814</v>
      </c>
      <c r="AJ27" s="27">
        <f t="shared" si="24"/>
        <v>-0.08300003856</v>
      </c>
      <c r="AK27" s="27">
        <f t="shared" si="25"/>
        <v>-0.4210368645</v>
      </c>
      <c r="AL27" s="27">
        <f t="shared" si="26"/>
        <v>-0.03494761184</v>
      </c>
      <c r="AM27" s="27">
        <f t="shared" si="27"/>
        <v>0.1147892935</v>
      </c>
      <c r="AN27" s="27">
        <f t="shared" si="28"/>
        <v>0.1045123216</v>
      </c>
      <c r="AO27" s="27"/>
      <c r="AP27" s="27"/>
      <c r="AQ27" s="27"/>
    </row>
    <row r="28">
      <c r="A28" s="29">
        <v>1335.0</v>
      </c>
      <c r="B28" s="30">
        <v>1591.0</v>
      </c>
      <c r="C28" s="31" t="s">
        <v>0</v>
      </c>
      <c r="D28" s="14">
        <v>17.0</v>
      </c>
      <c r="E28" s="15">
        <v>13.0</v>
      </c>
      <c r="F28" s="16">
        <v>23.0</v>
      </c>
      <c r="G28" s="17">
        <v>22.0</v>
      </c>
      <c r="H28" s="18">
        <v>104.0</v>
      </c>
      <c r="I28" s="19">
        <v>18.0</v>
      </c>
      <c r="J28" s="20">
        <v>20.0</v>
      </c>
      <c r="K28" s="21">
        <v>39.0</v>
      </c>
      <c r="L28" s="22">
        <v>20.0</v>
      </c>
      <c r="M28" s="60">
        <f t="shared" si="1"/>
        <v>17</v>
      </c>
      <c r="N28" s="60">
        <f t="shared" si="2"/>
        <v>40</v>
      </c>
      <c r="O28" s="60">
        <f t="shared" si="3"/>
        <v>23</v>
      </c>
      <c r="P28" s="60">
        <f t="shared" si="4"/>
        <v>40</v>
      </c>
      <c r="Q28" s="61">
        <f t="shared" si="5"/>
        <v>0.475</v>
      </c>
      <c r="R28" s="61">
        <f t="shared" si="6"/>
        <v>0.475</v>
      </c>
      <c r="S28" s="68">
        <f t="shared" si="7"/>
        <v>0.02514142049</v>
      </c>
      <c r="T28" s="62">
        <f t="shared" si="8"/>
        <v>0.5</v>
      </c>
      <c r="U28" s="27">
        <f t="shared" si="9"/>
        <v>0.4982282386</v>
      </c>
      <c r="V28" s="27">
        <f t="shared" si="10"/>
        <v>-0.3216201856</v>
      </c>
      <c r="W28" s="27">
        <f t="shared" si="11"/>
        <v>-2.147352399</v>
      </c>
      <c r="X28" s="27">
        <f t="shared" si="12"/>
        <v>0.4115681973</v>
      </c>
      <c r="Y28" s="27">
        <f t="shared" si="13"/>
        <v>-0.005218624627</v>
      </c>
      <c r="Z28" s="27">
        <f t="shared" si="14"/>
        <v>0.1778457127</v>
      </c>
      <c r="AA28" s="27">
        <f t="shared" si="15"/>
        <v>1.292408703</v>
      </c>
      <c r="AB28" s="27">
        <f t="shared" si="16"/>
        <v>0.4367846114</v>
      </c>
      <c r="AC28" s="27">
        <f t="shared" si="17"/>
        <v>0.6524135905</v>
      </c>
      <c r="AD28" s="27">
        <f t="shared" si="18"/>
        <v>-0.6436992007</v>
      </c>
      <c r="AE28" s="27">
        <f t="shared" si="19"/>
        <v>0.009625108431</v>
      </c>
      <c r="AF28" s="27">
        <f t="shared" si="20"/>
        <v>0.01115474276</v>
      </c>
      <c r="AG28" s="27">
        <f t="shared" si="21"/>
        <v>-0.04857944336</v>
      </c>
      <c r="AH28" s="27">
        <f t="shared" si="22"/>
        <v>-0.2607812989</v>
      </c>
      <c r="AI28" s="27">
        <f t="shared" si="23"/>
        <v>-0.03029490733</v>
      </c>
      <c r="AJ28" s="27">
        <f t="shared" si="24"/>
        <v>-0.1424337736</v>
      </c>
      <c r="AK28" s="27">
        <f t="shared" si="25"/>
        <v>-0.3624018236</v>
      </c>
      <c r="AL28" s="27">
        <f t="shared" si="26"/>
        <v>-0.08474375713</v>
      </c>
      <c r="AM28" s="27">
        <f t="shared" si="27"/>
        <v>0.1396134179</v>
      </c>
      <c r="AN28" s="27">
        <f t="shared" si="28"/>
        <v>0.1796175618</v>
      </c>
      <c r="AO28" s="27"/>
      <c r="AP28" s="27"/>
      <c r="AQ28" s="27"/>
    </row>
    <row r="29">
      <c r="A29" s="29">
        <v>1336.0</v>
      </c>
      <c r="B29" s="30">
        <v>1443.0</v>
      </c>
      <c r="C29" s="31" t="s">
        <v>0</v>
      </c>
      <c r="D29" s="14">
        <v>10.0</v>
      </c>
      <c r="E29" s="15">
        <v>8.0</v>
      </c>
      <c r="F29" s="16">
        <v>2.0</v>
      </c>
      <c r="G29" s="17">
        <v>12.0</v>
      </c>
      <c r="H29" s="18">
        <v>94.0</v>
      </c>
      <c r="I29" s="19">
        <v>9.0</v>
      </c>
      <c r="J29" s="20">
        <v>11.0</v>
      </c>
      <c r="K29" s="21">
        <v>20.0</v>
      </c>
      <c r="L29" s="22">
        <v>10.0</v>
      </c>
      <c r="M29" s="60">
        <f t="shared" si="1"/>
        <v>10</v>
      </c>
      <c r="N29" s="60">
        <f t="shared" si="2"/>
        <v>21</v>
      </c>
      <c r="O29" s="60">
        <f t="shared" si="3"/>
        <v>2</v>
      </c>
      <c r="P29" s="60">
        <f t="shared" si="4"/>
        <v>21</v>
      </c>
      <c r="Q29" s="61">
        <f t="shared" si="5"/>
        <v>0.5740740741</v>
      </c>
      <c r="R29" s="61">
        <f t="shared" si="6"/>
        <v>0.5740740741</v>
      </c>
      <c r="S29" s="68">
        <f t="shared" si="7"/>
        <v>0.008316008316</v>
      </c>
      <c r="T29" s="62">
        <f t="shared" si="8"/>
        <v>0.5</v>
      </c>
      <c r="U29" s="27">
        <f t="shared" si="9"/>
        <v>0.503756893</v>
      </c>
      <c r="V29" s="27">
        <f t="shared" si="10"/>
        <v>-0.1063820614</v>
      </c>
      <c r="W29" s="27">
        <f t="shared" si="11"/>
        <v>-2.595240716</v>
      </c>
      <c r="X29" s="27">
        <f t="shared" si="12"/>
        <v>0.4974118564</v>
      </c>
      <c r="Y29" s="27">
        <f t="shared" si="13"/>
        <v>-0.0005709607654</v>
      </c>
      <c r="Z29" s="27">
        <f t="shared" si="14"/>
        <v>0.07109561706</v>
      </c>
      <c r="AA29" s="27">
        <f t="shared" si="15"/>
        <v>1.887767577</v>
      </c>
      <c r="AB29" s="27">
        <f t="shared" si="16"/>
        <v>0.1746090529</v>
      </c>
      <c r="AC29" s="27">
        <f t="shared" si="17"/>
        <v>0.9529533653</v>
      </c>
      <c r="AD29" s="27">
        <f t="shared" si="18"/>
        <v>-0.940224619</v>
      </c>
      <c r="AE29" s="27">
        <f t="shared" si="19"/>
        <v>0.0003483220282</v>
      </c>
      <c r="AF29" s="27">
        <f t="shared" si="20"/>
        <v>0.001474973067</v>
      </c>
      <c r="AG29" s="27">
        <f t="shared" si="21"/>
        <v>-0.02347071318</v>
      </c>
      <c r="AH29" s="27">
        <f t="shared" si="22"/>
        <v>-0.4603619462</v>
      </c>
      <c r="AI29" s="27">
        <f t="shared" si="23"/>
        <v>-0.004005845169</v>
      </c>
      <c r="AJ29" s="27">
        <f t="shared" si="24"/>
        <v>-0.06881557332</v>
      </c>
      <c r="AK29" s="27">
        <f t="shared" si="25"/>
        <v>-0.6397544973</v>
      </c>
      <c r="AL29" s="27">
        <f t="shared" si="26"/>
        <v>-0.04094317019</v>
      </c>
      <c r="AM29" s="27">
        <f t="shared" si="27"/>
        <v>0.2464620931</v>
      </c>
      <c r="AN29" s="27">
        <f t="shared" si="28"/>
        <v>0.3170821322</v>
      </c>
      <c r="AO29" s="27"/>
      <c r="AP29" s="27"/>
      <c r="AQ29" s="27"/>
    </row>
    <row r="30">
      <c r="A30" s="29">
        <v>1341.0</v>
      </c>
      <c r="B30" s="30">
        <v>2852.0</v>
      </c>
      <c r="C30" s="31" t="s">
        <v>0</v>
      </c>
      <c r="D30" s="14">
        <v>19.0</v>
      </c>
      <c r="E30" s="15">
        <v>5.0</v>
      </c>
      <c r="F30" s="16">
        <v>31.0</v>
      </c>
      <c r="G30" s="17">
        <v>38.0</v>
      </c>
      <c r="H30" s="18">
        <v>166.0</v>
      </c>
      <c r="I30" s="19">
        <v>26.0</v>
      </c>
      <c r="J30" s="20">
        <v>26.0</v>
      </c>
      <c r="K30" s="21">
        <v>35.0</v>
      </c>
      <c r="L30" s="22">
        <v>24.0</v>
      </c>
      <c r="M30" s="60">
        <f t="shared" si="1"/>
        <v>19</v>
      </c>
      <c r="N30" s="60">
        <f t="shared" si="2"/>
        <v>64</v>
      </c>
      <c r="O30" s="60">
        <f t="shared" si="3"/>
        <v>31</v>
      </c>
      <c r="P30" s="60">
        <f t="shared" si="4"/>
        <v>50</v>
      </c>
      <c r="Q30" s="61">
        <f t="shared" si="5"/>
        <v>0.4207317073</v>
      </c>
      <c r="R30" s="61">
        <f t="shared" si="6"/>
        <v>0.506097561</v>
      </c>
      <c r="S30" s="68">
        <f t="shared" si="7"/>
        <v>0.0175315568</v>
      </c>
      <c r="T30" s="62">
        <f t="shared" si="8"/>
        <v>0.4385964912</v>
      </c>
      <c r="U30" s="27">
        <f t="shared" si="9"/>
        <v>0.4430388188</v>
      </c>
      <c r="V30" s="27">
        <f t="shared" si="10"/>
        <v>-0.2242714391</v>
      </c>
      <c r="W30" s="27">
        <f t="shared" si="11"/>
        <v>-2.287936446</v>
      </c>
      <c r="X30" s="27">
        <f t="shared" si="12"/>
        <v>0.364546927</v>
      </c>
      <c r="Y30" s="27">
        <f t="shared" si="13"/>
        <v>-0.002537566325</v>
      </c>
      <c r="Z30" s="27">
        <f t="shared" si="14"/>
        <v>0.1321340378</v>
      </c>
      <c r="AA30" s="27">
        <f t="shared" si="15"/>
        <v>1.467172382</v>
      </c>
      <c r="AB30" s="27">
        <f t="shared" si="16"/>
        <v>0.2697799275</v>
      </c>
      <c r="AC30" s="27">
        <f t="shared" si="17"/>
        <v>0.6157086672</v>
      </c>
      <c r="AD30" s="27">
        <f t="shared" si="18"/>
        <v>-0.5050172771</v>
      </c>
      <c r="AE30" s="27">
        <f t="shared" si="19"/>
        <v>0.003263605416</v>
      </c>
      <c r="AF30" s="27">
        <f t="shared" si="20"/>
        <v>0.005779117666</v>
      </c>
      <c r="AG30" s="27">
        <f t="shared" si="21"/>
        <v>-0.03845603241</v>
      </c>
      <c r="AH30" s="27">
        <f t="shared" si="22"/>
        <v>-0.3154266244</v>
      </c>
      <c r="AI30" s="27">
        <f t="shared" si="23"/>
        <v>-0.01304795963</v>
      </c>
      <c r="AJ30" s="27">
        <f t="shared" si="24"/>
        <v>-0.09373373435</v>
      </c>
      <c r="AK30" s="27">
        <f t="shared" si="25"/>
        <v>-0.3644041186</v>
      </c>
      <c r="AL30" s="27">
        <f t="shared" si="26"/>
        <v>-0.04636194551</v>
      </c>
      <c r="AM30" s="27">
        <f t="shared" si="27"/>
        <v>0.1167054292</v>
      </c>
      <c r="AN30" s="27">
        <f t="shared" si="28"/>
        <v>0.1248198614</v>
      </c>
      <c r="AO30" s="27"/>
      <c r="AP30" s="27"/>
      <c r="AQ30" s="27"/>
    </row>
    <row r="31">
      <c r="A31" s="29">
        <v>1343.0</v>
      </c>
      <c r="B31" s="30">
        <v>1018.0</v>
      </c>
      <c r="C31" s="31" t="s">
        <v>0</v>
      </c>
      <c r="D31" s="14">
        <v>13.0</v>
      </c>
      <c r="E31" s="15">
        <v>1.0</v>
      </c>
      <c r="F31" s="16">
        <v>12.0</v>
      </c>
      <c r="G31" s="17">
        <v>17.0</v>
      </c>
      <c r="H31" s="18">
        <v>57.0</v>
      </c>
      <c r="I31" s="19">
        <v>6.0</v>
      </c>
      <c r="J31" s="20">
        <v>13.0</v>
      </c>
      <c r="K31" s="21">
        <v>20.0</v>
      </c>
      <c r="L31" s="22">
        <v>12.0</v>
      </c>
      <c r="M31" s="60">
        <f t="shared" si="1"/>
        <v>13</v>
      </c>
      <c r="N31" s="60">
        <f t="shared" si="2"/>
        <v>23</v>
      </c>
      <c r="O31" s="60">
        <f t="shared" si="3"/>
        <v>12</v>
      </c>
      <c r="P31" s="60">
        <f t="shared" si="4"/>
        <v>25</v>
      </c>
      <c r="Q31" s="61">
        <f t="shared" si="5"/>
        <v>0.5205479452</v>
      </c>
      <c r="R31" s="61">
        <f t="shared" si="6"/>
        <v>0.4931506849</v>
      </c>
      <c r="S31" s="68">
        <f t="shared" si="7"/>
        <v>0.02455795678</v>
      </c>
      <c r="T31" s="62">
        <f t="shared" si="8"/>
        <v>0.5208333333</v>
      </c>
      <c r="U31" s="27">
        <f t="shared" si="9"/>
        <v>0.5170731651</v>
      </c>
      <c r="V31" s="27">
        <f t="shared" si="10"/>
        <v>-0.3141562594</v>
      </c>
      <c r="W31" s="27">
        <f t="shared" si="11"/>
        <v>-2.229406961</v>
      </c>
      <c r="X31" s="27">
        <f t="shared" si="12"/>
        <v>0.4510336409</v>
      </c>
      <c r="Y31" s="27">
        <f t="shared" si="13"/>
        <v>-0.004979215207</v>
      </c>
      <c r="Z31" s="27">
        <f t="shared" si="14"/>
        <v>0.1803565214</v>
      </c>
      <c r="AA31" s="27">
        <f t="shared" si="15"/>
        <v>1.39306678</v>
      </c>
      <c r="AB31" s="27">
        <f t="shared" si="16"/>
        <v>0.4675594886</v>
      </c>
      <c r="AC31" s="27">
        <f t="shared" si="17"/>
        <v>0.7422943539</v>
      </c>
      <c r="AD31" s="27">
        <f t="shared" si="18"/>
        <v>-0.773067158</v>
      </c>
      <c r="AE31" s="27">
        <f t="shared" si="19"/>
        <v>0.008970422277</v>
      </c>
      <c r="AF31" s="27">
        <f t="shared" si="20"/>
        <v>0.01104969851</v>
      </c>
      <c r="AG31" s="27">
        <f t="shared" si="21"/>
        <v>-0.05114780671</v>
      </c>
      <c r="AH31" s="27">
        <f t="shared" si="22"/>
        <v>-0.2918330925</v>
      </c>
      <c r="AI31" s="27">
        <f t="shared" si="23"/>
        <v>-0.0316768212</v>
      </c>
      <c r="AJ31" s="27">
        <f t="shared" si="24"/>
        <v>-0.1582954957</v>
      </c>
      <c r="AK31" s="27">
        <f t="shared" si="25"/>
        <v>-0.4280845592</v>
      </c>
      <c r="AL31" s="27">
        <f t="shared" si="26"/>
        <v>-0.09941327643</v>
      </c>
      <c r="AM31" s="27">
        <f t="shared" si="27"/>
        <v>0.1740794252</v>
      </c>
      <c r="AN31" s="27">
        <f t="shared" si="28"/>
        <v>0.2364014725</v>
      </c>
      <c r="AO31" s="27"/>
      <c r="AP31" s="27"/>
      <c r="AQ31" s="27"/>
    </row>
    <row r="32">
      <c r="A32" s="29">
        <v>1344.0</v>
      </c>
      <c r="B32" s="30">
        <v>1496.0</v>
      </c>
      <c r="C32" s="31" t="s">
        <v>0</v>
      </c>
      <c r="D32" s="14">
        <v>12.0</v>
      </c>
      <c r="E32" s="15">
        <v>1.0</v>
      </c>
      <c r="F32" s="16">
        <v>10.0</v>
      </c>
      <c r="G32" s="17">
        <v>37.0</v>
      </c>
      <c r="H32" s="18">
        <v>72.0</v>
      </c>
      <c r="I32" s="19">
        <v>12.0</v>
      </c>
      <c r="J32" s="20">
        <v>10.0</v>
      </c>
      <c r="K32" s="21">
        <v>21.0</v>
      </c>
      <c r="L32" s="22">
        <v>18.0</v>
      </c>
      <c r="M32" s="60">
        <f t="shared" si="1"/>
        <v>12</v>
      </c>
      <c r="N32" s="60">
        <f t="shared" si="2"/>
        <v>49</v>
      </c>
      <c r="O32" s="60">
        <f t="shared" si="3"/>
        <v>10</v>
      </c>
      <c r="P32" s="60">
        <f t="shared" si="4"/>
        <v>28</v>
      </c>
      <c r="Q32" s="61">
        <f t="shared" si="5"/>
        <v>0.404040404</v>
      </c>
      <c r="R32" s="61">
        <f t="shared" si="6"/>
        <v>0.6161616162</v>
      </c>
      <c r="S32" s="68">
        <f t="shared" si="7"/>
        <v>0.01470588235</v>
      </c>
      <c r="T32" s="62">
        <f t="shared" si="8"/>
        <v>0.3636363636</v>
      </c>
      <c r="U32" s="27">
        <f t="shared" si="9"/>
        <v>0.3662010039</v>
      </c>
      <c r="V32" s="27">
        <f t="shared" si="10"/>
        <v>-0.1881241601</v>
      </c>
      <c r="W32" s="27">
        <f t="shared" si="11"/>
        <v>-2.785507631</v>
      </c>
      <c r="X32" s="27">
        <f t="shared" si="12"/>
        <v>0.350084591</v>
      </c>
      <c r="Y32" s="27">
        <f t="shared" si="13"/>
        <v>-0.001785494886</v>
      </c>
      <c r="Z32" s="27">
        <f t="shared" si="14"/>
        <v>0.1349415538</v>
      </c>
      <c r="AA32" s="27">
        <f t="shared" si="15"/>
        <v>2.174712924</v>
      </c>
      <c r="AB32" s="27">
        <f t="shared" si="16"/>
        <v>0.2173200478</v>
      </c>
      <c r="AC32" s="27">
        <f t="shared" si="17"/>
        <v>0.7198718932</v>
      </c>
      <c r="AD32" s="27">
        <f t="shared" si="18"/>
        <v>-0.465741936</v>
      </c>
      <c r="AE32" s="27">
        <f t="shared" si="19"/>
        <v>0.001926235833</v>
      </c>
      <c r="AF32" s="27">
        <f t="shared" si="20"/>
        <v>0.00495066046</v>
      </c>
      <c r="AG32" s="27">
        <f t="shared" si="21"/>
        <v>-0.04781408744</v>
      </c>
      <c r="AH32" s="27">
        <f t="shared" si="22"/>
        <v>-0.5692191947</v>
      </c>
      <c r="AI32" s="27">
        <f t="shared" si="23"/>
        <v>-0.00881664525</v>
      </c>
      <c r="AJ32" s="27">
        <f t="shared" si="24"/>
        <v>-0.09192771684</v>
      </c>
      <c r="AK32" s="27">
        <f t="shared" si="25"/>
        <v>-0.5187088085</v>
      </c>
      <c r="AL32" s="27">
        <f t="shared" si="26"/>
        <v>-0.03586504371</v>
      </c>
      <c r="AM32" s="27">
        <f t="shared" si="27"/>
        <v>0.131035981</v>
      </c>
      <c r="AN32" s="27">
        <f t="shared" si="28"/>
        <v>0.1105458283</v>
      </c>
      <c r="AO32" s="27"/>
      <c r="AP32" s="27"/>
      <c r="AQ32" s="27"/>
    </row>
    <row r="33">
      <c r="A33" s="29">
        <v>1346.0</v>
      </c>
      <c r="B33" s="30">
        <v>2581.0</v>
      </c>
      <c r="C33" s="31" t="s">
        <v>0</v>
      </c>
      <c r="D33" s="14">
        <v>39.0</v>
      </c>
      <c r="E33" s="15">
        <v>33.0</v>
      </c>
      <c r="F33" s="16">
        <v>34.0</v>
      </c>
      <c r="G33" s="17">
        <v>47.0</v>
      </c>
      <c r="H33" s="18">
        <v>175.0</v>
      </c>
      <c r="I33" s="19">
        <v>30.0</v>
      </c>
      <c r="J33" s="20">
        <v>71.0</v>
      </c>
      <c r="K33" s="21">
        <v>72.0</v>
      </c>
      <c r="L33" s="22">
        <v>45.0</v>
      </c>
      <c r="M33" s="60">
        <f t="shared" si="1"/>
        <v>39</v>
      </c>
      <c r="N33" s="60">
        <f t="shared" si="2"/>
        <v>77</v>
      </c>
      <c r="O33" s="60">
        <f t="shared" si="3"/>
        <v>34</v>
      </c>
      <c r="P33" s="60">
        <f t="shared" si="4"/>
        <v>116</v>
      </c>
      <c r="Q33" s="61">
        <f t="shared" si="5"/>
        <v>0.5827067669</v>
      </c>
      <c r="R33" s="61">
        <f t="shared" si="6"/>
        <v>0.4360902256</v>
      </c>
      <c r="S33" s="68">
        <f t="shared" si="7"/>
        <v>0.028283611</v>
      </c>
      <c r="T33" s="62">
        <f t="shared" si="8"/>
        <v>0.6010362694</v>
      </c>
      <c r="U33" s="27">
        <f t="shared" si="9"/>
        <v>0.598837478</v>
      </c>
      <c r="V33" s="27">
        <f t="shared" si="10"/>
        <v>-0.3618164783</v>
      </c>
      <c r="W33" s="27">
        <f t="shared" si="11"/>
        <v>-1.971451352</v>
      </c>
      <c r="X33" s="27">
        <f t="shared" si="12"/>
        <v>0.504891734</v>
      </c>
      <c r="Y33" s="27">
        <f t="shared" si="13"/>
        <v>-0.006604594327</v>
      </c>
      <c r="Z33" s="27">
        <f t="shared" si="14"/>
        <v>0.1836839403</v>
      </c>
      <c r="AA33" s="27">
        <f t="shared" si="15"/>
        <v>1.089344788</v>
      </c>
      <c r="AB33" s="27">
        <f t="shared" si="16"/>
        <v>0.6027938669</v>
      </c>
      <c r="AC33" s="27">
        <f t="shared" si="17"/>
        <v>0.7347882353</v>
      </c>
      <c r="AD33" s="27">
        <f t="shared" si="18"/>
        <v>-0.9687146635</v>
      </c>
      <c r="AE33" s="27">
        <f t="shared" si="19"/>
        <v>0.01370379213</v>
      </c>
      <c r="AF33" s="27">
        <f t="shared" si="20"/>
        <v>0.01296081734</v>
      </c>
      <c r="AG33" s="27">
        <f t="shared" si="21"/>
        <v>-0.04606415025</v>
      </c>
      <c r="AH33" s="27">
        <f t="shared" si="22"/>
        <v>-0.2018016315</v>
      </c>
      <c r="AI33" s="27">
        <f t="shared" si="23"/>
        <v>-0.04703446063</v>
      </c>
      <c r="AJ33" s="27">
        <f t="shared" si="24"/>
        <v>-0.1804667591</v>
      </c>
      <c r="AK33" s="27">
        <f t="shared" si="25"/>
        <v>-0.3747246928</v>
      </c>
      <c r="AL33" s="27">
        <f t="shared" si="26"/>
        <v>-0.1434715077</v>
      </c>
      <c r="AM33" s="27">
        <f t="shared" si="27"/>
        <v>0.1928958153</v>
      </c>
      <c r="AN33" s="27">
        <f t="shared" si="28"/>
        <v>0.3316027721</v>
      </c>
      <c r="AO33" s="27"/>
      <c r="AP33" s="27"/>
      <c r="AQ33" s="27"/>
    </row>
    <row r="34">
      <c r="A34" s="29">
        <v>1348.0</v>
      </c>
      <c r="B34" s="30">
        <v>1808.0</v>
      </c>
      <c r="C34" s="31" t="s">
        <v>0</v>
      </c>
      <c r="D34" s="14">
        <v>12.0</v>
      </c>
      <c r="E34" s="15">
        <v>8.0</v>
      </c>
      <c r="F34" s="16">
        <v>9.0</v>
      </c>
      <c r="G34" s="17">
        <v>11.0</v>
      </c>
      <c r="H34" s="18">
        <v>72.0</v>
      </c>
      <c r="I34" s="19">
        <v>26.0</v>
      </c>
      <c r="J34" s="20">
        <v>21.0</v>
      </c>
      <c r="K34" s="21">
        <v>18.0</v>
      </c>
      <c r="L34" s="22">
        <v>15.0</v>
      </c>
      <c r="M34" s="60">
        <f t="shared" si="1"/>
        <v>12</v>
      </c>
      <c r="N34" s="60">
        <f t="shared" si="2"/>
        <v>37</v>
      </c>
      <c r="O34" s="60">
        <f t="shared" si="3"/>
        <v>9</v>
      </c>
      <c r="P34" s="60">
        <f t="shared" si="4"/>
        <v>36</v>
      </c>
      <c r="Q34" s="61">
        <f t="shared" si="5"/>
        <v>0.5106382979</v>
      </c>
      <c r="R34" s="61">
        <f t="shared" si="6"/>
        <v>0.5212765957</v>
      </c>
      <c r="S34" s="68">
        <f t="shared" si="7"/>
        <v>0.01161504425</v>
      </c>
      <c r="T34" s="62">
        <f t="shared" si="8"/>
        <v>0.4931506849</v>
      </c>
      <c r="U34" s="27">
        <f t="shared" si="9"/>
        <v>0.4929488956</v>
      </c>
      <c r="V34" s="27">
        <f t="shared" si="10"/>
        <v>-0.1485847901</v>
      </c>
      <c r="W34" s="27">
        <f t="shared" si="11"/>
        <v>-2.356556944</v>
      </c>
      <c r="X34" s="27">
        <f t="shared" si="12"/>
        <v>0.4424473342</v>
      </c>
      <c r="Y34" s="27">
        <f t="shared" si="13"/>
        <v>-0.001113828108</v>
      </c>
      <c r="Z34" s="27">
        <f t="shared" si="14"/>
        <v>0.09016730183</v>
      </c>
      <c r="AA34" s="27">
        <f t="shared" si="15"/>
        <v>1.556499937</v>
      </c>
      <c r="AB34" s="27">
        <f t="shared" si="16"/>
        <v>0.2169292727</v>
      </c>
      <c r="AC34" s="27">
        <f t="shared" si="17"/>
        <v>0.7696927402</v>
      </c>
      <c r="AD34" s="27">
        <f t="shared" si="18"/>
        <v>-0.7439136339</v>
      </c>
      <c r="AE34" s="27">
        <f t="shared" si="19"/>
        <v>0.0009490712147</v>
      </c>
      <c r="AF34" s="27">
        <f t="shared" si="20"/>
        <v>0.002612740576</v>
      </c>
      <c r="AG34" s="27">
        <f t="shared" si="21"/>
        <v>-0.02702917716</v>
      </c>
      <c r="AH34" s="27">
        <f t="shared" si="22"/>
        <v>-0.3446674687</v>
      </c>
      <c r="AI34" s="27">
        <f t="shared" si="23"/>
        <v>-0.006951067668</v>
      </c>
      <c r="AJ34" s="27">
        <f t="shared" si="24"/>
        <v>-0.07763158054</v>
      </c>
      <c r="AK34" s="27">
        <f t="shared" si="25"/>
        <v>-0.4692014895</v>
      </c>
      <c r="AL34" s="27">
        <f t="shared" si="26"/>
        <v>-0.04524580504</v>
      </c>
      <c r="AM34" s="27">
        <f t="shared" si="27"/>
        <v>0.1770685066</v>
      </c>
      <c r="AN34" s="27">
        <f t="shared" si="28"/>
        <v>0.2231557693</v>
      </c>
      <c r="AO34" s="27"/>
      <c r="AP34" s="27"/>
      <c r="AQ34" s="27"/>
    </row>
    <row r="35">
      <c r="A35" s="29">
        <v>1349.0</v>
      </c>
      <c r="B35" s="30">
        <v>1790.0</v>
      </c>
      <c r="C35" s="31" t="s">
        <v>0</v>
      </c>
      <c r="D35" s="14">
        <v>11.0</v>
      </c>
      <c r="E35" s="15">
        <v>8.0</v>
      </c>
      <c r="F35" s="16">
        <v>12.0</v>
      </c>
      <c r="G35" s="17">
        <v>17.0</v>
      </c>
      <c r="H35" s="18">
        <v>69.0</v>
      </c>
      <c r="I35" s="19">
        <v>11.0</v>
      </c>
      <c r="J35" s="20">
        <v>8.0</v>
      </c>
      <c r="K35" s="21">
        <v>16.0</v>
      </c>
      <c r="L35" s="22">
        <v>13.0</v>
      </c>
      <c r="M35" s="60">
        <f t="shared" si="1"/>
        <v>11</v>
      </c>
      <c r="N35" s="60">
        <f t="shared" si="2"/>
        <v>28</v>
      </c>
      <c r="O35" s="60">
        <f t="shared" si="3"/>
        <v>12</v>
      </c>
      <c r="P35" s="60">
        <f t="shared" si="4"/>
        <v>21</v>
      </c>
      <c r="Q35" s="61">
        <f t="shared" si="5"/>
        <v>0.4444444444</v>
      </c>
      <c r="R35" s="61">
        <f t="shared" si="6"/>
        <v>0.5416666667</v>
      </c>
      <c r="S35" s="68">
        <f t="shared" si="7"/>
        <v>0.01284916201</v>
      </c>
      <c r="T35" s="62">
        <f t="shared" si="8"/>
        <v>0.4285714286</v>
      </c>
      <c r="U35" s="27">
        <f t="shared" si="9"/>
        <v>0.4388682946</v>
      </c>
      <c r="V35" s="27">
        <f t="shared" si="10"/>
        <v>-0.1643721711</v>
      </c>
      <c r="W35" s="27">
        <f t="shared" si="11"/>
        <v>-2.448735192</v>
      </c>
      <c r="X35" s="27">
        <f t="shared" si="12"/>
        <v>0.3850930501</v>
      </c>
      <c r="Y35" s="27">
        <f t="shared" si="13"/>
        <v>-0.001363094753</v>
      </c>
      <c r="Z35" s="27">
        <f t="shared" si="14"/>
        <v>0.1036494244</v>
      </c>
      <c r="AA35" s="27">
        <f t="shared" si="15"/>
        <v>1.680648437</v>
      </c>
      <c r="AB35" s="27">
        <f t="shared" si="16"/>
        <v>0.2088700616</v>
      </c>
      <c r="AC35" s="27">
        <f t="shared" si="17"/>
        <v>0.6961220213</v>
      </c>
      <c r="AD35" s="27">
        <f t="shared" si="18"/>
        <v>-0.5635477425</v>
      </c>
      <c r="AE35" s="27">
        <f t="shared" si="19"/>
        <v>0.001284874206</v>
      </c>
      <c r="AF35" s="27">
        <f t="shared" si="20"/>
        <v>0.003322523391</v>
      </c>
      <c r="AG35" s="27">
        <f t="shared" si="21"/>
        <v>-0.03228602134</v>
      </c>
      <c r="AH35" s="27">
        <f t="shared" si="22"/>
        <v>-0.3867158274</v>
      </c>
      <c r="AI35" s="27">
        <f t="shared" si="23"/>
        <v>-0.007403950172</v>
      </c>
      <c r="AJ35" s="27">
        <f t="shared" si="24"/>
        <v>-0.07767125939</v>
      </c>
      <c r="AK35" s="27">
        <f t="shared" si="25"/>
        <v>-0.4409519308</v>
      </c>
      <c r="AL35" s="27">
        <f t="shared" si="26"/>
        <v>-0.0379175661</v>
      </c>
      <c r="AM35" s="27">
        <f t="shared" si="27"/>
        <v>0.1393841544</v>
      </c>
      <c r="AN35" s="27">
        <f t="shared" si="28"/>
        <v>0.1471364974</v>
      </c>
      <c r="AO35" s="27"/>
      <c r="AP35" s="27"/>
      <c r="AQ35" s="27"/>
    </row>
    <row r="36">
      <c r="A36" s="29">
        <v>1351.0</v>
      </c>
      <c r="B36" s="30">
        <v>3110.0</v>
      </c>
      <c r="C36" s="31" t="s">
        <v>0</v>
      </c>
      <c r="D36" s="14">
        <v>22.0</v>
      </c>
      <c r="E36" s="15">
        <v>16.0</v>
      </c>
      <c r="F36" s="16">
        <v>18.0</v>
      </c>
      <c r="G36" s="17">
        <v>35.0</v>
      </c>
      <c r="H36" s="18">
        <v>147.0</v>
      </c>
      <c r="I36" s="19">
        <v>21.0</v>
      </c>
      <c r="J36" s="20">
        <v>24.0</v>
      </c>
      <c r="K36" s="21">
        <v>37.0</v>
      </c>
      <c r="L36" s="22">
        <v>27.0</v>
      </c>
      <c r="M36" s="60">
        <f t="shared" si="1"/>
        <v>22</v>
      </c>
      <c r="N36" s="60">
        <f t="shared" si="2"/>
        <v>56</v>
      </c>
      <c r="O36" s="60">
        <f t="shared" si="3"/>
        <v>18</v>
      </c>
      <c r="P36" s="60">
        <f t="shared" si="4"/>
        <v>51</v>
      </c>
      <c r="Q36" s="61">
        <f t="shared" si="5"/>
        <v>0.4965986395</v>
      </c>
      <c r="R36" s="61">
        <f t="shared" si="6"/>
        <v>0.5306122449</v>
      </c>
      <c r="S36" s="68">
        <f t="shared" si="7"/>
        <v>0.01286173633</v>
      </c>
      <c r="T36" s="62">
        <f t="shared" si="8"/>
        <v>0.476635514</v>
      </c>
      <c r="U36" s="27">
        <f t="shared" si="9"/>
        <v>0.4784750917</v>
      </c>
      <c r="V36" s="27">
        <f t="shared" si="10"/>
        <v>-0.1645330274</v>
      </c>
      <c r="W36" s="27">
        <f t="shared" si="11"/>
        <v>-2.398761004</v>
      </c>
      <c r="X36" s="27">
        <f t="shared" si="12"/>
        <v>0.4302825407</v>
      </c>
      <c r="Y36" s="27">
        <f t="shared" si="13"/>
        <v>-0.001365763936</v>
      </c>
      <c r="Z36" s="27">
        <f t="shared" si="14"/>
        <v>0.1016334924</v>
      </c>
      <c r="AA36" s="27">
        <f t="shared" si="15"/>
        <v>1.61275052</v>
      </c>
      <c r="AB36" s="27">
        <f t="shared" si="16"/>
        <v>0.2336087123</v>
      </c>
      <c r="AC36" s="27">
        <f t="shared" si="17"/>
        <v>0.7619361399</v>
      </c>
      <c r="AD36" s="27">
        <f t="shared" si="18"/>
        <v>-0.7035691712</v>
      </c>
      <c r="AE36" s="27">
        <f t="shared" si="19"/>
        <v>0.001288650073</v>
      </c>
      <c r="AF36" s="27">
        <f t="shared" si="20"/>
        <v>0.003261090107</v>
      </c>
      <c r="AG36" s="27">
        <f t="shared" si="21"/>
        <v>-0.03101199044</v>
      </c>
      <c r="AH36" s="27">
        <f t="shared" si="22"/>
        <v>-0.3635192546</v>
      </c>
      <c r="AI36" s="27">
        <f t="shared" si="23"/>
        <v>-0.008288980641</v>
      </c>
      <c r="AJ36" s="27">
        <f t="shared" si="24"/>
        <v>-0.08509780245</v>
      </c>
      <c r="AK36" s="27">
        <f t="shared" si="25"/>
        <v>-0.472791442</v>
      </c>
      <c r="AL36" s="27">
        <f t="shared" si="26"/>
        <v>-0.04738504929</v>
      </c>
      <c r="AM36" s="27">
        <f t="shared" si="27"/>
        <v>0.1704647748</v>
      </c>
      <c r="AN36" s="27">
        <f t="shared" si="28"/>
        <v>0.2052506513</v>
      </c>
      <c r="AO36" s="27"/>
      <c r="AP36" s="27"/>
      <c r="AQ36" s="27"/>
    </row>
    <row r="37">
      <c r="A37" s="29">
        <v>1352.0</v>
      </c>
      <c r="B37" s="30">
        <v>1460.0</v>
      </c>
      <c r="C37" s="31" t="s">
        <v>0</v>
      </c>
      <c r="D37" s="14">
        <v>3.0</v>
      </c>
      <c r="E37" s="15">
        <v>7.0</v>
      </c>
      <c r="F37" s="16">
        <v>10.0</v>
      </c>
      <c r="G37" s="17">
        <v>9.0</v>
      </c>
      <c r="H37" s="18">
        <v>69.0</v>
      </c>
      <c r="I37" s="19">
        <v>17.0</v>
      </c>
      <c r="J37" s="20">
        <v>18.0</v>
      </c>
      <c r="K37" s="21">
        <v>23.0</v>
      </c>
      <c r="L37" s="22">
        <v>18.0</v>
      </c>
      <c r="M37" s="60">
        <f t="shared" si="1"/>
        <v>3</v>
      </c>
      <c r="N37" s="60">
        <f t="shared" si="2"/>
        <v>26</v>
      </c>
      <c r="O37" s="60">
        <f t="shared" si="3"/>
        <v>10</v>
      </c>
      <c r="P37" s="60">
        <f t="shared" si="4"/>
        <v>36</v>
      </c>
      <c r="Q37" s="61">
        <f t="shared" si="5"/>
        <v>0.52</v>
      </c>
      <c r="R37" s="61">
        <f t="shared" si="6"/>
        <v>0.3866666667</v>
      </c>
      <c r="S37" s="68">
        <f t="shared" si="7"/>
        <v>0.008904109589</v>
      </c>
      <c r="T37" s="62">
        <f t="shared" si="8"/>
        <v>0.5806451613</v>
      </c>
      <c r="U37" s="27">
        <f t="shared" si="9"/>
        <v>0.582673787</v>
      </c>
      <c r="V37" s="27">
        <f t="shared" si="10"/>
        <v>-0.1139053133</v>
      </c>
      <c r="W37" s="27">
        <f t="shared" si="11"/>
        <v>-1.748020199</v>
      </c>
      <c r="X37" s="27">
        <f t="shared" si="12"/>
        <v>0.4505588687</v>
      </c>
      <c r="Y37" s="27">
        <f t="shared" si="13"/>
        <v>-0.0006545720077</v>
      </c>
      <c r="Z37" s="27">
        <f t="shared" si="14"/>
        <v>0.05127282068</v>
      </c>
      <c r="AA37" s="27">
        <f t="shared" si="15"/>
        <v>0.8564186647</v>
      </c>
      <c r="AB37" s="27">
        <f t="shared" si="16"/>
        <v>0.1693470938</v>
      </c>
      <c r="AC37" s="27">
        <f t="shared" si="17"/>
        <v>0.5814011122</v>
      </c>
      <c r="AD37" s="27">
        <f t="shared" si="18"/>
        <v>-0.7714405047</v>
      </c>
      <c r="AE37" s="27">
        <f t="shared" si="19"/>
        <v>0.0004275704523</v>
      </c>
      <c r="AF37" s="27">
        <f t="shared" si="20"/>
        <v>0.001138948413</v>
      </c>
      <c r="AG37" s="27">
        <f t="shared" si="21"/>
        <v>-0.01140090873</v>
      </c>
      <c r="AH37" s="27">
        <f t="shared" si="22"/>
        <v>-0.140671403</v>
      </c>
      <c r="AI37" s="27">
        <f t="shared" si="23"/>
        <v>-0.004159879323</v>
      </c>
      <c r="AJ37" s="27">
        <f t="shared" si="24"/>
        <v>-0.04495381191</v>
      </c>
      <c r="AK37" s="27">
        <f t="shared" si="25"/>
        <v>-0.2628974406</v>
      </c>
      <c r="AL37" s="27">
        <f t="shared" si="26"/>
        <v>-0.03596895889</v>
      </c>
      <c r="AM37" s="27">
        <f t="shared" si="27"/>
        <v>0.1362039656</v>
      </c>
      <c r="AN37" s="27">
        <f t="shared" si="28"/>
        <v>0.2356557271</v>
      </c>
      <c r="AO37" s="27"/>
      <c r="AP37" s="27"/>
      <c r="AQ37" s="27"/>
    </row>
    <row r="38">
      <c r="A38" s="29">
        <v>1353.0</v>
      </c>
      <c r="B38" s="30">
        <v>2590.0</v>
      </c>
      <c r="C38" s="31" t="s">
        <v>0</v>
      </c>
      <c r="D38" s="14">
        <v>11.0</v>
      </c>
      <c r="E38" s="15">
        <v>10.0</v>
      </c>
      <c r="F38" s="16">
        <v>12.0</v>
      </c>
      <c r="G38" s="17">
        <v>27.0</v>
      </c>
      <c r="H38" s="18">
        <v>96.0</v>
      </c>
      <c r="I38" s="19">
        <v>30.0</v>
      </c>
      <c r="J38" s="20">
        <v>10.0</v>
      </c>
      <c r="K38" s="21">
        <v>24.0</v>
      </c>
      <c r="L38" s="22">
        <v>7.0</v>
      </c>
      <c r="M38" s="60">
        <f t="shared" si="1"/>
        <v>11</v>
      </c>
      <c r="N38" s="60">
        <f t="shared" si="2"/>
        <v>57</v>
      </c>
      <c r="O38" s="60">
        <f t="shared" si="3"/>
        <v>12</v>
      </c>
      <c r="P38" s="60">
        <f t="shared" si="4"/>
        <v>17</v>
      </c>
      <c r="Q38" s="61">
        <f t="shared" si="5"/>
        <v>0.2886597938</v>
      </c>
      <c r="R38" s="61">
        <f t="shared" si="6"/>
        <v>0.7010309278</v>
      </c>
      <c r="S38" s="68">
        <f t="shared" si="7"/>
        <v>0.00888030888</v>
      </c>
      <c r="T38" s="62">
        <f t="shared" si="8"/>
        <v>0.2297297297</v>
      </c>
      <c r="U38" s="27">
        <f t="shared" si="9"/>
        <v>0.2549625678</v>
      </c>
      <c r="V38" s="27">
        <f t="shared" si="10"/>
        <v>-0.1136008441</v>
      </c>
      <c r="W38" s="27">
        <f t="shared" si="11"/>
        <v>-3.169179884</v>
      </c>
      <c r="X38" s="27">
        <f t="shared" si="12"/>
        <v>0.250111981</v>
      </c>
      <c r="Y38" s="27">
        <f t="shared" si="13"/>
        <v>-0.0006510773391</v>
      </c>
      <c r="Z38" s="27">
        <f t="shared" si="14"/>
        <v>0.09270971145</v>
      </c>
      <c r="AA38" s="27">
        <f t="shared" si="15"/>
        <v>2.815055824</v>
      </c>
      <c r="AB38" s="27">
        <f t="shared" si="16"/>
        <v>0.09375582869</v>
      </c>
      <c r="AC38" s="27">
        <f t="shared" si="17"/>
        <v>0.5851392835</v>
      </c>
      <c r="AD38" s="27">
        <f t="shared" si="18"/>
        <v>-0.2377214359</v>
      </c>
      <c r="AE38" s="27">
        <f t="shared" si="19"/>
        <v>0.0004241509182</v>
      </c>
      <c r="AF38" s="27">
        <f t="shared" si="20"/>
        <v>0.002053901673</v>
      </c>
      <c r="AG38" s="27">
        <f t="shared" si="21"/>
        <v>-0.03737471866</v>
      </c>
      <c r="AH38" s="27">
        <f t="shared" si="22"/>
        <v>-0.8383148332</v>
      </c>
      <c r="AI38" s="27">
        <f t="shared" si="23"/>
        <v>-0.002296882804</v>
      </c>
      <c r="AJ38" s="27">
        <f t="shared" si="24"/>
        <v>-0.04512191228</v>
      </c>
      <c r="AK38" s="27">
        <f t="shared" si="25"/>
        <v>-0.4797005313</v>
      </c>
      <c r="AL38" s="27">
        <f t="shared" si="26"/>
        <v>-0.01105430263</v>
      </c>
      <c r="AM38" s="27">
        <f t="shared" si="27"/>
        <v>0.07609499678</v>
      </c>
      <c r="AN38" s="27">
        <f t="shared" si="28"/>
        <v>0.04031130512</v>
      </c>
      <c r="AO38" s="27"/>
      <c r="AP38" s="27"/>
      <c r="AQ38" s="27"/>
    </row>
    <row r="39">
      <c r="A39" s="29">
        <v>1354.0</v>
      </c>
      <c r="B39" s="30">
        <v>3282.0</v>
      </c>
      <c r="C39" s="31" t="s">
        <v>0</v>
      </c>
      <c r="D39" s="14">
        <v>15.0</v>
      </c>
      <c r="E39" s="15">
        <v>14.0</v>
      </c>
      <c r="F39" s="16">
        <v>32.0</v>
      </c>
      <c r="G39" s="17">
        <v>32.0</v>
      </c>
      <c r="H39" s="18">
        <v>160.0</v>
      </c>
      <c r="I39" s="19">
        <v>18.0</v>
      </c>
      <c r="J39" s="20">
        <v>30.0</v>
      </c>
      <c r="K39" s="21">
        <v>27.0</v>
      </c>
      <c r="L39" s="22">
        <v>19.0</v>
      </c>
      <c r="M39" s="60">
        <f t="shared" si="1"/>
        <v>15</v>
      </c>
      <c r="N39" s="60">
        <f t="shared" si="2"/>
        <v>50</v>
      </c>
      <c r="O39" s="60">
        <f t="shared" si="3"/>
        <v>32</v>
      </c>
      <c r="P39" s="60">
        <f t="shared" si="4"/>
        <v>49</v>
      </c>
      <c r="Q39" s="61">
        <f t="shared" si="5"/>
        <v>0.4383561644</v>
      </c>
      <c r="R39" s="61">
        <f t="shared" si="6"/>
        <v>0.4452054795</v>
      </c>
      <c r="S39" s="68">
        <f t="shared" si="7"/>
        <v>0.01432053626</v>
      </c>
      <c r="T39" s="62">
        <f t="shared" si="8"/>
        <v>0.4949494949</v>
      </c>
      <c r="U39" s="27">
        <f t="shared" si="9"/>
        <v>0.4972005682</v>
      </c>
      <c r="V39" s="27">
        <f t="shared" si="10"/>
        <v>-0.1831946421</v>
      </c>
      <c r="W39" s="27">
        <f t="shared" si="11"/>
        <v>-2.012659062</v>
      </c>
      <c r="X39" s="27">
        <f t="shared" si="12"/>
        <v>0.3798178029</v>
      </c>
      <c r="Y39" s="27">
        <f t="shared" si="13"/>
        <v>-0.001693148298</v>
      </c>
      <c r="Z39" s="27">
        <f t="shared" si="14"/>
        <v>0.09494667512</v>
      </c>
      <c r="AA39" s="27">
        <f t="shared" si="15"/>
        <v>1.135360175</v>
      </c>
      <c r="AB39" s="27">
        <f t="shared" si="16"/>
        <v>0.2295991665</v>
      </c>
      <c r="AC39" s="27">
        <f t="shared" si="17"/>
        <v>0.5643173451</v>
      </c>
      <c r="AD39" s="27">
        <f t="shared" si="18"/>
        <v>-0.5482138295</v>
      </c>
      <c r="AE39" s="27">
        <f t="shared" si="19"/>
        <v>0.001778746421</v>
      </c>
      <c r="AF39" s="27">
        <f t="shared" si="20"/>
        <v>0.003392074559</v>
      </c>
      <c r="AG39" s="27">
        <f t="shared" si="21"/>
        <v>-0.02430836709</v>
      </c>
      <c r="AH39" s="27">
        <f t="shared" si="22"/>
        <v>-0.2147222839</v>
      </c>
      <c r="AI39" s="27">
        <f t="shared" si="23"/>
        <v>-0.009070726577</v>
      </c>
      <c r="AJ39" s="27">
        <f t="shared" si="24"/>
        <v>-0.07017506923</v>
      </c>
      <c r="AK39" s="27">
        <f t="shared" si="25"/>
        <v>-0.2938039738</v>
      </c>
      <c r="AL39" s="27">
        <f t="shared" si="26"/>
        <v>-0.04110968995</v>
      </c>
      <c r="AM39" s="27">
        <f t="shared" si="27"/>
        <v>0.1114451229</v>
      </c>
      <c r="AN39" s="27">
        <f t="shared" si="28"/>
        <v>0.1411722454</v>
      </c>
      <c r="AO39" s="27"/>
      <c r="AP39" s="27"/>
      <c r="AQ39" s="27"/>
    </row>
    <row r="40">
      <c r="A40" s="29">
        <v>1356.0</v>
      </c>
      <c r="B40" s="30">
        <v>2114.0</v>
      </c>
      <c r="C40" s="31" t="s">
        <v>0</v>
      </c>
      <c r="D40" s="14">
        <v>6.0</v>
      </c>
      <c r="E40" s="15">
        <v>8.0</v>
      </c>
      <c r="F40" s="16">
        <v>8.0</v>
      </c>
      <c r="G40" s="17">
        <v>27.0</v>
      </c>
      <c r="H40" s="18">
        <v>116.0</v>
      </c>
      <c r="I40" s="19">
        <v>14.0</v>
      </c>
      <c r="J40" s="20">
        <v>14.0</v>
      </c>
      <c r="K40" s="21">
        <v>24.0</v>
      </c>
      <c r="L40" s="22">
        <v>26.0</v>
      </c>
      <c r="M40" s="60">
        <f t="shared" si="1"/>
        <v>6</v>
      </c>
      <c r="N40" s="60">
        <f t="shared" si="2"/>
        <v>41</v>
      </c>
      <c r="O40" s="60">
        <f t="shared" si="3"/>
        <v>8</v>
      </c>
      <c r="P40" s="60">
        <f t="shared" si="4"/>
        <v>40</v>
      </c>
      <c r="Q40" s="61">
        <f t="shared" si="5"/>
        <v>0.4842105263</v>
      </c>
      <c r="R40" s="61">
        <f t="shared" si="6"/>
        <v>0.4947368421</v>
      </c>
      <c r="S40" s="68">
        <f t="shared" si="7"/>
        <v>0.006622516556</v>
      </c>
      <c r="T40" s="62">
        <f t="shared" si="8"/>
        <v>0.4938271605</v>
      </c>
      <c r="U40" s="27">
        <f t="shared" si="9"/>
        <v>0.4920058809</v>
      </c>
      <c r="V40" s="27">
        <f t="shared" si="10"/>
        <v>-0.08471816479</v>
      </c>
      <c r="W40" s="27">
        <f t="shared" si="11"/>
        <v>-2.236577568</v>
      </c>
      <c r="X40" s="27">
        <f t="shared" si="12"/>
        <v>0.4195487441</v>
      </c>
      <c r="Y40" s="27">
        <f t="shared" si="13"/>
        <v>-0.0003620950113</v>
      </c>
      <c r="Z40" s="27">
        <f t="shared" si="14"/>
        <v>0.04879297339</v>
      </c>
      <c r="AA40" s="27">
        <f t="shared" si="15"/>
        <v>1.40204244</v>
      </c>
      <c r="AB40" s="27">
        <f t="shared" si="16"/>
        <v>0.1172846529</v>
      </c>
      <c r="AC40" s="27">
        <f t="shared" si="17"/>
        <v>0.692698519</v>
      </c>
      <c r="AD40" s="27">
        <f t="shared" si="18"/>
        <v>-0.6689046321</v>
      </c>
      <c r="AE40" s="27">
        <f t="shared" si="19"/>
        <v>0.000175916005</v>
      </c>
      <c r="AF40" s="27">
        <f t="shared" si="20"/>
        <v>0.0008061329714</v>
      </c>
      <c r="AG40" s="27">
        <f t="shared" si="21"/>
        <v>-0.01388184086</v>
      </c>
      <c r="AH40" s="27">
        <f t="shared" si="22"/>
        <v>-0.2946580926</v>
      </c>
      <c r="AI40" s="27">
        <f t="shared" si="23"/>
        <v>-0.002142775772</v>
      </c>
      <c r="AJ40" s="27">
        <f t="shared" si="24"/>
        <v>-0.03983524396</v>
      </c>
      <c r="AK40" s="27">
        <f t="shared" si="25"/>
        <v>-0.4007672986</v>
      </c>
      <c r="AL40" s="27">
        <f t="shared" si="26"/>
        <v>-0.02319648546</v>
      </c>
      <c r="AM40" s="27">
        <f t="shared" si="27"/>
        <v>0.1511085492</v>
      </c>
      <c r="AN40" s="27">
        <f t="shared" si="28"/>
        <v>0.1902701441</v>
      </c>
      <c r="AO40" s="27"/>
      <c r="AP40" s="27"/>
      <c r="AQ40" s="27"/>
    </row>
    <row r="41">
      <c r="A41" s="29">
        <v>1368.0</v>
      </c>
      <c r="B41" s="30">
        <v>2057.0</v>
      </c>
      <c r="C41" s="31" t="s">
        <v>0</v>
      </c>
      <c r="D41" s="14">
        <v>11.0</v>
      </c>
      <c r="E41" s="15">
        <v>10.0</v>
      </c>
      <c r="F41" s="16">
        <v>18.0</v>
      </c>
      <c r="G41" s="17">
        <v>24.0</v>
      </c>
      <c r="H41" s="18">
        <v>82.0</v>
      </c>
      <c r="I41" s="19">
        <v>7.0</v>
      </c>
      <c r="J41" s="20">
        <v>7.0</v>
      </c>
      <c r="K41" s="21">
        <v>16.0</v>
      </c>
      <c r="L41" s="22">
        <v>16.0</v>
      </c>
      <c r="M41" s="60">
        <f t="shared" si="1"/>
        <v>11</v>
      </c>
      <c r="N41" s="60">
        <f t="shared" si="2"/>
        <v>31</v>
      </c>
      <c r="O41" s="60">
        <f t="shared" si="3"/>
        <v>18</v>
      </c>
      <c r="P41" s="60">
        <f t="shared" si="4"/>
        <v>23</v>
      </c>
      <c r="Q41" s="61">
        <f t="shared" si="5"/>
        <v>0.4096385542</v>
      </c>
      <c r="R41" s="61">
        <f t="shared" si="6"/>
        <v>0.5060240964</v>
      </c>
      <c r="S41" s="68">
        <f t="shared" si="7"/>
        <v>0.01409820126</v>
      </c>
      <c r="T41" s="62">
        <f t="shared" si="8"/>
        <v>0.4259259259</v>
      </c>
      <c r="U41" s="27">
        <f t="shared" si="9"/>
        <v>0.4379462303</v>
      </c>
      <c r="V41" s="27">
        <f t="shared" si="10"/>
        <v>-0.1803504344</v>
      </c>
      <c r="W41" s="27">
        <f t="shared" si="11"/>
        <v>-2.287604331</v>
      </c>
      <c r="X41" s="27">
        <f t="shared" si="12"/>
        <v>0.3549351607</v>
      </c>
      <c r="Y41" s="27">
        <f t="shared" si="13"/>
        <v>-0.001640982118</v>
      </c>
      <c r="Z41" s="27">
        <f t="shared" si="14"/>
        <v>0.1062416687</v>
      </c>
      <c r="AA41" s="27">
        <f t="shared" si="15"/>
        <v>1.466746467</v>
      </c>
      <c r="AB41" s="27">
        <f t="shared" si="16"/>
        <v>0.2112265174</v>
      </c>
      <c r="AC41" s="27">
        <f t="shared" si="17"/>
        <v>0.5993876671</v>
      </c>
      <c r="AD41" s="27">
        <f t="shared" si="18"/>
        <v>-0.4787374475</v>
      </c>
      <c r="AE41" s="27">
        <f t="shared" si="19"/>
        <v>0.00169717769</v>
      </c>
      <c r="AF41" s="27">
        <f t="shared" si="20"/>
        <v>0.003736671648</v>
      </c>
      <c r="AG41" s="27">
        <f t="shared" si="21"/>
        <v>-0.03091587948</v>
      </c>
      <c r="AH41" s="27">
        <f t="shared" si="22"/>
        <v>-0.3152892834</v>
      </c>
      <c r="AI41" s="27">
        <f t="shared" si="23"/>
        <v>-0.008215322797</v>
      </c>
      <c r="AJ41" s="27">
        <f t="shared" si="24"/>
        <v>-0.07337898132</v>
      </c>
      <c r="AK41" s="27">
        <f t="shared" si="25"/>
        <v>-0.3546931214</v>
      </c>
      <c r="AL41" s="27">
        <f t="shared" si="26"/>
        <v>-0.03534240011</v>
      </c>
      <c r="AM41" s="27">
        <f t="shared" si="27"/>
        <v>0.1106163128</v>
      </c>
      <c r="AN41" s="27">
        <f t="shared" si="28"/>
        <v>0.1152047649</v>
      </c>
      <c r="AO41" s="27"/>
      <c r="AP41" s="27"/>
      <c r="AQ41" s="27"/>
    </row>
    <row r="42">
      <c r="A42" s="29">
        <v>1389.0</v>
      </c>
      <c r="B42" s="30">
        <v>1233.0</v>
      </c>
      <c r="C42" s="31" t="s">
        <v>0</v>
      </c>
      <c r="D42" s="14">
        <v>13.0</v>
      </c>
      <c r="E42" s="15">
        <v>9.0</v>
      </c>
      <c r="F42" s="16">
        <v>15.0</v>
      </c>
      <c r="G42" s="17">
        <v>23.0</v>
      </c>
      <c r="H42" s="18">
        <v>77.0</v>
      </c>
      <c r="I42" s="19">
        <v>11.0</v>
      </c>
      <c r="J42" s="20">
        <v>20.0</v>
      </c>
      <c r="K42" s="21">
        <v>14.0</v>
      </c>
      <c r="L42" s="22">
        <v>12.0</v>
      </c>
      <c r="M42" s="60">
        <f t="shared" si="1"/>
        <v>13</v>
      </c>
      <c r="N42" s="60">
        <f t="shared" si="2"/>
        <v>34</v>
      </c>
      <c r="O42" s="60">
        <f t="shared" si="3"/>
        <v>15</v>
      </c>
      <c r="P42" s="60">
        <f t="shared" si="4"/>
        <v>32</v>
      </c>
      <c r="Q42" s="61">
        <f t="shared" si="5"/>
        <v>0.4787234043</v>
      </c>
      <c r="R42" s="61">
        <f t="shared" si="6"/>
        <v>0.5</v>
      </c>
      <c r="S42" s="68">
        <f t="shared" si="7"/>
        <v>0.02270884023</v>
      </c>
      <c r="T42" s="62">
        <f t="shared" si="8"/>
        <v>0.4848484848</v>
      </c>
      <c r="U42" s="27">
        <f t="shared" si="9"/>
        <v>0.4842252337</v>
      </c>
      <c r="V42" s="27">
        <f t="shared" si="10"/>
        <v>-0.2905015416</v>
      </c>
      <c r="W42" s="27">
        <f t="shared" si="11"/>
        <v>-2.260370947</v>
      </c>
      <c r="X42" s="27">
        <f t="shared" si="12"/>
        <v>0.4147943758</v>
      </c>
      <c r="Y42" s="27">
        <f t="shared" si="13"/>
        <v>-0.00425761459</v>
      </c>
      <c r="Z42" s="27">
        <f t="shared" si="14"/>
        <v>0.1690927309</v>
      </c>
      <c r="AA42" s="27">
        <f t="shared" si="15"/>
        <v>1.432031804</v>
      </c>
      <c r="AB42" s="27">
        <f t="shared" si="16"/>
        <v>0.3976156985</v>
      </c>
      <c r="AC42" s="27">
        <f t="shared" si="17"/>
        <v>0.6921344156</v>
      </c>
      <c r="AD42" s="27">
        <f t="shared" si="18"/>
        <v>-0.6538303423</v>
      </c>
      <c r="AE42" s="27">
        <f t="shared" si="19"/>
        <v>0.007092854646</v>
      </c>
      <c r="AF42" s="27">
        <f t="shared" si="20"/>
        <v>0.009579574962</v>
      </c>
      <c r="AG42" s="27">
        <f t="shared" si="21"/>
        <v>-0.04861949759</v>
      </c>
      <c r="AH42" s="27">
        <f t="shared" si="22"/>
        <v>-0.3041624714</v>
      </c>
      <c r="AI42" s="27">
        <f t="shared" si="23"/>
        <v>-0.02490984155</v>
      </c>
      <c r="AJ42" s="27">
        <f t="shared" si="24"/>
        <v>-0.1364852026</v>
      </c>
      <c r="AK42" s="27">
        <f t="shared" si="25"/>
        <v>-0.4047009411</v>
      </c>
      <c r="AL42" s="27">
        <f t="shared" si="26"/>
        <v>-0.0777490263</v>
      </c>
      <c r="AM42" s="27">
        <f t="shared" si="27"/>
        <v>0.1492745103</v>
      </c>
      <c r="AN42" s="27">
        <f t="shared" si="28"/>
        <v>0.1838746878</v>
      </c>
      <c r="AO42" s="27"/>
      <c r="AP42" s="27"/>
      <c r="AQ42" s="27"/>
    </row>
    <row r="43">
      <c r="A43" s="29">
        <v>1390.0</v>
      </c>
      <c r="B43" s="30">
        <v>3408.0</v>
      </c>
      <c r="C43" s="31" t="s">
        <v>0</v>
      </c>
      <c r="D43" s="14">
        <v>16.0</v>
      </c>
      <c r="E43" s="15">
        <v>17.0</v>
      </c>
      <c r="F43" s="16">
        <v>30.0</v>
      </c>
      <c r="G43" s="17">
        <v>53.0</v>
      </c>
      <c r="H43" s="18">
        <v>217.0</v>
      </c>
      <c r="I43" s="19">
        <v>28.0</v>
      </c>
      <c r="J43" s="20">
        <v>40.0</v>
      </c>
      <c r="K43" s="21">
        <v>66.0</v>
      </c>
      <c r="L43" s="22">
        <v>41.0</v>
      </c>
      <c r="M43" s="60">
        <f t="shared" si="1"/>
        <v>16</v>
      </c>
      <c r="N43" s="60">
        <f t="shared" si="2"/>
        <v>81</v>
      </c>
      <c r="O43" s="60">
        <f t="shared" si="3"/>
        <v>30</v>
      </c>
      <c r="P43" s="60">
        <f t="shared" si="4"/>
        <v>81</v>
      </c>
      <c r="Q43" s="61">
        <f t="shared" si="5"/>
        <v>0.4663461538</v>
      </c>
      <c r="R43" s="61">
        <f t="shared" si="6"/>
        <v>0.4663461538</v>
      </c>
      <c r="S43" s="68">
        <f t="shared" si="7"/>
        <v>0.01349765258</v>
      </c>
      <c r="T43" s="62">
        <f t="shared" si="8"/>
        <v>0.5</v>
      </c>
      <c r="U43" s="27">
        <f t="shared" si="9"/>
        <v>0.4998320416</v>
      </c>
      <c r="V43" s="27">
        <f t="shared" si="10"/>
        <v>-0.1726679497</v>
      </c>
      <c r="W43" s="27">
        <f t="shared" si="11"/>
        <v>-2.108230594</v>
      </c>
      <c r="X43" s="27">
        <f t="shared" si="12"/>
        <v>0.4040699913</v>
      </c>
      <c r="Y43" s="27">
        <f t="shared" si="13"/>
        <v>-0.001504156162</v>
      </c>
      <c r="Z43" s="27">
        <f t="shared" si="14"/>
        <v>0.09374036147</v>
      </c>
      <c r="AA43" s="27">
        <f t="shared" si="15"/>
        <v>1.245745862</v>
      </c>
      <c r="AB43" s="27">
        <f t="shared" si="16"/>
        <v>0.2302239774</v>
      </c>
      <c r="AC43" s="27">
        <f t="shared" si="17"/>
        <v>0.6288579834</v>
      </c>
      <c r="AD43" s="27">
        <f t="shared" si="18"/>
        <v>-0.6204582295</v>
      </c>
      <c r="AE43" s="27">
        <f t="shared" si="19"/>
        <v>0.00148939857</v>
      </c>
      <c r="AF43" s="27">
        <f t="shared" si="20"/>
        <v>0.003156539417</v>
      </c>
      <c r="AG43" s="27">
        <f t="shared" si="21"/>
        <v>-0.02513914758</v>
      </c>
      <c r="AH43" s="27">
        <f t="shared" si="22"/>
        <v>-0.2467861673</v>
      </c>
      <c r="AI43" s="27">
        <f t="shared" si="23"/>
        <v>-0.008572772245</v>
      </c>
      <c r="AJ43" s="27">
        <f t="shared" si="24"/>
        <v>-0.07370738333</v>
      </c>
      <c r="AK43" s="27">
        <f t="shared" si="25"/>
        <v>-0.3429531083</v>
      </c>
      <c r="AL43" s="27">
        <f t="shared" si="26"/>
        <v>-0.04385364816</v>
      </c>
      <c r="AM43" s="27">
        <f t="shared" si="27"/>
        <v>0.1321209015</v>
      </c>
      <c r="AN43" s="27">
        <f t="shared" si="28"/>
        <v>0.1699781764</v>
      </c>
      <c r="AO43" s="27"/>
      <c r="AP43" s="27"/>
      <c r="AQ43" s="27"/>
    </row>
    <row r="44">
      <c r="A44" s="29">
        <v>1394.0</v>
      </c>
      <c r="B44" s="30">
        <v>2882.0</v>
      </c>
      <c r="C44" s="31" t="s">
        <v>0</v>
      </c>
      <c r="D44" s="14">
        <v>29.0</v>
      </c>
      <c r="E44" s="15">
        <v>38.0</v>
      </c>
      <c r="F44" s="16">
        <v>50.0</v>
      </c>
      <c r="G44" s="17">
        <v>49.0</v>
      </c>
      <c r="H44" s="18">
        <v>240.0</v>
      </c>
      <c r="I44" s="19">
        <v>18.0</v>
      </c>
      <c r="J44" s="20">
        <v>57.0</v>
      </c>
      <c r="K44" s="21">
        <v>136.0</v>
      </c>
      <c r="L44" s="22">
        <v>55.0</v>
      </c>
      <c r="M44" s="60">
        <f t="shared" si="1"/>
        <v>29</v>
      </c>
      <c r="N44" s="60">
        <f t="shared" si="2"/>
        <v>67</v>
      </c>
      <c r="O44" s="60">
        <f t="shared" si="3"/>
        <v>50</v>
      </c>
      <c r="P44" s="60">
        <f t="shared" si="4"/>
        <v>112</v>
      </c>
      <c r="Q44" s="61">
        <f t="shared" si="5"/>
        <v>0.5465116279</v>
      </c>
      <c r="R44" s="61">
        <f t="shared" si="6"/>
        <v>0.3720930233</v>
      </c>
      <c r="S44" s="68">
        <f t="shared" si="7"/>
        <v>0.02741151978</v>
      </c>
      <c r="T44" s="62">
        <f t="shared" si="8"/>
        <v>0.625698324</v>
      </c>
      <c r="U44" s="27">
        <f t="shared" si="9"/>
        <v>0.6214204048</v>
      </c>
      <c r="V44" s="27">
        <f t="shared" si="10"/>
        <v>-0.3506603011</v>
      </c>
      <c r="W44" s="27">
        <f t="shared" si="11"/>
        <v>-1.682136518</v>
      </c>
      <c r="X44" s="27">
        <f t="shared" si="12"/>
        <v>0.4735301169</v>
      </c>
      <c r="Y44" s="27">
        <f t="shared" si="13"/>
        <v>-0.006203583978</v>
      </c>
      <c r="Z44" s="27">
        <f t="shared" si="14"/>
        <v>0.1518953996</v>
      </c>
      <c r="AA44" s="27">
        <f t="shared" si="15"/>
        <v>0.7930776459</v>
      </c>
      <c r="AB44" s="27">
        <f t="shared" si="16"/>
        <v>0.5479190867</v>
      </c>
      <c r="AC44" s="27">
        <f t="shared" si="17"/>
        <v>0.5880127104</v>
      </c>
      <c r="AD44" s="27">
        <f t="shared" si="18"/>
        <v>-0.8521078456</v>
      </c>
      <c r="AE44" s="27">
        <f t="shared" si="19"/>
        <v>0.01247485597</v>
      </c>
      <c r="AF44" s="27">
        <f t="shared" si="20"/>
        <v>0.01038733368</v>
      </c>
      <c r="AG44" s="27">
        <f t="shared" si="21"/>
        <v>-0.03250211872</v>
      </c>
      <c r="AH44" s="27">
        <f t="shared" si="22"/>
        <v>-0.1253574637</v>
      </c>
      <c r="AI44" s="27">
        <f t="shared" si="23"/>
        <v>-0.04143449325</v>
      </c>
      <c r="AJ44" s="27">
        <f t="shared" si="24"/>
        <v>-0.1399651771</v>
      </c>
      <c r="AK44" s="27">
        <f t="shared" si="25"/>
        <v>-0.2558656622</v>
      </c>
      <c r="AL44" s="27">
        <f t="shared" si="26"/>
        <v>-0.1223101819</v>
      </c>
      <c r="AM44" s="27">
        <f t="shared" si="27"/>
        <v>0.1447760325</v>
      </c>
      <c r="AN44" s="27">
        <f t="shared" si="28"/>
        <v>0.2735685622</v>
      </c>
      <c r="AO44" s="27"/>
      <c r="AP44" s="27"/>
      <c r="AQ44" s="27"/>
    </row>
    <row r="45">
      <c r="A45" s="29">
        <v>1396.0</v>
      </c>
      <c r="B45" s="30">
        <v>3159.0</v>
      </c>
      <c r="C45" s="31" t="s">
        <v>0</v>
      </c>
      <c r="D45" s="14">
        <v>17.0</v>
      </c>
      <c r="E45" s="15">
        <v>20.0</v>
      </c>
      <c r="F45" s="16">
        <v>26.0</v>
      </c>
      <c r="G45" s="17">
        <v>40.0</v>
      </c>
      <c r="H45" s="18">
        <v>197.0</v>
      </c>
      <c r="I45" s="19">
        <v>47.0</v>
      </c>
      <c r="J45" s="20">
        <v>31.0</v>
      </c>
      <c r="K45" s="21">
        <v>71.0</v>
      </c>
      <c r="L45" s="22">
        <v>41.0</v>
      </c>
      <c r="M45" s="60">
        <f t="shared" si="1"/>
        <v>17</v>
      </c>
      <c r="N45" s="60">
        <f t="shared" si="2"/>
        <v>87</v>
      </c>
      <c r="O45" s="60">
        <f t="shared" si="3"/>
        <v>26</v>
      </c>
      <c r="P45" s="60">
        <f t="shared" si="4"/>
        <v>72</v>
      </c>
      <c r="Q45" s="61">
        <f t="shared" si="5"/>
        <v>0.4405940594</v>
      </c>
      <c r="R45" s="61">
        <f t="shared" si="6"/>
        <v>0.5148514851</v>
      </c>
      <c r="S45" s="68">
        <f t="shared" si="7"/>
        <v>0.0136119025</v>
      </c>
      <c r="T45" s="62">
        <f t="shared" si="8"/>
        <v>0.4528301887</v>
      </c>
      <c r="U45" s="27">
        <f t="shared" si="9"/>
        <v>0.4525666051</v>
      </c>
      <c r="V45" s="27">
        <f t="shared" si="10"/>
        <v>-0.1741294853</v>
      </c>
      <c r="W45" s="27">
        <f t="shared" si="11"/>
        <v>-2.327510678</v>
      </c>
      <c r="X45" s="27">
        <f t="shared" si="12"/>
        <v>0.381756848</v>
      </c>
      <c r="Y45" s="27">
        <f t="shared" si="13"/>
        <v>-0.001529727575</v>
      </c>
      <c r="Z45" s="27">
        <f t="shared" si="14"/>
        <v>0.1043664181</v>
      </c>
      <c r="AA45" s="27">
        <f t="shared" si="15"/>
        <v>1.518366434</v>
      </c>
      <c r="AB45" s="27">
        <f t="shared" si="16"/>
        <v>0.2193518869</v>
      </c>
      <c r="AC45" s="27">
        <f t="shared" si="17"/>
        <v>0.6559283275</v>
      </c>
      <c r="AD45" s="27">
        <f t="shared" si="18"/>
        <v>-0.5538255979</v>
      </c>
      <c r="AE45" s="27">
        <f t="shared" si="19"/>
        <v>0.001527540328</v>
      </c>
      <c r="AF45" s="27">
        <f t="shared" si="20"/>
        <v>0.003544099904</v>
      </c>
      <c r="AG45" s="27">
        <f t="shared" si="21"/>
        <v>-0.03089998529</v>
      </c>
      <c r="AH45" s="27">
        <f t="shared" si="22"/>
        <v>-0.3320790859</v>
      </c>
      <c r="AI45" s="27">
        <f t="shared" si="23"/>
        <v>-0.008237068771</v>
      </c>
      <c r="AJ45" s="27">
        <f t="shared" si="24"/>
        <v>-0.07753100011</v>
      </c>
      <c r="AK45" s="27">
        <f t="shared" si="25"/>
        <v>-0.3949227226</v>
      </c>
      <c r="AL45" s="27">
        <f t="shared" si="26"/>
        <v>-0.03947542258</v>
      </c>
      <c r="AM45" s="27">
        <f t="shared" si="27"/>
        <v>0.1301983782</v>
      </c>
      <c r="AN45" s="27">
        <f t="shared" si="28"/>
        <v>0.1433454391</v>
      </c>
      <c r="AO45" s="27"/>
      <c r="AP45" s="27"/>
      <c r="AQ45" s="27"/>
    </row>
    <row r="46">
      <c r="A46" s="29">
        <v>1411.0</v>
      </c>
      <c r="B46" s="30">
        <v>2771.0</v>
      </c>
      <c r="C46" s="31" t="s">
        <v>0</v>
      </c>
      <c r="D46" s="14">
        <v>10.0</v>
      </c>
      <c r="E46" s="15">
        <v>27.0</v>
      </c>
      <c r="F46" s="16">
        <v>39.0</v>
      </c>
      <c r="G46" s="17">
        <v>38.0</v>
      </c>
      <c r="H46" s="18">
        <v>200.0</v>
      </c>
      <c r="I46" s="19">
        <v>26.0</v>
      </c>
      <c r="J46" s="20">
        <v>47.0</v>
      </c>
      <c r="K46" s="21">
        <v>92.0</v>
      </c>
      <c r="L46" s="22">
        <v>47.0</v>
      </c>
      <c r="M46" s="60">
        <f t="shared" si="1"/>
        <v>10</v>
      </c>
      <c r="N46" s="60">
        <f t="shared" si="2"/>
        <v>64</v>
      </c>
      <c r="O46" s="60">
        <f t="shared" si="3"/>
        <v>39</v>
      </c>
      <c r="P46" s="60">
        <f t="shared" si="4"/>
        <v>94</v>
      </c>
      <c r="Q46" s="61">
        <f t="shared" si="5"/>
        <v>0.5024154589</v>
      </c>
      <c r="R46" s="61">
        <f t="shared" si="6"/>
        <v>0.3574879227</v>
      </c>
      <c r="S46" s="68">
        <f t="shared" si="7"/>
        <v>0.01768314688</v>
      </c>
      <c r="T46" s="62">
        <f t="shared" si="8"/>
        <v>0.5949367089</v>
      </c>
      <c r="U46" s="27">
        <f t="shared" si="9"/>
        <v>0.6027495096</v>
      </c>
      <c r="V46" s="27">
        <f t="shared" si="10"/>
        <v>-0.2262106464</v>
      </c>
      <c r="W46" s="27">
        <f t="shared" si="11"/>
        <v>-1.616110628</v>
      </c>
      <c r="X46" s="27">
        <f t="shared" si="12"/>
        <v>0.4353225784</v>
      </c>
      <c r="Y46" s="27">
        <f t="shared" si="13"/>
        <v>-0.002581639186</v>
      </c>
      <c r="Z46" s="27">
        <f t="shared" si="14"/>
        <v>0.09414145527</v>
      </c>
      <c r="AA46" s="27">
        <f t="shared" si="15"/>
        <v>0.7320409959</v>
      </c>
      <c r="AB46" s="27">
        <f t="shared" si="16"/>
        <v>0.3249424539</v>
      </c>
      <c r="AC46" s="27">
        <f t="shared" si="17"/>
        <v>0.5193500146</v>
      </c>
      <c r="AD46" s="27">
        <f t="shared" si="18"/>
        <v>-0.7201479659</v>
      </c>
      <c r="AE46" s="27">
        <f t="shared" si="19"/>
        <v>0.00334899777</v>
      </c>
      <c r="AF46" s="27">
        <f t="shared" si="20"/>
        <v>0.004153046647</v>
      </c>
      <c r="AG46" s="27">
        <f t="shared" si="21"/>
        <v>-0.01935342377</v>
      </c>
      <c r="AH46" s="27">
        <f t="shared" si="22"/>
        <v>-0.1111679861</v>
      </c>
      <c r="AI46" s="27">
        <f t="shared" si="23"/>
        <v>-0.01585179684</v>
      </c>
      <c r="AJ46" s="27">
        <f t="shared" si="24"/>
        <v>-0.07974801316</v>
      </c>
      <c r="AK46" s="27">
        <f t="shared" si="25"/>
        <v>-0.2171177291</v>
      </c>
      <c r="AL46" s="27">
        <f t="shared" si="26"/>
        <v>-0.06668316822</v>
      </c>
      <c r="AM46" s="27">
        <f t="shared" si="27"/>
        <v>0.1175529933</v>
      </c>
      <c r="AN46" s="27">
        <f t="shared" si="28"/>
        <v>0.2125479641</v>
      </c>
      <c r="AO46" s="27"/>
      <c r="AP46" s="27"/>
      <c r="AQ46" s="27"/>
    </row>
    <row r="47">
      <c r="A47" s="29">
        <v>1510.0</v>
      </c>
      <c r="B47" s="30">
        <v>800.0</v>
      </c>
      <c r="C47" s="31" t="s">
        <v>0</v>
      </c>
      <c r="D47" s="14">
        <v>10.0</v>
      </c>
      <c r="E47" s="15">
        <v>21.0</v>
      </c>
      <c r="F47" s="16">
        <v>14.0</v>
      </c>
      <c r="G47" s="17">
        <v>8.0</v>
      </c>
      <c r="H47" s="18">
        <v>28.0</v>
      </c>
      <c r="I47" s="19">
        <v>4.0</v>
      </c>
      <c r="J47" s="20">
        <v>20.0</v>
      </c>
      <c r="K47" s="21">
        <v>66.0</v>
      </c>
      <c r="L47" s="22">
        <v>12.0</v>
      </c>
      <c r="M47" s="60">
        <f t="shared" si="1"/>
        <v>10</v>
      </c>
      <c r="N47" s="60">
        <f t="shared" si="2"/>
        <v>12</v>
      </c>
      <c r="O47" s="60">
        <f t="shared" si="3"/>
        <v>14</v>
      </c>
      <c r="P47" s="60">
        <f t="shared" si="4"/>
        <v>32</v>
      </c>
      <c r="Q47" s="61">
        <f t="shared" si="5"/>
        <v>0.6176470588</v>
      </c>
      <c r="R47" s="61">
        <f t="shared" si="6"/>
        <v>0.3235294118</v>
      </c>
      <c r="S47" s="68">
        <f t="shared" si="7"/>
        <v>0.03</v>
      </c>
      <c r="T47" s="62">
        <f t="shared" si="8"/>
        <v>0.7272727273</v>
      </c>
      <c r="U47" s="27">
        <f t="shared" si="9"/>
        <v>0.7043214391</v>
      </c>
      <c r="V47" s="27">
        <f t="shared" si="10"/>
        <v>-0.3837732865</v>
      </c>
      <c r="W47" s="27">
        <f t="shared" si="11"/>
        <v>-1.462592965</v>
      </c>
      <c r="X47" s="27">
        <f t="shared" si="12"/>
        <v>0.535166077</v>
      </c>
      <c r="Y47" s="27">
        <f t="shared" si="13"/>
        <v>-0.007430515517</v>
      </c>
      <c r="Z47" s="27">
        <f t="shared" si="14"/>
        <v>0.1445423136</v>
      </c>
      <c r="AA47" s="27">
        <f t="shared" si="15"/>
        <v>0.5995704093</v>
      </c>
      <c r="AB47" s="27">
        <f t="shared" si="16"/>
        <v>0.677712569</v>
      </c>
      <c r="AC47" s="27">
        <f t="shared" si="17"/>
        <v>0.5778164821</v>
      </c>
      <c r="AD47" s="27">
        <f t="shared" si="18"/>
        <v>-1.088369859</v>
      </c>
      <c r="AE47" s="27">
        <f t="shared" si="19"/>
        <v>0.016353095</v>
      </c>
      <c r="AF47" s="27">
        <f t="shared" si="20"/>
        <v>0.01081789107</v>
      </c>
      <c r="AG47" s="27">
        <f t="shared" si="21"/>
        <v>-0.02689207379</v>
      </c>
      <c r="AH47" s="27">
        <f t="shared" si="22"/>
        <v>-0.08240184194</v>
      </c>
      <c r="AI47" s="27">
        <f t="shared" si="23"/>
        <v>-0.05608920475</v>
      </c>
      <c r="AJ47" s="27">
        <f t="shared" si="24"/>
        <v>-0.1505259407</v>
      </c>
      <c r="AK47" s="27">
        <f t="shared" si="25"/>
        <v>-0.2186137427</v>
      </c>
      <c r="AL47" s="27">
        <f t="shared" si="26"/>
        <v>-0.170975032</v>
      </c>
      <c r="AM47" s="27">
        <f t="shared" si="27"/>
        <v>0.1607832688</v>
      </c>
      <c r="AN47" s="27">
        <f t="shared" si="28"/>
        <v>0.3949017887</v>
      </c>
      <c r="AO47" s="27"/>
      <c r="AP47" s="27"/>
      <c r="AQ47" s="27"/>
    </row>
    <row r="48">
      <c r="A48" s="29">
        <v>1514.0</v>
      </c>
      <c r="B48" s="30">
        <v>1905.0</v>
      </c>
      <c r="C48" s="31" t="s">
        <v>0</v>
      </c>
      <c r="D48" s="14">
        <v>18.0</v>
      </c>
      <c r="E48" s="15">
        <v>30.0</v>
      </c>
      <c r="F48" s="16">
        <v>30.0</v>
      </c>
      <c r="G48" s="17">
        <v>32.0</v>
      </c>
      <c r="H48" s="18">
        <v>91.0</v>
      </c>
      <c r="I48" s="19">
        <v>18.0</v>
      </c>
      <c r="J48" s="20">
        <v>38.0</v>
      </c>
      <c r="K48" s="21">
        <v>69.0</v>
      </c>
      <c r="L48" s="22">
        <v>30.0</v>
      </c>
      <c r="M48" s="60">
        <f t="shared" si="1"/>
        <v>18</v>
      </c>
      <c r="N48" s="60">
        <f t="shared" si="2"/>
        <v>50</v>
      </c>
      <c r="O48" s="60">
        <f t="shared" si="3"/>
        <v>30</v>
      </c>
      <c r="P48" s="60">
        <f t="shared" si="4"/>
        <v>68</v>
      </c>
      <c r="Q48" s="61">
        <f t="shared" si="5"/>
        <v>0.5180722892</v>
      </c>
      <c r="R48" s="61">
        <f t="shared" si="6"/>
        <v>0.4096385542</v>
      </c>
      <c r="S48" s="68">
        <f t="shared" si="7"/>
        <v>0.02519685039</v>
      </c>
      <c r="T48" s="62">
        <f t="shared" si="8"/>
        <v>0.5762711864</v>
      </c>
      <c r="U48" s="27">
        <f t="shared" si="9"/>
        <v>0.5737467512</v>
      </c>
      <c r="V48" s="27">
        <f t="shared" si="10"/>
        <v>-0.3223292695</v>
      </c>
      <c r="W48" s="27">
        <f t="shared" si="11"/>
        <v>-1.851870173</v>
      </c>
      <c r="X48" s="27">
        <f t="shared" si="12"/>
        <v>0.4488885855</v>
      </c>
      <c r="Y48" s="27">
        <f t="shared" si="13"/>
        <v>-0.005241661252</v>
      </c>
      <c r="Z48" s="27">
        <f t="shared" si="14"/>
        <v>0.1537117479</v>
      </c>
      <c r="AA48" s="27">
        <f t="shared" si="15"/>
        <v>0.9612011993</v>
      </c>
      <c r="AB48" s="27">
        <f t="shared" si="16"/>
        <v>0.4774418985</v>
      </c>
      <c r="AC48" s="27">
        <f t="shared" si="17"/>
        <v>0.613658802</v>
      </c>
      <c r="AD48" s="27">
        <f t="shared" si="18"/>
        <v>-0.7657314364</v>
      </c>
      <c r="AE48" s="27">
        <f t="shared" si="19"/>
        <v>0.009688911026</v>
      </c>
      <c r="AF48" s="27">
        <f t="shared" si="20"/>
        <v>0.00966228105</v>
      </c>
      <c r="AG48" s="27">
        <f t="shared" si="21"/>
        <v>-0.03620957355</v>
      </c>
      <c r="AH48" s="27">
        <f t="shared" si="22"/>
        <v>-0.1672623096</v>
      </c>
      <c r="AI48" s="27">
        <f t="shared" si="23"/>
        <v>-0.03318786183</v>
      </c>
      <c r="AJ48" s="27">
        <f t="shared" si="24"/>
        <v>-0.1342682705</v>
      </c>
      <c r="AK48" s="27">
        <f t="shared" si="25"/>
        <v>-0.2939690156</v>
      </c>
      <c r="AL48" s="27">
        <f t="shared" si="26"/>
        <v>-0.1010317016</v>
      </c>
      <c r="AM48" s="27">
        <f t="shared" si="27"/>
        <v>0.1432279848</v>
      </c>
      <c r="AN48" s="27">
        <f t="shared" si="28"/>
        <v>0.2330446072</v>
      </c>
      <c r="AO48" s="27"/>
      <c r="AP48" s="27"/>
      <c r="AQ48" s="27"/>
    </row>
    <row r="49">
      <c r="A49" s="29">
        <v>1517.0</v>
      </c>
      <c r="B49" s="30">
        <v>2627.0</v>
      </c>
      <c r="C49" s="31" t="s">
        <v>0</v>
      </c>
      <c r="D49" s="14">
        <v>32.0</v>
      </c>
      <c r="E49" s="15">
        <v>37.0</v>
      </c>
      <c r="F49" s="16">
        <v>34.0</v>
      </c>
      <c r="G49" s="17">
        <v>61.0</v>
      </c>
      <c r="H49" s="18">
        <v>209.0</v>
      </c>
      <c r="I49" s="19">
        <v>21.0</v>
      </c>
      <c r="J49" s="20">
        <v>93.0</v>
      </c>
      <c r="K49" s="21">
        <v>147.0</v>
      </c>
      <c r="L49" s="22">
        <v>60.0</v>
      </c>
      <c r="M49" s="60">
        <f t="shared" si="1"/>
        <v>32</v>
      </c>
      <c r="N49" s="60">
        <f t="shared" si="2"/>
        <v>82</v>
      </c>
      <c r="O49" s="60">
        <f t="shared" si="3"/>
        <v>34</v>
      </c>
      <c r="P49" s="60">
        <f t="shared" si="4"/>
        <v>153</v>
      </c>
      <c r="Q49" s="61">
        <f t="shared" si="5"/>
        <v>0.6146179402</v>
      </c>
      <c r="R49" s="61">
        <f t="shared" si="6"/>
        <v>0.3787375415</v>
      </c>
      <c r="S49" s="68">
        <f t="shared" si="7"/>
        <v>0.02512371526</v>
      </c>
      <c r="T49" s="62">
        <f t="shared" si="8"/>
        <v>0.6510638298</v>
      </c>
      <c r="U49" s="27">
        <f t="shared" si="9"/>
        <v>0.6566272391</v>
      </c>
      <c r="V49" s="27">
        <f t="shared" si="10"/>
        <v>-0.3213936925</v>
      </c>
      <c r="W49" s="27">
        <f t="shared" si="11"/>
        <v>-1.71217467</v>
      </c>
      <c r="X49" s="27">
        <f t="shared" si="12"/>
        <v>0.5325414688</v>
      </c>
      <c r="Y49" s="27">
        <f t="shared" si="13"/>
        <v>-0.005211277039</v>
      </c>
      <c r="Z49" s="27">
        <f t="shared" si="14"/>
        <v>0.1417040287</v>
      </c>
      <c r="AA49" s="27">
        <f t="shared" si="15"/>
        <v>0.8216547422</v>
      </c>
      <c r="AB49" s="27">
        <f t="shared" si="16"/>
        <v>0.5647717998</v>
      </c>
      <c r="AC49" s="27">
        <f t="shared" si="17"/>
        <v>0.673099656</v>
      </c>
      <c r="AD49" s="27">
        <f t="shared" si="18"/>
        <v>-1.077720679</v>
      </c>
      <c r="AE49" s="27">
        <f t="shared" si="19"/>
        <v>0.009604788012</v>
      </c>
      <c r="AF49" s="27">
        <f t="shared" si="20"/>
        <v>0.008881624493</v>
      </c>
      <c r="AG49" s="27">
        <f t="shared" si="21"/>
        <v>-0.03086285351</v>
      </c>
      <c r="AH49" s="27">
        <f t="shared" si="22"/>
        <v>-0.1321936769</v>
      </c>
      <c r="AI49" s="27">
        <f t="shared" si="23"/>
        <v>-0.03914437414</v>
      </c>
      <c r="AJ49" s="27">
        <f t="shared" si="24"/>
        <v>-0.1468464327</v>
      </c>
      <c r="AK49" s="27">
        <f t="shared" si="25"/>
        <v>-0.298120259</v>
      </c>
      <c r="AL49" s="27">
        <f t="shared" si="26"/>
        <v>-0.1417832777</v>
      </c>
      <c r="AM49" s="27">
        <f t="shared" si="27"/>
        <v>0.1863782166</v>
      </c>
      <c r="AN49" s="27">
        <f t="shared" si="28"/>
        <v>0.3891201013</v>
      </c>
      <c r="AO49" s="27"/>
      <c r="AP49" s="27"/>
      <c r="AQ49" s="27"/>
    </row>
    <row r="50">
      <c r="A50" s="29">
        <v>1518.0</v>
      </c>
      <c r="B50" s="30">
        <v>2532.0</v>
      </c>
      <c r="C50" s="31" t="s">
        <v>0</v>
      </c>
      <c r="D50" s="14">
        <v>29.0</v>
      </c>
      <c r="E50" s="15">
        <v>32.0</v>
      </c>
      <c r="F50" s="16">
        <v>39.0</v>
      </c>
      <c r="G50" s="17">
        <v>69.0</v>
      </c>
      <c r="H50" s="18">
        <v>229.0</v>
      </c>
      <c r="I50" s="19">
        <v>32.0</v>
      </c>
      <c r="J50" s="20">
        <v>70.0</v>
      </c>
      <c r="K50" s="21">
        <v>115.0</v>
      </c>
      <c r="L50" s="22">
        <v>64.0</v>
      </c>
      <c r="M50" s="60">
        <f t="shared" si="1"/>
        <v>29</v>
      </c>
      <c r="N50" s="60">
        <f t="shared" si="2"/>
        <v>101</v>
      </c>
      <c r="O50" s="60">
        <f t="shared" si="3"/>
        <v>39</v>
      </c>
      <c r="P50" s="60">
        <f t="shared" si="4"/>
        <v>134</v>
      </c>
      <c r="Q50" s="61">
        <f t="shared" si="5"/>
        <v>0.5379537954</v>
      </c>
      <c r="R50" s="61">
        <f t="shared" si="6"/>
        <v>0.4290429043</v>
      </c>
      <c r="S50" s="68">
        <f t="shared" si="7"/>
        <v>0.02685624013</v>
      </c>
      <c r="T50" s="62">
        <f t="shared" si="8"/>
        <v>0.570212766</v>
      </c>
      <c r="U50" s="27">
        <f t="shared" si="9"/>
        <v>0.5731512554</v>
      </c>
      <c r="V50" s="27">
        <f t="shared" si="10"/>
        <v>-0.3435569179</v>
      </c>
      <c r="W50" s="27">
        <f t="shared" si="11"/>
        <v>-1.939592231</v>
      </c>
      <c r="X50" s="27">
        <f t="shared" si="12"/>
        <v>0.4661151028</v>
      </c>
      <c r="Y50" s="27">
        <f t="shared" si="13"/>
        <v>-0.005954795599</v>
      </c>
      <c r="Z50" s="27">
        <f t="shared" si="14"/>
        <v>0.1715955078</v>
      </c>
      <c r="AA50" s="27">
        <f t="shared" si="15"/>
        <v>1.054421135</v>
      </c>
      <c r="AB50" s="27">
        <f t="shared" si="16"/>
        <v>0.5284137318</v>
      </c>
      <c r="AC50" s="27">
        <f t="shared" si="17"/>
        <v>0.6673927427</v>
      </c>
      <c r="AD50" s="27">
        <f t="shared" si="18"/>
        <v>-0.8256304513</v>
      </c>
      <c r="AE50" s="27">
        <f t="shared" si="19"/>
        <v>0.01173199393</v>
      </c>
      <c r="AF50" s="27">
        <f t="shared" si="20"/>
        <v>0.01149681314</v>
      </c>
      <c r="AG50" s="27">
        <f t="shared" si="21"/>
        <v>-0.04233720292</v>
      </c>
      <c r="AH50" s="27">
        <f t="shared" si="22"/>
        <v>-0.1921753969</v>
      </c>
      <c r="AI50" s="27">
        <f t="shared" si="23"/>
        <v>-0.03915000249</v>
      </c>
      <c r="AJ50" s="27">
        <f t="shared" si="24"/>
        <v>-0.1556420207</v>
      </c>
      <c r="AK50" s="27">
        <f t="shared" si="25"/>
        <v>-0.3348543684</v>
      </c>
      <c r="AL50" s="27">
        <f t="shared" si="26"/>
        <v>-0.1161089899</v>
      </c>
      <c r="AM50" s="27">
        <f t="shared" si="27"/>
        <v>0.1617472874</v>
      </c>
      <c r="AN50" s="27">
        <f t="shared" si="28"/>
        <v>0.2609173119</v>
      </c>
      <c r="AO50" s="27"/>
      <c r="AP50" s="27"/>
      <c r="AQ50" s="27"/>
    </row>
    <row r="51">
      <c r="A51" s="29">
        <v>1525.0</v>
      </c>
      <c r="B51" s="30">
        <v>1983.0</v>
      </c>
      <c r="C51" s="31" t="s">
        <v>0</v>
      </c>
      <c r="D51" s="14">
        <v>13.0</v>
      </c>
      <c r="E51" s="15">
        <v>20.0</v>
      </c>
      <c r="F51" s="16">
        <v>18.0</v>
      </c>
      <c r="G51" s="17">
        <v>45.0</v>
      </c>
      <c r="H51" s="18">
        <v>167.0</v>
      </c>
      <c r="I51" s="19">
        <v>28.0</v>
      </c>
      <c r="J51" s="20">
        <v>26.0</v>
      </c>
      <c r="K51" s="21">
        <v>77.0</v>
      </c>
      <c r="L51" s="22">
        <v>40.0</v>
      </c>
      <c r="M51" s="60">
        <f t="shared" si="1"/>
        <v>13</v>
      </c>
      <c r="N51" s="60">
        <f t="shared" si="2"/>
        <v>73</v>
      </c>
      <c r="O51" s="60">
        <f t="shared" si="3"/>
        <v>18</v>
      </c>
      <c r="P51" s="60">
        <f t="shared" si="4"/>
        <v>66</v>
      </c>
      <c r="Q51" s="61">
        <f t="shared" si="5"/>
        <v>0.4647058824</v>
      </c>
      <c r="R51" s="61">
        <f t="shared" si="6"/>
        <v>0.5058823529</v>
      </c>
      <c r="S51" s="68">
        <f t="shared" si="7"/>
        <v>0.01563287948</v>
      </c>
      <c r="T51" s="62">
        <f t="shared" si="8"/>
        <v>0.4748201439</v>
      </c>
      <c r="U51" s="27">
        <f t="shared" si="9"/>
        <v>0.4728881744</v>
      </c>
      <c r="V51" s="27">
        <f t="shared" si="10"/>
        <v>-0.1999827178</v>
      </c>
      <c r="W51" s="27">
        <f t="shared" si="11"/>
        <v>-2.286963546</v>
      </c>
      <c r="X51" s="27">
        <f t="shared" si="12"/>
        <v>0.4026487627</v>
      </c>
      <c r="Y51" s="27">
        <f t="shared" si="13"/>
        <v>-0.002017689785</v>
      </c>
      <c r="Z51" s="27">
        <f t="shared" si="14"/>
        <v>0.1177737459</v>
      </c>
      <c r="AA51" s="27">
        <f t="shared" si="15"/>
        <v>1.465924875</v>
      </c>
      <c r="AB51" s="27">
        <f t="shared" si="16"/>
        <v>0.2657058139</v>
      </c>
      <c r="AC51" s="27">
        <f t="shared" si="17"/>
        <v>0.6797723255</v>
      </c>
      <c r="AD51" s="27">
        <f t="shared" si="18"/>
        <v>-0.6161012507</v>
      </c>
      <c r="AE51" s="27">
        <f t="shared" si="19"/>
        <v>0.002313945546</v>
      </c>
      <c r="AF51" s="27">
        <f t="shared" si="20"/>
        <v>0.004593183706</v>
      </c>
      <c r="AG51" s="27">
        <f t="shared" si="21"/>
        <v>-0.03426206563</v>
      </c>
      <c r="AH51" s="27">
        <f t="shared" si="22"/>
        <v>-0.3150244086</v>
      </c>
      <c r="AI51" s="27">
        <f t="shared" si="23"/>
        <v>-0.01145915317</v>
      </c>
      <c r="AJ51" s="27">
        <f t="shared" si="24"/>
        <v>-0.09227894674</v>
      </c>
      <c r="AK51" s="27">
        <f t="shared" si="25"/>
        <v>-0.4021487982</v>
      </c>
      <c r="AL51" s="27">
        <f t="shared" si="26"/>
        <v>-0.05043430066</v>
      </c>
      <c r="AM51" s="27">
        <f t="shared" si="27"/>
        <v>0.1423154991</v>
      </c>
      <c r="AN51" s="27">
        <f t="shared" si="28"/>
        <v>0.1681908934</v>
      </c>
      <c r="AO51" s="27"/>
      <c r="AP51" s="27"/>
      <c r="AQ51" s="27"/>
    </row>
    <row r="52">
      <c r="A52" s="29">
        <v>1550.0</v>
      </c>
      <c r="B52" s="30">
        <v>961.0</v>
      </c>
      <c r="C52" s="31" t="s">
        <v>0</v>
      </c>
      <c r="D52" s="14">
        <v>12.0</v>
      </c>
      <c r="E52" s="15">
        <v>7.0</v>
      </c>
      <c r="F52" s="16">
        <v>14.0</v>
      </c>
      <c r="G52" s="17">
        <v>17.0</v>
      </c>
      <c r="H52" s="18">
        <v>70.0</v>
      </c>
      <c r="I52" s="19">
        <v>10.0</v>
      </c>
      <c r="J52" s="20">
        <v>19.0</v>
      </c>
      <c r="K52" s="21">
        <v>42.0</v>
      </c>
      <c r="L52" s="22">
        <v>33.0</v>
      </c>
      <c r="M52" s="60">
        <f t="shared" si="1"/>
        <v>12</v>
      </c>
      <c r="N52" s="60">
        <f t="shared" si="2"/>
        <v>27</v>
      </c>
      <c r="O52" s="60">
        <f t="shared" si="3"/>
        <v>14</v>
      </c>
      <c r="P52" s="60">
        <f t="shared" si="4"/>
        <v>52</v>
      </c>
      <c r="Q52" s="61">
        <f t="shared" si="5"/>
        <v>0.6095238095</v>
      </c>
      <c r="R52" s="61">
        <f t="shared" si="6"/>
        <v>0.3714285714</v>
      </c>
      <c r="S52" s="68">
        <f t="shared" si="7"/>
        <v>0.02705515088</v>
      </c>
      <c r="T52" s="62">
        <f t="shared" si="8"/>
        <v>0.6582278481</v>
      </c>
      <c r="U52" s="27">
        <f t="shared" si="9"/>
        <v>0.6603352323</v>
      </c>
      <c r="V52" s="27">
        <f t="shared" si="10"/>
        <v>-0.3461014724</v>
      </c>
      <c r="W52" s="27">
        <f t="shared" si="11"/>
        <v>-1.679132703</v>
      </c>
      <c r="X52" s="27">
        <f t="shared" si="12"/>
        <v>0.5281276116</v>
      </c>
      <c r="Y52" s="27">
        <f t="shared" si="13"/>
        <v>-0.006043330651</v>
      </c>
      <c r="Z52" s="27">
        <f t="shared" si="14"/>
        <v>0.149652938</v>
      </c>
      <c r="AA52" s="27">
        <f t="shared" si="15"/>
        <v>0.7902477547</v>
      </c>
      <c r="AB52" s="27">
        <f t="shared" si="16"/>
        <v>0.603148904</v>
      </c>
      <c r="AC52" s="27">
        <f t="shared" si="17"/>
        <v>0.6546388314</v>
      </c>
      <c r="AD52" s="27">
        <f t="shared" si="18"/>
        <v>-1.059929795</v>
      </c>
      <c r="AE52" s="27">
        <f t="shared" si="19"/>
        <v>0.01199460848</v>
      </c>
      <c r="AF52" s="27">
        <f t="shared" si="20"/>
        <v>0.0101009345</v>
      </c>
      <c r="AG52" s="27">
        <f t="shared" si="21"/>
        <v>-0.03196510089</v>
      </c>
      <c r="AH52" s="27">
        <f t="shared" si="22"/>
        <v>-0.1246871043</v>
      </c>
      <c r="AI52" s="27">
        <f t="shared" si="23"/>
        <v>-0.04501808231</v>
      </c>
      <c r="AJ52" s="27">
        <f t="shared" si="24"/>
        <v>-0.1537984266</v>
      </c>
      <c r="AK52" s="27">
        <f t="shared" si="25"/>
        <v>-0.2843484311</v>
      </c>
      <c r="AL52" s="27">
        <f t="shared" si="26"/>
        <v>-0.1501626742</v>
      </c>
      <c r="AM52" s="27">
        <f t="shared" si="27"/>
        <v>0.1797641097</v>
      </c>
      <c r="AN52" s="27">
        <f t="shared" si="28"/>
        <v>0.3795246536</v>
      </c>
      <c r="AO52" s="27"/>
      <c r="AP52" s="27"/>
      <c r="AQ52" s="27"/>
    </row>
    <row r="53">
      <c r="A53" s="29">
        <v>1602.0</v>
      </c>
      <c r="B53" s="30">
        <v>2360.0</v>
      </c>
      <c r="C53" s="31" t="s">
        <v>0</v>
      </c>
      <c r="D53" s="14">
        <v>18.0</v>
      </c>
      <c r="E53" s="15">
        <v>16.0</v>
      </c>
      <c r="F53" s="16">
        <v>15.0</v>
      </c>
      <c r="G53" s="17">
        <v>44.0</v>
      </c>
      <c r="H53" s="18">
        <v>101.0</v>
      </c>
      <c r="I53" s="19">
        <v>23.0</v>
      </c>
      <c r="J53" s="20">
        <v>31.0</v>
      </c>
      <c r="K53" s="21">
        <v>39.0</v>
      </c>
      <c r="L53" s="22">
        <v>23.0</v>
      </c>
      <c r="M53" s="60">
        <f t="shared" si="1"/>
        <v>18</v>
      </c>
      <c r="N53" s="60">
        <f t="shared" si="2"/>
        <v>67</v>
      </c>
      <c r="O53" s="60">
        <f t="shared" si="3"/>
        <v>15</v>
      </c>
      <c r="P53" s="60">
        <f t="shared" si="4"/>
        <v>54</v>
      </c>
      <c r="Q53" s="61">
        <f t="shared" si="5"/>
        <v>0.4675324675</v>
      </c>
      <c r="R53" s="61">
        <f t="shared" si="6"/>
        <v>0.5519480519</v>
      </c>
      <c r="S53" s="68">
        <f t="shared" si="7"/>
        <v>0.01398305085</v>
      </c>
      <c r="T53" s="62">
        <f t="shared" si="8"/>
        <v>0.4462809917</v>
      </c>
      <c r="U53" s="27">
        <f t="shared" si="9"/>
        <v>0.4467300405</v>
      </c>
      <c r="V53" s="27">
        <f t="shared" si="10"/>
        <v>-0.1788773793</v>
      </c>
      <c r="W53" s="27">
        <f t="shared" si="11"/>
        <v>-2.495214681</v>
      </c>
      <c r="X53" s="27">
        <f t="shared" si="12"/>
        <v>0.4050978839</v>
      </c>
      <c r="Y53" s="27">
        <f t="shared" si="13"/>
        <v>-0.001614285366</v>
      </c>
      <c r="Z53" s="27">
        <f t="shared" si="14"/>
        <v>0.1149370697</v>
      </c>
      <c r="AA53" s="27">
        <f t="shared" si="15"/>
        <v>1.745054779</v>
      </c>
      <c r="AB53" s="27">
        <f t="shared" si="16"/>
        <v>0.2391099344</v>
      </c>
      <c r="AC53" s="27">
        <f t="shared" si="17"/>
        <v>0.7461837046</v>
      </c>
      <c r="AD53" s="27">
        <f t="shared" si="18"/>
        <v>-0.6236189473</v>
      </c>
      <c r="AE53" s="27">
        <f t="shared" si="19"/>
        <v>0.001655930123</v>
      </c>
      <c r="AF53" s="27">
        <f t="shared" si="20"/>
        <v>0.004009483265</v>
      </c>
      <c r="AG53" s="27">
        <f t="shared" si="21"/>
        <v>-0.03648159771</v>
      </c>
      <c r="AH53" s="27">
        <f t="shared" si="22"/>
        <v>-0.4091572302</v>
      </c>
      <c r="AI53" s="27">
        <f t="shared" si="23"/>
        <v>-0.009223846029</v>
      </c>
      <c r="AJ53" s="27">
        <f t="shared" si="24"/>
        <v>-0.09060410336</v>
      </c>
      <c r="AK53" s="27">
        <f t="shared" si="25"/>
        <v>-0.481634658</v>
      </c>
      <c r="AL53" s="27">
        <f t="shared" si="26"/>
        <v>-0.04566213059</v>
      </c>
      <c r="AM53" s="27">
        <f t="shared" si="27"/>
        <v>0.157169433</v>
      </c>
      <c r="AN53" s="27">
        <f t="shared" si="28"/>
        <v>0.171278675</v>
      </c>
      <c r="AO53" s="27"/>
      <c r="AP53" s="27"/>
      <c r="AQ53" s="27"/>
    </row>
    <row r="54">
      <c r="A54" s="29">
        <v>1605.0</v>
      </c>
      <c r="B54" s="30">
        <v>3022.0</v>
      </c>
      <c r="C54" s="31" t="s">
        <v>0</v>
      </c>
      <c r="D54" s="14">
        <v>9.0</v>
      </c>
      <c r="E54" s="15">
        <v>7.0</v>
      </c>
      <c r="F54" s="16">
        <v>9.0</v>
      </c>
      <c r="G54" s="17">
        <v>33.0</v>
      </c>
      <c r="H54" s="18">
        <v>164.0</v>
      </c>
      <c r="I54" s="19">
        <v>29.0</v>
      </c>
      <c r="J54" s="20">
        <v>18.0</v>
      </c>
      <c r="K54" s="21">
        <v>34.0</v>
      </c>
      <c r="L54" s="22">
        <v>14.0</v>
      </c>
      <c r="M54" s="60">
        <f t="shared" si="1"/>
        <v>9</v>
      </c>
      <c r="N54" s="60">
        <f t="shared" si="2"/>
        <v>62</v>
      </c>
      <c r="O54" s="60">
        <f t="shared" si="3"/>
        <v>9</v>
      </c>
      <c r="P54" s="60">
        <f t="shared" si="4"/>
        <v>32</v>
      </c>
      <c r="Q54" s="61">
        <f t="shared" si="5"/>
        <v>0.3660714286</v>
      </c>
      <c r="R54" s="61">
        <f t="shared" si="6"/>
        <v>0.6339285714</v>
      </c>
      <c r="S54" s="68">
        <f t="shared" si="7"/>
        <v>0.005956320318</v>
      </c>
      <c r="T54" s="62">
        <f t="shared" si="8"/>
        <v>0.3404255319</v>
      </c>
      <c r="U54" s="27">
        <f t="shared" si="9"/>
        <v>0.3438752611</v>
      </c>
      <c r="V54" s="27">
        <f t="shared" si="10"/>
        <v>-0.07619588746</v>
      </c>
      <c r="W54" s="27">
        <f t="shared" si="11"/>
        <v>-2.86582745</v>
      </c>
      <c r="X54" s="27">
        <f t="shared" si="12"/>
        <v>0.3171860167</v>
      </c>
      <c r="Y54" s="27">
        <f t="shared" si="13"/>
        <v>-0.0002929088719</v>
      </c>
      <c r="Z54" s="27">
        <f t="shared" si="14"/>
        <v>0.05623132928</v>
      </c>
      <c r="AA54" s="27">
        <f t="shared" si="15"/>
        <v>2.301936328</v>
      </c>
      <c r="AB54" s="27">
        <f t="shared" si="16"/>
        <v>0.07974946659</v>
      </c>
      <c r="AC54" s="27">
        <f t="shared" si="17"/>
        <v>0.6710300052</v>
      </c>
      <c r="AD54" s="27">
        <f t="shared" si="18"/>
        <v>-0.3823203532</v>
      </c>
      <c r="AE54" s="27">
        <f t="shared" si="19"/>
        <v>0.0001279883178</v>
      </c>
      <c r="AF54" s="27">
        <f t="shared" si="20"/>
        <v>0.0008355698149</v>
      </c>
      <c r="AG54" s="27">
        <f t="shared" si="21"/>
        <v>-0.02049907198</v>
      </c>
      <c r="AH54" s="27">
        <f t="shared" si="22"/>
        <v>-0.619892802</v>
      </c>
      <c r="AI54" s="27">
        <f t="shared" si="23"/>
        <v>-0.001310443556</v>
      </c>
      <c r="AJ54" s="27">
        <f t="shared" si="24"/>
        <v>-0.03470724605</v>
      </c>
      <c r="AK54" s="27">
        <f t="shared" si="25"/>
        <v>-0.4974575558</v>
      </c>
      <c r="AL54" s="27">
        <f t="shared" si="26"/>
        <v>-0.01192450601</v>
      </c>
      <c r="AM54" s="27">
        <f t="shared" si="27"/>
        <v>0.1106670478</v>
      </c>
      <c r="AN54" s="27">
        <f t="shared" si="28"/>
        <v>0.08221772774</v>
      </c>
      <c r="AO54" s="27"/>
      <c r="AP54" s="27"/>
      <c r="AQ54" s="27"/>
    </row>
    <row r="55">
      <c r="A55" s="29">
        <v>1606.0</v>
      </c>
      <c r="B55" s="30">
        <v>2356.0</v>
      </c>
      <c r="C55" s="31" t="s">
        <v>0</v>
      </c>
      <c r="D55" s="14">
        <v>26.0</v>
      </c>
      <c r="E55" s="15">
        <v>33.0</v>
      </c>
      <c r="F55" s="16">
        <v>29.0</v>
      </c>
      <c r="G55" s="17">
        <v>53.0</v>
      </c>
      <c r="H55" s="18">
        <v>137.0</v>
      </c>
      <c r="I55" s="19">
        <v>38.0</v>
      </c>
      <c r="J55" s="20">
        <v>44.0</v>
      </c>
      <c r="K55" s="21">
        <v>79.0</v>
      </c>
      <c r="L55" s="22">
        <v>56.0</v>
      </c>
      <c r="M55" s="60">
        <f t="shared" si="1"/>
        <v>26</v>
      </c>
      <c r="N55" s="60">
        <f t="shared" si="2"/>
        <v>91</v>
      </c>
      <c r="O55" s="60">
        <f t="shared" si="3"/>
        <v>29</v>
      </c>
      <c r="P55" s="60">
        <f t="shared" si="4"/>
        <v>100</v>
      </c>
      <c r="Q55" s="61">
        <f t="shared" si="5"/>
        <v>0.512195122</v>
      </c>
      <c r="R55" s="61">
        <f t="shared" si="6"/>
        <v>0.4756097561</v>
      </c>
      <c r="S55" s="68">
        <f t="shared" si="7"/>
        <v>0.02334465195</v>
      </c>
      <c r="T55" s="62">
        <f t="shared" si="8"/>
        <v>0.5235602094</v>
      </c>
      <c r="U55" s="27">
        <f t="shared" si="9"/>
        <v>0.5230615472</v>
      </c>
      <c r="V55" s="27">
        <f t="shared" si="10"/>
        <v>-0.2986351267</v>
      </c>
      <c r="W55" s="27">
        <f t="shared" si="11"/>
        <v>-2.150108949</v>
      </c>
      <c r="X55" s="27">
        <f t="shared" si="12"/>
        <v>0.443796259</v>
      </c>
      <c r="Y55" s="27">
        <f t="shared" si="13"/>
        <v>-0.004499365177</v>
      </c>
      <c r="Z55" s="27">
        <f t="shared" si="14"/>
        <v>0.1653476919</v>
      </c>
      <c r="AA55" s="27">
        <f t="shared" si="15"/>
        <v>1.295728955</v>
      </c>
      <c r="AB55" s="27">
        <f t="shared" si="16"/>
        <v>0.4373274614</v>
      </c>
      <c r="AC55" s="27">
        <f t="shared" si="17"/>
        <v>0.7044042583</v>
      </c>
      <c r="AD55" s="27">
        <f t="shared" si="18"/>
        <v>-0.7484566073</v>
      </c>
      <c r="AE55" s="27">
        <f t="shared" si="19"/>
        <v>0.007705457081</v>
      </c>
      <c r="AF55" s="27">
        <f t="shared" si="20"/>
        <v>0.009629680716</v>
      </c>
      <c r="AG55" s="27">
        <f t="shared" si="21"/>
        <v>-0.04522352553</v>
      </c>
      <c r="AH55" s="27">
        <f t="shared" si="22"/>
        <v>-0.2617868813</v>
      </c>
      <c r="AI55" s="27">
        <f t="shared" si="23"/>
        <v>-0.02816479796</v>
      </c>
      <c r="AJ55" s="27">
        <f t="shared" si="24"/>
        <v>-0.1427938639</v>
      </c>
      <c r="AK55" s="27">
        <f t="shared" si="25"/>
        <v>-0.3917838167</v>
      </c>
      <c r="AL55" s="27">
        <f t="shared" si="26"/>
        <v>-0.09149323069</v>
      </c>
      <c r="AM55" s="27">
        <f t="shared" si="27"/>
        <v>0.162542884</v>
      </c>
      <c r="AN55" s="27">
        <f t="shared" si="28"/>
        <v>0.2252030572</v>
      </c>
      <c r="AO55" s="27"/>
      <c r="AP55" s="27"/>
      <c r="AQ55" s="27"/>
    </row>
    <row r="56">
      <c r="A56" s="29">
        <v>1609.0</v>
      </c>
      <c r="B56" s="30">
        <v>2098.0</v>
      </c>
      <c r="C56" s="31" t="s">
        <v>0</v>
      </c>
      <c r="D56" s="14">
        <v>15.0</v>
      </c>
      <c r="E56" s="15">
        <v>8.0</v>
      </c>
      <c r="F56" s="16">
        <v>13.0</v>
      </c>
      <c r="G56" s="17">
        <v>27.0</v>
      </c>
      <c r="H56" s="18">
        <v>80.0</v>
      </c>
      <c r="I56" s="19">
        <v>21.0</v>
      </c>
      <c r="J56" s="20">
        <v>27.0</v>
      </c>
      <c r="K56" s="21">
        <v>25.0</v>
      </c>
      <c r="L56" s="22">
        <v>20.0</v>
      </c>
      <c r="M56" s="60">
        <f t="shared" si="1"/>
        <v>15</v>
      </c>
      <c r="N56" s="60">
        <f t="shared" si="2"/>
        <v>48</v>
      </c>
      <c r="O56" s="60">
        <f t="shared" si="3"/>
        <v>13</v>
      </c>
      <c r="P56" s="60">
        <f t="shared" si="4"/>
        <v>47</v>
      </c>
      <c r="Q56" s="61">
        <f t="shared" si="5"/>
        <v>0.5040650407</v>
      </c>
      <c r="R56" s="61">
        <f t="shared" si="6"/>
        <v>0.512195122</v>
      </c>
      <c r="S56" s="68">
        <f t="shared" si="7"/>
        <v>0.01334604385</v>
      </c>
      <c r="T56" s="62">
        <f t="shared" si="8"/>
        <v>0.4947368421</v>
      </c>
      <c r="U56" s="27">
        <f t="shared" si="9"/>
        <v>0.4942847149</v>
      </c>
      <c r="V56" s="27">
        <f t="shared" si="10"/>
        <v>-0.1707285037</v>
      </c>
      <c r="W56" s="27">
        <f t="shared" si="11"/>
        <v>-2.315501945</v>
      </c>
      <c r="X56" s="27">
        <f t="shared" si="12"/>
        <v>0.4367518739</v>
      </c>
      <c r="Y56" s="27">
        <f t="shared" si="13"/>
        <v>-0.001470555876</v>
      </c>
      <c r="Z56" s="27">
        <f t="shared" si="14"/>
        <v>0.1018000437</v>
      </c>
      <c r="AA56" s="27">
        <f t="shared" si="15"/>
        <v>1.502738907</v>
      </c>
      <c r="AB56" s="27">
        <f t="shared" si="16"/>
        <v>0.2460498096</v>
      </c>
      <c r="AC56" s="27">
        <f t="shared" si="17"/>
        <v>0.7465481028</v>
      </c>
      <c r="AD56" s="27">
        <f t="shared" si="18"/>
        <v>-0.7248846557</v>
      </c>
      <c r="AE56" s="27">
        <f t="shared" si="19"/>
        <v>0.00143977238</v>
      </c>
      <c r="AF56" s="27">
        <f t="shared" si="20"/>
        <v>0.003389431485</v>
      </c>
      <c r="AG56" s="27">
        <f t="shared" si="21"/>
        <v>-0.02998464606</v>
      </c>
      <c r="AH56" s="27">
        <f t="shared" si="22"/>
        <v>-0.3269654994</v>
      </c>
      <c r="AI56" s="27">
        <f t="shared" si="23"/>
        <v>-0.009059162885</v>
      </c>
      <c r="AJ56" s="27">
        <f t="shared" si="24"/>
        <v>-0.08651880514</v>
      </c>
      <c r="AK56" s="27">
        <f t="shared" si="25"/>
        <v>-0.4471641722</v>
      </c>
      <c r="AL56" s="27">
        <f t="shared" si="26"/>
        <v>-0.05065897371</v>
      </c>
      <c r="AM56" s="27">
        <f t="shared" si="27"/>
        <v>0.1695332644</v>
      </c>
      <c r="AN56" s="27">
        <f t="shared" si="28"/>
        <v>0.214648423</v>
      </c>
      <c r="AO56" s="27"/>
      <c r="AP56" s="27"/>
      <c r="AQ56" s="27"/>
    </row>
    <row r="57">
      <c r="A57" s="29">
        <v>1613.0</v>
      </c>
      <c r="B57" s="30">
        <v>2332.0</v>
      </c>
      <c r="C57" s="31" t="s">
        <v>0</v>
      </c>
      <c r="D57" s="14">
        <v>14.0</v>
      </c>
      <c r="E57" s="15">
        <v>12.0</v>
      </c>
      <c r="F57" s="16">
        <v>4.0</v>
      </c>
      <c r="G57" s="17">
        <v>31.0</v>
      </c>
      <c r="H57" s="18">
        <v>110.0</v>
      </c>
      <c r="I57" s="19">
        <v>29.0</v>
      </c>
      <c r="J57" s="20">
        <v>16.0</v>
      </c>
      <c r="K57" s="21">
        <v>23.0</v>
      </c>
      <c r="L57" s="22">
        <v>25.0</v>
      </c>
      <c r="M57" s="60">
        <f t="shared" si="1"/>
        <v>14</v>
      </c>
      <c r="N57" s="60">
        <f t="shared" si="2"/>
        <v>60</v>
      </c>
      <c r="O57" s="60">
        <f t="shared" si="3"/>
        <v>4</v>
      </c>
      <c r="P57" s="60">
        <f t="shared" si="4"/>
        <v>41</v>
      </c>
      <c r="Q57" s="61">
        <f t="shared" si="5"/>
        <v>0.4621848739</v>
      </c>
      <c r="R57" s="61">
        <f t="shared" si="6"/>
        <v>0.6218487395</v>
      </c>
      <c r="S57" s="68">
        <f t="shared" si="7"/>
        <v>0.007718696398</v>
      </c>
      <c r="T57" s="62">
        <f t="shared" si="8"/>
        <v>0.4059405941</v>
      </c>
      <c r="U57" s="27">
        <f t="shared" si="9"/>
        <v>0.4049809552</v>
      </c>
      <c r="V57" s="27">
        <f t="shared" si="10"/>
        <v>-0.09874098281</v>
      </c>
      <c r="W57" s="27">
        <f t="shared" si="11"/>
        <v>-2.811217648</v>
      </c>
      <c r="X57" s="27">
        <f t="shared" si="12"/>
        <v>0.4004644114</v>
      </c>
      <c r="Y57" s="27">
        <f t="shared" si="13"/>
        <v>-0.0004918858778</v>
      </c>
      <c r="Z57" s="27">
        <f t="shared" si="14"/>
        <v>0.07148068346</v>
      </c>
      <c r="AA57" s="27">
        <f t="shared" si="15"/>
        <v>2.21504305</v>
      </c>
      <c r="AB57" s="27">
        <f t="shared" si="16"/>
        <v>0.1304798939</v>
      </c>
      <c r="AC57" s="27">
        <f t="shared" si="17"/>
        <v>0.8310674378</v>
      </c>
      <c r="AD57" s="27">
        <f t="shared" si="18"/>
        <v>-0.6094347398</v>
      </c>
      <c r="AE57" s="27">
        <f t="shared" si="19"/>
        <v>0.0002785274947</v>
      </c>
      <c r="AF57" s="27">
        <f t="shared" si="20"/>
        <v>0.001376445444</v>
      </c>
      <c r="AG57" s="27">
        <f t="shared" si="21"/>
        <v>-0.02556165559</v>
      </c>
      <c r="AH57" s="27">
        <f t="shared" si="22"/>
        <v>-0.5851266655</v>
      </c>
      <c r="AI57" s="27">
        <f t="shared" si="23"/>
        <v>-0.002778433723</v>
      </c>
      <c r="AJ57" s="27">
        <f t="shared" si="24"/>
        <v>-0.05570323206</v>
      </c>
      <c r="AK57" s="27">
        <f t="shared" si="25"/>
        <v>-0.6043587166</v>
      </c>
      <c r="AL57" s="27">
        <f t="shared" si="26"/>
        <v>-0.0246323643</v>
      </c>
      <c r="AM57" s="27">
        <f t="shared" si="27"/>
        <v>0.1730463905</v>
      </c>
      <c r="AN57" s="27">
        <f t="shared" si="28"/>
        <v>0.1654684323</v>
      </c>
      <c r="AO57" s="27"/>
      <c r="AP57" s="27"/>
      <c r="AQ57" s="27"/>
    </row>
    <row r="58">
      <c r="A58" s="29">
        <v>1614.0</v>
      </c>
      <c r="B58" s="30">
        <v>1812.0</v>
      </c>
      <c r="C58" s="31" t="s">
        <v>0</v>
      </c>
      <c r="D58" s="14">
        <v>17.0</v>
      </c>
      <c r="E58" s="15">
        <v>7.0</v>
      </c>
      <c r="F58" s="16">
        <v>14.0</v>
      </c>
      <c r="G58" s="17">
        <v>22.0</v>
      </c>
      <c r="H58" s="18">
        <v>89.0</v>
      </c>
      <c r="I58" s="19">
        <v>25.0</v>
      </c>
      <c r="J58" s="20">
        <v>22.0</v>
      </c>
      <c r="K58" s="21">
        <v>20.0</v>
      </c>
      <c r="L58" s="22">
        <v>18.0</v>
      </c>
      <c r="M58" s="60">
        <f t="shared" si="1"/>
        <v>17</v>
      </c>
      <c r="N58" s="60">
        <f t="shared" si="2"/>
        <v>47</v>
      </c>
      <c r="O58" s="60">
        <f t="shared" si="3"/>
        <v>14</v>
      </c>
      <c r="P58" s="60">
        <f t="shared" si="4"/>
        <v>40</v>
      </c>
      <c r="Q58" s="61">
        <f t="shared" si="5"/>
        <v>0.4830508475</v>
      </c>
      <c r="R58" s="61">
        <f t="shared" si="6"/>
        <v>0.5423728814</v>
      </c>
      <c r="S58" s="68">
        <f t="shared" si="7"/>
        <v>0.01710816777</v>
      </c>
      <c r="T58" s="62">
        <f t="shared" si="8"/>
        <v>0.4597701149</v>
      </c>
      <c r="U58" s="27">
        <f t="shared" si="9"/>
        <v>0.4614347256</v>
      </c>
      <c r="V58" s="27">
        <f t="shared" si="10"/>
        <v>-0.218855259</v>
      </c>
      <c r="W58" s="27">
        <f t="shared" si="11"/>
        <v>-2.451927806</v>
      </c>
      <c r="X58" s="27">
        <f t="shared" si="12"/>
        <v>0.4185439295</v>
      </c>
      <c r="Y58" s="27">
        <f t="shared" si="13"/>
        <v>-0.002416481291</v>
      </c>
      <c r="Z58" s="27">
        <f t="shared" si="14"/>
        <v>0.1381851729</v>
      </c>
      <c r="AA58" s="27">
        <f t="shared" si="15"/>
        <v>1.685033688</v>
      </c>
      <c r="AB58" s="27">
        <f t="shared" si="16"/>
        <v>0.3022597068</v>
      </c>
      <c r="AC58" s="27">
        <f t="shared" si="17"/>
        <v>0.7575766757</v>
      </c>
      <c r="AD58" s="27">
        <f t="shared" si="18"/>
        <v>-0.6657044305</v>
      </c>
      <c r="AE58" s="27">
        <f t="shared" si="19"/>
        <v>0.003032820431</v>
      </c>
      <c r="AF58" s="27">
        <f t="shared" si="20"/>
        <v>0.005897817015</v>
      </c>
      <c r="AG58" s="27">
        <f t="shared" si="21"/>
        <v>-0.04309976847</v>
      </c>
      <c r="AH58" s="27">
        <f t="shared" si="22"/>
        <v>-0.3882303785</v>
      </c>
      <c r="AI58" s="27">
        <f t="shared" si="23"/>
        <v>-0.01426580373</v>
      </c>
      <c r="AJ58" s="27">
        <f t="shared" si="24"/>
        <v>-0.112546052</v>
      </c>
      <c r="AK58" s="27">
        <f t="shared" si="25"/>
        <v>-0.4805054603</v>
      </c>
      <c r="AL58" s="27">
        <f t="shared" si="26"/>
        <v>-0.05963756198</v>
      </c>
      <c r="AM58" s="27">
        <f t="shared" si="27"/>
        <v>0.1648655796</v>
      </c>
      <c r="AN58" s="27">
        <f t="shared" si="28"/>
        <v>0.1889063309</v>
      </c>
      <c r="AO58" s="27"/>
      <c r="AP58" s="27"/>
      <c r="AQ58" s="27"/>
    </row>
    <row r="59">
      <c r="A59" s="29">
        <v>1619.0</v>
      </c>
      <c r="B59" s="30">
        <v>2206.0</v>
      </c>
      <c r="C59" s="31" t="s">
        <v>0</v>
      </c>
      <c r="D59" s="14">
        <v>12.0</v>
      </c>
      <c r="E59" s="15">
        <v>9.0</v>
      </c>
      <c r="F59" s="16">
        <v>27.0</v>
      </c>
      <c r="G59" s="17">
        <v>21.0</v>
      </c>
      <c r="H59" s="18">
        <v>83.0</v>
      </c>
      <c r="I59" s="19">
        <v>21.0</v>
      </c>
      <c r="J59" s="20">
        <v>24.0</v>
      </c>
      <c r="K59" s="21">
        <v>25.0</v>
      </c>
      <c r="L59" s="22">
        <v>20.0</v>
      </c>
      <c r="M59" s="60">
        <f t="shared" si="1"/>
        <v>12</v>
      </c>
      <c r="N59" s="60">
        <f t="shared" si="2"/>
        <v>42</v>
      </c>
      <c r="O59" s="60">
        <f t="shared" si="3"/>
        <v>27</v>
      </c>
      <c r="P59" s="60">
        <f t="shared" si="4"/>
        <v>44</v>
      </c>
      <c r="Q59" s="61">
        <f t="shared" si="5"/>
        <v>0.448</v>
      </c>
      <c r="R59" s="61">
        <f t="shared" si="6"/>
        <v>0.432</v>
      </c>
      <c r="S59" s="68">
        <f t="shared" si="7"/>
        <v>0.01767905712</v>
      </c>
      <c r="T59" s="62">
        <f t="shared" si="8"/>
        <v>0.511627907</v>
      </c>
      <c r="U59" s="27">
        <f t="shared" si="9"/>
        <v>0.5120551385</v>
      </c>
      <c r="V59" s="27">
        <f t="shared" si="10"/>
        <v>-0.2261583284</v>
      </c>
      <c r="W59" s="27">
        <f t="shared" si="11"/>
        <v>-1.952960498</v>
      </c>
      <c r="X59" s="27">
        <f t="shared" si="12"/>
        <v>0.3881737945</v>
      </c>
      <c r="Y59" s="27">
        <f t="shared" si="13"/>
        <v>-0.00258044516</v>
      </c>
      <c r="Z59" s="27">
        <f t="shared" si="14"/>
        <v>0.1137372765</v>
      </c>
      <c r="AA59" s="27">
        <f t="shared" si="15"/>
        <v>1.069006014</v>
      </c>
      <c r="AB59" s="27">
        <f t="shared" si="16"/>
        <v>0.2896816735</v>
      </c>
      <c r="AC59" s="27">
        <f t="shared" si="17"/>
        <v>0.5596255586</v>
      </c>
      <c r="AD59" s="27">
        <f t="shared" si="18"/>
        <v>-0.5726005735</v>
      </c>
      <c r="AE59" s="27">
        <f t="shared" si="19"/>
        <v>0.003346674637</v>
      </c>
      <c r="AF59" s="27">
        <f t="shared" si="20"/>
        <v>0.00501635509</v>
      </c>
      <c r="AG59" s="27">
        <f t="shared" si="21"/>
        <v>-0.02825544138</v>
      </c>
      <c r="AH59" s="27">
        <f t="shared" si="22"/>
        <v>-0.196176443</v>
      </c>
      <c r="AI59" s="27">
        <f t="shared" si="23"/>
        <v>-0.01412838781</v>
      </c>
      <c r="AJ59" s="27">
        <f t="shared" si="24"/>
        <v>-0.08591258947</v>
      </c>
      <c r="AK59" s="27">
        <f t="shared" si="25"/>
        <v>-0.2827190372</v>
      </c>
      <c r="AL59" s="27">
        <f t="shared" si="26"/>
        <v>-0.05300853608</v>
      </c>
      <c r="AM59" s="27">
        <f t="shared" si="27"/>
        <v>0.1129499662</v>
      </c>
      <c r="AN59" s="27">
        <f t="shared" si="28"/>
        <v>0.1506960989</v>
      </c>
      <c r="AO59" s="27"/>
      <c r="AP59" s="27"/>
      <c r="AQ59" s="27"/>
    </row>
    <row r="60">
      <c r="A60" s="29">
        <v>1621.0</v>
      </c>
      <c r="B60" s="30">
        <v>1230.0</v>
      </c>
      <c r="C60" s="31" t="s">
        <v>0</v>
      </c>
      <c r="D60" s="14">
        <v>12.0</v>
      </c>
      <c r="E60" s="15">
        <v>6.0</v>
      </c>
      <c r="F60" s="16">
        <v>8.0</v>
      </c>
      <c r="G60" s="17">
        <v>15.0</v>
      </c>
      <c r="H60" s="18">
        <v>59.0</v>
      </c>
      <c r="I60" s="19">
        <v>5.0</v>
      </c>
      <c r="J60" s="20">
        <v>9.0</v>
      </c>
      <c r="K60" s="21">
        <v>12.0</v>
      </c>
      <c r="L60" s="22">
        <v>11.0</v>
      </c>
      <c r="M60" s="60">
        <f t="shared" si="1"/>
        <v>12</v>
      </c>
      <c r="N60" s="60">
        <f t="shared" si="2"/>
        <v>20</v>
      </c>
      <c r="O60" s="60">
        <f t="shared" si="3"/>
        <v>8</v>
      </c>
      <c r="P60" s="60">
        <f t="shared" si="4"/>
        <v>20</v>
      </c>
      <c r="Q60" s="61">
        <f t="shared" si="5"/>
        <v>0.5333333333</v>
      </c>
      <c r="R60" s="61">
        <f t="shared" si="6"/>
        <v>0.5333333333</v>
      </c>
      <c r="S60" s="68">
        <f t="shared" si="7"/>
        <v>0.0162601626</v>
      </c>
      <c r="T60" s="62">
        <f t="shared" si="8"/>
        <v>0.5</v>
      </c>
      <c r="U60" s="27">
        <f t="shared" si="9"/>
        <v>0.5003553058</v>
      </c>
      <c r="V60" s="27">
        <f t="shared" si="10"/>
        <v>-0.2080072014</v>
      </c>
      <c r="W60" s="27">
        <f t="shared" si="11"/>
        <v>-2.411062343</v>
      </c>
      <c r="X60" s="27">
        <f t="shared" si="12"/>
        <v>0.4621116602</v>
      </c>
      <c r="Y60" s="27">
        <f t="shared" si="13"/>
        <v>-0.002182861617</v>
      </c>
      <c r="Z60" s="27">
        <f t="shared" si="14"/>
        <v>0.1291467826</v>
      </c>
      <c r="AA60" s="27">
        <f t="shared" si="15"/>
        <v>1.629333964</v>
      </c>
      <c r="AB60" s="27">
        <f t="shared" si="16"/>
        <v>0.31718126</v>
      </c>
      <c r="AC60" s="27">
        <f t="shared" si="17"/>
        <v>0.822494942</v>
      </c>
      <c r="AD60" s="27">
        <f t="shared" si="18"/>
        <v>-0.8115087492</v>
      </c>
      <c r="AE60" s="27">
        <f t="shared" si="19"/>
        <v>0.00260381934</v>
      </c>
      <c r="AF60" s="27">
        <f t="shared" si="20"/>
        <v>0.005238836236</v>
      </c>
      <c r="AG60" s="27">
        <f t="shared" si="21"/>
        <v>-0.03960936166</v>
      </c>
      <c r="AH60" s="27">
        <f t="shared" si="22"/>
        <v>-0.3691405875</v>
      </c>
      <c r="AI60" s="27">
        <f t="shared" si="23"/>
        <v>-0.01422803392</v>
      </c>
      <c r="AJ60" s="27">
        <f t="shared" si="24"/>
        <v>-0.1161337072</v>
      </c>
      <c r="AK60" s="27">
        <f t="shared" si="25"/>
        <v>-0.5129862557</v>
      </c>
      <c r="AL60" s="27">
        <f t="shared" si="26"/>
        <v>-0.06909601865</v>
      </c>
      <c r="AM60" s="27">
        <f t="shared" si="27"/>
        <v>0.1976252873</v>
      </c>
      <c r="AN60" s="27">
        <f t="shared" si="28"/>
        <v>0.2542518676</v>
      </c>
      <c r="AO60" s="27"/>
      <c r="AP60" s="27"/>
      <c r="AQ60" s="27"/>
    </row>
    <row r="61">
      <c r="A61" s="29">
        <v>1625.0</v>
      </c>
      <c r="B61" s="30">
        <v>2643.0</v>
      </c>
      <c r="C61" s="31" t="s">
        <v>0</v>
      </c>
      <c r="D61" s="14">
        <v>5.0</v>
      </c>
      <c r="E61" s="15">
        <v>12.0</v>
      </c>
      <c r="F61" s="16">
        <v>22.0</v>
      </c>
      <c r="G61" s="17">
        <v>34.0</v>
      </c>
      <c r="H61" s="18">
        <v>146.0</v>
      </c>
      <c r="I61" s="19">
        <v>21.0</v>
      </c>
      <c r="J61" s="20">
        <v>28.0</v>
      </c>
      <c r="K61" s="21">
        <v>28.0</v>
      </c>
      <c r="L61" s="22">
        <v>21.0</v>
      </c>
      <c r="M61" s="60">
        <f t="shared" si="1"/>
        <v>5</v>
      </c>
      <c r="N61" s="60">
        <f t="shared" si="2"/>
        <v>55</v>
      </c>
      <c r="O61" s="60">
        <f t="shared" si="3"/>
        <v>22</v>
      </c>
      <c r="P61" s="60">
        <f t="shared" si="4"/>
        <v>49</v>
      </c>
      <c r="Q61" s="61">
        <f t="shared" si="5"/>
        <v>0.4122137405</v>
      </c>
      <c r="R61" s="61">
        <f t="shared" si="6"/>
        <v>0.4580152672</v>
      </c>
      <c r="S61" s="68">
        <f t="shared" si="7"/>
        <v>0.01021566402</v>
      </c>
      <c r="T61" s="62">
        <f t="shared" si="8"/>
        <v>0.4711538462</v>
      </c>
      <c r="U61" s="27">
        <f t="shared" si="9"/>
        <v>0.4738014868</v>
      </c>
      <c r="V61" s="27">
        <f t="shared" si="10"/>
        <v>-0.1306832985</v>
      </c>
      <c r="W61" s="27">
        <f t="shared" si="11"/>
        <v>-2.070568806</v>
      </c>
      <c r="X61" s="27">
        <f t="shared" si="12"/>
        <v>0.3571664549</v>
      </c>
      <c r="Y61" s="27">
        <f t="shared" si="13"/>
        <v>-0.000861607832</v>
      </c>
      <c r="Z61" s="27">
        <f t="shared" si="14"/>
        <v>0.06967974212</v>
      </c>
      <c r="AA61" s="27">
        <f t="shared" si="15"/>
        <v>1.201634985</v>
      </c>
      <c r="AB61" s="27">
        <f t="shared" si="16"/>
        <v>0.1540185296</v>
      </c>
      <c r="AC61" s="27">
        <f t="shared" si="17"/>
        <v>0.545931557</v>
      </c>
      <c r="AD61" s="27">
        <f t="shared" si="18"/>
        <v>-0.4847755179</v>
      </c>
      <c r="AE61" s="27">
        <f t="shared" si="19"/>
        <v>0.0006457077497</v>
      </c>
      <c r="AF61" s="27">
        <f t="shared" si="20"/>
        <v>0.001775822209</v>
      </c>
      <c r="AG61" s="27">
        <f t="shared" si="21"/>
        <v>-0.01835278656</v>
      </c>
      <c r="AH61" s="27">
        <f t="shared" si="22"/>
        <v>-0.2337951402</v>
      </c>
      <c r="AI61" s="27">
        <f t="shared" si="23"/>
        <v>-0.004340622943</v>
      </c>
      <c r="AJ61" s="27">
        <f t="shared" si="24"/>
        <v>-0.04842894067</v>
      </c>
      <c r="AK61" s="27">
        <f t="shared" si="25"/>
        <v>-0.2924097969</v>
      </c>
      <c r="AL61" s="27">
        <f t="shared" si="26"/>
        <v>-0.02593237022</v>
      </c>
      <c r="AM61" s="27">
        <f t="shared" si="27"/>
        <v>0.1013844182</v>
      </c>
      <c r="AN61" s="27">
        <f t="shared" si="28"/>
        <v>0.1173911509</v>
      </c>
      <c r="AO61" s="27"/>
      <c r="AP61" s="27"/>
      <c r="AQ61" s="27"/>
    </row>
    <row r="62">
      <c r="A62" s="29">
        <v>1631.0</v>
      </c>
      <c r="B62" s="30">
        <v>2267.0</v>
      </c>
      <c r="C62" s="31" t="s">
        <v>0</v>
      </c>
      <c r="D62" s="14">
        <v>18.0</v>
      </c>
      <c r="E62" s="15">
        <v>7.0</v>
      </c>
      <c r="F62" s="16">
        <v>31.0</v>
      </c>
      <c r="G62" s="17">
        <v>33.0</v>
      </c>
      <c r="H62" s="18">
        <v>135.0</v>
      </c>
      <c r="I62" s="19">
        <v>20.0</v>
      </c>
      <c r="J62" s="20">
        <v>17.0</v>
      </c>
      <c r="K62" s="21">
        <v>28.0</v>
      </c>
      <c r="L62" s="22">
        <v>33.0</v>
      </c>
      <c r="M62" s="60">
        <f t="shared" si="1"/>
        <v>18</v>
      </c>
      <c r="N62" s="60">
        <f t="shared" si="2"/>
        <v>53</v>
      </c>
      <c r="O62" s="60">
        <f t="shared" si="3"/>
        <v>31</v>
      </c>
      <c r="P62" s="60">
        <f t="shared" si="4"/>
        <v>50</v>
      </c>
      <c r="Q62" s="61">
        <f t="shared" si="5"/>
        <v>0.4473684211</v>
      </c>
      <c r="R62" s="61">
        <f t="shared" si="6"/>
        <v>0.4671052632</v>
      </c>
      <c r="S62" s="68">
        <f t="shared" si="7"/>
        <v>0.02161446846</v>
      </c>
      <c r="T62" s="62">
        <f t="shared" si="8"/>
        <v>0.4854368932</v>
      </c>
      <c r="U62" s="27">
        <f t="shared" si="9"/>
        <v>0.4855065095</v>
      </c>
      <c r="V62" s="27">
        <f t="shared" si="10"/>
        <v>-0.2765018532</v>
      </c>
      <c r="W62" s="27">
        <f t="shared" si="11"/>
        <v>-2.111662332</v>
      </c>
      <c r="X62" s="27">
        <f t="shared" si="12"/>
        <v>0.387626557</v>
      </c>
      <c r="Y62" s="27">
        <f t="shared" si="13"/>
        <v>-0.003857141362</v>
      </c>
      <c r="Z62" s="27">
        <f t="shared" si="14"/>
        <v>0.1503554932</v>
      </c>
      <c r="AA62" s="27">
        <f t="shared" si="15"/>
        <v>1.249804765</v>
      </c>
      <c r="AB62" s="27">
        <f t="shared" si="16"/>
        <v>0.3536663925</v>
      </c>
      <c r="AC62" s="27">
        <f t="shared" si="17"/>
        <v>0.604248896</v>
      </c>
      <c r="AD62" s="27">
        <f t="shared" si="18"/>
        <v>-0.5709872362</v>
      </c>
      <c r="AE62" s="27">
        <f t="shared" si="19"/>
        <v>0.006116033779</v>
      </c>
      <c r="AF62" s="27">
        <f t="shared" si="20"/>
        <v>0.008107560665</v>
      </c>
      <c r="AG62" s="27">
        <f t="shared" si="21"/>
        <v>-0.04038774307</v>
      </c>
      <c r="AH62" s="27">
        <f t="shared" si="22"/>
        <v>-0.2479932714</v>
      </c>
      <c r="AI62" s="27">
        <f t="shared" si="23"/>
        <v>-0.02108875007</v>
      </c>
      <c r="AJ62" s="27">
        <f t="shared" si="24"/>
        <v>-0.1134124141</v>
      </c>
      <c r="AK62" s="27">
        <f t="shared" si="25"/>
        <v>-0.3300687373</v>
      </c>
      <c r="AL62" s="27">
        <f t="shared" si="26"/>
        <v>-0.06462579418</v>
      </c>
      <c r="AM62" s="27">
        <f t="shared" si="27"/>
        <v>0.1217844224</v>
      </c>
      <c r="AN62" s="27">
        <f t="shared" si="28"/>
        <v>0.1500596545</v>
      </c>
      <c r="AO62" s="27"/>
      <c r="AP62" s="27"/>
      <c r="AQ62" s="27"/>
    </row>
    <row r="63">
      <c r="A63" s="29">
        <v>1632.0</v>
      </c>
      <c r="B63" s="30">
        <v>2438.0</v>
      </c>
      <c r="C63" s="31" t="s">
        <v>0</v>
      </c>
      <c r="D63" s="14">
        <v>4.0</v>
      </c>
      <c r="E63" s="15">
        <v>4.0</v>
      </c>
      <c r="F63" s="16">
        <v>24.0</v>
      </c>
      <c r="G63" s="17">
        <v>42.0</v>
      </c>
      <c r="H63" s="18">
        <v>125.0</v>
      </c>
      <c r="I63" s="19">
        <v>17.0</v>
      </c>
      <c r="J63" s="20">
        <v>21.0</v>
      </c>
      <c r="K63" s="21">
        <v>14.0</v>
      </c>
      <c r="L63" s="22">
        <v>20.0</v>
      </c>
      <c r="M63" s="60">
        <f t="shared" si="1"/>
        <v>4</v>
      </c>
      <c r="N63" s="60">
        <f t="shared" si="2"/>
        <v>59</v>
      </c>
      <c r="O63" s="60">
        <f t="shared" si="3"/>
        <v>24</v>
      </c>
      <c r="P63" s="60">
        <f t="shared" si="4"/>
        <v>41</v>
      </c>
      <c r="Q63" s="61">
        <f t="shared" si="5"/>
        <v>0.3515625</v>
      </c>
      <c r="R63" s="61">
        <f t="shared" si="6"/>
        <v>0.4921875</v>
      </c>
      <c r="S63" s="68">
        <f t="shared" si="7"/>
        <v>0.01148482363</v>
      </c>
      <c r="T63" s="62">
        <f t="shared" si="8"/>
        <v>0.41</v>
      </c>
      <c r="U63" s="27">
        <f t="shared" si="9"/>
        <v>0.4107691327</v>
      </c>
      <c r="V63" s="27">
        <f t="shared" si="10"/>
        <v>-0.1469189503</v>
      </c>
      <c r="W63" s="27">
        <f t="shared" si="11"/>
        <v>-2.225052651</v>
      </c>
      <c r="X63" s="27">
        <f t="shared" si="12"/>
        <v>0.3046146197</v>
      </c>
      <c r="Y63" s="27">
        <f t="shared" si="13"/>
        <v>-0.00108899302</v>
      </c>
      <c r="Z63" s="27">
        <f t="shared" si="14"/>
        <v>0.08418115669</v>
      </c>
      <c r="AA63" s="27">
        <f t="shared" si="15"/>
        <v>1.387630427</v>
      </c>
      <c r="AB63" s="27">
        <f t="shared" si="16"/>
        <v>0.147676293</v>
      </c>
      <c r="AC63" s="27">
        <f t="shared" si="17"/>
        <v>0.5003442394</v>
      </c>
      <c r="AD63" s="27">
        <f t="shared" si="18"/>
        <v>-0.3526150454</v>
      </c>
      <c r="AE63" s="27">
        <f t="shared" si="19"/>
        <v>0.0009175065765</v>
      </c>
      <c r="AF63" s="27">
        <f t="shared" si="20"/>
        <v>0.002411934815</v>
      </c>
      <c r="AG63" s="27">
        <f t="shared" si="21"/>
        <v>-0.02382654069</v>
      </c>
      <c r="AH63" s="27">
        <f t="shared" si="22"/>
        <v>-0.2901264705</v>
      </c>
      <c r="AI63" s="27">
        <f t="shared" si="23"/>
        <v>-0.004678941331</v>
      </c>
      <c r="AJ63" s="27">
        <f t="shared" si="24"/>
        <v>-0.04989917938</v>
      </c>
      <c r="AK63" s="27">
        <f t="shared" si="25"/>
        <v>-0.2879872424</v>
      </c>
      <c r="AL63" s="27">
        <f t="shared" si="26"/>
        <v>-0.02120606567</v>
      </c>
      <c r="AM63" s="27">
        <f t="shared" si="27"/>
        <v>0.0792468482</v>
      </c>
      <c r="AN63" s="27">
        <f t="shared" si="28"/>
        <v>0.07282417951</v>
      </c>
      <c r="AO63" s="27"/>
      <c r="AP63" s="27"/>
      <c r="AQ63" s="27"/>
    </row>
    <row r="64">
      <c r="A64" s="29">
        <v>1633.0</v>
      </c>
      <c r="B64" s="30">
        <v>1635.0</v>
      </c>
      <c r="C64" s="31" t="s">
        <v>0</v>
      </c>
      <c r="D64" s="14">
        <v>4.0</v>
      </c>
      <c r="E64" s="15">
        <v>2.0</v>
      </c>
      <c r="F64" s="16">
        <v>4.0</v>
      </c>
      <c r="G64" s="17">
        <v>22.0</v>
      </c>
      <c r="H64" s="18">
        <v>72.0</v>
      </c>
      <c r="I64" s="19">
        <v>15.0</v>
      </c>
      <c r="J64" s="20">
        <v>6.0</v>
      </c>
      <c r="K64" s="21">
        <v>12.0</v>
      </c>
      <c r="L64" s="22">
        <v>5.0</v>
      </c>
      <c r="M64" s="60">
        <f t="shared" si="1"/>
        <v>4</v>
      </c>
      <c r="N64" s="60">
        <f t="shared" si="2"/>
        <v>37</v>
      </c>
      <c r="O64" s="60">
        <f t="shared" si="3"/>
        <v>4</v>
      </c>
      <c r="P64" s="60">
        <f t="shared" si="4"/>
        <v>11</v>
      </c>
      <c r="Q64" s="61">
        <f t="shared" si="5"/>
        <v>0.2678571429</v>
      </c>
      <c r="R64" s="61">
        <f t="shared" si="6"/>
        <v>0.7321428571</v>
      </c>
      <c r="S64" s="68">
        <f t="shared" si="7"/>
        <v>0.004892966361</v>
      </c>
      <c r="T64" s="62">
        <f t="shared" si="8"/>
        <v>0.2291666667</v>
      </c>
      <c r="U64" s="27">
        <f t="shared" si="9"/>
        <v>0.2363579065</v>
      </c>
      <c r="V64" s="27">
        <f t="shared" si="10"/>
        <v>-0.0625929927</v>
      </c>
      <c r="W64" s="27">
        <f t="shared" si="11"/>
        <v>-3.309828886</v>
      </c>
      <c r="X64" s="27">
        <f t="shared" si="12"/>
        <v>0.2320873293</v>
      </c>
      <c r="Y64" s="27">
        <f t="shared" si="13"/>
        <v>-0.000197660958</v>
      </c>
      <c r="Z64" s="27">
        <f t="shared" si="14"/>
        <v>0.05334921565</v>
      </c>
      <c r="AA64" s="27">
        <f t="shared" si="15"/>
        <v>3.070466151</v>
      </c>
      <c r="AB64" s="27">
        <f t="shared" si="16"/>
        <v>0.04793573269</v>
      </c>
      <c r="AC64" s="27">
        <f t="shared" si="17"/>
        <v>0.56706761</v>
      </c>
      <c r="AD64" s="27">
        <f t="shared" si="18"/>
        <v>-0.2046926341</v>
      </c>
      <c r="AE64" s="27">
        <f t="shared" si="19"/>
        <v>0.00007095007938</v>
      </c>
      <c r="AF64" s="27">
        <f t="shared" si="20"/>
        <v>0.0006512183298</v>
      </c>
      <c r="AG64" s="27">
        <f t="shared" si="21"/>
        <v>-0.02246153296</v>
      </c>
      <c r="AH64" s="27">
        <f t="shared" si="22"/>
        <v>-0.9549554343</v>
      </c>
      <c r="AI64" s="27">
        <f t="shared" si="23"/>
        <v>-0.0006470593057</v>
      </c>
      <c r="AJ64" s="27">
        <f t="shared" si="24"/>
        <v>-0.02409390764</v>
      </c>
      <c r="AK64" s="27">
        <f t="shared" si="25"/>
        <v>-0.4855169955</v>
      </c>
      <c r="AL64" s="27">
        <f t="shared" si="26"/>
        <v>-0.005244563858</v>
      </c>
      <c r="AM64" s="27">
        <f t="shared" si="27"/>
        <v>0.06843032841</v>
      </c>
      <c r="AN64" s="27">
        <f t="shared" si="28"/>
        <v>0.03220903134</v>
      </c>
      <c r="AO64" s="27"/>
      <c r="AP64" s="27"/>
      <c r="AQ64" s="27"/>
    </row>
    <row r="65">
      <c r="A65" s="29">
        <v>1645.0</v>
      </c>
      <c r="B65" s="30">
        <v>3215.0</v>
      </c>
      <c r="C65" s="31" t="s">
        <v>0</v>
      </c>
      <c r="D65" s="14">
        <v>4.0</v>
      </c>
      <c r="E65" s="15">
        <v>8.0</v>
      </c>
      <c r="F65" s="16">
        <v>7.0</v>
      </c>
      <c r="G65" s="17">
        <v>24.0</v>
      </c>
      <c r="H65" s="18">
        <v>142.0</v>
      </c>
      <c r="I65" s="19">
        <v>15.0</v>
      </c>
      <c r="J65" s="20">
        <v>5.0</v>
      </c>
      <c r="K65" s="21">
        <v>17.0</v>
      </c>
      <c r="L65" s="22">
        <v>12.0</v>
      </c>
      <c r="M65" s="60">
        <f t="shared" si="1"/>
        <v>4</v>
      </c>
      <c r="N65" s="60">
        <f t="shared" si="2"/>
        <v>39</v>
      </c>
      <c r="O65" s="60">
        <f t="shared" si="3"/>
        <v>7</v>
      </c>
      <c r="P65" s="60">
        <f t="shared" si="4"/>
        <v>17</v>
      </c>
      <c r="Q65" s="61">
        <f t="shared" si="5"/>
        <v>0.3134328358</v>
      </c>
      <c r="R65" s="61">
        <f t="shared" si="6"/>
        <v>0.6417910448</v>
      </c>
      <c r="S65" s="68">
        <f t="shared" si="7"/>
        <v>0.003421461897</v>
      </c>
      <c r="T65" s="62">
        <f t="shared" si="8"/>
        <v>0.3035714286</v>
      </c>
      <c r="U65" s="27">
        <f t="shared" si="9"/>
        <v>0.3128678184</v>
      </c>
      <c r="V65" s="27">
        <f t="shared" si="10"/>
        <v>-0.0437688559</v>
      </c>
      <c r="W65" s="27">
        <f t="shared" si="11"/>
        <v>-2.901371663</v>
      </c>
      <c r="X65" s="27">
        <f t="shared" si="12"/>
        <v>0.2715768152</v>
      </c>
      <c r="Y65" s="27">
        <f t="shared" si="13"/>
        <v>-0.00009664955345</v>
      </c>
      <c r="Z65" s="27">
        <f t="shared" si="14"/>
        <v>0.03270132424</v>
      </c>
      <c r="AA65" s="27">
        <f t="shared" si="15"/>
        <v>2.359391228</v>
      </c>
      <c r="AB65" s="27">
        <f t="shared" si="16"/>
        <v>0.03922293676</v>
      </c>
      <c r="AC65" s="27">
        <f t="shared" si="17"/>
        <v>0.5816663297</v>
      </c>
      <c r="AD65" s="27">
        <f t="shared" si="18"/>
        <v>-0.280275241</v>
      </c>
      <c r="AE65" s="27">
        <f t="shared" si="19"/>
        <v>0.00002425891202</v>
      </c>
      <c r="AF65" s="27">
        <f t="shared" si="20"/>
        <v>0.0002791279944</v>
      </c>
      <c r="AG65" s="27">
        <f t="shared" si="21"/>
        <v>-0.01206908975</v>
      </c>
      <c r="AH65" s="27">
        <f t="shared" si="22"/>
        <v>-0.6432452294</v>
      </c>
      <c r="AI65" s="27">
        <f t="shared" si="23"/>
        <v>-0.0003702237736</v>
      </c>
      <c r="AJ65" s="27">
        <f t="shared" si="24"/>
        <v>-0.01728167376</v>
      </c>
      <c r="AK65" s="27">
        <f t="shared" si="25"/>
        <v>-0.436557389</v>
      </c>
      <c r="AL65" s="27">
        <f t="shared" si="26"/>
        <v>-0.005021475819</v>
      </c>
      <c r="AM65" s="27">
        <f t="shared" si="27"/>
        <v>0.0821351335</v>
      </c>
      <c r="AN65" s="27">
        <f t="shared" si="28"/>
        <v>0.05160614805</v>
      </c>
      <c r="AO65" s="27"/>
      <c r="AP65" s="27"/>
      <c r="AQ65" s="27"/>
    </row>
    <row r="66">
      <c r="A66" s="29">
        <v>1651.0</v>
      </c>
      <c r="B66" s="30">
        <v>3026.0</v>
      </c>
      <c r="C66" s="31" t="s">
        <v>0</v>
      </c>
      <c r="D66" s="14">
        <v>14.0</v>
      </c>
      <c r="E66" s="15">
        <v>10.0</v>
      </c>
      <c r="F66" s="16">
        <v>27.0</v>
      </c>
      <c r="G66" s="17">
        <v>57.0</v>
      </c>
      <c r="H66" s="18">
        <v>131.0</v>
      </c>
      <c r="I66" s="19">
        <v>27.0</v>
      </c>
      <c r="J66" s="20">
        <v>41.0</v>
      </c>
      <c r="K66" s="21">
        <v>57.0</v>
      </c>
      <c r="L66" s="22">
        <v>21.0</v>
      </c>
      <c r="M66" s="60">
        <f t="shared" si="1"/>
        <v>14</v>
      </c>
      <c r="N66" s="60">
        <f t="shared" si="2"/>
        <v>84</v>
      </c>
      <c r="O66" s="60">
        <f t="shared" si="3"/>
        <v>27</v>
      </c>
      <c r="P66" s="60">
        <f t="shared" si="4"/>
        <v>62</v>
      </c>
      <c r="Q66" s="61">
        <f t="shared" si="5"/>
        <v>0.4064171123</v>
      </c>
      <c r="R66" s="61">
        <f t="shared" si="6"/>
        <v>0.5240641711</v>
      </c>
      <c r="S66" s="68">
        <f t="shared" si="7"/>
        <v>0.01354923992</v>
      </c>
      <c r="T66" s="62">
        <f t="shared" si="8"/>
        <v>0.4246575342</v>
      </c>
      <c r="U66" s="27">
        <f t="shared" si="9"/>
        <v>0.4248355101</v>
      </c>
      <c r="V66" s="27">
        <f t="shared" si="10"/>
        <v>-0.1733278778</v>
      </c>
      <c r="W66" s="27">
        <f t="shared" si="11"/>
        <v>-2.369158853</v>
      </c>
      <c r="X66" s="27">
        <f t="shared" si="12"/>
        <v>0.3521439122</v>
      </c>
      <c r="Y66" s="27">
        <f t="shared" si="13"/>
        <v>-0.00151567575</v>
      </c>
      <c r="Z66" s="27">
        <f t="shared" si="14"/>
        <v>0.1057448879</v>
      </c>
      <c r="AA66" s="27">
        <f t="shared" si="15"/>
        <v>1.573191506</v>
      </c>
      <c r="AB66" s="27">
        <f t="shared" si="16"/>
        <v>0.2014052683</v>
      </c>
      <c r="AC66" s="27">
        <f t="shared" si="17"/>
        <v>0.6158745174</v>
      </c>
      <c r="AD66" s="27">
        <f t="shared" si="18"/>
        <v>-0.4712373685</v>
      </c>
      <c r="AE66" s="27">
        <f t="shared" si="19"/>
        <v>0.001506541137</v>
      </c>
      <c r="AF66" s="27">
        <f t="shared" si="20"/>
        <v>0.003574379508</v>
      </c>
      <c r="AG66" s="27">
        <f t="shared" si="21"/>
        <v>-0.03186833506</v>
      </c>
      <c r="AH66" s="27">
        <f t="shared" si="22"/>
        <v>-0.3502265151</v>
      </c>
      <c r="AI66" s="27">
        <f t="shared" si="23"/>
        <v>-0.007528323054</v>
      </c>
      <c r="AJ66" s="27">
        <f t="shared" si="24"/>
        <v>-0.07246150291</v>
      </c>
      <c r="AK66" s="27">
        <f t="shared" si="25"/>
        <v>-0.3774422127</v>
      </c>
      <c r="AL66" s="27">
        <f t="shared" si="26"/>
        <v>-0.03343409624</v>
      </c>
      <c r="AM66" s="27">
        <f t="shared" si="27"/>
        <v>0.112765116</v>
      </c>
      <c r="AN66" s="27">
        <f t="shared" si="28"/>
        <v>0.1125081349</v>
      </c>
      <c r="AO66" s="27"/>
      <c r="AP66" s="27"/>
      <c r="AQ66" s="27"/>
    </row>
    <row r="67">
      <c r="A67" s="29">
        <v>1653.0</v>
      </c>
      <c r="B67" s="30">
        <v>1776.0</v>
      </c>
      <c r="C67" s="31" t="s">
        <v>0</v>
      </c>
      <c r="D67" s="14">
        <v>9.0</v>
      </c>
      <c r="E67" s="15">
        <v>5.0</v>
      </c>
      <c r="F67" s="16">
        <v>3.0</v>
      </c>
      <c r="G67" s="17">
        <v>24.0</v>
      </c>
      <c r="H67" s="18">
        <v>65.0</v>
      </c>
      <c r="I67" s="19">
        <v>15.0</v>
      </c>
      <c r="J67" s="20">
        <v>11.0</v>
      </c>
      <c r="K67" s="21">
        <v>17.0</v>
      </c>
      <c r="L67" s="22">
        <v>19.0</v>
      </c>
      <c r="M67" s="60">
        <f t="shared" si="1"/>
        <v>9</v>
      </c>
      <c r="N67" s="60">
        <f t="shared" si="2"/>
        <v>39</v>
      </c>
      <c r="O67" s="60">
        <f t="shared" si="3"/>
        <v>3</v>
      </c>
      <c r="P67" s="60">
        <f t="shared" si="4"/>
        <v>30</v>
      </c>
      <c r="Q67" s="61">
        <f t="shared" si="5"/>
        <v>0.4814814815</v>
      </c>
      <c r="R67" s="61">
        <f t="shared" si="6"/>
        <v>0.5925925926</v>
      </c>
      <c r="S67" s="68">
        <f t="shared" si="7"/>
        <v>0.006756756757</v>
      </c>
      <c r="T67" s="62">
        <f t="shared" si="8"/>
        <v>0.4347826087</v>
      </c>
      <c r="U67" s="27">
        <f t="shared" si="9"/>
        <v>0.4342927334</v>
      </c>
      <c r="V67" s="27">
        <f t="shared" si="10"/>
        <v>-0.08643542489</v>
      </c>
      <c r="W67" s="27">
        <f t="shared" si="11"/>
        <v>-2.678958159</v>
      </c>
      <c r="X67" s="27">
        <f t="shared" si="12"/>
        <v>0.4171841376</v>
      </c>
      <c r="Y67" s="27">
        <f t="shared" si="13"/>
        <v>-0.0003769233178</v>
      </c>
      <c r="Z67" s="27">
        <f t="shared" si="14"/>
        <v>0.05962858205</v>
      </c>
      <c r="AA67" s="27">
        <f t="shared" si="15"/>
        <v>2.011523412</v>
      </c>
      <c r="AB67" s="27">
        <f t="shared" si="16"/>
        <v>0.1189876208</v>
      </c>
      <c r="AC67" s="27">
        <f t="shared" si="17"/>
        <v>0.8250335067</v>
      </c>
      <c r="AD67" s="27">
        <f t="shared" si="18"/>
        <v>-0.6613858923</v>
      </c>
      <c r="AE67" s="27">
        <f t="shared" si="19"/>
        <v>0.0001868319082</v>
      </c>
      <c r="AF67" s="27">
        <f t="shared" si="20"/>
        <v>0.001005122776</v>
      </c>
      <c r="AG67" s="27">
        <f t="shared" si="21"/>
        <v>-0.02032011797</v>
      </c>
      <c r="AH67" s="27">
        <f t="shared" si="22"/>
        <v>-0.5063656894</v>
      </c>
      <c r="AI67" s="27">
        <f t="shared" si="23"/>
        <v>-0.002217954092</v>
      </c>
      <c r="AJ67" s="27">
        <f t="shared" si="24"/>
        <v>-0.04840720871</v>
      </c>
      <c r="AK67" s="27">
        <f t="shared" si="25"/>
        <v>-0.5717439406</v>
      </c>
      <c r="AL67" s="27">
        <f t="shared" si="26"/>
        <v>-0.02340066205</v>
      </c>
      <c r="AM67" s="27">
        <f t="shared" si="27"/>
        <v>0.1789623711</v>
      </c>
      <c r="AN67" s="27">
        <f t="shared" si="28"/>
        <v>0.1870711139</v>
      </c>
      <c r="AO67" s="27"/>
      <c r="AP67" s="27"/>
      <c r="AQ67" s="27"/>
    </row>
    <row r="68">
      <c r="A68" s="29">
        <v>1660.0</v>
      </c>
      <c r="B68" s="30">
        <v>1953.0</v>
      </c>
      <c r="C68" s="31" t="s">
        <v>0</v>
      </c>
      <c r="D68" s="14">
        <v>20.0</v>
      </c>
      <c r="E68" s="15">
        <v>7.0</v>
      </c>
      <c r="F68" s="16">
        <v>8.0</v>
      </c>
      <c r="G68" s="17">
        <v>50.0</v>
      </c>
      <c r="H68" s="18">
        <v>149.0</v>
      </c>
      <c r="I68" s="19">
        <v>25.0</v>
      </c>
      <c r="J68" s="20">
        <v>28.0</v>
      </c>
      <c r="K68" s="21">
        <v>48.0</v>
      </c>
      <c r="L68" s="22">
        <v>28.0</v>
      </c>
      <c r="M68" s="60">
        <f t="shared" si="1"/>
        <v>20</v>
      </c>
      <c r="N68" s="60">
        <f t="shared" si="2"/>
        <v>75</v>
      </c>
      <c r="O68" s="60">
        <f t="shared" si="3"/>
        <v>8</v>
      </c>
      <c r="P68" s="60">
        <f t="shared" si="4"/>
        <v>56</v>
      </c>
      <c r="Q68" s="61">
        <f t="shared" si="5"/>
        <v>0.4779874214</v>
      </c>
      <c r="R68" s="61">
        <f t="shared" si="6"/>
        <v>0.5974842767</v>
      </c>
      <c r="S68" s="68">
        <f t="shared" si="7"/>
        <v>0.01433691756</v>
      </c>
      <c r="T68" s="62">
        <f t="shared" si="8"/>
        <v>0.427480916</v>
      </c>
      <c r="U68" s="27">
        <f t="shared" si="9"/>
        <v>0.425075003</v>
      </c>
      <c r="V68" s="27">
        <f t="shared" si="10"/>
        <v>-0.183404199</v>
      </c>
      <c r="W68" s="27">
        <f t="shared" si="11"/>
        <v>-2.7010722</v>
      </c>
      <c r="X68" s="27">
        <f t="shared" si="12"/>
        <v>0.4141566766</v>
      </c>
      <c r="Y68" s="27">
        <f t="shared" si="13"/>
        <v>-0.001697024109</v>
      </c>
      <c r="Z68" s="27">
        <f t="shared" si="14"/>
        <v>0.1275681472</v>
      </c>
      <c r="AA68" s="27">
        <f t="shared" si="15"/>
        <v>2.044869591</v>
      </c>
      <c r="AB68" s="27">
        <f t="shared" si="16"/>
        <v>0.2506433369</v>
      </c>
      <c r="AC68" s="27">
        <f t="shared" si="17"/>
        <v>0.8258073216</v>
      </c>
      <c r="AD68" s="27">
        <f t="shared" si="18"/>
        <v>-0.6518215078</v>
      </c>
      <c r="AE68" s="27">
        <f t="shared" si="19"/>
        <v>0.001784857547</v>
      </c>
      <c r="AF68" s="27">
        <f t="shared" si="20"/>
        <v>0.004562725938</v>
      </c>
      <c r="AG68" s="27">
        <f t="shared" si="21"/>
        <v>-0.04383129007</v>
      </c>
      <c r="AH68" s="27">
        <f t="shared" si="22"/>
        <v>-0.5190092024</v>
      </c>
      <c r="AI68" s="27">
        <f t="shared" si="23"/>
        <v>-0.009913441302</v>
      </c>
      <c r="AJ68" s="27">
        <f t="shared" si="24"/>
        <v>-0.1028098408</v>
      </c>
      <c r="AK68" s="27">
        <f t="shared" si="25"/>
        <v>-0.5770042013</v>
      </c>
      <c r="AL68" s="27">
        <f t="shared" si="26"/>
        <v>-0.04893497916</v>
      </c>
      <c r="AM68" s="27">
        <f t="shared" si="27"/>
        <v>0.1778302943</v>
      </c>
      <c r="AN68" s="27">
        <f t="shared" si="28"/>
        <v>0.1830279316</v>
      </c>
      <c r="AO68" s="27"/>
      <c r="AP68" s="27"/>
      <c r="AQ68" s="27"/>
    </row>
    <row r="69">
      <c r="A69" s="29">
        <v>1664.0</v>
      </c>
      <c r="B69" s="30">
        <v>1091.0</v>
      </c>
      <c r="C69" s="31" t="s">
        <v>0</v>
      </c>
      <c r="D69" s="14">
        <v>12.0</v>
      </c>
      <c r="E69" s="15">
        <v>8.0</v>
      </c>
      <c r="F69" s="16">
        <v>8.0</v>
      </c>
      <c r="G69" s="17">
        <v>22.0</v>
      </c>
      <c r="H69" s="18">
        <v>71.0</v>
      </c>
      <c r="I69" s="19">
        <v>6.0</v>
      </c>
      <c r="J69" s="20">
        <v>17.0</v>
      </c>
      <c r="K69" s="21">
        <v>28.0</v>
      </c>
      <c r="L69" s="22">
        <v>18.0</v>
      </c>
      <c r="M69" s="60">
        <f t="shared" si="1"/>
        <v>12</v>
      </c>
      <c r="N69" s="60">
        <f t="shared" si="2"/>
        <v>28</v>
      </c>
      <c r="O69" s="60">
        <f t="shared" si="3"/>
        <v>8</v>
      </c>
      <c r="P69" s="60">
        <f t="shared" si="4"/>
        <v>35</v>
      </c>
      <c r="Q69" s="61">
        <f t="shared" si="5"/>
        <v>0.5662650602</v>
      </c>
      <c r="R69" s="61">
        <f t="shared" si="6"/>
        <v>0.4819277108</v>
      </c>
      <c r="S69" s="68">
        <f t="shared" si="7"/>
        <v>0.01833180568</v>
      </c>
      <c r="T69" s="62">
        <f t="shared" si="8"/>
        <v>0.5555555556</v>
      </c>
      <c r="U69" s="27">
        <f t="shared" si="9"/>
        <v>0.5541225134</v>
      </c>
      <c r="V69" s="27">
        <f t="shared" si="10"/>
        <v>-0.2345085771</v>
      </c>
      <c r="W69" s="27">
        <f t="shared" si="11"/>
        <v>-2.178670792</v>
      </c>
      <c r="X69" s="27">
        <f t="shared" si="12"/>
        <v>0.4906456633</v>
      </c>
      <c r="Y69" s="27">
        <f t="shared" si="13"/>
        <v>-0.002774514036</v>
      </c>
      <c r="Z69" s="27">
        <f t="shared" si="14"/>
        <v>0.1315670458</v>
      </c>
      <c r="AA69" s="27">
        <f t="shared" si="15"/>
        <v>1.330382283</v>
      </c>
      <c r="AB69" s="27">
        <f t="shared" si="16"/>
        <v>0.3796723046</v>
      </c>
      <c r="AC69" s="27">
        <f t="shared" si="17"/>
        <v>0.7891098138</v>
      </c>
      <c r="AD69" s="27">
        <f t="shared" si="18"/>
        <v>-0.9148192229</v>
      </c>
      <c r="AE69" s="27">
        <f t="shared" si="19"/>
        <v>0.003731229229</v>
      </c>
      <c r="AF69" s="27">
        <f t="shared" si="20"/>
        <v>0.006016982044</v>
      </c>
      <c r="AG69" s="27">
        <f t="shared" si="21"/>
        <v>-0.03646234083</v>
      </c>
      <c r="AH69" s="27">
        <f t="shared" si="22"/>
        <v>-0.2723587374</v>
      </c>
      <c r="AI69" s="27">
        <f t="shared" si="23"/>
        <v>-0.01920112395</v>
      </c>
      <c r="AJ69" s="27">
        <f t="shared" si="24"/>
        <v>-0.1256153923</v>
      </c>
      <c r="AK69" s="27">
        <f t="shared" si="25"/>
        <v>-0.4447266028</v>
      </c>
      <c r="AL69" s="27">
        <f t="shared" si="26"/>
        <v>-0.08781636572</v>
      </c>
      <c r="AM69" s="27">
        <f t="shared" si="27"/>
        <v>0.2013111179</v>
      </c>
      <c r="AN69" s="27">
        <f t="shared" si="28"/>
        <v>0.3043177362</v>
      </c>
      <c r="AO69" s="27"/>
      <c r="AP69" s="27"/>
      <c r="AQ69" s="27"/>
    </row>
    <row r="70">
      <c r="A70" s="29">
        <v>1668.0</v>
      </c>
      <c r="B70" s="30">
        <v>3632.0</v>
      </c>
      <c r="C70" s="31" t="s">
        <v>0</v>
      </c>
      <c r="D70" s="14">
        <v>27.0</v>
      </c>
      <c r="E70" s="15">
        <v>37.0</v>
      </c>
      <c r="F70" s="16">
        <v>43.0</v>
      </c>
      <c r="G70" s="17">
        <v>62.0</v>
      </c>
      <c r="H70" s="18">
        <v>212.0</v>
      </c>
      <c r="I70" s="19">
        <v>32.0</v>
      </c>
      <c r="J70" s="20">
        <v>53.0</v>
      </c>
      <c r="K70" s="21">
        <v>104.0</v>
      </c>
      <c r="L70" s="22">
        <v>67.0</v>
      </c>
      <c r="M70" s="60">
        <f t="shared" si="1"/>
        <v>27</v>
      </c>
      <c r="N70" s="60">
        <f t="shared" si="2"/>
        <v>94</v>
      </c>
      <c r="O70" s="60">
        <f t="shared" si="3"/>
        <v>43</v>
      </c>
      <c r="P70" s="60">
        <f t="shared" si="4"/>
        <v>120</v>
      </c>
      <c r="Q70" s="61">
        <f t="shared" si="5"/>
        <v>0.5176056338</v>
      </c>
      <c r="R70" s="61">
        <f t="shared" si="6"/>
        <v>0.426056338</v>
      </c>
      <c r="S70" s="68">
        <f t="shared" si="7"/>
        <v>0.01927312775</v>
      </c>
      <c r="T70" s="62">
        <f t="shared" si="8"/>
        <v>0.5607476636</v>
      </c>
      <c r="U70" s="27">
        <f t="shared" si="9"/>
        <v>0.5595701569</v>
      </c>
      <c r="V70" s="27">
        <f t="shared" si="10"/>
        <v>-0.246550386</v>
      </c>
      <c r="W70" s="27">
        <f t="shared" si="11"/>
        <v>-1.926090736</v>
      </c>
      <c r="X70" s="27">
        <f t="shared" si="12"/>
        <v>0.4484842476</v>
      </c>
      <c r="Y70" s="27">
        <f t="shared" si="13"/>
        <v>-0.003066767388</v>
      </c>
      <c r="Z70" s="27">
        <f t="shared" si="14"/>
        <v>0.1222866955</v>
      </c>
      <c r="AA70" s="27">
        <f t="shared" si="15"/>
        <v>1.039792583</v>
      </c>
      <c r="AB70" s="27">
        <f t="shared" si="16"/>
        <v>0.3648674342</v>
      </c>
      <c r="AC70" s="27">
        <f t="shared" si="17"/>
        <v>0.6376785448</v>
      </c>
      <c r="AD70" s="27">
        <f t="shared" si="18"/>
        <v>-0.7643525874</v>
      </c>
      <c r="AE70" s="27">
        <f t="shared" si="19"/>
        <v>0.00433603517</v>
      </c>
      <c r="AF70" s="27">
        <f t="shared" si="20"/>
        <v>0.005879735056</v>
      </c>
      <c r="AG70" s="27">
        <f t="shared" si="21"/>
        <v>-0.02996137663</v>
      </c>
      <c r="AH70" s="27">
        <f t="shared" si="22"/>
        <v>-0.188190071</v>
      </c>
      <c r="AI70" s="27">
        <f t="shared" si="23"/>
        <v>-0.01939991336</v>
      </c>
      <c r="AJ70" s="27">
        <f t="shared" si="24"/>
        <v>-0.1067220539</v>
      </c>
      <c r="AK70" s="27">
        <f t="shared" si="25"/>
        <v>-0.3177185711</v>
      </c>
      <c r="AL70" s="27">
        <f t="shared" si="26"/>
        <v>-0.07714022002</v>
      </c>
      <c r="AM70" s="27">
        <f t="shared" si="27"/>
        <v>0.1487001306</v>
      </c>
      <c r="AN70" s="27">
        <f t="shared" si="28"/>
        <v>0.2324154271</v>
      </c>
      <c r="AO70" s="27"/>
      <c r="AP70" s="27"/>
      <c r="AQ70" s="27"/>
    </row>
    <row r="71">
      <c r="A71" s="29">
        <v>1669.0</v>
      </c>
      <c r="B71" s="30">
        <v>3241.0</v>
      </c>
      <c r="C71" s="31" t="s">
        <v>0</v>
      </c>
      <c r="D71" s="14">
        <v>14.0</v>
      </c>
      <c r="E71" s="15">
        <v>15.0</v>
      </c>
      <c r="F71" s="16">
        <v>17.0</v>
      </c>
      <c r="G71" s="17">
        <v>42.0</v>
      </c>
      <c r="H71" s="18">
        <v>168.0</v>
      </c>
      <c r="I71" s="19">
        <v>25.0</v>
      </c>
      <c r="J71" s="20">
        <v>25.0</v>
      </c>
      <c r="K71" s="21">
        <v>40.0</v>
      </c>
      <c r="L71" s="22">
        <v>25.0</v>
      </c>
      <c r="M71" s="60">
        <f t="shared" si="1"/>
        <v>14</v>
      </c>
      <c r="N71" s="60">
        <f t="shared" si="2"/>
        <v>67</v>
      </c>
      <c r="O71" s="60">
        <f t="shared" si="3"/>
        <v>17</v>
      </c>
      <c r="P71" s="60">
        <f t="shared" si="4"/>
        <v>50</v>
      </c>
      <c r="Q71" s="61">
        <f t="shared" si="5"/>
        <v>0.4324324324</v>
      </c>
      <c r="R71" s="61">
        <f t="shared" si="6"/>
        <v>0.5472972973</v>
      </c>
      <c r="S71" s="68">
        <f t="shared" si="7"/>
        <v>0.00956494909</v>
      </c>
      <c r="T71" s="62">
        <f t="shared" si="8"/>
        <v>0.4273504274</v>
      </c>
      <c r="U71" s="27">
        <f t="shared" si="9"/>
        <v>0.4298133402</v>
      </c>
      <c r="V71" s="27">
        <f t="shared" si="10"/>
        <v>-0.1223590649</v>
      </c>
      <c r="W71" s="27">
        <f t="shared" si="11"/>
        <v>-2.47418982</v>
      </c>
      <c r="X71" s="27">
        <f t="shared" si="12"/>
        <v>0.3746851299</v>
      </c>
      <c r="Y71" s="27">
        <f t="shared" si="13"/>
        <v>-0.0007553387437</v>
      </c>
      <c r="Z71" s="27">
        <f t="shared" si="14"/>
        <v>0.07795894356</v>
      </c>
      <c r="AA71" s="27">
        <f t="shared" si="15"/>
        <v>1.715770757</v>
      </c>
      <c r="AB71" s="27">
        <f t="shared" si="16"/>
        <v>0.1512811542</v>
      </c>
      <c r="AC71" s="27">
        <f t="shared" si="17"/>
        <v>0.6843485354</v>
      </c>
      <c r="AD71" s="27">
        <f t="shared" si="18"/>
        <v>-0.5334973516</v>
      </c>
      <c r="AE71" s="27">
        <f t="shared" si="19"/>
        <v>0.0005300101468</v>
      </c>
      <c r="AF71" s="27">
        <f t="shared" si="20"/>
        <v>0.001860265601</v>
      </c>
      <c r="AG71" s="27">
        <f t="shared" si="21"/>
        <v>-0.02453605707</v>
      </c>
      <c r="AH71" s="27">
        <f t="shared" si="22"/>
        <v>-0.3989013681</v>
      </c>
      <c r="AI71" s="27">
        <f t="shared" si="23"/>
        <v>-0.003991902998</v>
      </c>
      <c r="AJ71" s="27">
        <f t="shared" si="24"/>
        <v>-0.05684079903</v>
      </c>
      <c r="AK71" s="27">
        <f t="shared" si="25"/>
        <v>-0.4380003031</v>
      </c>
      <c r="AL71" s="27">
        <f t="shared" si="26"/>
        <v>-0.02672082506</v>
      </c>
      <c r="AM71" s="27">
        <f t="shared" si="27"/>
        <v>0.1333233296</v>
      </c>
      <c r="AN71" s="27">
        <f t="shared" si="28"/>
        <v>0.1355260384</v>
      </c>
      <c r="AO71" s="27"/>
      <c r="AP71" s="27"/>
      <c r="AQ71" s="27"/>
    </row>
    <row r="72">
      <c r="A72" s="29">
        <v>1672.0</v>
      </c>
      <c r="B72" s="30">
        <v>3345.0</v>
      </c>
      <c r="C72" s="31" t="s">
        <v>0</v>
      </c>
      <c r="D72" s="14">
        <v>18.0</v>
      </c>
      <c r="E72" s="15">
        <v>29.0</v>
      </c>
      <c r="F72" s="16">
        <v>30.0</v>
      </c>
      <c r="G72" s="17">
        <v>45.0</v>
      </c>
      <c r="H72" s="18">
        <v>225.0</v>
      </c>
      <c r="I72" s="19">
        <v>33.0</v>
      </c>
      <c r="J72" s="20">
        <v>49.0</v>
      </c>
      <c r="K72" s="21">
        <v>61.0</v>
      </c>
      <c r="L72" s="22">
        <v>46.0</v>
      </c>
      <c r="M72" s="60">
        <f t="shared" si="1"/>
        <v>18</v>
      </c>
      <c r="N72" s="60">
        <f t="shared" si="2"/>
        <v>78</v>
      </c>
      <c r="O72" s="60">
        <f t="shared" si="3"/>
        <v>30</v>
      </c>
      <c r="P72" s="60">
        <f t="shared" si="4"/>
        <v>95</v>
      </c>
      <c r="Q72" s="61">
        <f t="shared" si="5"/>
        <v>0.5113122172</v>
      </c>
      <c r="R72" s="61">
        <f t="shared" si="6"/>
        <v>0.4343891403</v>
      </c>
      <c r="S72" s="68">
        <f t="shared" si="7"/>
        <v>0.01434977578</v>
      </c>
      <c r="T72" s="62">
        <f t="shared" si="8"/>
        <v>0.549132948</v>
      </c>
      <c r="U72" s="27">
        <f t="shared" si="9"/>
        <v>0.5482484912</v>
      </c>
      <c r="V72" s="27">
        <f t="shared" si="10"/>
        <v>-0.1835686871</v>
      </c>
      <c r="W72" s="27">
        <f t="shared" si="11"/>
        <v>-1.963761184</v>
      </c>
      <c r="X72" s="27">
        <f t="shared" si="12"/>
        <v>0.4430312579</v>
      </c>
      <c r="Y72" s="27">
        <f t="shared" si="13"/>
        <v>-0.001700069463</v>
      </c>
      <c r="Z72" s="27">
        <f t="shared" si="14"/>
        <v>0.09282908156</v>
      </c>
      <c r="AA72" s="27">
        <f t="shared" si="15"/>
        <v>1.080862808</v>
      </c>
      <c r="AB72" s="27">
        <f t="shared" si="16"/>
        <v>0.2683583994</v>
      </c>
      <c r="AC72" s="27">
        <f t="shared" si="17"/>
        <v>0.6422452622</v>
      </c>
      <c r="AD72" s="27">
        <f t="shared" si="18"/>
        <v>-0.7458785025</v>
      </c>
      <c r="AE72" s="27">
        <f t="shared" si="19"/>
        <v>0.001789664162</v>
      </c>
      <c r="AF72" s="27">
        <f t="shared" si="20"/>
        <v>0.003323192632</v>
      </c>
      <c r="AG72" s="27">
        <f t="shared" si="21"/>
        <v>-0.02318881401</v>
      </c>
      <c r="AH72" s="27">
        <f t="shared" si="22"/>
        <v>-0.1994492894</v>
      </c>
      <c r="AI72" s="27">
        <f t="shared" si="23"/>
        <v>-0.01062362655</v>
      </c>
      <c r="AJ72" s="27">
        <f t="shared" si="24"/>
        <v>-0.08002877955</v>
      </c>
      <c r="AK72" s="27">
        <f t="shared" si="25"/>
        <v>-0.326252339</v>
      </c>
      <c r="AL72" s="27">
        <f t="shared" si="26"/>
        <v>-0.05604645376</v>
      </c>
      <c r="AM72" s="27">
        <f t="shared" si="27"/>
        <v>0.1479440929</v>
      </c>
      <c r="AN72" s="27">
        <f t="shared" si="28"/>
        <v>0.2240404711</v>
      </c>
      <c r="AO72" s="27"/>
      <c r="AP72" s="27"/>
      <c r="AQ72" s="27"/>
    </row>
    <row r="73">
      <c r="A73" s="29">
        <v>1674.0</v>
      </c>
      <c r="B73" s="30">
        <v>1645.0</v>
      </c>
      <c r="C73" s="31" t="s">
        <v>0</v>
      </c>
      <c r="D73" s="14">
        <v>26.0</v>
      </c>
      <c r="E73" s="15">
        <v>18.0</v>
      </c>
      <c r="F73" s="16">
        <v>23.0</v>
      </c>
      <c r="G73" s="17">
        <v>46.0</v>
      </c>
      <c r="H73" s="18">
        <v>155.0</v>
      </c>
      <c r="I73" s="19">
        <v>23.0</v>
      </c>
      <c r="J73" s="20">
        <v>44.0</v>
      </c>
      <c r="K73" s="21">
        <v>100.0</v>
      </c>
      <c r="L73" s="22">
        <v>45.0</v>
      </c>
      <c r="M73" s="60">
        <f t="shared" si="1"/>
        <v>26</v>
      </c>
      <c r="N73" s="60">
        <f t="shared" si="2"/>
        <v>69</v>
      </c>
      <c r="O73" s="60">
        <f t="shared" si="3"/>
        <v>23</v>
      </c>
      <c r="P73" s="60">
        <f t="shared" si="4"/>
        <v>89</v>
      </c>
      <c r="Q73" s="61">
        <f t="shared" si="5"/>
        <v>0.5555555556</v>
      </c>
      <c r="R73" s="61">
        <f t="shared" si="6"/>
        <v>0.4589371981</v>
      </c>
      <c r="S73" s="68">
        <f t="shared" si="7"/>
        <v>0.02978723404</v>
      </c>
      <c r="T73" s="62">
        <f t="shared" si="8"/>
        <v>0.5632911392</v>
      </c>
      <c r="U73" s="27">
        <f t="shared" si="9"/>
        <v>0.5652414778</v>
      </c>
      <c r="V73" s="27">
        <f t="shared" si="10"/>
        <v>-0.3810514901</v>
      </c>
      <c r="W73" s="27">
        <f t="shared" si="11"/>
        <v>-2.074736618</v>
      </c>
      <c r="X73" s="27">
        <f t="shared" si="12"/>
        <v>0.4813663127</v>
      </c>
      <c r="Y73" s="27">
        <f t="shared" si="13"/>
        <v>-0.007325491883</v>
      </c>
      <c r="Z73" s="27">
        <f t="shared" si="14"/>
        <v>0.2035838938</v>
      </c>
      <c r="AA73" s="27">
        <f t="shared" si="15"/>
        <v>1.206477354</v>
      </c>
      <c r="AB73" s="27">
        <f t="shared" si="16"/>
        <v>0.6052594522</v>
      </c>
      <c r="AC73" s="27">
        <f t="shared" si="17"/>
        <v>0.7372529768</v>
      </c>
      <c r="AD73" s="27">
        <f t="shared" si="18"/>
        <v>-0.8805433477</v>
      </c>
      <c r="AE73" s="27">
        <f t="shared" si="19"/>
        <v>0.01600761863</v>
      </c>
      <c r="AF73" s="27">
        <f t="shared" si="20"/>
        <v>0.01512864185</v>
      </c>
      <c r="AG73" s="27">
        <f t="shared" si="21"/>
        <v>-0.05372942597</v>
      </c>
      <c r="AH73" s="27">
        <f t="shared" si="22"/>
        <v>-0.2352097904</v>
      </c>
      <c r="AI73" s="27">
        <f t="shared" si="23"/>
        <v>-0.04973753362</v>
      </c>
      <c r="AJ73" s="27">
        <f t="shared" si="24"/>
        <v>-0.1906983265</v>
      </c>
      <c r="AK73" s="27">
        <f t="shared" si="25"/>
        <v>-0.395679509</v>
      </c>
      <c r="AL73" s="27">
        <f t="shared" si="26"/>
        <v>-0.137345948</v>
      </c>
      <c r="AM73" s="27">
        <f t="shared" si="27"/>
        <v>0.1845247306</v>
      </c>
      <c r="AN73" s="27">
        <f t="shared" si="28"/>
        <v>0.2873759716</v>
      </c>
      <c r="AO73" s="27"/>
      <c r="AP73" s="27"/>
      <c r="AQ73" s="27"/>
    </row>
    <row r="74">
      <c r="A74" s="29">
        <v>1677.0</v>
      </c>
      <c r="B74" s="30">
        <v>2639.0</v>
      </c>
      <c r="C74" s="31" t="s">
        <v>0</v>
      </c>
      <c r="D74" s="14">
        <v>23.0</v>
      </c>
      <c r="E74" s="15">
        <v>18.0</v>
      </c>
      <c r="F74" s="16">
        <v>26.0</v>
      </c>
      <c r="G74" s="17">
        <v>37.0</v>
      </c>
      <c r="H74" s="18">
        <v>177.0</v>
      </c>
      <c r="I74" s="19">
        <v>28.0</v>
      </c>
      <c r="J74" s="20">
        <v>43.0</v>
      </c>
      <c r="K74" s="21">
        <v>45.0</v>
      </c>
      <c r="L74" s="22">
        <v>37.0</v>
      </c>
      <c r="M74" s="60">
        <f t="shared" si="1"/>
        <v>23</v>
      </c>
      <c r="N74" s="60">
        <f t="shared" si="2"/>
        <v>65</v>
      </c>
      <c r="O74" s="60">
        <f t="shared" si="3"/>
        <v>26</v>
      </c>
      <c r="P74" s="60">
        <f t="shared" si="4"/>
        <v>80</v>
      </c>
      <c r="Q74" s="61">
        <f t="shared" si="5"/>
        <v>0.5309278351</v>
      </c>
      <c r="R74" s="61">
        <f t="shared" si="6"/>
        <v>0.4536082474</v>
      </c>
      <c r="S74" s="68">
        <f t="shared" si="7"/>
        <v>0.01856763926</v>
      </c>
      <c r="T74" s="62">
        <f t="shared" si="8"/>
        <v>0.5517241379</v>
      </c>
      <c r="U74" s="27">
        <f t="shared" si="9"/>
        <v>0.5490305037</v>
      </c>
      <c r="V74" s="27">
        <f t="shared" si="10"/>
        <v>-0.2375254647</v>
      </c>
      <c r="W74" s="27">
        <f t="shared" si="11"/>
        <v>-2.050645807</v>
      </c>
      <c r="X74" s="27">
        <f t="shared" si="12"/>
        <v>0.4600273936</v>
      </c>
      <c r="Y74" s="27">
        <f t="shared" si="13"/>
        <v>-0.002846359921</v>
      </c>
      <c r="Z74" s="27">
        <f t="shared" si="14"/>
        <v>0.1254288993</v>
      </c>
      <c r="AA74" s="27">
        <f t="shared" si="15"/>
        <v>1.178621989</v>
      </c>
      <c r="AB74" s="27">
        <f t="shared" si="16"/>
        <v>0.360558794</v>
      </c>
      <c r="AC74" s="27">
        <f t="shared" si="17"/>
        <v>0.6963895044</v>
      </c>
      <c r="AD74" s="27">
        <f t="shared" si="18"/>
        <v>-0.8042049468</v>
      </c>
      <c r="AE74" s="27">
        <f t="shared" si="19"/>
        <v>0.003877093415</v>
      </c>
      <c r="AF74" s="27">
        <f t="shared" si="20"/>
        <v>0.005810060413</v>
      </c>
      <c r="AG74" s="27">
        <f t="shared" si="21"/>
        <v>-0.03271855218</v>
      </c>
      <c r="AH74" s="27">
        <f t="shared" si="22"/>
        <v>-0.2271111425</v>
      </c>
      <c r="AI74" s="27">
        <f t="shared" si="23"/>
        <v>-0.01846908031</v>
      </c>
      <c r="AJ74" s="27">
        <f t="shared" si="24"/>
        <v>-0.112281725</v>
      </c>
      <c r="AK74" s="27">
        <f t="shared" si="25"/>
        <v>-0.3694085344</v>
      </c>
      <c r="AL74" s="27">
        <f t="shared" si="26"/>
        <v>-0.07819128727</v>
      </c>
      <c r="AM74" s="27">
        <f t="shared" si="27"/>
        <v>0.1665705663</v>
      </c>
      <c r="AN74" s="27">
        <f t="shared" si="28"/>
        <v>0.2508270972</v>
      </c>
      <c r="AO74" s="27"/>
      <c r="AP74" s="27"/>
      <c r="AQ74" s="27"/>
    </row>
    <row r="75">
      <c r="A75" s="29">
        <v>1679.0</v>
      </c>
      <c r="B75" s="30">
        <v>998.0</v>
      </c>
      <c r="C75" s="31" t="s">
        <v>0</v>
      </c>
      <c r="D75" s="14">
        <v>14.0</v>
      </c>
      <c r="E75" s="15">
        <v>5.0</v>
      </c>
      <c r="F75" s="16">
        <v>33.0</v>
      </c>
      <c r="G75" s="17">
        <v>10.0</v>
      </c>
      <c r="H75" s="18">
        <v>64.0</v>
      </c>
      <c r="I75" s="19">
        <v>13.0</v>
      </c>
      <c r="J75" s="20">
        <v>24.0</v>
      </c>
      <c r="K75" s="21">
        <v>31.0</v>
      </c>
      <c r="L75" s="22">
        <v>22.0</v>
      </c>
      <c r="M75" s="60">
        <f t="shared" si="1"/>
        <v>14</v>
      </c>
      <c r="N75" s="60">
        <f t="shared" si="2"/>
        <v>23</v>
      </c>
      <c r="O75" s="60">
        <f t="shared" si="3"/>
        <v>33</v>
      </c>
      <c r="P75" s="60">
        <f t="shared" si="4"/>
        <v>46</v>
      </c>
      <c r="Q75" s="61">
        <f t="shared" si="5"/>
        <v>0.5172413793</v>
      </c>
      <c r="R75" s="61">
        <f t="shared" si="6"/>
        <v>0.3189655172</v>
      </c>
      <c r="S75" s="68">
        <f t="shared" si="7"/>
        <v>0.04709418838</v>
      </c>
      <c r="T75" s="62">
        <f t="shared" si="8"/>
        <v>0.6666666667</v>
      </c>
      <c r="U75" s="27">
        <f t="shared" si="9"/>
        <v>0.6665816296</v>
      </c>
      <c r="V75" s="27">
        <f t="shared" si="10"/>
        <v>-0.602449715</v>
      </c>
      <c r="W75" s="27">
        <f t="shared" si="11"/>
        <v>-1.441960776</v>
      </c>
      <c r="X75" s="27">
        <f t="shared" si="12"/>
        <v>0.4481686359</v>
      </c>
      <c r="Y75" s="27">
        <f t="shared" si="13"/>
        <v>-0.01831095812</v>
      </c>
      <c r="Z75" s="27">
        <f t="shared" si="14"/>
        <v>0.2237025993</v>
      </c>
      <c r="AA75" s="27">
        <f t="shared" si="15"/>
        <v>0.5827739417</v>
      </c>
      <c r="AB75" s="27">
        <f t="shared" si="16"/>
        <v>0.8909318516</v>
      </c>
      <c r="AC75" s="27">
        <f t="shared" si="17"/>
        <v>0.4770597498</v>
      </c>
      <c r="AD75" s="27">
        <f t="shared" si="18"/>
        <v>-0.7632771706</v>
      </c>
      <c r="AE75" s="27">
        <f t="shared" si="19"/>
        <v>0.06326130486</v>
      </c>
      <c r="AF75" s="27">
        <f t="shared" si="20"/>
        <v>0.02628238026</v>
      </c>
      <c r="AG75" s="27">
        <f t="shared" si="21"/>
        <v>-0.04103271839</v>
      </c>
      <c r="AH75" s="27">
        <f t="shared" si="22"/>
        <v>-0.07896357818</v>
      </c>
      <c r="AI75" s="27">
        <f t="shared" si="23"/>
        <v>-0.1157508769</v>
      </c>
      <c r="AJ75" s="27">
        <f t="shared" si="24"/>
        <v>-0.1950923599</v>
      </c>
      <c r="AK75" s="27">
        <f t="shared" si="25"/>
        <v>-0.1779468384</v>
      </c>
      <c r="AL75" s="27">
        <f t="shared" si="26"/>
        <v>-0.1882281278</v>
      </c>
      <c r="AM75" s="27">
        <f t="shared" si="27"/>
        <v>0.1111671796</v>
      </c>
      <c r="AN75" s="27">
        <f t="shared" si="28"/>
        <v>0.2319250994</v>
      </c>
      <c r="AO75" s="27"/>
      <c r="AP75" s="27"/>
      <c r="AQ75" s="27"/>
    </row>
    <row r="76">
      <c r="A76" s="29">
        <v>1680.0</v>
      </c>
      <c r="B76" s="30">
        <v>1874.0</v>
      </c>
      <c r="C76" s="31" t="s">
        <v>0</v>
      </c>
      <c r="D76" s="14">
        <v>40.0</v>
      </c>
      <c r="E76" s="15">
        <v>8.0</v>
      </c>
      <c r="F76" s="16">
        <v>27.0</v>
      </c>
      <c r="G76" s="17">
        <v>45.0</v>
      </c>
      <c r="H76" s="18">
        <v>105.0</v>
      </c>
      <c r="I76" s="19">
        <v>30.0</v>
      </c>
      <c r="J76" s="20">
        <v>26.0</v>
      </c>
      <c r="K76" s="21">
        <v>47.0</v>
      </c>
      <c r="L76" s="22">
        <v>16.0</v>
      </c>
      <c r="M76" s="60">
        <f t="shared" si="1"/>
        <v>40</v>
      </c>
      <c r="N76" s="60">
        <f t="shared" si="2"/>
        <v>75</v>
      </c>
      <c r="O76" s="60">
        <f t="shared" si="3"/>
        <v>27</v>
      </c>
      <c r="P76" s="60">
        <f t="shared" si="4"/>
        <v>42</v>
      </c>
      <c r="Q76" s="61">
        <f t="shared" si="5"/>
        <v>0.4456521739</v>
      </c>
      <c r="R76" s="61">
        <f t="shared" si="6"/>
        <v>0.625</v>
      </c>
      <c r="S76" s="68">
        <f t="shared" si="7"/>
        <v>0.03575240128</v>
      </c>
      <c r="T76" s="62">
        <f t="shared" si="8"/>
        <v>0.358974359</v>
      </c>
      <c r="U76" s="27">
        <f t="shared" si="9"/>
        <v>0.3704137185</v>
      </c>
      <c r="V76" s="27">
        <f t="shared" si="10"/>
        <v>-0.4573605513</v>
      </c>
      <c r="W76" s="27">
        <f t="shared" si="11"/>
        <v>-2.825463683</v>
      </c>
      <c r="X76" s="27">
        <f t="shared" si="12"/>
        <v>0.3861394986</v>
      </c>
      <c r="Y76" s="27">
        <f t="shared" si="13"/>
        <v>-0.0105532656</v>
      </c>
      <c r="Z76" s="27">
        <f t="shared" si="14"/>
        <v>0.3327708013</v>
      </c>
      <c r="AA76" s="27">
        <f t="shared" si="15"/>
        <v>2.237549694</v>
      </c>
      <c r="AB76" s="27">
        <f t="shared" si="16"/>
        <v>0.5827538526</v>
      </c>
      <c r="AC76" s="27">
        <f t="shared" si="17"/>
        <v>0.8054003737</v>
      </c>
      <c r="AD76" s="27">
        <f t="shared" si="18"/>
        <v>-0.5666146633</v>
      </c>
      <c r="AE76" s="27">
        <f t="shared" si="19"/>
        <v>0.02767909231</v>
      </c>
      <c r="AF76" s="27">
        <f t="shared" si="20"/>
        <v>0.0296808802</v>
      </c>
      <c r="AG76" s="27">
        <f t="shared" si="21"/>
        <v>-0.1196026367</v>
      </c>
      <c r="AH76" s="27">
        <f t="shared" si="22"/>
        <v>-0.594067327</v>
      </c>
      <c r="AI76" s="27">
        <f t="shared" si="23"/>
        <v>-0.05747816001</v>
      </c>
      <c r="AJ76" s="27">
        <f t="shared" si="24"/>
        <v>-0.250044446</v>
      </c>
      <c r="AK76" s="27">
        <f t="shared" si="25"/>
        <v>-0.5886614686</v>
      </c>
      <c r="AL76" s="27">
        <f t="shared" si="26"/>
        <v>-0.1060786438</v>
      </c>
      <c r="AM76" s="27">
        <f t="shared" si="27"/>
        <v>0.1617031226</v>
      </c>
      <c r="AN76" s="27">
        <f t="shared" si="28"/>
        <v>0.1483392422</v>
      </c>
      <c r="AO76" s="27"/>
      <c r="AP76" s="27"/>
      <c r="AQ76" s="27"/>
    </row>
    <row r="77">
      <c r="A77" s="29">
        <v>1682.0</v>
      </c>
      <c r="B77" s="30">
        <v>3241.0</v>
      </c>
      <c r="C77" s="31" t="s">
        <v>0</v>
      </c>
      <c r="D77" s="14">
        <v>16.0</v>
      </c>
      <c r="E77" s="15">
        <v>14.0</v>
      </c>
      <c r="F77" s="16">
        <v>12.0</v>
      </c>
      <c r="G77" s="17">
        <v>72.0</v>
      </c>
      <c r="H77" s="18">
        <v>145.0</v>
      </c>
      <c r="I77" s="19">
        <v>28.0</v>
      </c>
      <c r="J77" s="20">
        <v>29.0</v>
      </c>
      <c r="K77" s="21">
        <v>31.0</v>
      </c>
      <c r="L77" s="22">
        <v>29.0</v>
      </c>
      <c r="M77" s="60">
        <f t="shared" si="1"/>
        <v>16</v>
      </c>
      <c r="N77" s="60">
        <f t="shared" si="2"/>
        <v>100</v>
      </c>
      <c r="O77" s="60">
        <f t="shared" si="3"/>
        <v>12</v>
      </c>
      <c r="P77" s="60">
        <f t="shared" si="4"/>
        <v>58</v>
      </c>
      <c r="Q77" s="61">
        <f t="shared" si="5"/>
        <v>0.3978494624</v>
      </c>
      <c r="R77" s="61">
        <f t="shared" si="6"/>
        <v>0.623655914</v>
      </c>
      <c r="S77" s="68">
        <f t="shared" si="7"/>
        <v>0.008639308855</v>
      </c>
      <c r="T77" s="62">
        <f t="shared" si="8"/>
        <v>0.3670886076</v>
      </c>
      <c r="U77" s="27">
        <f t="shared" si="9"/>
        <v>0.3650215081</v>
      </c>
      <c r="V77" s="27">
        <f t="shared" si="10"/>
        <v>-0.1105178651</v>
      </c>
      <c r="W77" s="27">
        <f t="shared" si="11"/>
        <v>-2.819387417</v>
      </c>
      <c r="X77" s="27">
        <f t="shared" si="12"/>
        <v>0.3447203916</v>
      </c>
      <c r="Y77" s="27">
        <f t="shared" si="13"/>
        <v>-0.0006162180802</v>
      </c>
      <c r="Z77" s="27">
        <f t="shared" si="14"/>
        <v>0.08023872596</v>
      </c>
      <c r="AA77" s="27">
        <f t="shared" si="15"/>
        <v>2.227936172</v>
      </c>
      <c r="AB77" s="27">
        <f t="shared" si="16"/>
        <v>0.1257134322</v>
      </c>
      <c r="AC77" s="27">
        <f t="shared" si="17"/>
        <v>0.717463151</v>
      </c>
      <c r="AD77" s="27">
        <f t="shared" si="18"/>
        <v>-0.4515785468</v>
      </c>
      <c r="AE77" s="27">
        <f t="shared" si="19"/>
        <v>0.0003905469015</v>
      </c>
      <c r="AF77" s="27">
        <f t="shared" si="20"/>
        <v>0.001729375779</v>
      </c>
      <c r="AG77" s="27">
        <f t="shared" si="21"/>
        <v>-0.02877693883</v>
      </c>
      <c r="AH77" s="27">
        <f t="shared" si="22"/>
        <v>-0.590242871</v>
      </c>
      <c r="AI77" s="27">
        <f t="shared" si="23"/>
        <v>-0.002996216363</v>
      </c>
      <c r="AJ77" s="27">
        <f t="shared" si="24"/>
        <v>-0.05382434708</v>
      </c>
      <c r="AK77" s="27">
        <f t="shared" si="25"/>
        <v>-0.5232610532</v>
      </c>
      <c r="AL77" s="27">
        <f t="shared" si="26"/>
        <v>-0.02042900595</v>
      </c>
      <c r="AM77" s="27">
        <f t="shared" si="27"/>
        <v>0.1285964342</v>
      </c>
      <c r="AN77" s="27">
        <f t="shared" si="28"/>
        <v>0.1055417508</v>
      </c>
      <c r="AO77" s="27"/>
      <c r="AP77" s="27"/>
      <c r="AQ77" s="27"/>
    </row>
    <row r="78">
      <c r="A78" s="29">
        <v>1685.0</v>
      </c>
      <c r="B78" s="30">
        <v>1084.0</v>
      </c>
      <c r="C78" s="31" t="s">
        <v>0</v>
      </c>
      <c r="D78" s="14">
        <v>15.0</v>
      </c>
      <c r="E78" s="15">
        <v>5.0</v>
      </c>
      <c r="F78" s="16">
        <v>19.0</v>
      </c>
      <c r="G78" s="17">
        <v>23.0</v>
      </c>
      <c r="H78" s="18">
        <v>66.0</v>
      </c>
      <c r="I78" s="19">
        <v>12.0</v>
      </c>
      <c r="J78" s="20">
        <v>25.0</v>
      </c>
      <c r="K78" s="21">
        <v>22.0</v>
      </c>
      <c r="L78" s="22">
        <v>22.0</v>
      </c>
      <c r="M78" s="60">
        <f t="shared" si="1"/>
        <v>15</v>
      </c>
      <c r="N78" s="60">
        <f t="shared" si="2"/>
        <v>35</v>
      </c>
      <c r="O78" s="60">
        <f t="shared" si="3"/>
        <v>19</v>
      </c>
      <c r="P78" s="60">
        <f t="shared" si="4"/>
        <v>47</v>
      </c>
      <c r="Q78" s="61">
        <f t="shared" si="5"/>
        <v>0.5344827586</v>
      </c>
      <c r="R78" s="61">
        <f t="shared" si="6"/>
        <v>0.4310344828</v>
      </c>
      <c r="S78" s="68">
        <f t="shared" si="7"/>
        <v>0.03136531365</v>
      </c>
      <c r="T78" s="62">
        <f t="shared" si="8"/>
        <v>0.5731707317</v>
      </c>
      <c r="U78" s="27">
        <f t="shared" si="9"/>
        <v>0.5711840255</v>
      </c>
      <c r="V78" s="27">
        <f t="shared" si="10"/>
        <v>-0.4012389834</v>
      </c>
      <c r="W78" s="27">
        <f t="shared" si="11"/>
        <v>-1.948595644</v>
      </c>
      <c r="X78" s="27">
        <f t="shared" si="12"/>
        <v>0.4631075905</v>
      </c>
      <c r="Y78" s="27">
        <f t="shared" si="13"/>
        <v>-0.008122237898</v>
      </c>
      <c r="Z78" s="27">
        <f t="shared" si="14"/>
        <v>0.2013360894</v>
      </c>
      <c r="AA78" s="27">
        <f t="shared" si="15"/>
        <v>1.06423291</v>
      </c>
      <c r="AB78" s="27">
        <f t="shared" si="16"/>
        <v>0.6131507205</v>
      </c>
      <c r="AC78" s="27">
        <f t="shared" si="17"/>
        <v>0.6661645155</v>
      </c>
      <c r="AD78" s="27">
        <f t="shared" si="18"/>
        <v>-0.815010401</v>
      </c>
      <c r="AE78" s="27">
        <f t="shared" si="19"/>
        <v>0.01868895852</v>
      </c>
      <c r="AF78" s="27">
        <f t="shared" si="20"/>
        <v>0.01575424558</v>
      </c>
      <c r="AG78" s="27">
        <f t="shared" si="21"/>
        <v>-0.04990558702</v>
      </c>
      <c r="AH78" s="27">
        <f t="shared" si="22"/>
        <v>-0.1948640213</v>
      </c>
      <c r="AI78" s="27">
        <f t="shared" si="23"/>
        <v>-0.05305537217</v>
      </c>
      <c r="AJ78" s="27">
        <f t="shared" si="24"/>
        <v>-0.1814392741</v>
      </c>
      <c r="AK78" s="27">
        <f t="shared" si="25"/>
        <v>-0.3357896269</v>
      </c>
      <c r="AL78" s="27">
        <f t="shared" si="26"/>
        <v>-0.133859044</v>
      </c>
      <c r="AM78" s="27">
        <f t="shared" si="27"/>
        <v>0.1604078974</v>
      </c>
      <c r="AN78" s="27">
        <f t="shared" si="28"/>
        <v>0.2558992828</v>
      </c>
      <c r="AO78" s="27"/>
      <c r="AP78" s="27"/>
      <c r="AQ78" s="27"/>
    </row>
    <row r="79">
      <c r="A79" s="29">
        <v>1688.0</v>
      </c>
      <c r="B79" s="30">
        <v>1178.0</v>
      </c>
      <c r="C79" s="31" t="s">
        <v>0</v>
      </c>
      <c r="D79" s="14">
        <v>18.0</v>
      </c>
      <c r="E79" s="15">
        <v>2.0</v>
      </c>
      <c r="F79" s="16">
        <v>9.0</v>
      </c>
      <c r="G79" s="17">
        <v>25.0</v>
      </c>
      <c r="H79" s="18">
        <v>83.0</v>
      </c>
      <c r="I79" s="19">
        <v>15.0</v>
      </c>
      <c r="J79" s="20">
        <v>16.0</v>
      </c>
      <c r="K79" s="21">
        <v>32.0</v>
      </c>
      <c r="L79" s="22">
        <v>17.0</v>
      </c>
      <c r="M79" s="60">
        <f t="shared" si="1"/>
        <v>18</v>
      </c>
      <c r="N79" s="60">
        <f t="shared" si="2"/>
        <v>40</v>
      </c>
      <c r="O79" s="60">
        <f t="shared" si="3"/>
        <v>9</v>
      </c>
      <c r="P79" s="60">
        <f t="shared" si="4"/>
        <v>33</v>
      </c>
      <c r="Q79" s="61">
        <f t="shared" si="5"/>
        <v>0.51</v>
      </c>
      <c r="R79" s="61">
        <f t="shared" si="6"/>
        <v>0.58</v>
      </c>
      <c r="S79" s="68">
        <f t="shared" si="7"/>
        <v>0.02292020374</v>
      </c>
      <c r="T79" s="62">
        <f t="shared" si="8"/>
        <v>0.4520547945</v>
      </c>
      <c r="U79" s="27">
        <f t="shared" si="9"/>
        <v>0.4525537338</v>
      </c>
      <c r="V79" s="27">
        <f t="shared" si="10"/>
        <v>-0.2932053972</v>
      </c>
      <c r="W79" s="27">
        <f t="shared" si="11"/>
        <v>-2.622030298</v>
      </c>
      <c r="X79" s="27">
        <f t="shared" si="12"/>
        <v>0.441894275</v>
      </c>
      <c r="Y79" s="27">
        <f t="shared" si="13"/>
        <v>-0.004337239291</v>
      </c>
      <c r="Z79" s="27">
        <f t="shared" si="14"/>
        <v>0.1979732197</v>
      </c>
      <c r="AA79" s="27">
        <f t="shared" si="15"/>
        <v>1.926941995</v>
      </c>
      <c r="AB79" s="27">
        <f t="shared" si="16"/>
        <v>0.42753587</v>
      </c>
      <c r="AC79" s="27">
        <f t="shared" si="17"/>
        <v>0.8553304823</v>
      </c>
      <c r="AD79" s="27">
        <f t="shared" si="18"/>
        <v>-0.7420550121</v>
      </c>
      <c r="AE79" s="27">
        <f t="shared" si="19"/>
        <v>0.007292754884</v>
      </c>
      <c r="AF79" s="27">
        <f t="shared" si="20"/>
        <v>0.01132012617</v>
      </c>
      <c r="AG79" s="27">
        <f t="shared" si="21"/>
        <v>-0.06603131772</v>
      </c>
      <c r="AH79" s="27">
        <f t="shared" si="22"/>
        <v>-0.474765985</v>
      </c>
      <c r="AI79" s="27">
        <f t="shared" si="23"/>
        <v>-0.0270335773</v>
      </c>
      <c r="AJ79" s="27">
        <f t="shared" si="24"/>
        <v>-0.1702364651</v>
      </c>
      <c r="AK79" s="27">
        <f t="shared" si="25"/>
        <v>-0.5801438714</v>
      </c>
      <c r="AL79" s="27">
        <f t="shared" si="26"/>
        <v>-0.08906139833</v>
      </c>
      <c r="AM79" s="27">
        <f t="shared" si="27"/>
        <v>0.1965235842</v>
      </c>
      <c r="AN79" s="27">
        <f t="shared" si="28"/>
        <v>0.2223199807</v>
      </c>
      <c r="AO79" s="27"/>
      <c r="AP79" s="27"/>
      <c r="AQ79" s="27"/>
    </row>
    <row r="80">
      <c r="A80" s="29">
        <v>1689.0</v>
      </c>
      <c r="B80" s="30">
        <v>2021.0</v>
      </c>
      <c r="C80" s="31" t="s">
        <v>0</v>
      </c>
      <c r="D80" s="14">
        <v>8.0</v>
      </c>
      <c r="E80" s="15">
        <v>15.0</v>
      </c>
      <c r="F80" s="16">
        <v>22.0</v>
      </c>
      <c r="G80" s="17">
        <v>32.0</v>
      </c>
      <c r="H80" s="18">
        <v>168.0</v>
      </c>
      <c r="I80" s="19">
        <v>20.0</v>
      </c>
      <c r="J80" s="20">
        <v>13.0</v>
      </c>
      <c r="K80" s="21">
        <v>47.0</v>
      </c>
      <c r="L80" s="22">
        <v>18.0</v>
      </c>
      <c r="M80" s="60">
        <f t="shared" si="1"/>
        <v>8</v>
      </c>
      <c r="N80" s="60">
        <f t="shared" si="2"/>
        <v>52</v>
      </c>
      <c r="O80" s="60">
        <f t="shared" si="3"/>
        <v>22</v>
      </c>
      <c r="P80" s="60">
        <f t="shared" si="4"/>
        <v>31</v>
      </c>
      <c r="Q80" s="61">
        <f t="shared" si="5"/>
        <v>0.3451327434</v>
      </c>
      <c r="R80" s="61">
        <f t="shared" si="6"/>
        <v>0.5309734513</v>
      </c>
      <c r="S80" s="68">
        <f t="shared" si="7"/>
        <v>0.01484413657</v>
      </c>
      <c r="T80" s="62">
        <f t="shared" si="8"/>
        <v>0.3734939759</v>
      </c>
      <c r="U80" s="27">
        <f t="shared" si="9"/>
        <v>0.3771231446</v>
      </c>
      <c r="V80" s="27">
        <f t="shared" si="10"/>
        <v>-0.1898927692</v>
      </c>
      <c r="W80" s="27">
        <f t="shared" si="11"/>
        <v>-2.400393926</v>
      </c>
      <c r="X80" s="27">
        <f t="shared" si="12"/>
        <v>0.2990434969</v>
      </c>
      <c r="Y80" s="27">
        <f t="shared" si="13"/>
        <v>-0.001819224593</v>
      </c>
      <c r="Z80" s="27">
        <f t="shared" si="14"/>
        <v>0.1173782762</v>
      </c>
      <c r="AA80" s="27">
        <f t="shared" si="15"/>
        <v>1.614946979</v>
      </c>
      <c r="AB80" s="27">
        <f t="shared" si="16"/>
        <v>0.1873807671</v>
      </c>
      <c r="AC80" s="27">
        <f t="shared" si="17"/>
        <v>0.5299010139</v>
      </c>
      <c r="AD80" s="27">
        <f t="shared" si="18"/>
        <v>-0.3398349784</v>
      </c>
      <c r="AE80" s="27">
        <f t="shared" si="19"/>
        <v>0.001981075464</v>
      </c>
      <c r="AF80" s="27">
        <f t="shared" si="20"/>
        <v>0.004346793567</v>
      </c>
      <c r="AG80" s="27">
        <f t="shared" si="21"/>
        <v>-0.03584066493</v>
      </c>
      <c r="AH80" s="27">
        <f t="shared" si="22"/>
        <v>-0.3642621411</v>
      </c>
      <c r="AI80" s="27">
        <f t="shared" si="23"/>
        <v>-0.007673481339</v>
      </c>
      <c r="AJ80" s="27">
        <f t="shared" si="24"/>
        <v>-0.06830458565</v>
      </c>
      <c r="AK80" s="27">
        <f t="shared" si="25"/>
        <v>-0.3290344135</v>
      </c>
      <c r="AL80" s="27">
        <f t="shared" si="26"/>
        <v>-0.02641544626</v>
      </c>
      <c r="AM80" s="27">
        <f t="shared" si="27"/>
        <v>0.08239321784</v>
      </c>
      <c r="AN80" s="27">
        <f t="shared" si="28"/>
        <v>0.06890114808</v>
      </c>
      <c r="AO80" s="27"/>
      <c r="AP80" s="27"/>
      <c r="AQ80" s="27"/>
    </row>
    <row r="81">
      <c r="A81" s="29">
        <v>1695.0</v>
      </c>
      <c r="B81" s="30">
        <v>898.0</v>
      </c>
      <c r="C81" s="31" t="s">
        <v>0</v>
      </c>
      <c r="D81" s="14">
        <v>20.0</v>
      </c>
      <c r="E81" s="15">
        <v>9.0</v>
      </c>
      <c r="F81" s="16">
        <v>16.0</v>
      </c>
      <c r="G81" s="17">
        <v>24.0</v>
      </c>
      <c r="H81" s="18">
        <v>41.0</v>
      </c>
      <c r="I81" s="19">
        <v>7.0</v>
      </c>
      <c r="J81" s="20">
        <v>31.0</v>
      </c>
      <c r="K81" s="21">
        <v>40.0</v>
      </c>
      <c r="L81" s="22">
        <v>28.0</v>
      </c>
      <c r="M81" s="60">
        <f t="shared" si="1"/>
        <v>20</v>
      </c>
      <c r="N81" s="60">
        <f t="shared" si="2"/>
        <v>31</v>
      </c>
      <c r="O81" s="60">
        <f t="shared" si="3"/>
        <v>16</v>
      </c>
      <c r="P81" s="60">
        <f t="shared" si="4"/>
        <v>59</v>
      </c>
      <c r="Q81" s="61">
        <f t="shared" si="5"/>
        <v>0.626984127</v>
      </c>
      <c r="R81" s="61">
        <f t="shared" si="6"/>
        <v>0.4047619048</v>
      </c>
      <c r="S81" s="68">
        <f t="shared" si="7"/>
        <v>0.04008908686</v>
      </c>
      <c r="T81" s="62">
        <f t="shared" si="8"/>
        <v>0.6555555556</v>
      </c>
      <c r="U81" s="27">
        <f t="shared" si="9"/>
        <v>0.6594030518</v>
      </c>
      <c r="V81" s="27">
        <f t="shared" si="10"/>
        <v>-0.5128373539</v>
      </c>
      <c r="W81" s="27">
        <f t="shared" si="11"/>
        <v>-1.8298241</v>
      </c>
      <c r="X81" s="27">
        <f t="shared" si="12"/>
        <v>0.5432562671</v>
      </c>
      <c r="Y81" s="27">
        <f t="shared" si="13"/>
        <v>-0.01326871189</v>
      </c>
      <c r="Z81" s="27">
        <f t="shared" si="14"/>
        <v>0.2416494294</v>
      </c>
      <c r="AA81" s="27">
        <f t="shared" si="15"/>
        <v>0.9384516811</v>
      </c>
      <c r="AB81" s="27">
        <f t="shared" si="16"/>
        <v>0.9193198088</v>
      </c>
      <c r="AC81" s="27">
        <f t="shared" si="17"/>
        <v>0.7338240774</v>
      </c>
      <c r="AD81" s="27">
        <f t="shared" si="18"/>
        <v>-1.121524701</v>
      </c>
      <c r="AE81" s="27">
        <f t="shared" si="19"/>
        <v>0.03902246394</v>
      </c>
      <c r="AF81" s="27">
        <f t="shared" si="20"/>
        <v>0.02416786496</v>
      </c>
      <c r="AG81" s="27">
        <f t="shared" si="21"/>
        <v>-0.05624720276</v>
      </c>
      <c r="AH81" s="27">
        <f t="shared" si="22"/>
        <v>-0.1613594884</v>
      </c>
      <c r="AI81" s="27">
        <f t="shared" si="23"/>
        <v>-0.1016729137</v>
      </c>
      <c r="AJ81" s="27">
        <f t="shared" si="24"/>
        <v>-0.2554572841</v>
      </c>
      <c r="AK81" s="27">
        <f t="shared" si="25"/>
        <v>-0.3473484407</v>
      </c>
      <c r="AL81" s="27">
        <f t="shared" si="26"/>
        <v>-0.2354344114</v>
      </c>
      <c r="AM81" s="27">
        <f t="shared" si="27"/>
        <v>0.2072807893</v>
      </c>
      <c r="AN81" s="27">
        <f t="shared" si="28"/>
        <v>0.4130832701</v>
      </c>
      <c r="AO81" s="27"/>
      <c r="AP81" s="27"/>
      <c r="AQ81" s="27"/>
    </row>
    <row r="82">
      <c r="A82" s="29">
        <v>1696.0</v>
      </c>
      <c r="B82" s="30">
        <v>2667.0</v>
      </c>
      <c r="C82" s="31" t="s">
        <v>0</v>
      </c>
      <c r="D82" s="14">
        <v>30.0</v>
      </c>
      <c r="E82" s="15">
        <v>28.0</v>
      </c>
      <c r="F82" s="16">
        <v>25.0</v>
      </c>
      <c r="G82" s="17">
        <v>73.0</v>
      </c>
      <c r="H82" s="18">
        <v>188.0</v>
      </c>
      <c r="I82" s="19">
        <v>43.0</v>
      </c>
      <c r="J82" s="20">
        <v>56.0</v>
      </c>
      <c r="K82" s="21">
        <v>42.0</v>
      </c>
      <c r="L82" s="22">
        <v>44.0</v>
      </c>
      <c r="M82" s="60">
        <f t="shared" si="1"/>
        <v>30</v>
      </c>
      <c r="N82" s="60">
        <f t="shared" si="2"/>
        <v>116</v>
      </c>
      <c r="O82" s="60">
        <f t="shared" si="3"/>
        <v>25</v>
      </c>
      <c r="P82" s="60">
        <f t="shared" si="4"/>
        <v>100</v>
      </c>
      <c r="Q82" s="61">
        <f t="shared" si="5"/>
        <v>0.479704797</v>
      </c>
      <c r="R82" s="61">
        <f t="shared" si="6"/>
        <v>0.5387453875</v>
      </c>
      <c r="S82" s="68">
        <f t="shared" si="7"/>
        <v>0.0206224222</v>
      </c>
      <c r="T82" s="62">
        <f t="shared" si="8"/>
        <v>0.462962963</v>
      </c>
      <c r="U82" s="27">
        <f t="shared" si="9"/>
        <v>0.4602102942</v>
      </c>
      <c r="V82" s="27">
        <f t="shared" si="10"/>
        <v>-0.2638111581</v>
      </c>
      <c r="W82" s="27">
        <f t="shared" si="11"/>
        <v>-2.435528843</v>
      </c>
      <c r="X82" s="27">
        <f t="shared" si="12"/>
        <v>0.4156447128</v>
      </c>
      <c r="Y82" s="27">
        <f t="shared" si="13"/>
        <v>-0.003511201744</v>
      </c>
      <c r="Z82" s="27">
        <f t="shared" si="14"/>
        <v>0.1654562655</v>
      </c>
      <c r="AA82" s="27">
        <f t="shared" si="15"/>
        <v>1.662569406</v>
      </c>
      <c r="AB82" s="27">
        <f t="shared" si="16"/>
        <v>0.3618242271</v>
      </c>
      <c r="AC82" s="27">
        <f t="shared" si="17"/>
        <v>0.7472972884</v>
      </c>
      <c r="AD82" s="27">
        <f t="shared" si="18"/>
        <v>-0.6565138212</v>
      </c>
      <c r="AE82" s="27">
        <f t="shared" si="19"/>
        <v>0.00531196515</v>
      </c>
      <c r="AF82" s="27">
        <f t="shared" si="20"/>
        <v>0.00851234543</v>
      </c>
      <c r="AG82" s="27">
        <f t="shared" si="21"/>
        <v>-0.05126043731</v>
      </c>
      <c r="AH82" s="27">
        <f t="shared" si="22"/>
        <v>-0.3804926834</v>
      </c>
      <c r="AI82" s="27">
        <f t="shared" si="23"/>
        <v>-0.02058494943</v>
      </c>
      <c r="AJ82" s="27">
        <f t="shared" si="24"/>
        <v>-0.1338237667</v>
      </c>
      <c r="AK82" s="27">
        <f t="shared" si="25"/>
        <v>-0.4708154834</v>
      </c>
      <c r="AL82" s="27">
        <f t="shared" si="26"/>
        <v>-0.07089546908</v>
      </c>
      <c r="AM82" s="27">
        <f t="shared" si="27"/>
        <v>0.1615020421</v>
      </c>
      <c r="AN82" s="27">
        <f t="shared" si="28"/>
        <v>0.1850078483</v>
      </c>
      <c r="AO82" s="27"/>
      <c r="AP82" s="27"/>
      <c r="AQ82" s="27"/>
    </row>
    <row r="83">
      <c r="A83" s="29">
        <v>1700.0</v>
      </c>
      <c r="B83" s="30">
        <v>3216.0</v>
      </c>
      <c r="C83" s="31" t="s">
        <v>0</v>
      </c>
      <c r="D83" s="14">
        <v>20.0</v>
      </c>
      <c r="E83" s="15">
        <v>18.0</v>
      </c>
      <c r="F83" s="16">
        <v>51.0</v>
      </c>
      <c r="G83" s="17">
        <v>56.0</v>
      </c>
      <c r="H83" s="18">
        <v>205.0</v>
      </c>
      <c r="I83" s="19">
        <v>58.0</v>
      </c>
      <c r="J83" s="20">
        <v>49.0</v>
      </c>
      <c r="K83" s="21">
        <v>92.0</v>
      </c>
      <c r="L83" s="22">
        <v>47.0</v>
      </c>
      <c r="M83" s="60">
        <f t="shared" si="1"/>
        <v>20</v>
      </c>
      <c r="N83" s="60">
        <f t="shared" si="2"/>
        <v>114</v>
      </c>
      <c r="O83" s="60">
        <f t="shared" si="3"/>
        <v>51</v>
      </c>
      <c r="P83" s="60">
        <f t="shared" si="4"/>
        <v>96</v>
      </c>
      <c r="Q83" s="61">
        <f t="shared" si="5"/>
        <v>0.4128113879</v>
      </c>
      <c r="R83" s="61">
        <f t="shared" si="6"/>
        <v>0.4768683274</v>
      </c>
      <c r="S83" s="68">
        <f t="shared" si="7"/>
        <v>0.02207711443</v>
      </c>
      <c r="T83" s="62">
        <f t="shared" si="8"/>
        <v>0.4571428571</v>
      </c>
      <c r="U83" s="27">
        <f t="shared" si="9"/>
        <v>0.4545038092</v>
      </c>
      <c r="V83" s="27">
        <f t="shared" si="10"/>
        <v>-0.2824202254</v>
      </c>
      <c r="W83" s="27">
        <f t="shared" si="11"/>
        <v>-2.155798625</v>
      </c>
      <c r="X83" s="27">
        <f t="shared" si="12"/>
        <v>0.3576842921</v>
      </c>
      <c r="Y83" s="27">
        <f t="shared" si="13"/>
        <v>-0.00402402855</v>
      </c>
      <c r="Z83" s="27">
        <f t="shared" si="14"/>
        <v>0.1567836483</v>
      </c>
      <c r="AA83" s="27">
        <f t="shared" si="15"/>
        <v>1.302595614</v>
      </c>
      <c r="AB83" s="27">
        <f t="shared" si="16"/>
        <v>0.3333326736</v>
      </c>
      <c r="AC83" s="27">
        <f t="shared" si="17"/>
        <v>0.5692275717</v>
      </c>
      <c r="AD83" s="27">
        <f t="shared" si="18"/>
        <v>-0.4861822389</v>
      </c>
      <c r="AE83" s="27">
        <f t="shared" si="19"/>
        <v>0.006517231105</v>
      </c>
      <c r="AF83" s="27">
        <f t="shared" si="20"/>
        <v>0.008635140776</v>
      </c>
      <c r="AG83" s="27">
        <f t="shared" si="21"/>
        <v>-0.04299468474</v>
      </c>
      <c r="AH83" s="27">
        <f t="shared" si="22"/>
        <v>-0.263870628</v>
      </c>
      <c r="AI83" s="27">
        <f t="shared" si="23"/>
        <v>-0.02030171291</v>
      </c>
      <c r="AJ83" s="27">
        <f t="shared" si="24"/>
        <v>-0.1091260426</v>
      </c>
      <c r="AK83" s="27">
        <f t="shared" si="25"/>
        <v>-0.3174374573</v>
      </c>
      <c r="AL83" s="27">
        <f t="shared" si="26"/>
        <v>-0.05620517844</v>
      </c>
      <c r="AM83" s="27">
        <f t="shared" si="27"/>
        <v>0.105863963</v>
      </c>
      <c r="AN83" s="27">
        <f t="shared" si="28"/>
        <v>0.1179024896</v>
      </c>
      <c r="AO83" s="27"/>
      <c r="AP83" s="27"/>
      <c r="AQ83" s="27"/>
    </row>
    <row r="84">
      <c r="A84" s="29">
        <v>1702.0</v>
      </c>
      <c r="B84" s="30">
        <v>2145.0</v>
      </c>
      <c r="C84" s="31" t="s">
        <v>0</v>
      </c>
      <c r="D84" s="14">
        <v>21.0</v>
      </c>
      <c r="E84" s="15">
        <v>14.0</v>
      </c>
      <c r="F84" s="16">
        <v>29.0</v>
      </c>
      <c r="G84" s="17">
        <v>39.0</v>
      </c>
      <c r="H84" s="18">
        <v>84.0</v>
      </c>
      <c r="I84" s="19">
        <v>17.0</v>
      </c>
      <c r="J84" s="20">
        <v>38.0</v>
      </c>
      <c r="K84" s="21">
        <v>35.0</v>
      </c>
      <c r="L84" s="22">
        <v>31.0</v>
      </c>
      <c r="M84" s="60">
        <f t="shared" si="1"/>
        <v>21</v>
      </c>
      <c r="N84" s="60">
        <f t="shared" si="2"/>
        <v>56</v>
      </c>
      <c r="O84" s="60">
        <f t="shared" si="3"/>
        <v>29</v>
      </c>
      <c r="P84" s="60">
        <f t="shared" si="4"/>
        <v>69</v>
      </c>
      <c r="Q84" s="61">
        <f t="shared" si="5"/>
        <v>0.5142857143</v>
      </c>
      <c r="R84" s="61">
        <f t="shared" si="6"/>
        <v>0.44</v>
      </c>
      <c r="S84" s="68">
        <f t="shared" si="7"/>
        <v>0.02331002331</v>
      </c>
      <c r="T84" s="62">
        <f t="shared" si="8"/>
        <v>0.552</v>
      </c>
      <c r="U84" s="27">
        <f t="shared" si="9"/>
        <v>0.5488128736</v>
      </c>
      <c r="V84" s="27">
        <f t="shared" si="10"/>
        <v>-0.2981921418</v>
      </c>
      <c r="W84" s="27">
        <f t="shared" si="11"/>
        <v>-1.989126433</v>
      </c>
      <c r="X84" s="27">
        <f t="shared" si="12"/>
        <v>0.4456076723</v>
      </c>
      <c r="Y84" s="27">
        <f t="shared" si="13"/>
        <v>-0.004486026675</v>
      </c>
      <c r="Z84" s="27">
        <f t="shared" si="14"/>
        <v>0.1527409063</v>
      </c>
      <c r="AA84" s="27">
        <f t="shared" si="15"/>
        <v>1.108965429</v>
      </c>
      <c r="AB84" s="27">
        <f t="shared" si="16"/>
        <v>0.4384611074</v>
      </c>
      <c r="AC84" s="27">
        <f t="shared" si="17"/>
        <v>0.6543241012</v>
      </c>
      <c r="AD84" s="27">
        <f t="shared" si="18"/>
        <v>-0.7545789263</v>
      </c>
      <c r="AE84" s="27">
        <f t="shared" si="19"/>
        <v>0.007671217902</v>
      </c>
      <c r="AF84" s="27">
        <f t="shared" si="20"/>
        <v>0.008882279161</v>
      </c>
      <c r="AG84" s="27">
        <f t="shared" si="21"/>
        <v>-0.03864769206</v>
      </c>
      <c r="AH84" s="27">
        <f t="shared" si="22"/>
        <v>-0.2072782077</v>
      </c>
      <c r="AI84" s="27">
        <f t="shared" si="23"/>
        <v>-0.02819592014</v>
      </c>
      <c r="AJ84" s="27">
        <f t="shared" si="24"/>
        <v>-0.1324450692</v>
      </c>
      <c r="AK84" s="27">
        <f t="shared" si="25"/>
        <v>-0.336681582</v>
      </c>
      <c r="AL84" s="27">
        <f t="shared" si="26"/>
        <v>-0.09210481043</v>
      </c>
      <c r="AM84" s="27">
        <f t="shared" si="27"/>
        <v>0.1516030464</v>
      </c>
      <c r="AN84" s="27">
        <f t="shared" si="28"/>
        <v>0.2279719164</v>
      </c>
      <c r="AO84" s="27"/>
      <c r="AP84" s="27"/>
      <c r="AQ84" s="27"/>
    </row>
    <row r="85">
      <c r="A85" s="29">
        <v>1712.0</v>
      </c>
      <c r="B85" s="30">
        <v>2557.0</v>
      </c>
      <c r="C85" s="31" t="s">
        <v>0</v>
      </c>
      <c r="D85" s="14">
        <v>16.0</v>
      </c>
      <c r="E85" s="15">
        <v>45.0</v>
      </c>
      <c r="F85" s="16">
        <v>24.0</v>
      </c>
      <c r="G85" s="17">
        <v>57.0</v>
      </c>
      <c r="H85" s="18">
        <v>221.0</v>
      </c>
      <c r="I85" s="19">
        <v>30.0</v>
      </c>
      <c r="J85" s="20">
        <v>43.0</v>
      </c>
      <c r="K85" s="21">
        <v>81.0</v>
      </c>
      <c r="L85" s="22">
        <v>43.0</v>
      </c>
      <c r="M85" s="60">
        <f t="shared" si="1"/>
        <v>16</v>
      </c>
      <c r="N85" s="60">
        <f t="shared" si="2"/>
        <v>87</v>
      </c>
      <c r="O85" s="60">
        <f t="shared" si="3"/>
        <v>24</v>
      </c>
      <c r="P85" s="60">
        <f t="shared" si="4"/>
        <v>86</v>
      </c>
      <c r="Q85" s="61">
        <f t="shared" si="5"/>
        <v>0.4788732394</v>
      </c>
      <c r="R85" s="61">
        <f t="shared" si="6"/>
        <v>0.4835680751</v>
      </c>
      <c r="S85" s="68">
        <f t="shared" si="7"/>
        <v>0.01564333203</v>
      </c>
      <c r="T85" s="62">
        <f t="shared" si="8"/>
        <v>0.4971098266</v>
      </c>
      <c r="U85" s="27">
        <f t="shared" si="9"/>
        <v>0.4961924666</v>
      </c>
      <c r="V85" s="27">
        <f t="shared" si="10"/>
        <v>-0.2001164315</v>
      </c>
      <c r="W85" s="27">
        <f t="shared" si="11"/>
        <v>-2.186086455</v>
      </c>
      <c r="X85" s="27">
        <f t="shared" si="12"/>
        <v>0.4149242019</v>
      </c>
      <c r="Y85" s="27">
        <f t="shared" si="13"/>
        <v>-0.002020388848</v>
      </c>
      <c r="Z85" s="27">
        <f t="shared" si="14"/>
        <v>0.112654064</v>
      </c>
      <c r="AA85" s="27">
        <f t="shared" si="15"/>
        <v>1.339454289</v>
      </c>
      <c r="AB85" s="27">
        <f t="shared" si="16"/>
        <v>0.2739893862</v>
      </c>
      <c r="AC85" s="27">
        <f t="shared" si="17"/>
        <v>0.6695977253</v>
      </c>
      <c r="AD85" s="27">
        <f t="shared" si="18"/>
        <v>-0.6542396898</v>
      </c>
      <c r="AE85" s="27">
        <f t="shared" si="19"/>
        <v>0.002318590145</v>
      </c>
      <c r="AF85" s="27">
        <f t="shared" si="20"/>
        <v>0.0043964534</v>
      </c>
      <c r="AG85" s="27">
        <f t="shared" si="21"/>
        <v>-0.03132708671</v>
      </c>
      <c r="AH85" s="27">
        <f t="shared" si="22"/>
        <v>-0.2751493424</v>
      </c>
      <c r="AI85" s="27">
        <f t="shared" si="23"/>
        <v>-0.01182430137</v>
      </c>
      <c r="AJ85" s="27">
        <f t="shared" si="24"/>
        <v>-0.09095852358</v>
      </c>
      <c r="AK85" s="27">
        <f t="shared" si="25"/>
        <v>-0.3786564477</v>
      </c>
      <c r="AL85" s="27">
        <f t="shared" si="26"/>
        <v>-0.05359213807</v>
      </c>
      <c r="AM85" s="27">
        <f t="shared" si="27"/>
        <v>0.144459161</v>
      </c>
      <c r="AN85" s="27">
        <f t="shared" si="28"/>
        <v>0.1840473941</v>
      </c>
      <c r="AO85" s="27"/>
      <c r="AP85" s="27"/>
      <c r="AQ85" s="27"/>
    </row>
    <row r="86">
      <c r="A86" s="29">
        <v>1715.0</v>
      </c>
      <c r="B86" s="30">
        <v>2589.0</v>
      </c>
      <c r="C86" s="31" t="s">
        <v>0</v>
      </c>
      <c r="D86" s="14">
        <v>44.0</v>
      </c>
      <c r="E86" s="15">
        <v>37.0</v>
      </c>
      <c r="F86" s="16">
        <v>34.0</v>
      </c>
      <c r="G86" s="17">
        <v>92.0</v>
      </c>
      <c r="H86" s="18">
        <v>338.0</v>
      </c>
      <c r="I86" s="19">
        <v>23.0</v>
      </c>
      <c r="J86" s="20">
        <v>125.0</v>
      </c>
      <c r="K86" s="21">
        <v>218.0</v>
      </c>
      <c r="L86" s="22">
        <v>77.0</v>
      </c>
      <c r="M86" s="60">
        <f t="shared" si="1"/>
        <v>44</v>
      </c>
      <c r="N86" s="60">
        <f t="shared" si="2"/>
        <v>115</v>
      </c>
      <c r="O86" s="60">
        <f t="shared" si="3"/>
        <v>34</v>
      </c>
      <c r="P86" s="60">
        <f t="shared" si="4"/>
        <v>202</v>
      </c>
      <c r="Q86" s="61">
        <f t="shared" si="5"/>
        <v>0.6227848101</v>
      </c>
      <c r="R86" s="61">
        <f t="shared" si="6"/>
        <v>0.4025316456</v>
      </c>
      <c r="S86" s="68">
        <f t="shared" si="7"/>
        <v>0.03012746234</v>
      </c>
      <c r="T86" s="62">
        <f t="shared" si="8"/>
        <v>0.6372239748</v>
      </c>
      <c r="U86" s="27">
        <f t="shared" si="9"/>
        <v>0.6500037008</v>
      </c>
      <c r="V86" s="27">
        <f t="shared" si="10"/>
        <v>-0.3854038412</v>
      </c>
      <c r="W86" s="27">
        <f t="shared" si="11"/>
        <v>-1.819741673</v>
      </c>
      <c r="X86" s="27">
        <f t="shared" si="12"/>
        <v>0.5396177297</v>
      </c>
      <c r="Y86" s="27">
        <f t="shared" si="13"/>
        <v>-0.007493790378</v>
      </c>
      <c r="Z86" s="27">
        <f t="shared" si="14"/>
        <v>0.1806020019</v>
      </c>
      <c r="AA86" s="27">
        <f t="shared" si="15"/>
        <v>0.9281383378</v>
      </c>
      <c r="AB86" s="27">
        <f t="shared" si="16"/>
        <v>0.6862533406</v>
      </c>
      <c r="AC86" s="27">
        <f t="shared" si="17"/>
        <v>0.7248928569</v>
      </c>
      <c r="AD86" s="27">
        <f t="shared" si="18"/>
        <v>-1.106551863</v>
      </c>
      <c r="AE86" s="27">
        <f t="shared" si="19"/>
        <v>0.01656242225</v>
      </c>
      <c r="AF86" s="27">
        <f t="shared" si="20"/>
        <v>0.01357411298</v>
      </c>
      <c r="AG86" s="27">
        <f t="shared" si="21"/>
        <v>-0.04180595155</v>
      </c>
      <c r="AH86" s="27">
        <f t="shared" si="22"/>
        <v>-0.1587068608</v>
      </c>
      <c r="AI86" s="27">
        <f t="shared" si="23"/>
        <v>-0.05703737255</v>
      </c>
      <c r="AJ86" s="27">
        <f t="shared" si="24"/>
        <v>-0.1896428799</v>
      </c>
      <c r="AK86" s="27">
        <f t="shared" si="25"/>
        <v>-0.3412303207</v>
      </c>
      <c r="AL86" s="27">
        <f t="shared" si="26"/>
        <v>-0.1745698581</v>
      </c>
      <c r="AM86" s="27">
        <f t="shared" si="27"/>
        <v>0.2033866214</v>
      </c>
      <c r="AN86" s="27">
        <f t="shared" si="28"/>
        <v>0.404838682</v>
      </c>
      <c r="AO86" s="27"/>
      <c r="AP86" s="27"/>
      <c r="AQ86" s="27"/>
    </row>
    <row r="87">
      <c r="A87" s="29">
        <v>1717.0</v>
      </c>
      <c r="B87" s="30">
        <v>2715.0</v>
      </c>
      <c r="C87" s="31" t="s">
        <v>0</v>
      </c>
      <c r="D87" s="14">
        <v>52.0</v>
      </c>
      <c r="E87" s="15">
        <v>43.0</v>
      </c>
      <c r="F87" s="16">
        <v>41.0</v>
      </c>
      <c r="G87" s="17">
        <v>112.0</v>
      </c>
      <c r="H87" s="18">
        <v>401.0</v>
      </c>
      <c r="I87" s="19">
        <v>25.0</v>
      </c>
      <c r="J87" s="20">
        <v>136.0</v>
      </c>
      <c r="K87" s="21">
        <v>192.0</v>
      </c>
      <c r="L87" s="22">
        <v>53.0</v>
      </c>
      <c r="M87" s="60">
        <f t="shared" si="1"/>
        <v>52</v>
      </c>
      <c r="N87" s="60">
        <f t="shared" si="2"/>
        <v>137</v>
      </c>
      <c r="O87" s="60">
        <f t="shared" si="3"/>
        <v>41</v>
      </c>
      <c r="P87" s="60">
        <f t="shared" si="4"/>
        <v>189</v>
      </c>
      <c r="Q87" s="61">
        <f t="shared" si="5"/>
        <v>0.5751789976</v>
      </c>
      <c r="R87" s="61">
        <f t="shared" si="6"/>
        <v>0.4510739857</v>
      </c>
      <c r="S87" s="68">
        <f t="shared" si="7"/>
        <v>0.03425414365</v>
      </c>
      <c r="T87" s="62">
        <f t="shared" si="8"/>
        <v>0.5797546012</v>
      </c>
      <c r="U87" s="27">
        <f t="shared" si="9"/>
        <v>0.5862183468</v>
      </c>
      <c r="V87" s="27">
        <f t="shared" si="10"/>
        <v>-0.4381941761</v>
      </c>
      <c r="W87" s="27">
        <f t="shared" si="11"/>
        <v>-2.039189064</v>
      </c>
      <c r="X87" s="27">
        <f t="shared" si="12"/>
        <v>0.4983692278</v>
      </c>
      <c r="Y87" s="27">
        <f t="shared" si="13"/>
        <v>-0.009687298124</v>
      </c>
      <c r="Z87" s="27">
        <f t="shared" si="14"/>
        <v>0.230102255</v>
      </c>
      <c r="AA87" s="27">
        <f t="shared" si="15"/>
        <v>1.165489102</v>
      </c>
      <c r="AB87" s="27">
        <f t="shared" si="16"/>
        <v>0.7206095975</v>
      </c>
      <c r="AC87" s="27">
        <f t="shared" si="17"/>
        <v>0.7502164468</v>
      </c>
      <c r="AD87" s="27">
        <f t="shared" si="18"/>
        <v>-0.9438474131</v>
      </c>
      <c r="AE87" s="27">
        <f t="shared" si="19"/>
        <v>0.02434308074</v>
      </c>
      <c r="AF87" s="27">
        <f t="shared" si="20"/>
        <v>0.01966347801</v>
      </c>
      <c r="AG87" s="27">
        <f t="shared" si="21"/>
        <v>-0.05968760877</v>
      </c>
      <c r="AH87" s="27">
        <f t="shared" si="22"/>
        <v>-0.2233258311</v>
      </c>
      <c r="AI87" s="27">
        <f t="shared" si="23"/>
        <v>-0.06809663382</v>
      </c>
      <c r="AJ87" s="27">
        <f t="shared" si="24"/>
        <v>-0.223151528</v>
      </c>
      <c r="AK87" s="27">
        <f t="shared" si="25"/>
        <v>-0.3957383398</v>
      </c>
      <c r="AL87" s="27">
        <f t="shared" si="26"/>
        <v>-0.1692972242</v>
      </c>
      <c r="AM87" s="27">
        <f t="shared" si="27"/>
        <v>0.1944017414</v>
      </c>
      <c r="AN87" s="27">
        <f t="shared" si="28"/>
        <v>0.3189165275</v>
      </c>
      <c r="AO87" s="27"/>
      <c r="AP87" s="27"/>
      <c r="AQ87" s="27"/>
    </row>
    <row r="88">
      <c r="A88" s="29">
        <v>1719.0</v>
      </c>
      <c r="B88" s="30">
        <v>777.0</v>
      </c>
      <c r="C88" s="31" t="s">
        <v>0</v>
      </c>
      <c r="D88" s="14">
        <v>9.0</v>
      </c>
      <c r="E88" s="15">
        <v>10.0</v>
      </c>
      <c r="F88" s="16">
        <v>9.0</v>
      </c>
      <c r="G88" s="17">
        <v>25.0</v>
      </c>
      <c r="H88" s="18">
        <v>124.0</v>
      </c>
      <c r="I88" s="19">
        <v>10.0</v>
      </c>
      <c r="J88" s="20">
        <v>40.0</v>
      </c>
      <c r="K88" s="21">
        <v>47.0</v>
      </c>
      <c r="L88" s="22">
        <v>19.0</v>
      </c>
      <c r="M88" s="60">
        <f t="shared" si="1"/>
        <v>9</v>
      </c>
      <c r="N88" s="60">
        <f t="shared" si="2"/>
        <v>35</v>
      </c>
      <c r="O88" s="60">
        <f t="shared" si="3"/>
        <v>9</v>
      </c>
      <c r="P88" s="60">
        <f t="shared" si="4"/>
        <v>59</v>
      </c>
      <c r="Q88" s="61">
        <f t="shared" si="5"/>
        <v>0.6071428571</v>
      </c>
      <c r="R88" s="61">
        <f t="shared" si="6"/>
        <v>0.3928571429</v>
      </c>
      <c r="S88" s="68">
        <f t="shared" si="7"/>
        <v>0.02316602317</v>
      </c>
      <c r="T88" s="62">
        <f t="shared" si="8"/>
        <v>0.6276595745</v>
      </c>
      <c r="U88" s="27">
        <f t="shared" si="9"/>
        <v>0.6405576319</v>
      </c>
      <c r="V88" s="27">
        <f t="shared" si="10"/>
        <v>-0.2963500282</v>
      </c>
      <c r="W88" s="27">
        <f t="shared" si="11"/>
        <v>-1.776005744</v>
      </c>
      <c r="X88" s="27">
        <f t="shared" si="12"/>
        <v>0.5260646131</v>
      </c>
      <c r="Y88" s="27">
        <f t="shared" si="13"/>
        <v>-0.004430772062</v>
      </c>
      <c r="Z88" s="27">
        <f t="shared" si="14"/>
        <v>0.1355333332</v>
      </c>
      <c r="AA88" s="27">
        <f t="shared" si="15"/>
        <v>0.8840604504</v>
      </c>
      <c r="AB88" s="27">
        <f t="shared" si="16"/>
        <v>0.5144299961</v>
      </c>
      <c r="AC88" s="27">
        <f t="shared" si="17"/>
        <v>0.6897017436</v>
      </c>
      <c r="AD88" s="27">
        <f t="shared" si="18"/>
        <v>-1.051665267</v>
      </c>
      <c r="AE88" s="27">
        <f t="shared" si="19"/>
        <v>0.00752992507</v>
      </c>
      <c r="AF88" s="27">
        <f t="shared" si="20"/>
        <v>0.007832924722</v>
      </c>
      <c r="AG88" s="27">
        <f t="shared" si="21"/>
        <v>-0.03061937328</v>
      </c>
      <c r="AH88" s="27">
        <f t="shared" si="22"/>
        <v>-0.1475365341</v>
      </c>
      <c r="AI88" s="27">
        <f t="shared" si="23"/>
        <v>-0.03287685438</v>
      </c>
      <c r="AJ88" s="27">
        <f t="shared" si="24"/>
        <v>-0.1387436066</v>
      </c>
      <c r="AK88" s="27">
        <f t="shared" si="25"/>
        <v>-0.3168616965</v>
      </c>
      <c r="AL88" s="27">
        <f t="shared" si="26"/>
        <v>-0.1275745221</v>
      </c>
      <c r="AM88" s="27">
        <f t="shared" si="27"/>
        <v>0.1886525867</v>
      </c>
      <c r="AN88" s="27">
        <f t="shared" si="28"/>
        <v>0.3750944497</v>
      </c>
      <c r="AO88" s="27"/>
      <c r="AP88" s="27"/>
      <c r="AQ88" s="27"/>
    </row>
    <row r="89">
      <c r="A89" s="29">
        <v>1750.0</v>
      </c>
      <c r="B89" s="30">
        <v>1554.0</v>
      </c>
      <c r="C89" s="31" t="s">
        <v>0</v>
      </c>
      <c r="D89" s="14">
        <v>6.0</v>
      </c>
      <c r="E89" s="15">
        <v>23.0</v>
      </c>
      <c r="F89" s="16">
        <v>21.0</v>
      </c>
      <c r="G89" s="17">
        <v>6.0</v>
      </c>
      <c r="H89" s="18">
        <v>96.0</v>
      </c>
      <c r="I89" s="19">
        <v>12.0</v>
      </c>
      <c r="J89" s="20">
        <v>12.0</v>
      </c>
      <c r="K89" s="21">
        <v>75.0</v>
      </c>
      <c r="L89" s="22">
        <v>47.0</v>
      </c>
      <c r="M89" s="60">
        <f t="shared" si="1"/>
        <v>6</v>
      </c>
      <c r="N89" s="60">
        <f t="shared" si="2"/>
        <v>18</v>
      </c>
      <c r="O89" s="60">
        <f t="shared" si="3"/>
        <v>21</v>
      </c>
      <c r="P89" s="60">
        <f t="shared" si="4"/>
        <v>59</v>
      </c>
      <c r="Q89" s="61">
        <f t="shared" si="5"/>
        <v>0.625</v>
      </c>
      <c r="R89" s="61">
        <f t="shared" si="6"/>
        <v>0.2307692308</v>
      </c>
      <c r="S89" s="68">
        <f t="shared" si="7"/>
        <v>0.01737451737</v>
      </c>
      <c r="T89" s="62">
        <f t="shared" si="8"/>
        <v>0.7662337662</v>
      </c>
      <c r="U89" s="27">
        <f t="shared" si="9"/>
        <v>0.7710433144</v>
      </c>
      <c r="V89" s="27">
        <f t="shared" si="10"/>
        <v>-0.2222625211</v>
      </c>
      <c r="W89" s="27">
        <f t="shared" si="11"/>
        <v>-1.043248129</v>
      </c>
      <c r="X89" s="27">
        <f t="shared" si="12"/>
        <v>0.5415371017</v>
      </c>
      <c r="Y89" s="27">
        <f t="shared" si="13"/>
        <v>-0.002492309285</v>
      </c>
      <c r="Z89" s="27">
        <f t="shared" si="14"/>
        <v>0.05971048944</v>
      </c>
      <c r="AA89" s="27">
        <f t="shared" si="15"/>
        <v>0.3050481949</v>
      </c>
      <c r="AB89" s="27">
        <f t="shared" si="16"/>
        <v>0.3971702176</v>
      </c>
      <c r="AC89" s="27">
        <f t="shared" si="17"/>
        <v>0.417055353</v>
      </c>
      <c r="AD89" s="27">
        <f t="shared" si="18"/>
        <v>-1.114437674</v>
      </c>
      <c r="AE89" s="27">
        <f t="shared" si="19"/>
        <v>0.003176687139</v>
      </c>
      <c r="AF89" s="27">
        <f t="shared" si="20"/>
        <v>0.0025881517</v>
      </c>
      <c r="AG89" s="27">
        <f t="shared" si="21"/>
        <v>-0.007923992537</v>
      </c>
      <c r="AH89" s="27">
        <f t="shared" si="22"/>
        <v>-0.02990400265</v>
      </c>
      <c r="AI89" s="27">
        <f t="shared" si="23"/>
        <v>-0.01903714913</v>
      </c>
      <c r="AJ89" s="27">
        <f t="shared" si="24"/>
        <v>-0.0629225941</v>
      </c>
      <c r="AK89" s="27">
        <f t="shared" si="25"/>
        <v>-0.1125499659</v>
      </c>
      <c r="AL89" s="27">
        <f t="shared" si="26"/>
        <v>-0.1013919482</v>
      </c>
      <c r="AM89" s="27">
        <f t="shared" si="27"/>
        <v>0.1174314078</v>
      </c>
      <c r="AN89" s="27">
        <f t="shared" si="28"/>
        <v>0.4091739907</v>
      </c>
      <c r="AO89" s="27"/>
      <c r="AP89" s="27"/>
      <c r="AQ89" s="27"/>
    </row>
    <row r="90">
      <c r="A90" s="29">
        <v>1751.0</v>
      </c>
      <c r="B90" s="30">
        <v>1396.0</v>
      </c>
      <c r="C90" s="31" t="s">
        <v>0</v>
      </c>
      <c r="D90" s="14">
        <v>7.0</v>
      </c>
      <c r="E90" s="15">
        <v>29.0</v>
      </c>
      <c r="F90" s="16">
        <v>20.0</v>
      </c>
      <c r="G90" s="17">
        <v>9.0</v>
      </c>
      <c r="H90" s="18">
        <v>96.0</v>
      </c>
      <c r="I90" s="19">
        <v>12.0</v>
      </c>
      <c r="J90" s="20">
        <v>33.0</v>
      </c>
      <c r="K90" s="21">
        <v>87.0</v>
      </c>
      <c r="L90" s="22">
        <v>61.0</v>
      </c>
      <c r="M90" s="60">
        <f t="shared" si="1"/>
        <v>7</v>
      </c>
      <c r="N90" s="60">
        <f t="shared" si="2"/>
        <v>21</v>
      </c>
      <c r="O90" s="60">
        <f t="shared" si="3"/>
        <v>20</v>
      </c>
      <c r="P90" s="60">
        <f t="shared" si="4"/>
        <v>94</v>
      </c>
      <c r="Q90" s="61">
        <f t="shared" si="5"/>
        <v>0.7112676056</v>
      </c>
      <c r="R90" s="61">
        <f t="shared" si="6"/>
        <v>0.1971830986</v>
      </c>
      <c r="S90" s="68">
        <f t="shared" si="7"/>
        <v>0.01934097421</v>
      </c>
      <c r="T90" s="62">
        <f t="shared" si="8"/>
        <v>0.8173913043</v>
      </c>
      <c r="U90" s="27">
        <f t="shared" si="9"/>
        <v>0.8339710824</v>
      </c>
      <c r="V90" s="27">
        <f t="shared" si="10"/>
        <v>-0.2474183079</v>
      </c>
      <c r="W90" s="27">
        <f t="shared" si="11"/>
        <v>-0.8914138944</v>
      </c>
      <c r="X90" s="27">
        <f t="shared" si="12"/>
        <v>0.6162844764</v>
      </c>
      <c r="Y90" s="27">
        <f t="shared" si="13"/>
        <v>-0.003088397041</v>
      </c>
      <c r="Z90" s="27">
        <f t="shared" si="14"/>
        <v>0.05679472641</v>
      </c>
      <c r="AA90" s="27">
        <f t="shared" si="15"/>
        <v>0.2227163131</v>
      </c>
      <c r="AB90" s="27">
        <f t="shared" si="16"/>
        <v>0.5031474582</v>
      </c>
      <c r="AC90" s="27">
        <f t="shared" si="17"/>
        <v>0.4055444818</v>
      </c>
      <c r="AD90" s="27">
        <f t="shared" si="18"/>
        <v>-1.443317274</v>
      </c>
      <c r="AE90" s="27">
        <f t="shared" si="19"/>
        <v>0.004381988498</v>
      </c>
      <c r="AF90" s="27">
        <f t="shared" si="20"/>
        <v>0.002740392089</v>
      </c>
      <c r="AG90" s="27">
        <f t="shared" si="21"/>
        <v>-0.006440109076</v>
      </c>
      <c r="AH90" s="27">
        <f t="shared" si="22"/>
        <v>-0.01865540476</v>
      </c>
      <c r="AI90" s="27">
        <f t="shared" si="23"/>
        <v>-0.0268464037</v>
      </c>
      <c r="AJ90" s="27">
        <f t="shared" si="24"/>
        <v>-0.06811096159</v>
      </c>
      <c r="AK90" s="27">
        <f t="shared" si="25"/>
        <v>-0.0935151444</v>
      </c>
      <c r="AL90" s="27">
        <f t="shared" si="26"/>
        <v>-0.1461756684</v>
      </c>
      <c r="AM90" s="27">
        <f t="shared" si="27"/>
        <v>0.1299517332</v>
      </c>
      <c r="AN90" s="27">
        <f t="shared" si="28"/>
        <v>0.6030690713</v>
      </c>
      <c r="AO90" s="27"/>
      <c r="AP90" s="27"/>
      <c r="AQ90" s="27"/>
    </row>
    <row r="91">
      <c r="A91" s="29">
        <v>2003.0</v>
      </c>
      <c r="B91" s="30">
        <v>937.0</v>
      </c>
      <c r="C91" s="31" t="s">
        <v>0</v>
      </c>
      <c r="D91" s="14">
        <v>3.0</v>
      </c>
      <c r="E91" s="15">
        <v>11.0</v>
      </c>
      <c r="F91" s="16">
        <v>16.0</v>
      </c>
      <c r="G91" s="17">
        <v>21.0</v>
      </c>
      <c r="H91" s="18">
        <v>46.0</v>
      </c>
      <c r="I91" s="19">
        <v>13.0</v>
      </c>
      <c r="J91" s="20">
        <v>13.0</v>
      </c>
      <c r="K91" s="21">
        <v>7.0</v>
      </c>
      <c r="L91" s="22">
        <v>6.0</v>
      </c>
      <c r="M91" s="60">
        <f t="shared" si="1"/>
        <v>3</v>
      </c>
      <c r="N91" s="60">
        <f t="shared" si="2"/>
        <v>34</v>
      </c>
      <c r="O91" s="60">
        <f t="shared" si="3"/>
        <v>16</v>
      </c>
      <c r="P91" s="60">
        <f t="shared" si="4"/>
        <v>19</v>
      </c>
      <c r="Q91" s="61">
        <f t="shared" si="5"/>
        <v>0.3055555556</v>
      </c>
      <c r="R91" s="61">
        <f t="shared" si="6"/>
        <v>0.5138888889</v>
      </c>
      <c r="S91" s="68">
        <f t="shared" si="7"/>
        <v>0.02027748132</v>
      </c>
      <c r="T91" s="62">
        <f t="shared" si="8"/>
        <v>0.358490566</v>
      </c>
      <c r="U91" s="27">
        <f t="shared" si="9"/>
        <v>0.3486575216</v>
      </c>
      <c r="V91" s="27">
        <f t="shared" si="10"/>
        <v>-0.2593985217</v>
      </c>
      <c r="W91" s="27">
        <f t="shared" si="11"/>
        <v>-2.323159028</v>
      </c>
      <c r="X91" s="27">
        <f t="shared" si="12"/>
        <v>0.264751472</v>
      </c>
      <c r="Y91" s="27">
        <f t="shared" si="13"/>
        <v>-0.003394723886</v>
      </c>
      <c r="Z91" s="27">
        <f t="shared" si="14"/>
        <v>0.1551826689</v>
      </c>
      <c r="AA91" s="27">
        <f t="shared" si="15"/>
        <v>1.512694089</v>
      </c>
      <c r="AB91" s="27">
        <f t="shared" si="16"/>
        <v>0.2266147126</v>
      </c>
      <c r="AC91" s="27">
        <f t="shared" si="17"/>
        <v>0.454041126</v>
      </c>
      <c r="AD91" s="27">
        <f t="shared" si="18"/>
        <v>-0.2663643627</v>
      </c>
      <c r="AE91" s="27">
        <f t="shared" si="19"/>
        <v>0.005049847067</v>
      </c>
      <c r="AF91" s="27">
        <f t="shared" si="20"/>
        <v>0.007850251565</v>
      </c>
      <c r="AG91" s="27">
        <f t="shared" si="21"/>
        <v>-0.04585935779</v>
      </c>
      <c r="AH91" s="27">
        <f t="shared" si="22"/>
        <v>-0.3302199431</v>
      </c>
      <c r="AI91" s="27">
        <f t="shared" si="23"/>
        <v>-0.01267694482</v>
      </c>
      <c r="AJ91" s="27">
        <f t="shared" si="24"/>
        <v>-0.07994832543</v>
      </c>
      <c r="AK91" s="27">
        <f t="shared" si="25"/>
        <v>-0.2728589384</v>
      </c>
      <c r="AL91" s="27">
        <f t="shared" si="26"/>
        <v>-0.02828297323</v>
      </c>
      <c r="AM91" s="27">
        <f t="shared" si="27"/>
        <v>0.0625022896</v>
      </c>
      <c r="AN91" s="27">
        <f t="shared" si="28"/>
        <v>0.04781217727</v>
      </c>
      <c r="AO91" s="27"/>
      <c r="AP91" s="27"/>
      <c r="AQ91" s="27"/>
    </row>
    <row r="92">
      <c r="A92" s="29">
        <v>2004.0</v>
      </c>
      <c r="B92" s="30">
        <v>1302.0</v>
      </c>
      <c r="C92" s="31" t="s">
        <v>0</v>
      </c>
      <c r="D92" s="14">
        <v>9.0</v>
      </c>
      <c r="E92" s="15">
        <v>4.0</v>
      </c>
      <c r="F92" s="16">
        <v>14.0</v>
      </c>
      <c r="G92" s="17">
        <v>32.0</v>
      </c>
      <c r="H92" s="18">
        <v>77.0</v>
      </c>
      <c r="I92" s="19">
        <v>12.0</v>
      </c>
      <c r="J92" s="20">
        <v>25.0</v>
      </c>
      <c r="K92" s="21">
        <v>23.0</v>
      </c>
      <c r="L92" s="22">
        <v>14.0</v>
      </c>
      <c r="M92" s="60">
        <f t="shared" si="1"/>
        <v>9</v>
      </c>
      <c r="N92" s="60">
        <f t="shared" si="2"/>
        <v>44</v>
      </c>
      <c r="O92" s="60">
        <f t="shared" si="3"/>
        <v>14</v>
      </c>
      <c r="P92" s="60">
        <f t="shared" si="4"/>
        <v>39</v>
      </c>
      <c r="Q92" s="61">
        <f t="shared" si="5"/>
        <v>0.4528301887</v>
      </c>
      <c r="R92" s="61">
        <f t="shared" si="6"/>
        <v>0.5</v>
      </c>
      <c r="S92" s="68">
        <f t="shared" si="7"/>
        <v>0.01766513057</v>
      </c>
      <c r="T92" s="62">
        <f t="shared" si="8"/>
        <v>0.4698795181</v>
      </c>
      <c r="U92" s="27">
        <f t="shared" si="9"/>
        <v>0.4683051338</v>
      </c>
      <c r="V92" s="27">
        <f t="shared" si="10"/>
        <v>-0.2259801738</v>
      </c>
      <c r="W92" s="27">
        <f t="shared" si="11"/>
        <v>-2.260370947</v>
      </c>
      <c r="X92" s="27">
        <f t="shared" si="12"/>
        <v>0.3923589567</v>
      </c>
      <c r="Y92" s="27">
        <f t="shared" si="13"/>
        <v>-0.002576381308</v>
      </c>
      <c r="Z92" s="27">
        <f t="shared" si="14"/>
        <v>0.1315366676</v>
      </c>
      <c r="AA92" s="27">
        <f t="shared" si="15"/>
        <v>1.432031804</v>
      </c>
      <c r="AB92" s="27">
        <f t="shared" si="16"/>
        <v>0.2925742711</v>
      </c>
      <c r="AC92" s="27">
        <f t="shared" si="17"/>
        <v>0.6546982145</v>
      </c>
      <c r="AD92" s="27">
        <f t="shared" si="18"/>
        <v>-0.5850143173</v>
      </c>
      <c r="AE92" s="27">
        <f t="shared" si="19"/>
        <v>0.00333877191</v>
      </c>
      <c r="AF92" s="27">
        <f t="shared" si="20"/>
        <v>0.005796822926</v>
      </c>
      <c r="AG92" s="27">
        <f t="shared" si="21"/>
        <v>-0.03782094393</v>
      </c>
      <c r="AH92" s="27">
        <f t="shared" si="22"/>
        <v>-0.3041624714</v>
      </c>
      <c r="AI92" s="27">
        <f t="shared" si="23"/>
        <v>-0.01425822524</v>
      </c>
      <c r="AJ92" s="27">
        <f t="shared" si="24"/>
        <v>-0.1004287779</v>
      </c>
      <c r="AK92" s="27">
        <f t="shared" si="25"/>
        <v>-0.3828114563</v>
      </c>
      <c r="AL92" s="27">
        <f t="shared" si="26"/>
        <v>-0.05411507687</v>
      </c>
      <c r="AM92" s="27">
        <f t="shared" si="27"/>
        <v>0.133563281</v>
      </c>
      <c r="AN92" s="27">
        <f t="shared" si="28"/>
        <v>0.1556231079</v>
      </c>
      <c r="AO92" s="27"/>
      <c r="AP92" s="27"/>
      <c r="AQ92" s="27"/>
    </row>
    <row r="93">
      <c r="A93" s="29">
        <v>2005.0</v>
      </c>
      <c r="B93" s="30">
        <v>2026.0</v>
      </c>
      <c r="C93" s="31" t="s">
        <v>0</v>
      </c>
      <c r="D93" s="14">
        <v>20.0</v>
      </c>
      <c r="E93" s="15">
        <v>10.0</v>
      </c>
      <c r="F93" s="16">
        <v>36.0</v>
      </c>
      <c r="G93" s="17">
        <v>49.0</v>
      </c>
      <c r="H93" s="18">
        <v>133.0</v>
      </c>
      <c r="I93" s="19">
        <v>24.0</v>
      </c>
      <c r="J93" s="20">
        <v>36.0</v>
      </c>
      <c r="K93" s="21">
        <v>28.0</v>
      </c>
      <c r="L93" s="22">
        <v>46.0</v>
      </c>
      <c r="M93" s="60">
        <f t="shared" si="1"/>
        <v>20</v>
      </c>
      <c r="N93" s="60">
        <f t="shared" si="2"/>
        <v>73</v>
      </c>
      <c r="O93" s="60">
        <f t="shared" si="3"/>
        <v>36</v>
      </c>
      <c r="P93" s="60">
        <f t="shared" si="4"/>
        <v>82</v>
      </c>
      <c r="Q93" s="61">
        <f t="shared" si="5"/>
        <v>0.4834123223</v>
      </c>
      <c r="R93" s="61">
        <f t="shared" si="6"/>
        <v>0.4407582938</v>
      </c>
      <c r="S93" s="68">
        <f t="shared" si="7"/>
        <v>0.02764067127</v>
      </c>
      <c r="T93" s="62">
        <f t="shared" si="8"/>
        <v>0.5290322581</v>
      </c>
      <c r="U93" s="27">
        <f t="shared" si="9"/>
        <v>0.5283278517</v>
      </c>
      <c r="V93" s="27">
        <f t="shared" si="10"/>
        <v>-0.3535917085</v>
      </c>
      <c r="W93" s="27">
        <f t="shared" si="11"/>
        <v>-1.992554484</v>
      </c>
      <c r="X93" s="27">
        <f t="shared" si="12"/>
        <v>0.4188571327</v>
      </c>
      <c r="Y93" s="27">
        <f t="shared" si="13"/>
        <v>-0.006307737447</v>
      </c>
      <c r="Z93" s="27">
        <f t="shared" si="14"/>
        <v>0.1814299823</v>
      </c>
      <c r="AA93" s="27">
        <f t="shared" si="15"/>
        <v>1.112791094</v>
      </c>
      <c r="AB93" s="27">
        <f t="shared" si="16"/>
        <v>0.4887088574</v>
      </c>
      <c r="AC93" s="27">
        <f t="shared" si="17"/>
        <v>0.6161039452</v>
      </c>
      <c r="AD93" s="27">
        <f t="shared" si="18"/>
        <v>-0.6667011182</v>
      </c>
      <c r="AE93" s="27">
        <f t="shared" si="19"/>
        <v>0.012790336</v>
      </c>
      <c r="AF93" s="27">
        <f t="shared" si="20"/>
        <v>0.01251076861</v>
      </c>
      <c r="AG93" s="27">
        <f t="shared" si="21"/>
        <v>-0.04598594079</v>
      </c>
      <c r="AH93" s="27">
        <f t="shared" si="22"/>
        <v>-0.2083517224</v>
      </c>
      <c r="AI93" s="27">
        <f t="shared" si="23"/>
        <v>-0.03726587165</v>
      </c>
      <c r="AJ93" s="27">
        <f t="shared" si="24"/>
        <v>-0.1478777197</v>
      </c>
      <c r="AK93" s="27">
        <f t="shared" si="25"/>
        <v>-0.3175617953</v>
      </c>
      <c r="AL93" s="27">
        <f t="shared" si="26"/>
        <v>-0.09649719794</v>
      </c>
      <c r="AM93" s="27">
        <f t="shared" si="27"/>
        <v>0.1341782912</v>
      </c>
      <c r="AN93" s="27">
        <f t="shared" si="28"/>
        <v>0.1893307334</v>
      </c>
      <c r="AO93" s="27"/>
      <c r="AP93" s="27"/>
      <c r="AQ93" s="27"/>
    </row>
    <row r="94">
      <c r="A94" s="29">
        <v>2007.0</v>
      </c>
      <c r="B94" s="30">
        <v>592.0</v>
      </c>
      <c r="C94" s="31" t="s">
        <v>0</v>
      </c>
      <c r="D94" s="14">
        <v>14.0</v>
      </c>
      <c r="E94" s="15">
        <v>3.0</v>
      </c>
      <c r="F94" s="16">
        <v>13.0</v>
      </c>
      <c r="G94" s="17">
        <v>7.0</v>
      </c>
      <c r="H94" s="18">
        <v>22.0</v>
      </c>
      <c r="I94" s="19">
        <v>2.0</v>
      </c>
      <c r="J94" s="20">
        <v>12.0</v>
      </c>
      <c r="K94" s="21">
        <v>16.0</v>
      </c>
      <c r="L94" s="22">
        <v>18.0</v>
      </c>
      <c r="M94" s="60">
        <f t="shared" si="1"/>
        <v>14</v>
      </c>
      <c r="N94" s="60">
        <f t="shared" si="2"/>
        <v>9</v>
      </c>
      <c r="O94" s="60">
        <f t="shared" si="3"/>
        <v>13</v>
      </c>
      <c r="P94" s="60">
        <f t="shared" si="4"/>
        <v>30</v>
      </c>
      <c r="Q94" s="61">
        <f t="shared" si="5"/>
        <v>0.6666666667</v>
      </c>
      <c r="R94" s="61">
        <f t="shared" si="6"/>
        <v>0.3484848485</v>
      </c>
      <c r="S94" s="68">
        <f t="shared" si="7"/>
        <v>0.04560810811</v>
      </c>
      <c r="T94" s="62">
        <f t="shared" si="8"/>
        <v>0.7692307692</v>
      </c>
      <c r="U94" s="27">
        <f t="shared" si="9"/>
        <v>0.7339002227</v>
      </c>
      <c r="V94" s="27">
        <f t="shared" si="10"/>
        <v>-0.583439118</v>
      </c>
      <c r="W94" s="27">
        <f t="shared" si="11"/>
        <v>-1.575410054</v>
      </c>
      <c r="X94" s="27">
        <f t="shared" si="12"/>
        <v>0.5776395752</v>
      </c>
      <c r="Y94" s="27">
        <f t="shared" si="13"/>
        <v>-0.01717356867</v>
      </c>
      <c r="Z94" s="27">
        <f t="shared" si="14"/>
        <v>0.2366932849</v>
      </c>
      <c r="AA94" s="27">
        <f t="shared" si="15"/>
        <v>0.6956334475</v>
      </c>
      <c r="AB94" s="27">
        <f t="shared" si="16"/>
        <v>1.112076609</v>
      </c>
      <c r="AC94" s="27">
        <f t="shared" si="17"/>
        <v>0.6717820905</v>
      </c>
      <c r="AD94" s="27">
        <f t="shared" si="18"/>
        <v>-1.267982421</v>
      </c>
      <c r="AE94" s="27">
        <f t="shared" si="19"/>
        <v>0.05745956952</v>
      </c>
      <c r="AF94" s="27">
        <f t="shared" si="20"/>
        <v>0.02693111545</v>
      </c>
      <c r="AG94" s="27">
        <f t="shared" si="21"/>
        <v>-0.04743352079</v>
      </c>
      <c r="AH94" s="27">
        <f t="shared" si="22"/>
        <v>-0.1029786791</v>
      </c>
      <c r="AI94" s="27">
        <f t="shared" si="23"/>
        <v>-0.1399230461</v>
      </c>
      <c r="AJ94" s="27">
        <f t="shared" si="24"/>
        <v>-0.2660545242</v>
      </c>
      <c r="AK94" s="27">
        <f t="shared" si="25"/>
        <v>-0.2737701459</v>
      </c>
      <c r="AL94" s="27">
        <f t="shared" si="26"/>
        <v>-0.3028239521</v>
      </c>
      <c r="AM94" s="27">
        <f t="shared" si="27"/>
        <v>0.2017658739</v>
      </c>
      <c r="AN94" s="27">
        <f t="shared" si="28"/>
        <v>0.4965856788</v>
      </c>
      <c r="AO94" s="27"/>
      <c r="AP94" s="27"/>
      <c r="AQ94" s="27"/>
    </row>
    <row r="95">
      <c r="A95" s="29">
        <v>2008.0</v>
      </c>
      <c r="B95" s="30">
        <v>3166.0</v>
      </c>
      <c r="C95" s="31" t="s">
        <v>0</v>
      </c>
      <c r="D95" s="14">
        <v>28.0</v>
      </c>
      <c r="E95" s="15">
        <v>12.0</v>
      </c>
      <c r="F95" s="16">
        <v>29.0</v>
      </c>
      <c r="G95" s="17">
        <v>54.0</v>
      </c>
      <c r="H95" s="18">
        <v>159.0</v>
      </c>
      <c r="I95" s="19">
        <v>30.0</v>
      </c>
      <c r="J95" s="20">
        <v>41.0</v>
      </c>
      <c r="K95" s="21">
        <v>36.0</v>
      </c>
      <c r="L95" s="22">
        <v>23.0</v>
      </c>
      <c r="M95" s="60">
        <f t="shared" si="1"/>
        <v>28</v>
      </c>
      <c r="N95" s="60">
        <f t="shared" si="2"/>
        <v>84</v>
      </c>
      <c r="O95" s="60">
        <f t="shared" si="3"/>
        <v>29</v>
      </c>
      <c r="P95" s="60">
        <f t="shared" si="4"/>
        <v>64</v>
      </c>
      <c r="Q95" s="61">
        <f t="shared" si="5"/>
        <v>0.4487804878</v>
      </c>
      <c r="R95" s="61">
        <f t="shared" si="6"/>
        <v>0.5463414634</v>
      </c>
      <c r="S95" s="68">
        <f t="shared" si="7"/>
        <v>0.01800379027</v>
      </c>
      <c r="T95" s="62">
        <f t="shared" si="8"/>
        <v>0.4324324324</v>
      </c>
      <c r="U95" s="27">
        <f t="shared" si="9"/>
        <v>0.4359241577</v>
      </c>
      <c r="V95" s="27">
        <f t="shared" si="10"/>
        <v>-0.2303124587</v>
      </c>
      <c r="W95" s="27">
        <f t="shared" si="11"/>
        <v>-2.469868742</v>
      </c>
      <c r="X95" s="27">
        <f t="shared" si="12"/>
        <v>0.3888500555</v>
      </c>
      <c r="Y95" s="27">
        <f t="shared" si="13"/>
        <v>-0.002676112252</v>
      </c>
      <c r="Z95" s="27">
        <f t="shared" si="14"/>
        <v>0.14648329</v>
      </c>
      <c r="AA95" s="27">
        <f t="shared" si="15"/>
        <v>1.709782934</v>
      </c>
      <c r="AB95" s="27">
        <f t="shared" si="16"/>
        <v>0.2955165577</v>
      </c>
      <c r="AC95" s="27">
        <f t="shared" si="17"/>
        <v>0.7089798757</v>
      </c>
      <c r="AD95" s="27">
        <f t="shared" si="18"/>
        <v>-0.5745974353</v>
      </c>
      <c r="AE95" s="27">
        <f t="shared" si="19"/>
        <v>0.003534500367</v>
      </c>
      <c r="AF95" s="27">
        <f t="shared" si="20"/>
        <v>0.006579280134</v>
      </c>
      <c r="AG95" s="27">
        <f t="shared" si="21"/>
        <v>-0.04602224199</v>
      </c>
      <c r="AH95" s="27">
        <f t="shared" si="22"/>
        <v>-0.3968150179</v>
      </c>
      <c r="AI95" s="27">
        <f t="shared" si="23"/>
        <v>-0.01467770828</v>
      </c>
      <c r="AJ95" s="27">
        <f t="shared" si="24"/>
        <v>-0.1108403842</v>
      </c>
      <c r="AK95" s="27">
        <f t="shared" si="25"/>
        <v>-0.4529724982</v>
      </c>
      <c r="AL95" s="27">
        <f t="shared" si="26"/>
        <v>-0.05417046473</v>
      </c>
      <c r="AM95" s="27">
        <f t="shared" si="27"/>
        <v>0.1433436387</v>
      </c>
      <c r="AN95" s="27">
        <f t="shared" si="28"/>
        <v>0.1514850821</v>
      </c>
      <c r="AO95" s="27"/>
      <c r="AP95" s="27"/>
      <c r="AQ95" s="27"/>
    </row>
    <row r="96">
      <c r="A96" s="29">
        <v>2009.0</v>
      </c>
      <c r="B96" s="30">
        <v>1664.0</v>
      </c>
      <c r="C96" s="31" t="s">
        <v>0</v>
      </c>
      <c r="D96" s="14">
        <v>3.0</v>
      </c>
      <c r="E96" s="15">
        <v>3.0</v>
      </c>
      <c r="F96" s="16">
        <v>7.0</v>
      </c>
      <c r="G96" s="17">
        <v>19.0</v>
      </c>
      <c r="H96" s="18">
        <v>74.0</v>
      </c>
      <c r="I96" s="19">
        <v>11.0</v>
      </c>
      <c r="J96" s="20">
        <v>10.0</v>
      </c>
      <c r="K96" s="21">
        <v>10.0</v>
      </c>
      <c r="L96" s="22">
        <v>11.0</v>
      </c>
      <c r="M96" s="60">
        <f t="shared" si="1"/>
        <v>3</v>
      </c>
      <c r="N96" s="60">
        <f t="shared" si="2"/>
        <v>30</v>
      </c>
      <c r="O96" s="60">
        <f t="shared" si="3"/>
        <v>7</v>
      </c>
      <c r="P96" s="60">
        <f t="shared" si="4"/>
        <v>21</v>
      </c>
      <c r="Q96" s="61">
        <f t="shared" si="5"/>
        <v>0.393442623</v>
      </c>
      <c r="R96" s="61">
        <f t="shared" si="6"/>
        <v>0.5409836066</v>
      </c>
      <c r="S96" s="68">
        <f t="shared" si="7"/>
        <v>0.006009615385</v>
      </c>
      <c r="T96" s="62">
        <f t="shared" si="8"/>
        <v>0.4117647059</v>
      </c>
      <c r="U96" s="27">
        <f t="shared" si="9"/>
        <v>0.4124303307</v>
      </c>
      <c r="V96" s="27">
        <f t="shared" si="10"/>
        <v>-0.07687766156</v>
      </c>
      <c r="W96" s="27">
        <f t="shared" si="11"/>
        <v>-2.445647254</v>
      </c>
      <c r="X96" s="27">
        <f t="shared" si="12"/>
        <v>0.3409020444</v>
      </c>
      <c r="Y96" s="27">
        <f t="shared" si="13"/>
        <v>-0.0002981740142</v>
      </c>
      <c r="Z96" s="27">
        <f t="shared" si="14"/>
        <v>0.04841620686</v>
      </c>
      <c r="AA96" s="27">
        <f t="shared" si="15"/>
        <v>1.676412399</v>
      </c>
      <c r="AB96" s="27">
        <f t="shared" si="16"/>
        <v>0.08647926554</v>
      </c>
      <c r="AC96" s="27">
        <f t="shared" si="17"/>
        <v>0.6154620678</v>
      </c>
      <c r="AD96" s="27">
        <f t="shared" si="18"/>
        <v>-0.4416299966</v>
      </c>
      <c r="AE96" s="27">
        <f t="shared" si="19"/>
        <v>0.0001314547337</v>
      </c>
      <c r="AF96" s="27">
        <f t="shared" si="20"/>
        <v>0.0007258782564</v>
      </c>
      <c r="AG96" s="27">
        <f t="shared" si="21"/>
        <v>-0.01506226871</v>
      </c>
      <c r="AH96" s="27">
        <f t="shared" si="22"/>
        <v>-0.385254686</v>
      </c>
      <c r="AI96" s="27">
        <f t="shared" si="23"/>
        <v>-0.001433742497</v>
      </c>
      <c r="AJ96" s="27">
        <f t="shared" si="24"/>
        <v>-0.03211797377</v>
      </c>
      <c r="AK96" s="27">
        <f t="shared" si="25"/>
        <v>-0.3893670188</v>
      </c>
      <c r="AL96" s="27">
        <f t="shared" si="26"/>
        <v>-0.01389761176</v>
      </c>
      <c r="AM96" s="27">
        <f t="shared" si="27"/>
        <v>0.1090920866</v>
      </c>
      <c r="AN96" s="27">
        <f t="shared" si="28"/>
        <v>0.1020733076</v>
      </c>
      <c r="AO96" s="27"/>
      <c r="AP96" s="27"/>
      <c r="AQ96" s="27"/>
    </row>
    <row r="97">
      <c r="A97" s="29">
        <v>2011.0</v>
      </c>
      <c r="B97" s="30">
        <v>1367.0</v>
      </c>
      <c r="C97" s="31" t="s">
        <v>0</v>
      </c>
      <c r="D97" s="14">
        <v>3.0</v>
      </c>
      <c r="E97" s="15">
        <v>11.0</v>
      </c>
      <c r="F97" s="16">
        <v>14.0</v>
      </c>
      <c r="G97" s="17">
        <v>21.0</v>
      </c>
      <c r="H97" s="18">
        <v>85.0</v>
      </c>
      <c r="I97" s="19">
        <v>15.0</v>
      </c>
      <c r="J97" s="20">
        <v>13.0</v>
      </c>
      <c r="K97" s="21">
        <v>26.0</v>
      </c>
      <c r="L97" s="22">
        <v>11.0</v>
      </c>
      <c r="M97" s="60">
        <f t="shared" si="1"/>
        <v>3</v>
      </c>
      <c r="N97" s="60">
        <f t="shared" si="2"/>
        <v>36</v>
      </c>
      <c r="O97" s="60">
        <f t="shared" si="3"/>
        <v>14</v>
      </c>
      <c r="P97" s="60">
        <f t="shared" si="4"/>
        <v>24</v>
      </c>
      <c r="Q97" s="61">
        <f t="shared" si="5"/>
        <v>0.3506493506</v>
      </c>
      <c r="R97" s="61">
        <f t="shared" si="6"/>
        <v>0.5064935065</v>
      </c>
      <c r="S97" s="68">
        <f t="shared" si="7"/>
        <v>0.01243599122</v>
      </c>
      <c r="T97" s="62">
        <f t="shared" si="8"/>
        <v>0.4</v>
      </c>
      <c r="U97" s="27">
        <f t="shared" si="9"/>
        <v>0.3996013863</v>
      </c>
      <c r="V97" s="27">
        <f t="shared" si="10"/>
        <v>-0.1590867074</v>
      </c>
      <c r="W97" s="27">
        <f t="shared" si="11"/>
        <v>-2.289726413</v>
      </c>
      <c r="X97" s="27">
        <f t="shared" si="12"/>
        <v>0.3038234129</v>
      </c>
      <c r="Y97" s="27">
        <f t="shared" si="13"/>
        <v>-0.001276842264</v>
      </c>
      <c r="Z97" s="27">
        <f t="shared" si="14"/>
        <v>0.09380246855</v>
      </c>
      <c r="AA97" s="27">
        <f t="shared" si="15"/>
        <v>1.469468965</v>
      </c>
      <c r="AB97" s="27">
        <f t="shared" si="16"/>
        <v>0.1594914306</v>
      </c>
      <c r="AC97" s="27">
        <f t="shared" si="17"/>
        <v>0.5135499614</v>
      </c>
      <c r="AD97" s="27">
        <f t="shared" si="18"/>
        <v>-0.3507856579</v>
      </c>
      <c r="AE97" s="27">
        <f t="shared" si="19"/>
        <v>0.001164869881</v>
      </c>
      <c r="AF97" s="27">
        <f t="shared" si="20"/>
        <v>0.002910187841</v>
      </c>
      <c r="AG97" s="27">
        <f t="shared" si="21"/>
        <v>-0.02732144556</v>
      </c>
      <c r="AH97" s="27">
        <f t="shared" si="22"/>
        <v>-0.316167526</v>
      </c>
      <c r="AI97" s="27">
        <f t="shared" si="23"/>
        <v>-0.005471800414</v>
      </c>
      <c r="AJ97" s="27">
        <f t="shared" si="24"/>
        <v>-0.05545788172</v>
      </c>
      <c r="AK97" s="27">
        <f t="shared" si="25"/>
        <v>-0.3041797847</v>
      </c>
      <c r="AL97" s="27">
        <f t="shared" si="26"/>
        <v>-0.0228432119</v>
      </c>
      <c r="AM97" s="27">
        <f t="shared" si="27"/>
        <v>0.08112716322</v>
      </c>
      <c r="AN97" s="27">
        <f t="shared" si="28"/>
        <v>0.07225819102</v>
      </c>
      <c r="AO97" s="27"/>
      <c r="AP97" s="27"/>
      <c r="AQ97" s="27"/>
    </row>
    <row r="98">
      <c r="A98" s="29">
        <v>2013.0</v>
      </c>
      <c r="B98" s="30">
        <v>1064.0</v>
      </c>
      <c r="C98" s="31" t="s">
        <v>0</v>
      </c>
      <c r="D98" s="14">
        <v>1.0</v>
      </c>
      <c r="E98" s="15">
        <v>4.0</v>
      </c>
      <c r="F98" s="16">
        <v>3.0</v>
      </c>
      <c r="G98" s="17">
        <v>13.0</v>
      </c>
      <c r="H98" s="18">
        <v>58.0</v>
      </c>
      <c r="I98" s="19">
        <v>8.0</v>
      </c>
      <c r="J98" s="20">
        <v>4.0</v>
      </c>
      <c r="K98" s="21">
        <v>3.0</v>
      </c>
      <c r="L98" s="22">
        <v>2.0</v>
      </c>
      <c r="M98" s="60">
        <f t="shared" si="1"/>
        <v>1</v>
      </c>
      <c r="N98" s="60">
        <f t="shared" si="2"/>
        <v>21</v>
      </c>
      <c r="O98" s="60">
        <f t="shared" si="3"/>
        <v>3</v>
      </c>
      <c r="P98" s="60">
        <f t="shared" si="4"/>
        <v>6</v>
      </c>
      <c r="Q98" s="61">
        <f t="shared" si="5"/>
        <v>0.2258064516</v>
      </c>
      <c r="R98" s="61">
        <f t="shared" si="6"/>
        <v>0.7096774194</v>
      </c>
      <c r="S98" s="68">
        <f t="shared" si="7"/>
        <v>0.003759398496</v>
      </c>
      <c r="T98" s="62">
        <f t="shared" si="8"/>
        <v>0.2222222222</v>
      </c>
      <c r="U98" s="27">
        <f t="shared" si="9"/>
        <v>0.2251413142</v>
      </c>
      <c r="V98" s="27">
        <f t="shared" si="10"/>
        <v>-0.04809189054</v>
      </c>
      <c r="W98" s="27">
        <f t="shared" si="11"/>
        <v>-3.20826844</v>
      </c>
      <c r="X98" s="27">
        <f t="shared" si="12"/>
        <v>0.1956521142</v>
      </c>
      <c r="Y98" s="27">
        <f t="shared" si="13"/>
        <v>-0.0001166844982</v>
      </c>
      <c r="Z98" s="27">
        <f t="shared" si="14"/>
        <v>0.0397318996</v>
      </c>
      <c r="AA98" s="27">
        <f t="shared" si="15"/>
        <v>2.884925674</v>
      </c>
      <c r="AB98" s="27">
        <f t="shared" si="16"/>
        <v>0.03104835657</v>
      </c>
      <c r="AC98" s="27">
        <f t="shared" si="17"/>
        <v>0.4633755486</v>
      </c>
      <c r="AD98" s="27">
        <f t="shared" si="18"/>
        <v>-0.1454683266</v>
      </c>
      <c r="AE98" s="27">
        <f t="shared" si="19"/>
        <v>0.00003218038872</v>
      </c>
      <c r="AF98" s="27">
        <f t="shared" si="20"/>
        <v>0.00037263534</v>
      </c>
      <c r="AG98" s="27">
        <f t="shared" si="21"/>
        <v>-0.01621495847</v>
      </c>
      <c r="AH98" s="27">
        <f t="shared" si="22"/>
        <v>-0.8697182359</v>
      </c>
      <c r="AI98" s="27">
        <f t="shared" si="23"/>
        <v>-0.0003220100811</v>
      </c>
      <c r="AJ98" s="27">
        <f t="shared" si="24"/>
        <v>-0.01512695957</v>
      </c>
      <c r="AK98" s="27">
        <f t="shared" si="25"/>
        <v>-0.3845633264</v>
      </c>
      <c r="AL98" s="27">
        <f t="shared" si="26"/>
        <v>-0.002863661887</v>
      </c>
      <c r="AM98" s="27">
        <f t="shared" si="27"/>
        <v>0.04713896142</v>
      </c>
      <c r="AN98" s="27">
        <f t="shared" si="28"/>
        <v>0.01929643169</v>
      </c>
      <c r="AO98" s="27"/>
      <c r="AP98" s="27"/>
      <c r="AQ98" s="27"/>
    </row>
    <row r="99">
      <c r="A99" s="29">
        <v>2014.0</v>
      </c>
      <c r="B99" s="30">
        <v>2933.0</v>
      </c>
      <c r="C99" s="31" t="s">
        <v>0</v>
      </c>
      <c r="D99" s="14">
        <v>9.0</v>
      </c>
      <c r="E99" s="15">
        <v>9.0</v>
      </c>
      <c r="F99" s="16">
        <v>8.0</v>
      </c>
      <c r="G99" s="17">
        <v>45.0</v>
      </c>
      <c r="H99" s="18">
        <v>149.0</v>
      </c>
      <c r="I99" s="19">
        <v>40.0</v>
      </c>
      <c r="J99" s="20">
        <v>21.0</v>
      </c>
      <c r="K99" s="21">
        <v>26.0</v>
      </c>
      <c r="L99" s="22">
        <v>11.0</v>
      </c>
      <c r="M99" s="60">
        <f t="shared" si="1"/>
        <v>9</v>
      </c>
      <c r="N99" s="60">
        <f t="shared" si="2"/>
        <v>85</v>
      </c>
      <c r="O99" s="60">
        <f t="shared" si="3"/>
        <v>8</v>
      </c>
      <c r="P99" s="60">
        <f t="shared" si="4"/>
        <v>32</v>
      </c>
      <c r="Q99" s="61">
        <f t="shared" si="5"/>
        <v>0.3059701493</v>
      </c>
      <c r="R99" s="61">
        <f t="shared" si="6"/>
        <v>0.7014925373</v>
      </c>
      <c r="S99" s="68">
        <f t="shared" si="7"/>
        <v>0.005796113195</v>
      </c>
      <c r="T99" s="62">
        <f t="shared" si="8"/>
        <v>0.2735042735</v>
      </c>
      <c r="U99" s="27">
        <f t="shared" si="9"/>
        <v>0.2721061213</v>
      </c>
      <c r="V99" s="27">
        <f t="shared" si="10"/>
        <v>-0.07414644699</v>
      </c>
      <c r="W99" s="27">
        <f t="shared" si="11"/>
        <v>-3.171266701</v>
      </c>
      <c r="X99" s="27">
        <f t="shared" si="12"/>
        <v>0.2651107006</v>
      </c>
      <c r="Y99" s="27">
        <f t="shared" si="13"/>
        <v>-0.0002773640389</v>
      </c>
      <c r="Z99" s="27">
        <f t="shared" si="14"/>
        <v>0.060550801</v>
      </c>
      <c r="AA99" s="27">
        <f t="shared" si="15"/>
        <v>2.818764317</v>
      </c>
      <c r="AB99" s="27">
        <f t="shared" si="16"/>
        <v>0.06486341715</v>
      </c>
      <c r="AC99" s="27">
        <f t="shared" si="17"/>
        <v>0.6206373296</v>
      </c>
      <c r="AD99" s="27">
        <f t="shared" si="18"/>
        <v>-0.2670876872</v>
      </c>
      <c r="AE99" s="27">
        <f t="shared" si="19"/>
        <v>0.0001179361024</v>
      </c>
      <c r="AF99" s="27">
        <f t="shared" si="20"/>
        <v>0.0008755543265</v>
      </c>
      <c r="AG99" s="27">
        <f t="shared" si="21"/>
        <v>-0.02442634418</v>
      </c>
      <c r="AH99" s="27">
        <f t="shared" si="22"/>
        <v>-0.8399719453</v>
      </c>
      <c r="AI99" s="27">
        <f t="shared" si="23"/>
        <v>-0.001037168147</v>
      </c>
      <c r="AJ99" s="27">
        <f t="shared" si="24"/>
        <v>-0.03123740307</v>
      </c>
      <c r="AK99" s="27">
        <f t="shared" si="25"/>
        <v>-0.5091370646</v>
      </c>
      <c r="AL99" s="27">
        <f t="shared" si="26"/>
        <v>-0.008106355747</v>
      </c>
      <c r="AM99" s="27">
        <f t="shared" si="27"/>
        <v>0.08555147514</v>
      </c>
      <c r="AN99" s="27">
        <f t="shared" si="28"/>
        <v>0.04800706362</v>
      </c>
      <c r="AO99" s="27"/>
      <c r="AP99" s="27"/>
      <c r="AQ99" s="27"/>
    </row>
    <row r="100">
      <c r="A100" s="29">
        <v>2015.0</v>
      </c>
      <c r="B100" s="30">
        <v>2515.0</v>
      </c>
      <c r="C100" s="31" t="s">
        <v>0</v>
      </c>
      <c r="D100" s="14">
        <v>7.0</v>
      </c>
      <c r="E100" s="15">
        <v>12.0</v>
      </c>
      <c r="F100" s="16">
        <v>24.0</v>
      </c>
      <c r="G100" s="17">
        <v>25.0</v>
      </c>
      <c r="H100" s="18">
        <v>109.0</v>
      </c>
      <c r="I100" s="19">
        <v>31.0</v>
      </c>
      <c r="J100" s="20">
        <v>16.0</v>
      </c>
      <c r="K100" s="21">
        <v>14.0</v>
      </c>
      <c r="L100" s="22">
        <v>12.0</v>
      </c>
      <c r="M100" s="60">
        <f t="shared" si="1"/>
        <v>7</v>
      </c>
      <c r="N100" s="60">
        <f t="shared" si="2"/>
        <v>56</v>
      </c>
      <c r="O100" s="60">
        <f t="shared" si="3"/>
        <v>24</v>
      </c>
      <c r="P100" s="60">
        <f t="shared" si="4"/>
        <v>28</v>
      </c>
      <c r="Q100" s="61">
        <f t="shared" si="5"/>
        <v>0.3043478261</v>
      </c>
      <c r="R100" s="61">
        <f t="shared" si="6"/>
        <v>0.547826087</v>
      </c>
      <c r="S100" s="68">
        <f t="shared" si="7"/>
        <v>0.01232604374</v>
      </c>
      <c r="T100" s="62">
        <f t="shared" si="8"/>
        <v>0.3333333333</v>
      </c>
      <c r="U100" s="27">
        <f t="shared" si="9"/>
        <v>0.3408696714</v>
      </c>
      <c r="V100" s="27">
        <f t="shared" si="10"/>
        <v>-0.1576802105</v>
      </c>
      <c r="W100" s="27">
        <f t="shared" si="11"/>
        <v>-2.476580341</v>
      </c>
      <c r="X100" s="27">
        <f t="shared" si="12"/>
        <v>0.2637050235</v>
      </c>
      <c r="Y100" s="27">
        <f t="shared" si="13"/>
        <v>-0.001254364761</v>
      </c>
      <c r="Z100" s="27">
        <f t="shared" si="14"/>
        <v>0.1005602612</v>
      </c>
      <c r="AA100" s="27">
        <f t="shared" si="15"/>
        <v>1.719087858</v>
      </c>
      <c r="AB100" s="27">
        <f t="shared" si="16"/>
        <v>0.1372074889</v>
      </c>
      <c r="AC100" s="27">
        <f t="shared" si="17"/>
        <v>0.4821128345</v>
      </c>
      <c r="AD100" s="27">
        <f t="shared" si="18"/>
        <v>-0.2642628769</v>
      </c>
      <c r="AE100" s="27">
        <f t="shared" si="19"/>
        <v>0.001134246137</v>
      </c>
      <c r="AF100" s="27">
        <f t="shared" si="20"/>
        <v>0.003092263145</v>
      </c>
      <c r="AG100" s="27">
        <f t="shared" si="21"/>
        <v>-0.0316799601</v>
      </c>
      <c r="AH100" s="27">
        <f t="shared" si="22"/>
        <v>-0.4000587214</v>
      </c>
      <c r="AI100" s="27">
        <f t="shared" si="23"/>
        <v>-0.004665669894</v>
      </c>
      <c r="AJ100" s="27">
        <f t="shared" si="24"/>
        <v>-0.05160271679</v>
      </c>
      <c r="AK100" s="27">
        <f t="shared" si="25"/>
        <v>-0.3088624895</v>
      </c>
      <c r="AL100" s="27">
        <f t="shared" si="26"/>
        <v>-0.01705669156</v>
      </c>
      <c r="AM100" s="27">
        <f t="shared" si="27"/>
        <v>0.06610425994</v>
      </c>
      <c r="AN100" s="27">
        <f t="shared" si="28"/>
        <v>0.04724747238</v>
      </c>
      <c r="AO100" s="27"/>
      <c r="AP100" s="27"/>
      <c r="AQ100" s="27"/>
    </row>
    <row r="101">
      <c r="A101" s="29">
        <v>2021.0</v>
      </c>
      <c r="B101" s="30">
        <v>3158.0</v>
      </c>
      <c r="C101" s="31" t="s">
        <v>0</v>
      </c>
      <c r="D101" s="14">
        <v>14.0</v>
      </c>
      <c r="E101" s="15">
        <v>4.0</v>
      </c>
      <c r="F101" s="16">
        <v>12.0</v>
      </c>
      <c r="G101" s="17">
        <v>38.0</v>
      </c>
      <c r="H101" s="18">
        <v>149.0</v>
      </c>
      <c r="I101" s="19">
        <v>24.0</v>
      </c>
      <c r="J101" s="20">
        <v>17.0</v>
      </c>
      <c r="K101" s="21">
        <v>24.0</v>
      </c>
      <c r="L101" s="22">
        <v>13.0</v>
      </c>
      <c r="M101" s="60">
        <f t="shared" si="1"/>
        <v>14</v>
      </c>
      <c r="N101" s="60">
        <f t="shared" si="2"/>
        <v>62</v>
      </c>
      <c r="O101" s="60">
        <f t="shared" si="3"/>
        <v>12</v>
      </c>
      <c r="P101" s="60">
        <f t="shared" si="4"/>
        <v>30</v>
      </c>
      <c r="Q101" s="61">
        <f t="shared" si="5"/>
        <v>0.3728813559</v>
      </c>
      <c r="R101" s="61">
        <f t="shared" si="6"/>
        <v>0.6440677966</v>
      </c>
      <c r="S101" s="68">
        <f t="shared" si="7"/>
        <v>0.008233058898</v>
      </c>
      <c r="T101" s="62">
        <f t="shared" si="8"/>
        <v>0.3260869565</v>
      </c>
      <c r="U101" s="27">
        <f t="shared" si="9"/>
        <v>0.3388425327</v>
      </c>
      <c r="V101" s="27">
        <f t="shared" si="10"/>
        <v>-0.1053209357</v>
      </c>
      <c r="W101" s="27">
        <f t="shared" si="11"/>
        <v>-2.91166427</v>
      </c>
      <c r="X101" s="27">
        <f t="shared" si="12"/>
        <v>0.3230865421</v>
      </c>
      <c r="Y101" s="27">
        <f t="shared" si="13"/>
        <v>-0.0005596272849</v>
      </c>
      <c r="Z101" s="27">
        <f t="shared" si="14"/>
        <v>0.07896829954</v>
      </c>
      <c r="AA101" s="27">
        <f t="shared" si="15"/>
        <v>2.376160787</v>
      </c>
      <c r="AB101" s="27">
        <f t="shared" si="16"/>
        <v>0.1122834632</v>
      </c>
      <c r="AC101" s="27">
        <f t="shared" si="17"/>
        <v>0.694445286</v>
      </c>
      <c r="AD101" s="27">
        <f t="shared" si="18"/>
        <v>-0.3966770629</v>
      </c>
      <c r="AE101" s="27">
        <f t="shared" si="19"/>
        <v>0.0003380024611</v>
      </c>
      <c r="AF101" s="27">
        <f t="shared" si="20"/>
        <v>0.001621960808</v>
      </c>
      <c r="AG101" s="27">
        <f t="shared" si="21"/>
        <v>-0.02924825063</v>
      </c>
      <c r="AH101" s="27">
        <f t="shared" si="22"/>
        <v>-0.650115275</v>
      </c>
      <c r="AI101" s="27">
        <f t="shared" si="23"/>
        <v>-0.002550289655</v>
      </c>
      <c r="AJ101" s="27">
        <f t="shared" si="24"/>
        <v>-0.04964773337</v>
      </c>
      <c r="AK101" s="27">
        <f t="shared" si="25"/>
        <v>-0.5230502146</v>
      </c>
      <c r="AL101" s="27">
        <f t="shared" si="26"/>
        <v>-0.01710146218</v>
      </c>
      <c r="AM101" s="27">
        <f t="shared" si="27"/>
        <v>0.1166592698</v>
      </c>
      <c r="AN101" s="27">
        <f t="shared" si="28"/>
        <v>0.08689203638</v>
      </c>
      <c r="AO101" s="27"/>
      <c r="AP101" s="27"/>
      <c r="AQ101" s="27"/>
    </row>
    <row r="102">
      <c r="A102" s="29">
        <v>2023.0</v>
      </c>
      <c r="B102" s="30">
        <v>1285.0</v>
      </c>
      <c r="C102" s="31" t="s">
        <v>0</v>
      </c>
      <c r="D102" s="14">
        <v>11.0</v>
      </c>
      <c r="E102" s="15">
        <v>3.0</v>
      </c>
      <c r="F102" s="16">
        <v>5.0</v>
      </c>
      <c r="G102" s="17">
        <v>29.0</v>
      </c>
      <c r="H102" s="18">
        <v>65.0</v>
      </c>
      <c r="I102" s="19">
        <v>13.0</v>
      </c>
      <c r="J102" s="20">
        <v>11.0</v>
      </c>
      <c r="K102" s="21">
        <v>4.0</v>
      </c>
      <c r="L102" s="22">
        <v>3.0</v>
      </c>
      <c r="M102" s="60">
        <f t="shared" si="1"/>
        <v>11</v>
      </c>
      <c r="N102" s="60">
        <f t="shared" si="2"/>
        <v>42</v>
      </c>
      <c r="O102" s="60">
        <f t="shared" si="3"/>
        <v>5</v>
      </c>
      <c r="P102" s="60">
        <f t="shared" si="4"/>
        <v>14</v>
      </c>
      <c r="Q102" s="61">
        <f t="shared" si="5"/>
        <v>0.3472222222</v>
      </c>
      <c r="R102" s="61">
        <f t="shared" si="6"/>
        <v>0.7361111111</v>
      </c>
      <c r="S102" s="68">
        <f t="shared" si="7"/>
        <v>0.01245136187</v>
      </c>
      <c r="T102" s="62">
        <f t="shared" si="8"/>
        <v>0.25</v>
      </c>
      <c r="U102" s="27">
        <f t="shared" si="9"/>
        <v>0.2592688484</v>
      </c>
      <c r="V102" s="27">
        <f t="shared" si="10"/>
        <v>-0.1592833355</v>
      </c>
      <c r="W102" s="27">
        <f t="shared" si="11"/>
        <v>-3.327768338</v>
      </c>
      <c r="X102" s="27">
        <f t="shared" si="12"/>
        <v>0.3008539454</v>
      </c>
      <c r="Y102" s="27">
        <f t="shared" si="13"/>
        <v>-0.00128000052</v>
      </c>
      <c r="Z102" s="27">
        <f t="shared" si="14"/>
        <v>0.1364960888</v>
      </c>
      <c r="AA102" s="27">
        <f t="shared" si="15"/>
        <v>3.103840538</v>
      </c>
      <c r="AB102" s="27">
        <f t="shared" si="16"/>
        <v>0.1581278169</v>
      </c>
      <c r="AC102" s="27">
        <f t="shared" si="17"/>
        <v>0.7390718575</v>
      </c>
      <c r="AD102" s="27">
        <f t="shared" si="18"/>
        <v>-0.3439622452</v>
      </c>
      <c r="AE102" s="27">
        <f t="shared" si="19"/>
        <v>0.001169194492</v>
      </c>
      <c r="AF102" s="27">
        <f t="shared" si="20"/>
        <v>0.00423997611</v>
      </c>
      <c r="AG102" s="27">
        <f t="shared" si="21"/>
        <v>-0.0577802085</v>
      </c>
      <c r="AH102" s="27">
        <f t="shared" si="22"/>
        <v>-0.9705674781</v>
      </c>
      <c r="AI102" s="27">
        <f t="shared" si="23"/>
        <v>-0.005431723042</v>
      </c>
      <c r="AJ102" s="27">
        <f t="shared" si="24"/>
        <v>-0.0799104709</v>
      </c>
      <c r="AK102" s="27">
        <f t="shared" si="25"/>
        <v>-0.6362148533</v>
      </c>
      <c r="AL102" s="27">
        <f t="shared" si="26"/>
        <v>-0.02242655487</v>
      </c>
      <c r="AM102" s="27">
        <f t="shared" si="27"/>
        <v>0.1156124829</v>
      </c>
      <c r="AN102" s="27">
        <f t="shared" si="28"/>
        <v>0.0701601493</v>
      </c>
      <c r="AO102" s="27"/>
      <c r="AP102" s="27"/>
      <c r="AQ102" s="27"/>
    </row>
    <row r="103">
      <c r="A103" s="29">
        <v>2025.0</v>
      </c>
      <c r="B103" s="30">
        <v>1855.0</v>
      </c>
      <c r="C103" s="31" t="s">
        <v>0</v>
      </c>
      <c r="D103" s="14">
        <v>5.0</v>
      </c>
      <c r="E103" s="15">
        <v>3.0</v>
      </c>
      <c r="F103" s="16">
        <v>9.0</v>
      </c>
      <c r="G103" s="17">
        <v>32.0</v>
      </c>
      <c r="H103" s="18">
        <v>95.0</v>
      </c>
      <c r="I103" s="19">
        <v>15.0</v>
      </c>
      <c r="J103" s="20">
        <v>7.0</v>
      </c>
      <c r="K103" s="21">
        <v>22.0</v>
      </c>
      <c r="L103" s="22">
        <v>12.0</v>
      </c>
      <c r="M103" s="60">
        <f t="shared" si="1"/>
        <v>5</v>
      </c>
      <c r="N103" s="60">
        <f t="shared" si="2"/>
        <v>47</v>
      </c>
      <c r="O103" s="60">
        <f t="shared" si="3"/>
        <v>9</v>
      </c>
      <c r="P103" s="60">
        <f t="shared" si="4"/>
        <v>19</v>
      </c>
      <c r="Q103" s="61">
        <f t="shared" si="5"/>
        <v>0.3</v>
      </c>
      <c r="R103" s="61">
        <f t="shared" si="6"/>
        <v>0.65</v>
      </c>
      <c r="S103" s="68">
        <f t="shared" si="7"/>
        <v>0.007547169811</v>
      </c>
      <c r="T103" s="62">
        <f t="shared" si="8"/>
        <v>0.2878787879</v>
      </c>
      <c r="U103" s="27">
        <f t="shared" si="9"/>
        <v>0.2919666973</v>
      </c>
      <c r="V103" s="27">
        <f t="shared" si="10"/>
        <v>-0.09654673874</v>
      </c>
      <c r="W103" s="27">
        <f t="shared" si="11"/>
        <v>-2.938482231</v>
      </c>
      <c r="X103" s="27">
        <f t="shared" si="12"/>
        <v>0.2599378088</v>
      </c>
      <c r="Y103" s="27">
        <f t="shared" si="13"/>
        <v>-0.0004702671899</v>
      </c>
      <c r="Z103" s="27">
        <f t="shared" si="14"/>
        <v>0.07305626369</v>
      </c>
      <c r="AA103" s="27">
        <f t="shared" si="15"/>
        <v>2.420133749</v>
      </c>
      <c r="AB103" s="27">
        <f t="shared" si="16"/>
        <v>0.08281123934</v>
      </c>
      <c r="AC103" s="27">
        <f t="shared" si="17"/>
        <v>0.5638588372</v>
      </c>
      <c r="AD103" s="27">
        <f t="shared" si="18"/>
        <v>-0.2567664402</v>
      </c>
      <c r="AE103" s="27">
        <f t="shared" si="19"/>
        <v>0.0002603685718</v>
      </c>
      <c r="AF103" s="27">
        <f t="shared" si="20"/>
        <v>0.001375523221</v>
      </c>
      <c r="AG103" s="27">
        <f t="shared" si="21"/>
        <v>-0.02730777641</v>
      </c>
      <c r="AH103" s="27">
        <f t="shared" si="22"/>
        <v>-0.6682449497</v>
      </c>
      <c r="AI103" s="27">
        <f t="shared" si="23"/>
        <v>-0.001724193063</v>
      </c>
      <c r="AJ103" s="27">
        <f t="shared" si="24"/>
        <v>-0.03695342379</v>
      </c>
      <c r="AK103" s="27">
        <f t="shared" si="25"/>
        <v>-0.4286052767</v>
      </c>
      <c r="AL103" s="27">
        <f t="shared" si="26"/>
        <v>-0.01014745922</v>
      </c>
      <c r="AM103" s="27">
        <f t="shared" si="27"/>
        <v>0.07620828644</v>
      </c>
      <c r="AN103" s="27">
        <f t="shared" si="28"/>
        <v>0.04525136998</v>
      </c>
      <c r="AO103" s="27"/>
      <c r="AP103" s="27"/>
      <c r="AQ103" s="27"/>
    </row>
    <row r="104">
      <c r="A104" s="29">
        <v>2028.0</v>
      </c>
      <c r="B104" s="30">
        <v>2598.0</v>
      </c>
      <c r="C104" s="31" t="s">
        <v>0</v>
      </c>
      <c r="D104" s="14">
        <v>13.0</v>
      </c>
      <c r="E104" s="15">
        <v>11.0</v>
      </c>
      <c r="F104" s="16">
        <v>14.0</v>
      </c>
      <c r="G104" s="17">
        <v>45.0</v>
      </c>
      <c r="H104" s="18">
        <v>103.0</v>
      </c>
      <c r="I104" s="19">
        <v>25.0</v>
      </c>
      <c r="J104" s="20">
        <v>22.0</v>
      </c>
      <c r="K104" s="21">
        <v>26.0</v>
      </c>
      <c r="L104" s="22">
        <v>10.0</v>
      </c>
      <c r="M104" s="60">
        <f t="shared" si="1"/>
        <v>13</v>
      </c>
      <c r="N104" s="60">
        <f t="shared" si="2"/>
        <v>70</v>
      </c>
      <c r="O104" s="60">
        <f t="shared" si="3"/>
        <v>14</v>
      </c>
      <c r="P104" s="60">
        <f t="shared" si="4"/>
        <v>32</v>
      </c>
      <c r="Q104" s="61">
        <f t="shared" si="5"/>
        <v>0.3488372093</v>
      </c>
      <c r="R104" s="61">
        <f t="shared" si="6"/>
        <v>0.6434108527</v>
      </c>
      <c r="S104" s="68">
        <f t="shared" si="7"/>
        <v>0.0103926097</v>
      </c>
      <c r="T104" s="62">
        <f t="shared" si="8"/>
        <v>0.3137254902</v>
      </c>
      <c r="U104" s="27">
        <f t="shared" si="9"/>
        <v>0.3212072874</v>
      </c>
      <c r="V104" s="27">
        <f t="shared" si="10"/>
        <v>-0.132946866</v>
      </c>
      <c r="W104" s="27">
        <f t="shared" si="11"/>
        <v>-2.908694396</v>
      </c>
      <c r="X104" s="27">
        <f t="shared" si="12"/>
        <v>0.3022532661</v>
      </c>
      <c r="Y104" s="27">
        <f t="shared" si="13"/>
        <v>-0.0008917141759</v>
      </c>
      <c r="Z104" s="27">
        <f t="shared" si="14"/>
        <v>0.0995801964</v>
      </c>
      <c r="AA104" s="27">
        <f t="shared" si="15"/>
        <v>2.37131593</v>
      </c>
      <c r="AB104" s="27">
        <f t="shared" si="16"/>
        <v>0.1325962765</v>
      </c>
      <c r="AC104" s="27">
        <f t="shared" si="17"/>
        <v>0.6490033905</v>
      </c>
      <c r="AD104" s="27">
        <f t="shared" si="18"/>
        <v>-0.347169335</v>
      </c>
      <c r="AE104" s="27">
        <f t="shared" si="19"/>
        <v>0.0006798452193</v>
      </c>
      <c r="AF104" s="27">
        <f t="shared" si="20"/>
        <v>0.002581808007</v>
      </c>
      <c r="AG104" s="27">
        <f t="shared" si="21"/>
        <v>-0.03684485781</v>
      </c>
      <c r="AH104" s="27">
        <f t="shared" si="22"/>
        <v>-0.6481279666</v>
      </c>
      <c r="AI104" s="27">
        <f t="shared" si="23"/>
        <v>-0.003801617636</v>
      </c>
      <c r="AJ104" s="27">
        <f t="shared" si="24"/>
        <v>-0.05856953182</v>
      </c>
      <c r="AK104" s="27">
        <f t="shared" si="25"/>
        <v>-0.4883251736</v>
      </c>
      <c r="AL104" s="27">
        <f t="shared" si="26"/>
        <v>-0.01889299928</v>
      </c>
      <c r="AM104" s="27">
        <f t="shared" si="27"/>
        <v>0.1019953375</v>
      </c>
      <c r="AN104" s="27">
        <f t="shared" si="28"/>
        <v>0.07114368858</v>
      </c>
      <c r="AO104" s="27"/>
      <c r="AP104" s="27"/>
      <c r="AQ104" s="27"/>
    </row>
    <row r="105">
      <c r="A105" s="29">
        <v>2030.0</v>
      </c>
      <c r="B105" s="30">
        <v>1415.0</v>
      </c>
      <c r="C105" s="31" t="s">
        <v>0</v>
      </c>
      <c r="D105" s="14">
        <v>4.0</v>
      </c>
      <c r="E105" s="15">
        <v>1.0</v>
      </c>
      <c r="F105" s="16">
        <v>7.0</v>
      </c>
      <c r="G105" s="17">
        <v>21.0</v>
      </c>
      <c r="H105" s="18">
        <v>64.0</v>
      </c>
      <c r="I105" s="19">
        <v>11.0</v>
      </c>
      <c r="J105" s="20">
        <v>15.0</v>
      </c>
      <c r="K105" s="21">
        <v>14.0</v>
      </c>
      <c r="L105" s="22">
        <v>7.0</v>
      </c>
      <c r="M105" s="60">
        <f t="shared" si="1"/>
        <v>4</v>
      </c>
      <c r="N105" s="60">
        <f t="shared" si="2"/>
        <v>32</v>
      </c>
      <c r="O105" s="60">
        <f t="shared" si="3"/>
        <v>7</v>
      </c>
      <c r="P105" s="60">
        <f t="shared" si="4"/>
        <v>22</v>
      </c>
      <c r="Q105" s="61">
        <f t="shared" si="5"/>
        <v>0.4</v>
      </c>
      <c r="R105" s="61">
        <f t="shared" si="6"/>
        <v>0.5538461538</v>
      </c>
      <c r="S105" s="68">
        <f t="shared" si="7"/>
        <v>0.00777385159</v>
      </c>
      <c r="T105" s="62">
        <f t="shared" si="8"/>
        <v>0.4074074074</v>
      </c>
      <c r="U105" s="27">
        <f t="shared" si="9"/>
        <v>0.4074630143</v>
      </c>
      <c r="V105" s="27">
        <f t="shared" si="10"/>
        <v>-0.09944655245</v>
      </c>
      <c r="W105" s="27">
        <f t="shared" si="11"/>
        <v>-2.50379551</v>
      </c>
      <c r="X105" s="27">
        <f t="shared" si="12"/>
        <v>0.3465837451</v>
      </c>
      <c r="Y105" s="27">
        <f t="shared" si="13"/>
        <v>-0.0004989406938</v>
      </c>
      <c r="Z105" s="27">
        <f t="shared" si="14"/>
        <v>0.06411879743</v>
      </c>
      <c r="AA105" s="27">
        <f t="shared" si="15"/>
        <v>1.757077603</v>
      </c>
      <c r="AB105" s="27">
        <f t="shared" si="16"/>
        <v>0.1137313369</v>
      </c>
      <c r="AC105" s="27">
        <f t="shared" si="17"/>
        <v>0.6405970222</v>
      </c>
      <c r="AD105" s="27">
        <f t="shared" si="18"/>
        <v>-0.4564736714</v>
      </c>
      <c r="AE105" s="27">
        <f t="shared" si="19"/>
        <v>0.0002845410512</v>
      </c>
      <c r="AF105" s="27">
        <f t="shared" si="20"/>
        <v>0.001243506218</v>
      </c>
      <c r="AG105" s="27">
        <f t="shared" si="21"/>
        <v>-0.02042161277</v>
      </c>
      <c r="AH105" s="27">
        <f t="shared" si="22"/>
        <v>-0.4133929327</v>
      </c>
      <c r="AI105" s="27">
        <f t="shared" si="23"/>
        <v>-0.002439095906</v>
      </c>
      <c r="AJ105" s="27">
        <f t="shared" si="24"/>
        <v>-0.04324354909</v>
      </c>
      <c r="AK105" s="27">
        <f t="shared" si="25"/>
        <v>-0.4149041942</v>
      </c>
      <c r="AL105" s="27">
        <f t="shared" si="26"/>
        <v>-0.01858176279</v>
      </c>
      <c r="AM105" s="27">
        <f t="shared" si="27"/>
        <v>0.1154397712</v>
      </c>
      <c r="AN105" s="27">
        <f t="shared" si="28"/>
        <v>0.1072625066</v>
      </c>
      <c r="AO105" s="27"/>
      <c r="AP105" s="27"/>
      <c r="AQ105" s="27"/>
    </row>
    <row r="106">
      <c r="A106" s="29">
        <v>2032.0</v>
      </c>
      <c r="B106" s="30">
        <v>1221.0</v>
      </c>
      <c r="C106" s="31" t="s">
        <v>0</v>
      </c>
      <c r="D106" s="14">
        <v>3.0</v>
      </c>
      <c r="E106" s="15">
        <v>6.0</v>
      </c>
      <c r="F106" s="16">
        <v>8.0</v>
      </c>
      <c r="G106" s="17">
        <v>18.0</v>
      </c>
      <c r="H106" s="18">
        <v>56.0</v>
      </c>
      <c r="I106" s="19">
        <v>12.0</v>
      </c>
      <c r="J106" s="20">
        <v>9.0</v>
      </c>
      <c r="K106" s="21">
        <v>11.0</v>
      </c>
      <c r="L106" s="22">
        <v>5.0</v>
      </c>
      <c r="M106" s="60">
        <f t="shared" si="1"/>
        <v>3</v>
      </c>
      <c r="N106" s="60">
        <f t="shared" si="2"/>
        <v>30</v>
      </c>
      <c r="O106" s="60">
        <f t="shared" si="3"/>
        <v>8</v>
      </c>
      <c r="P106" s="60">
        <f t="shared" si="4"/>
        <v>14</v>
      </c>
      <c r="Q106" s="61">
        <f t="shared" si="5"/>
        <v>0.3090909091</v>
      </c>
      <c r="R106" s="61">
        <f t="shared" si="6"/>
        <v>0.6</v>
      </c>
      <c r="S106" s="68">
        <f t="shared" si="7"/>
        <v>0.009009009009</v>
      </c>
      <c r="T106" s="62">
        <f t="shared" si="8"/>
        <v>0.3181818182</v>
      </c>
      <c r="U106" s="27">
        <f t="shared" si="9"/>
        <v>0.3213782475</v>
      </c>
      <c r="V106" s="27">
        <f t="shared" si="10"/>
        <v>-0.1152472332</v>
      </c>
      <c r="W106" s="27">
        <f t="shared" si="11"/>
        <v>-2.712445136</v>
      </c>
      <c r="X106" s="27">
        <f t="shared" si="12"/>
        <v>0.2678147121</v>
      </c>
      <c r="Y106" s="27">
        <f t="shared" si="13"/>
        <v>-0.0006700858982</v>
      </c>
      <c r="Z106" s="27">
        <f t="shared" si="14"/>
        <v>0.08049858577</v>
      </c>
      <c r="AA106" s="27">
        <f t="shared" si="15"/>
        <v>2.062125798</v>
      </c>
      <c r="AB106" s="27">
        <f t="shared" si="16"/>
        <v>0.1018467467</v>
      </c>
      <c r="AC106" s="27">
        <f t="shared" si="17"/>
        <v>0.5362573557</v>
      </c>
      <c r="AD106" s="27">
        <f t="shared" si="18"/>
        <v>-0.2725638245</v>
      </c>
      <c r="AE106" s="27">
        <f t="shared" si="19"/>
        <v>0.0004428608195</v>
      </c>
      <c r="AF106" s="27">
        <f t="shared" si="20"/>
        <v>0.001809220996</v>
      </c>
      <c r="AG106" s="27">
        <f t="shared" si="21"/>
        <v>-0.02777506125</v>
      </c>
      <c r="AH106" s="27">
        <f t="shared" si="22"/>
        <v>-0.5255927506</v>
      </c>
      <c r="AI106" s="27">
        <f t="shared" si="23"/>
        <v>-0.002531259495</v>
      </c>
      <c r="AJ106" s="27">
        <f t="shared" si="24"/>
        <v>-0.04195178584</v>
      </c>
      <c r="AK106" s="27">
        <f t="shared" si="25"/>
        <v>-0.3762688605</v>
      </c>
      <c r="AL106" s="27">
        <f t="shared" si="26"/>
        <v>-0.01285819976</v>
      </c>
      <c r="AM106" s="27">
        <f t="shared" si="27"/>
        <v>0.07467410817</v>
      </c>
      <c r="AN106" s="27">
        <f t="shared" si="28"/>
        <v>0.0494910495</v>
      </c>
      <c r="AO106" s="27"/>
      <c r="AP106" s="27"/>
      <c r="AQ106" s="27"/>
    </row>
    <row r="107">
      <c r="A107" s="29">
        <v>2033.0</v>
      </c>
      <c r="B107" s="30">
        <v>2326.0</v>
      </c>
      <c r="C107" s="31" t="s">
        <v>0</v>
      </c>
      <c r="D107" s="14">
        <v>18.0</v>
      </c>
      <c r="E107" s="15">
        <v>7.0</v>
      </c>
      <c r="F107" s="16">
        <v>20.0</v>
      </c>
      <c r="G107" s="17">
        <v>30.0</v>
      </c>
      <c r="H107" s="18">
        <v>130.0</v>
      </c>
      <c r="I107" s="19">
        <v>26.0</v>
      </c>
      <c r="J107" s="20">
        <v>25.0</v>
      </c>
      <c r="K107" s="21">
        <v>31.0</v>
      </c>
      <c r="L107" s="22">
        <v>31.0</v>
      </c>
      <c r="M107" s="60">
        <f t="shared" si="1"/>
        <v>18</v>
      </c>
      <c r="N107" s="60">
        <f t="shared" si="2"/>
        <v>56</v>
      </c>
      <c r="O107" s="60">
        <f t="shared" si="3"/>
        <v>20</v>
      </c>
      <c r="P107" s="60">
        <f t="shared" si="4"/>
        <v>56</v>
      </c>
      <c r="Q107" s="61">
        <f t="shared" si="5"/>
        <v>0.4933333333</v>
      </c>
      <c r="R107" s="61">
        <f t="shared" si="6"/>
        <v>0.4933333333</v>
      </c>
      <c r="S107" s="68">
        <f t="shared" si="7"/>
        <v>0.01633705933</v>
      </c>
      <c r="T107" s="62">
        <f t="shared" si="8"/>
        <v>0.5</v>
      </c>
      <c r="U107" s="27">
        <f t="shared" si="9"/>
        <v>0.4990898965</v>
      </c>
      <c r="V107" s="27">
        <f t="shared" si="10"/>
        <v>-0.2089908984</v>
      </c>
      <c r="W107" s="27">
        <f t="shared" si="11"/>
        <v>-2.230232667</v>
      </c>
      <c r="X107" s="27">
        <f t="shared" si="12"/>
        <v>0.4274532856</v>
      </c>
      <c r="Y107" s="27">
        <f t="shared" si="13"/>
        <v>-0.002203556591</v>
      </c>
      <c r="Z107" s="27">
        <f t="shared" si="14"/>
        <v>0.1200257217</v>
      </c>
      <c r="AA107" s="27">
        <f t="shared" si="15"/>
        <v>1.394098873</v>
      </c>
      <c r="AB107" s="27">
        <f t="shared" si="16"/>
        <v>0.294780163</v>
      </c>
      <c r="AC107" s="27">
        <f t="shared" si="17"/>
        <v>0.7037472348</v>
      </c>
      <c r="AD107" s="27">
        <f t="shared" si="18"/>
        <v>-0.6943471736</v>
      </c>
      <c r="AE107" s="27">
        <f t="shared" si="19"/>
        <v>0.002640935864</v>
      </c>
      <c r="AF107" s="27">
        <f t="shared" si="20"/>
        <v>0.004891866083</v>
      </c>
      <c r="AG107" s="27">
        <f t="shared" si="21"/>
        <v>-0.03405103451</v>
      </c>
      <c r="AH107" s="27">
        <f t="shared" si="22"/>
        <v>-0.2921574716</v>
      </c>
      <c r="AI107" s="27">
        <f t="shared" si="23"/>
        <v>-0.01328570572</v>
      </c>
      <c r="AJ107" s="27">
        <f t="shared" si="24"/>
        <v>-0.09983682405</v>
      </c>
      <c r="AK107" s="27">
        <f t="shared" si="25"/>
        <v>-0.4060045751</v>
      </c>
      <c r="AL107" s="27">
        <f t="shared" si="26"/>
        <v>-0.05939986956</v>
      </c>
      <c r="AM107" s="27">
        <f t="shared" si="27"/>
        <v>0.1564111512</v>
      </c>
      <c r="AN107" s="27">
        <f t="shared" si="28"/>
        <v>0.2012284351</v>
      </c>
      <c r="AO107" s="27"/>
      <c r="AP107" s="27"/>
      <c r="AQ107" s="27"/>
    </row>
    <row r="108">
      <c r="A108" s="29">
        <v>2036.0</v>
      </c>
      <c r="B108" s="30">
        <v>2399.0</v>
      </c>
      <c r="C108" s="31" t="s">
        <v>0</v>
      </c>
      <c r="D108" s="14">
        <v>3.0</v>
      </c>
      <c r="E108" s="15">
        <v>11.0</v>
      </c>
      <c r="F108" s="16">
        <v>12.0</v>
      </c>
      <c r="G108" s="17">
        <v>69.0</v>
      </c>
      <c r="H108" s="18">
        <v>181.0</v>
      </c>
      <c r="I108" s="19">
        <v>22.0</v>
      </c>
      <c r="J108" s="20">
        <v>24.0</v>
      </c>
      <c r="K108" s="21">
        <v>33.0</v>
      </c>
      <c r="L108" s="22">
        <v>16.0</v>
      </c>
      <c r="M108" s="60">
        <f t="shared" si="1"/>
        <v>3</v>
      </c>
      <c r="N108" s="60">
        <f t="shared" si="2"/>
        <v>91</v>
      </c>
      <c r="O108" s="60">
        <f t="shared" si="3"/>
        <v>12</v>
      </c>
      <c r="P108" s="60">
        <f t="shared" si="4"/>
        <v>40</v>
      </c>
      <c r="Q108" s="61">
        <f t="shared" si="5"/>
        <v>0.2945205479</v>
      </c>
      <c r="R108" s="61">
        <f t="shared" si="6"/>
        <v>0.6438356164</v>
      </c>
      <c r="S108" s="68">
        <f t="shared" si="7"/>
        <v>0.006252605252</v>
      </c>
      <c r="T108" s="62">
        <f t="shared" si="8"/>
        <v>0.3053435115</v>
      </c>
      <c r="U108" s="27">
        <f t="shared" si="9"/>
        <v>0.2943543759</v>
      </c>
      <c r="V108" s="27">
        <f t="shared" si="10"/>
        <v>-0.07998609556</v>
      </c>
      <c r="W108" s="27">
        <f t="shared" si="11"/>
        <v>-2.910614643</v>
      </c>
      <c r="X108" s="27">
        <f t="shared" si="12"/>
        <v>0.2551900863</v>
      </c>
      <c r="Y108" s="27">
        <f t="shared" si="13"/>
        <v>-0.000322773936</v>
      </c>
      <c r="Z108" s="27">
        <f t="shared" si="14"/>
        <v>0.05995093874</v>
      </c>
      <c r="AA108" s="27">
        <f t="shared" si="15"/>
        <v>2.37444793</v>
      </c>
      <c r="AB108" s="27">
        <f t="shared" si="16"/>
        <v>0.06735355429</v>
      </c>
      <c r="AC108" s="27">
        <f t="shared" si="17"/>
        <v>0.5483102665</v>
      </c>
      <c r="AD108" s="27">
        <f t="shared" si="18"/>
        <v>-0.2474725026</v>
      </c>
      <c r="AE108" s="27">
        <f t="shared" si="19"/>
        <v>0.0001480536876</v>
      </c>
      <c r="AF108" s="27">
        <f t="shared" si="20"/>
        <v>0.0009351544534</v>
      </c>
      <c r="AG108" s="27">
        <f t="shared" si="21"/>
        <v>-0.02219660277</v>
      </c>
      <c r="AH108" s="27">
        <f t="shared" si="22"/>
        <v>-0.6494124477</v>
      </c>
      <c r="AI108" s="27">
        <f t="shared" si="23"/>
        <v>-0.001161807076</v>
      </c>
      <c r="AJ108" s="27">
        <f t="shared" si="24"/>
        <v>-0.02977059799</v>
      </c>
      <c r="AK108" s="27">
        <f t="shared" si="25"/>
        <v>-0.412833699</v>
      </c>
      <c r="AL108" s="27">
        <f t="shared" si="26"/>
        <v>-0.008102571915</v>
      </c>
      <c r="AM108" s="27">
        <f t="shared" si="27"/>
        <v>0.07275327163</v>
      </c>
      <c r="AN108" s="27">
        <f t="shared" si="28"/>
        <v>0.0428168553</v>
      </c>
      <c r="AO108" s="27"/>
      <c r="AP108" s="27"/>
      <c r="AQ108" s="27"/>
    </row>
    <row r="109">
      <c r="A109" s="29">
        <v>2037.0</v>
      </c>
      <c r="B109" s="30">
        <v>3357.0</v>
      </c>
      <c r="C109" s="31" t="s">
        <v>0</v>
      </c>
      <c r="D109" s="14">
        <v>54.0</v>
      </c>
      <c r="E109" s="15">
        <v>23.0</v>
      </c>
      <c r="F109" s="16">
        <v>52.0</v>
      </c>
      <c r="G109" s="17">
        <v>77.0</v>
      </c>
      <c r="H109" s="18">
        <v>219.0</v>
      </c>
      <c r="I109" s="19">
        <v>44.0</v>
      </c>
      <c r="J109" s="20">
        <v>59.0</v>
      </c>
      <c r="K109" s="21">
        <v>56.0</v>
      </c>
      <c r="L109" s="22">
        <v>29.0</v>
      </c>
      <c r="M109" s="60">
        <f t="shared" si="1"/>
        <v>54</v>
      </c>
      <c r="N109" s="60">
        <f t="shared" si="2"/>
        <v>121</v>
      </c>
      <c r="O109" s="60">
        <f t="shared" si="3"/>
        <v>52</v>
      </c>
      <c r="P109" s="60">
        <f t="shared" si="4"/>
        <v>88</v>
      </c>
      <c r="Q109" s="61">
        <f t="shared" si="5"/>
        <v>0.4507936508</v>
      </c>
      <c r="R109" s="61">
        <f t="shared" si="6"/>
        <v>0.5555555556</v>
      </c>
      <c r="S109" s="68">
        <f t="shared" si="7"/>
        <v>0.03157581174</v>
      </c>
      <c r="T109" s="62">
        <f t="shared" si="8"/>
        <v>0.4210526316</v>
      </c>
      <c r="U109" s="27">
        <f t="shared" si="9"/>
        <v>0.4247360147</v>
      </c>
      <c r="V109" s="27">
        <f t="shared" si="10"/>
        <v>-0.4039317681</v>
      </c>
      <c r="W109" s="27">
        <f t="shared" si="11"/>
        <v>-2.511523274</v>
      </c>
      <c r="X109" s="27">
        <f t="shared" si="12"/>
        <v>0.3905943794</v>
      </c>
      <c r="Y109" s="27">
        <f t="shared" si="13"/>
        <v>-0.008231623229</v>
      </c>
      <c r="Z109" s="27">
        <f t="shared" si="14"/>
        <v>0.2612413972</v>
      </c>
      <c r="AA109" s="27">
        <f t="shared" si="15"/>
        <v>1.767940499</v>
      </c>
      <c r="AB109" s="27">
        <f t="shared" si="16"/>
        <v>0.5206144552</v>
      </c>
      <c r="AC109" s="27">
        <f t="shared" si="17"/>
        <v>0.7241708939</v>
      </c>
      <c r="AD109" s="27">
        <f t="shared" si="18"/>
        <v>-0.5797641163</v>
      </c>
      <c r="AE109" s="27">
        <f t="shared" si="19"/>
        <v>0.01906776399</v>
      </c>
      <c r="AF109" s="27">
        <f t="shared" si="20"/>
        <v>0.02057893376</v>
      </c>
      <c r="AG109" s="27">
        <f t="shared" si="21"/>
        <v>-0.08346127542</v>
      </c>
      <c r="AH109" s="27">
        <f t="shared" si="22"/>
        <v>-0.4172324711</v>
      </c>
      <c r="AI109" s="27">
        <f t="shared" si="23"/>
        <v>-0.04535062054</v>
      </c>
      <c r="AJ109" s="27">
        <f t="shared" si="24"/>
        <v>-0.1985618265</v>
      </c>
      <c r="AK109" s="27">
        <f t="shared" si="25"/>
        <v>-0.4704812561</v>
      </c>
      <c r="AL109" s="27">
        <f t="shared" si="26"/>
        <v>-0.09586074258</v>
      </c>
      <c r="AM109" s="27">
        <f t="shared" si="27"/>
        <v>0.1470717996</v>
      </c>
      <c r="AN109" s="27">
        <f t="shared" si="28"/>
        <v>0.1535328599</v>
      </c>
      <c r="AO109" s="27"/>
      <c r="AP109" s="27"/>
      <c r="AQ109" s="27"/>
    </row>
    <row r="110">
      <c r="A110" s="29">
        <v>2045.0</v>
      </c>
      <c r="B110" s="30">
        <v>454.0</v>
      </c>
      <c r="C110" s="31" t="s">
        <v>0</v>
      </c>
      <c r="D110" s="14">
        <v>7.0</v>
      </c>
      <c r="E110" s="15">
        <v>7.0</v>
      </c>
      <c r="F110" s="16">
        <v>0.0</v>
      </c>
      <c r="G110" s="17">
        <v>12.0</v>
      </c>
      <c r="H110" s="18">
        <v>27.0</v>
      </c>
      <c r="I110" s="19">
        <v>6.0</v>
      </c>
      <c r="J110" s="20">
        <v>11.0</v>
      </c>
      <c r="K110" s="21">
        <v>13.0</v>
      </c>
      <c r="L110" s="22">
        <v>5.0</v>
      </c>
      <c r="M110" s="60">
        <f t="shared" si="1"/>
        <v>7</v>
      </c>
      <c r="N110" s="60">
        <f t="shared" si="2"/>
        <v>18</v>
      </c>
      <c r="O110" s="60">
        <f t="shared" si="3"/>
        <v>0</v>
      </c>
      <c r="P110" s="60">
        <f t="shared" si="4"/>
        <v>16</v>
      </c>
      <c r="Q110" s="61">
        <f t="shared" si="5"/>
        <v>0.5609756098</v>
      </c>
      <c r="R110" s="61">
        <f t="shared" si="6"/>
        <v>0.6097560976</v>
      </c>
      <c r="S110" s="68">
        <f t="shared" si="7"/>
        <v>0.0154185022</v>
      </c>
      <c r="T110" s="62">
        <f t="shared" si="8"/>
        <v>0.4705882353</v>
      </c>
      <c r="U110" s="27">
        <f t="shared" si="9"/>
        <v>0.4710504855</v>
      </c>
      <c r="V110" s="27">
        <f t="shared" si="10"/>
        <v>-0.1972403088</v>
      </c>
      <c r="W110" s="27">
        <f t="shared" si="11"/>
        <v>-2.756549935</v>
      </c>
      <c r="X110" s="27">
        <f t="shared" si="12"/>
        <v>0.4860625694</v>
      </c>
      <c r="Y110" s="27">
        <f t="shared" si="13"/>
        <v>-0.001962731128</v>
      </c>
      <c r="Z110" s="27">
        <f t="shared" si="14"/>
        <v>0.1400097622</v>
      </c>
      <c r="AA110" s="27">
        <f t="shared" si="15"/>
        <v>2.129732011</v>
      </c>
      <c r="AB110" s="27">
        <f t="shared" si="16"/>
        <v>0.3163516284</v>
      </c>
      <c r="AC110" s="27">
        <f t="shared" si="17"/>
        <v>0.9890902284</v>
      </c>
      <c r="AD110" s="27">
        <f t="shared" si="18"/>
        <v>-0.8978084927</v>
      </c>
      <c r="AE110" s="27">
        <f t="shared" si="19"/>
        <v>0.002220050007</v>
      </c>
      <c r="AF110" s="27">
        <f t="shared" si="20"/>
        <v>0.005385510199</v>
      </c>
      <c r="AG110" s="27">
        <f t="shared" si="21"/>
        <v>-0.04909417817</v>
      </c>
      <c r="AH110" s="27">
        <f t="shared" si="22"/>
        <v>-0.5516505699</v>
      </c>
      <c r="AI110" s="27">
        <f t="shared" si="23"/>
        <v>-0.01345627175</v>
      </c>
      <c r="AJ110" s="27">
        <f t="shared" si="24"/>
        <v>-0.1324275267</v>
      </c>
      <c r="AK110" s="27">
        <f t="shared" si="25"/>
        <v>-0.7052869185</v>
      </c>
      <c r="AL110" s="27">
        <f t="shared" si="26"/>
        <v>-0.07248711739</v>
      </c>
      <c r="AM110" s="27">
        <f t="shared" si="27"/>
        <v>0.2499714682</v>
      </c>
      <c r="AN110" s="27">
        <f t="shared" si="28"/>
        <v>0.295869301</v>
      </c>
      <c r="AO110" s="27"/>
      <c r="AP110" s="27"/>
      <c r="AQ110" s="27"/>
    </row>
    <row r="111">
      <c r="A111" s="29">
        <v>2046.0</v>
      </c>
      <c r="B111" s="30">
        <v>2696.0</v>
      </c>
      <c r="C111" s="31" t="s">
        <v>0</v>
      </c>
      <c r="D111" s="14">
        <v>10.0</v>
      </c>
      <c r="E111" s="15">
        <v>10.0</v>
      </c>
      <c r="F111" s="16">
        <v>19.0</v>
      </c>
      <c r="G111" s="17">
        <v>40.0</v>
      </c>
      <c r="H111" s="18">
        <v>156.0</v>
      </c>
      <c r="I111" s="19">
        <v>25.0</v>
      </c>
      <c r="J111" s="20">
        <v>20.0</v>
      </c>
      <c r="K111" s="21">
        <v>20.0</v>
      </c>
      <c r="L111" s="22">
        <v>19.0</v>
      </c>
      <c r="M111" s="60">
        <f t="shared" si="1"/>
        <v>10</v>
      </c>
      <c r="N111" s="60">
        <f t="shared" si="2"/>
        <v>65</v>
      </c>
      <c r="O111" s="60">
        <f t="shared" si="3"/>
        <v>19</v>
      </c>
      <c r="P111" s="60">
        <f t="shared" si="4"/>
        <v>39</v>
      </c>
      <c r="Q111" s="61">
        <f t="shared" si="5"/>
        <v>0.3684210526</v>
      </c>
      <c r="R111" s="61">
        <f t="shared" si="6"/>
        <v>0.5639097744</v>
      </c>
      <c r="S111" s="68">
        <f t="shared" si="7"/>
        <v>0.01075667656</v>
      </c>
      <c r="T111" s="62">
        <f t="shared" si="8"/>
        <v>0.375</v>
      </c>
      <c r="U111" s="27">
        <f t="shared" si="9"/>
        <v>0.378663229</v>
      </c>
      <c r="V111" s="27">
        <f t="shared" si="10"/>
        <v>-0.1376041705</v>
      </c>
      <c r="W111" s="27">
        <f t="shared" si="11"/>
        <v>-2.549290541</v>
      </c>
      <c r="X111" s="27">
        <f t="shared" si="12"/>
        <v>0.3192218705</v>
      </c>
      <c r="Y111" s="27">
        <f t="shared" si="13"/>
        <v>-0.0009552843349</v>
      </c>
      <c r="Z111" s="27">
        <f t="shared" si="14"/>
        <v>0.09033326579</v>
      </c>
      <c r="AA111" s="27">
        <f t="shared" si="15"/>
        <v>1.821511425</v>
      </c>
      <c r="AB111" s="27">
        <f t="shared" si="16"/>
        <v>0.1449460741</v>
      </c>
      <c r="AC111" s="27">
        <f t="shared" si="17"/>
        <v>0.6007445528</v>
      </c>
      <c r="AD111" s="27">
        <f t="shared" si="18"/>
        <v>-0.3872439387</v>
      </c>
      <c r="AE111" s="27">
        <f t="shared" si="19"/>
        <v>0.0007538249816</v>
      </c>
      <c r="AF111" s="27">
        <f t="shared" si="20"/>
        <v>0.002424109139</v>
      </c>
      <c r="AG111" s="27">
        <f t="shared" si="21"/>
        <v>-0.0292936075</v>
      </c>
      <c r="AH111" s="27">
        <f t="shared" si="22"/>
        <v>-0.4363394527</v>
      </c>
      <c r="AI111" s="27">
        <f t="shared" si="23"/>
        <v>-0.004301273461</v>
      </c>
      <c r="AJ111" s="27">
        <f t="shared" si="24"/>
        <v>-0.05611359858</v>
      </c>
      <c r="AK111" s="27">
        <f t="shared" si="25"/>
        <v>-0.3961623776</v>
      </c>
      <c r="AL111" s="27">
        <f t="shared" si="26"/>
        <v>-0.02181210963</v>
      </c>
      <c r="AM111" s="27">
        <f t="shared" si="27"/>
        <v>0.09971140389</v>
      </c>
      <c r="AN111" s="27">
        <f t="shared" si="28"/>
        <v>0.08381105066</v>
      </c>
      <c r="AO111" s="27"/>
      <c r="AP111" s="27"/>
      <c r="AQ111" s="27"/>
    </row>
    <row r="112">
      <c r="A112" s="29">
        <v>2047.0</v>
      </c>
      <c r="B112" s="30">
        <v>1060.0</v>
      </c>
      <c r="C112" s="31" t="s">
        <v>0</v>
      </c>
      <c r="D112" s="14">
        <v>2.0</v>
      </c>
      <c r="E112" s="15">
        <v>0.0</v>
      </c>
      <c r="F112" s="16">
        <v>7.0</v>
      </c>
      <c r="G112" s="17">
        <v>17.0</v>
      </c>
      <c r="H112" s="18">
        <v>47.0</v>
      </c>
      <c r="I112" s="19">
        <v>21.0</v>
      </c>
      <c r="J112" s="20">
        <v>4.0</v>
      </c>
      <c r="K112" s="21">
        <v>6.0</v>
      </c>
      <c r="L112" s="22">
        <v>10.0</v>
      </c>
      <c r="M112" s="60">
        <f t="shared" si="1"/>
        <v>2</v>
      </c>
      <c r="N112" s="60">
        <f t="shared" si="2"/>
        <v>38</v>
      </c>
      <c r="O112" s="60">
        <f t="shared" si="3"/>
        <v>7</v>
      </c>
      <c r="P112" s="60">
        <f t="shared" si="4"/>
        <v>14</v>
      </c>
      <c r="Q112" s="61">
        <f t="shared" si="5"/>
        <v>0.262295082</v>
      </c>
      <c r="R112" s="61">
        <f t="shared" si="6"/>
        <v>0.6557377049</v>
      </c>
      <c r="S112" s="68">
        <f t="shared" si="7"/>
        <v>0.008490566038</v>
      </c>
      <c r="T112" s="62">
        <f t="shared" si="8"/>
        <v>0.2692307692</v>
      </c>
      <c r="U112" s="27">
        <f t="shared" si="9"/>
        <v>0.261530226</v>
      </c>
      <c r="V112" s="27">
        <f t="shared" si="10"/>
        <v>-0.1086150811</v>
      </c>
      <c r="W112" s="27">
        <f t="shared" si="11"/>
        <v>-2.964420914</v>
      </c>
      <c r="X112" s="27">
        <f t="shared" si="12"/>
        <v>0.2272680296</v>
      </c>
      <c r="Y112" s="27">
        <f t="shared" si="13"/>
        <v>-0.0005951819122</v>
      </c>
      <c r="Z112" s="27">
        <f t="shared" si="14"/>
        <v>0.08291379233</v>
      </c>
      <c r="AA112" s="27">
        <f t="shared" si="15"/>
        <v>2.463048521</v>
      </c>
      <c r="AB112" s="27">
        <f t="shared" si="16"/>
        <v>0.08145367804</v>
      </c>
      <c r="AC112" s="27">
        <f t="shared" si="17"/>
        <v>0.4973430851</v>
      </c>
      <c r="AD112" s="27">
        <f t="shared" si="18"/>
        <v>-0.1962799985</v>
      </c>
      <c r="AE112" s="27">
        <f t="shared" si="19"/>
        <v>0.0003707200954</v>
      </c>
      <c r="AF112" s="27">
        <f t="shared" si="20"/>
        <v>0.001756263886</v>
      </c>
      <c r="AG112" s="27">
        <f t="shared" si="21"/>
        <v>-0.03126600983</v>
      </c>
      <c r="AH112" s="27">
        <f t="shared" si="22"/>
        <v>-0.6860978909</v>
      </c>
      <c r="AI112" s="27">
        <f t="shared" si="23"/>
        <v>-0.001907918554</v>
      </c>
      <c r="AJ112" s="27">
        <f t="shared" si="24"/>
        <v>-0.03666847915</v>
      </c>
      <c r="AK112" s="27">
        <f t="shared" si="25"/>
        <v>-0.3813818366</v>
      </c>
      <c r="AL112" s="27">
        <f t="shared" si="26"/>
        <v>-0.008726651308</v>
      </c>
      <c r="AM112" s="27">
        <f t="shared" si="27"/>
        <v>0.05877014768</v>
      </c>
      <c r="AN112" s="27">
        <f t="shared" si="28"/>
        <v>0.03024394299</v>
      </c>
      <c r="AO112" s="27"/>
      <c r="AP112" s="27"/>
      <c r="AQ112" s="27"/>
    </row>
    <row r="113">
      <c r="A113" s="29">
        <v>2048.0</v>
      </c>
      <c r="B113" s="30">
        <v>3013.0</v>
      </c>
      <c r="C113" s="31" t="s">
        <v>0</v>
      </c>
      <c r="D113" s="14">
        <v>15.0</v>
      </c>
      <c r="E113" s="15">
        <v>8.0</v>
      </c>
      <c r="F113" s="16">
        <v>32.0</v>
      </c>
      <c r="G113" s="17">
        <v>98.0</v>
      </c>
      <c r="H113" s="18">
        <v>255.0</v>
      </c>
      <c r="I113" s="19">
        <v>54.0</v>
      </c>
      <c r="J113" s="20">
        <v>32.0</v>
      </c>
      <c r="K113" s="21">
        <v>49.0</v>
      </c>
      <c r="L113" s="22">
        <v>27.0</v>
      </c>
      <c r="M113" s="60">
        <f t="shared" si="1"/>
        <v>15</v>
      </c>
      <c r="N113" s="60">
        <f t="shared" si="2"/>
        <v>152</v>
      </c>
      <c r="O113" s="60">
        <f t="shared" si="3"/>
        <v>32</v>
      </c>
      <c r="P113" s="60">
        <f t="shared" si="4"/>
        <v>59</v>
      </c>
      <c r="Q113" s="61">
        <f t="shared" si="5"/>
        <v>0.2868217054</v>
      </c>
      <c r="R113" s="61">
        <f t="shared" si="6"/>
        <v>0.6472868217</v>
      </c>
      <c r="S113" s="68">
        <f t="shared" si="7"/>
        <v>0.01559907069</v>
      </c>
      <c r="T113" s="62">
        <f t="shared" si="8"/>
        <v>0.2796208531</v>
      </c>
      <c r="U113" s="27">
        <f t="shared" si="9"/>
        <v>0.2670704867</v>
      </c>
      <c r="V113" s="27">
        <f t="shared" si="10"/>
        <v>-0.1995502209</v>
      </c>
      <c r="W113" s="27">
        <f t="shared" si="11"/>
        <v>-2.926216652</v>
      </c>
      <c r="X113" s="27">
        <f t="shared" si="12"/>
        <v>0.2485193521</v>
      </c>
      <c r="Y113" s="27">
        <f t="shared" si="13"/>
        <v>-0.002008972022</v>
      </c>
      <c r="Z113" s="27">
        <f t="shared" si="14"/>
        <v>0.1503680163</v>
      </c>
      <c r="AA113" s="27">
        <f t="shared" si="15"/>
        <v>2.399972056</v>
      </c>
      <c r="AB113" s="27">
        <f t="shared" si="16"/>
        <v>0.1636419507</v>
      </c>
      <c r="AC113" s="27">
        <f t="shared" si="17"/>
        <v>0.5368396184</v>
      </c>
      <c r="AD113" s="27">
        <f t="shared" si="18"/>
        <v>-0.2347036146</v>
      </c>
      <c r="AE113" s="27">
        <f t="shared" si="19"/>
        <v>0.002298965079</v>
      </c>
      <c r="AF113" s="27">
        <f t="shared" si="20"/>
        <v>0.005851679669</v>
      </c>
      <c r="AG113" s="27">
        <f t="shared" si="21"/>
        <v>-0.05597160492</v>
      </c>
      <c r="AH113" s="27">
        <f t="shared" si="22"/>
        <v>-0.6599118255</v>
      </c>
      <c r="AI113" s="27">
        <f t="shared" si="23"/>
        <v>-0.007042159571</v>
      </c>
      <c r="AJ113" s="27">
        <f t="shared" si="24"/>
        <v>-0.07271825601</v>
      </c>
      <c r="AK113" s="27">
        <f t="shared" si="25"/>
        <v>-0.4063638718</v>
      </c>
      <c r="AL113" s="27">
        <f t="shared" si="26"/>
        <v>-0.01917138274</v>
      </c>
      <c r="AM113" s="27">
        <f t="shared" si="27"/>
        <v>0.06936926982</v>
      </c>
      <c r="AN113" s="27">
        <f t="shared" si="28"/>
        <v>0.03954613177</v>
      </c>
      <c r="AO113" s="27"/>
      <c r="AP113" s="27"/>
      <c r="AQ113" s="27"/>
    </row>
    <row r="114">
      <c r="A114" s="29">
        <v>2049.0</v>
      </c>
      <c r="B114" s="30">
        <v>2043.0</v>
      </c>
      <c r="C114" s="31" t="s">
        <v>0</v>
      </c>
      <c r="D114" s="14">
        <v>19.0</v>
      </c>
      <c r="E114" s="15">
        <v>7.0</v>
      </c>
      <c r="F114" s="16">
        <v>26.0</v>
      </c>
      <c r="G114" s="17">
        <v>63.0</v>
      </c>
      <c r="H114" s="18">
        <v>143.0</v>
      </c>
      <c r="I114" s="19">
        <v>30.0</v>
      </c>
      <c r="J114" s="20">
        <v>41.0</v>
      </c>
      <c r="K114" s="21">
        <v>37.0</v>
      </c>
      <c r="L114" s="22">
        <v>18.0</v>
      </c>
      <c r="M114" s="60">
        <f t="shared" si="1"/>
        <v>19</v>
      </c>
      <c r="N114" s="60">
        <f t="shared" si="2"/>
        <v>93</v>
      </c>
      <c r="O114" s="60">
        <f t="shared" si="3"/>
        <v>26</v>
      </c>
      <c r="P114" s="60">
        <f t="shared" si="4"/>
        <v>59</v>
      </c>
      <c r="Q114" s="61">
        <f t="shared" si="5"/>
        <v>0.3959390863</v>
      </c>
      <c r="R114" s="61">
        <f t="shared" si="6"/>
        <v>0.5685279188</v>
      </c>
      <c r="S114" s="68">
        <f t="shared" si="7"/>
        <v>0.02202643172</v>
      </c>
      <c r="T114" s="62">
        <f t="shared" si="8"/>
        <v>0.3881578947</v>
      </c>
      <c r="U114" s="27">
        <f t="shared" si="9"/>
        <v>0.3825409386</v>
      </c>
      <c r="V114" s="27">
        <f t="shared" si="10"/>
        <v>-0.2817718697</v>
      </c>
      <c r="W114" s="27">
        <f t="shared" si="11"/>
        <v>-2.57016798</v>
      </c>
      <c r="X114" s="27">
        <f t="shared" si="12"/>
        <v>0.3430651284</v>
      </c>
      <c r="Y114" s="27">
        <f t="shared" si="13"/>
        <v>-0.004005573731</v>
      </c>
      <c r="Z114" s="27">
        <f t="shared" si="14"/>
        <v>0.1864901605</v>
      </c>
      <c r="AA114" s="27">
        <f t="shared" si="15"/>
        <v>1.851468159</v>
      </c>
      <c r="AB114" s="27">
        <f t="shared" si="16"/>
        <v>0.3189748424</v>
      </c>
      <c r="AC114" s="27">
        <f t="shared" si="17"/>
        <v>0.6509025202</v>
      </c>
      <c r="AD114" s="27">
        <f t="shared" si="18"/>
        <v>-0.4472522187</v>
      </c>
      <c r="AE114" s="27">
        <f t="shared" si="19"/>
        <v>0.006472449</v>
      </c>
      <c r="AF114" s="27">
        <f t="shared" si="20"/>
        <v>0.01024770033</v>
      </c>
      <c r="AG114" s="27">
        <f t="shared" si="21"/>
        <v>-0.06097098953</v>
      </c>
      <c r="AH114" s="27">
        <f t="shared" si="22"/>
        <v>-0.4471477038</v>
      </c>
      <c r="AI114" s="27">
        <f t="shared" si="23"/>
        <v>-0.0193826461</v>
      </c>
      <c r="AJ114" s="27">
        <f t="shared" si="24"/>
        <v>-0.1244973965</v>
      </c>
      <c r="AK114" s="27">
        <f t="shared" si="25"/>
        <v>-0.4327544227</v>
      </c>
      <c r="AL114" s="27">
        <f t="shared" si="26"/>
        <v>-0.05158596794</v>
      </c>
      <c r="AM114" s="27">
        <f t="shared" si="27"/>
        <v>0.1161060579</v>
      </c>
      <c r="AN114" s="27">
        <f t="shared" si="28"/>
        <v>0.1040286823</v>
      </c>
      <c r="AO114" s="27"/>
      <c r="AP114" s="27"/>
      <c r="AQ114" s="27"/>
    </row>
    <row r="115">
      <c r="A115" s="29">
        <v>2051.0</v>
      </c>
      <c r="B115" s="30">
        <v>1490.0</v>
      </c>
      <c r="C115" s="31" t="s">
        <v>0</v>
      </c>
      <c r="D115" s="14">
        <v>10.0</v>
      </c>
      <c r="E115" s="15">
        <v>12.0</v>
      </c>
      <c r="F115" s="16">
        <v>27.0</v>
      </c>
      <c r="G115" s="17">
        <v>27.0</v>
      </c>
      <c r="H115" s="18">
        <v>71.0</v>
      </c>
      <c r="I115" s="19">
        <v>15.0</v>
      </c>
      <c r="J115" s="20">
        <v>35.0</v>
      </c>
      <c r="K115" s="21">
        <v>41.0</v>
      </c>
      <c r="L115" s="22">
        <v>37.0</v>
      </c>
      <c r="M115" s="60">
        <f t="shared" si="1"/>
        <v>10</v>
      </c>
      <c r="N115" s="60">
        <f t="shared" si="2"/>
        <v>42</v>
      </c>
      <c r="O115" s="60">
        <f t="shared" si="3"/>
        <v>27</v>
      </c>
      <c r="P115" s="60">
        <f t="shared" si="4"/>
        <v>72</v>
      </c>
      <c r="Q115" s="61">
        <f t="shared" si="5"/>
        <v>0.5430463576</v>
      </c>
      <c r="R115" s="61">
        <f t="shared" si="6"/>
        <v>0.3443708609</v>
      </c>
      <c r="S115" s="68">
        <f t="shared" si="7"/>
        <v>0.02483221477</v>
      </c>
      <c r="T115" s="62">
        <f t="shared" si="8"/>
        <v>0.6315789474</v>
      </c>
      <c r="U115" s="27">
        <f t="shared" si="9"/>
        <v>0.6402701153</v>
      </c>
      <c r="V115" s="27">
        <f t="shared" si="10"/>
        <v>-0.3176646891</v>
      </c>
      <c r="W115" s="27">
        <f t="shared" si="11"/>
        <v>-1.556811778</v>
      </c>
      <c r="X115" s="27">
        <f t="shared" si="12"/>
        <v>0.470527601</v>
      </c>
      <c r="Y115" s="27">
        <f t="shared" si="13"/>
        <v>-0.005091049824</v>
      </c>
      <c r="Z115" s="27">
        <f t="shared" si="14"/>
        <v>0.127350845</v>
      </c>
      <c r="AA115" s="27">
        <f t="shared" si="15"/>
        <v>0.679305995</v>
      </c>
      <c r="AB115" s="27">
        <f t="shared" si="16"/>
        <v>0.4932149913</v>
      </c>
      <c r="AC115" s="27">
        <f t="shared" si="17"/>
        <v>0.5407531793</v>
      </c>
      <c r="AD115" s="27">
        <f t="shared" si="18"/>
        <v>-0.8413361713</v>
      </c>
      <c r="AE115" s="27">
        <f t="shared" si="19"/>
        <v>0.009274330378</v>
      </c>
      <c r="AF115" s="27">
        <f t="shared" si="20"/>
        <v>0.007889393792</v>
      </c>
      <c r="AG115" s="27">
        <f t="shared" si="21"/>
        <v>-0.02521992273</v>
      </c>
      <c r="AH115" s="27">
        <f t="shared" si="22"/>
        <v>-0.09937446518</v>
      </c>
      <c r="AI115" s="27">
        <f t="shared" si="23"/>
        <v>-0.0337881343</v>
      </c>
      <c r="AJ115" s="27">
        <f t="shared" si="24"/>
        <v>-0.1166043377</v>
      </c>
      <c r="AK115" s="27">
        <f t="shared" si="25"/>
        <v>-0.2177705978</v>
      </c>
      <c r="AL115" s="27">
        <f t="shared" si="26"/>
        <v>-0.1094006619</v>
      </c>
      <c r="AM115" s="27">
        <f t="shared" si="27"/>
        <v>0.1322959462</v>
      </c>
      <c r="AN115" s="27">
        <f t="shared" si="28"/>
        <v>0.268397634</v>
      </c>
      <c r="AO115" s="27"/>
      <c r="AP115" s="27"/>
      <c r="AQ115" s="27"/>
    </row>
    <row r="116">
      <c r="A116" s="29">
        <v>2053.0</v>
      </c>
      <c r="B116" s="30">
        <v>1123.0</v>
      </c>
      <c r="C116" s="31" t="s">
        <v>0</v>
      </c>
      <c r="D116" s="14">
        <v>13.0</v>
      </c>
      <c r="E116" s="15">
        <v>6.0</v>
      </c>
      <c r="F116" s="16">
        <v>40.0</v>
      </c>
      <c r="G116" s="17">
        <v>20.0</v>
      </c>
      <c r="H116" s="18">
        <v>37.0</v>
      </c>
      <c r="I116" s="19">
        <v>12.0</v>
      </c>
      <c r="J116" s="20">
        <v>36.0</v>
      </c>
      <c r="K116" s="21">
        <v>49.0</v>
      </c>
      <c r="L116" s="22">
        <v>32.0</v>
      </c>
      <c r="M116" s="60">
        <f t="shared" si="1"/>
        <v>13</v>
      </c>
      <c r="N116" s="60">
        <f t="shared" si="2"/>
        <v>32</v>
      </c>
      <c r="O116" s="60">
        <f t="shared" si="3"/>
        <v>40</v>
      </c>
      <c r="P116" s="60">
        <f t="shared" si="4"/>
        <v>68</v>
      </c>
      <c r="Q116" s="61">
        <f t="shared" si="5"/>
        <v>0.5294117647</v>
      </c>
      <c r="R116" s="61">
        <f t="shared" si="6"/>
        <v>0.2941176471</v>
      </c>
      <c r="S116" s="68">
        <f t="shared" si="7"/>
        <v>0.04719501336</v>
      </c>
      <c r="T116" s="62">
        <f t="shared" si="8"/>
        <v>0.68</v>
      </c>
      <c r="U116" s="27">
        <f t="shared" si="9"/>
        <v>0.6992105387</v>
      </c>
      <c r="V116" s="27">
        <f t="shared" si="10"/>
        <v>-0.6037395128</v>
      </c>
      <c r="W116" s="27">
        <f t="shared" si="11"/>
        <v>-1.329629969</v>
      </c>
      <c r="X116" s="27">
        <f t="shared" si="12"/>
        <v>0.4587137803</v>
      </c>
      <c r="Y116" s="27">
        <f t="shared" si="13"/>
        <v>-0.01838944671</v>
      </c>
      <c r="Z116" s="27">
        <f t="shared" si="14"/>
        <v>0.2067174673</v>
      </c>
      <c r="AA116" s="27">
        <f t="shared" si="15"/>
        <v>0.495512735</v>
      </c>
      <c r="AB116" s="27">
        <f t="shared" si="16"/>
        <v>0.9138472499</v>
      </c>
      <c r="AC116" s="27">
        <f t="shared" si="17"/>
        <v>0.4502466094</v>
      </c>
      <c r="AD116" s="27">
        <f t="shared" si="18"/>
        <v>-0.7996186719</v>
      </c>
      <c r="AE116" s="27">
        <f t="shared" si="19"/>
        <v>0.0636684879</v>
      </c>
      <c r="AF116" s="27">
        <f t="shared" si="20"/>
        <v>0.02433882657</v>
      </c>
      <c r="AG116" s="27">
        <f t="shared" si="21"/>
        <v>-0.03496340996</v>
      </c>
      <c r="AH116" s="27">
        <f t="shared" si="22"/>
        <v>-0.06190972347</v>
      </c>
      <c r="AI116" s="27">
        <f t="shared" si="23"/>
        <v>-0.118982259</v>
      </c>
      <c r="AJ116" s="27">
        <f t="shared" si="24"/>
        <v>-0.1845213969</v>
      </c>
      <c r="AK116" s="27">
        <f t="shared" si="25"/>
        <v>-0.1548621554</v>
      </c>
      <c r="AL116" s="27">
        <f t="shared" si="26"/>
        <v>-0.1976123001</v>
      </c>
      <c r="AM116" s="27">
        <f t="shared" si="27"/>
        <v>0.107387712</v>
      </c>
      <c r="AN116" s="27">
        <f t="shared" si="28"/>
        <v>0.2486845084</v>
      </c>
      <c r="AO116" s="27"/>
      <c r="AP116" s="27"/>
      <c r="AQ116" s="27"/>
    </row>
    <row r="117">
      <c r="A117" s="29">
        <v>2054.0</v>
      </c>
      <c r="B117" s="30">
        <v>2040.0</v>
      </c>
      <c r="C117" s="31" t="s">
        <v>0</v>
      </c>
      <c r="D117" s="14">
        <v>21.0</v>
      </c>
      <c r="E117" s="15">
        <v>10.0</v>
      </c>
      <c r="F117" s="16">
        <v>55.0</v>
      </c>
      <c r="G117" s="17">
        <v>25.0</v>
      </c>
      <c r="H117" s="18">
        <v>104.0</v>
      </c>
      <c r="I117" s="19">
        <v>26.0</v>
      </c>
      <c r="J117" s="20">
        <v>29.0</v>
      </c>
      <c r="K117" s="21">
        <v>23.0</v>
      </c>
      <c r="L117" s="22">
        <v>33.0</v>
      </c>
      <c r="M117" s="60">
        <f t="shared" si="1"/>
        <v>21</v>
      </c>
      <c r="N117" s="60">
        <f t="shared" si="2"/>
        <v>51</v>
      </c>
      <c r="O117" s="60">
        <f t="shared" si="3"/>
        <v>55</v>
      </c>
      <c r="P117" s="60">
        <f t="shared" si="4"/>
        <v>62</v>
      </c>
      <c r="Q117" s="61">
        <f t="shared" si="5"/>
        <v>0.4391534392</v>
      </c>
      <c r="R117" s="61">
        <f t="shared" si="6"/>
        <v>0.380952381</v>
      </c>
      <c r="S117" s="68">
        <f t="shared" si="7"/>
        <v>0.03725490196</v>
      </c>
      <c r="T117" s="62">
        <f t="shared" si="8"/>
        <v>0.5486725664</v>
      </c>
      <c r="U117" s="27">
        <f t="shared" si="9"/>
        <v>0.5461238613</v>
      </c>
      <c r="V117" s="27">
        <f t="shared" si="10"/>
        <v>-0.4765812055</v>
      </c>
      <c r="W117" s="27">
        <f t="shared" si="11"/>
        <v>-1.722187388</v>
      </c>
      <c r="X117" s="27">
        <f t="shared" si="12"/>
        <v>0.3805086091</v>
      </c>
      <c r="Y117" s="27">
        <f t="shared" si="13"/>
        <v>-0.0114589094</v>
      </c>
      <c r="Z117" s="27">
        <f t="shared" si="14"/>
        <v>0.2113557639</v>
      </c>
      <c r="AA117" s="27">
        <f t="shared" si="15"/>
        <v>0.8312928386</v>
      </c>
      <c r="AB117" s="27">
        <f t="shared" si="16"/>
        <v>0.5983890268</v>
      </c>
      <c r="AC117" s="27">
        <f t="shared" si="17"/>
        <v>0.4837519855</v>
      </c>
      <c r="AD117" s="27">
        <f t="shared" si="18"/>
        <v>-0.550209807</v>
      </c>
      <c r="AE117" s="27">
        <f t="shared" si="19"/>
        <v>0.03131745559</v>
      </c>
      <c r="AF117" s="27">
        <f t="shared" si="20"/>
        <v>0.01964372603</v>
      </c>
      <c r="AG117" s="27">
        <f t="shared" si="21"/>
        <v>-0.04630205992</v>
      </c>
      <c r="AH117" s="27">
        <f t="shared" si="22"/>
        <v>-0.1345264532</v>
      </c>
      <c r="AI117" s="27">
        <f t="shared" si="23"/>
        <v>-0.06150062556</v>
      </c>
      <c r="AJ117" s="27">
        <f t="shared" si="24"/>
        <v>-0.1564971218</v>
      </c>
      <c r="AK117" s="27">
        <f t="shared" si="25"/>
        <v>-0.2155098964</v>
      </c>
      <c r="AL117" s="27">
        <f t="shared" si="26"/>
        <v>-0.1073363159</v>
      </c>
      <c r="AM117" s="27">
        <f t="shared" si="27"/>
        <v>0.09570829931</v>
      </c>
      <c r="AN117" s="27">
        <f t="shared" si="28"/>
        <v>0.1419439323</v>
      </c>
      <c r="AO117" s="27"/>
      <c r="AP117" s="27"/>
      <c r="AQ117" s="27"/>
    </row>
    <row r="118">
      <c r="A118" s="29">
        <v>2055.0</v>
      </c>
      <c r="B118" s="30">
        <v>2873.0</v>
      </c>
      <c r="C118" s="31" t="s">
        <v>0</v>
      </c>
      <c r="D118" s="14">
        <v>25.0</v>
      </c>
      <c r="E118" s="15">
        <v>24.0</v>
      </c>
      <c r="F118" s="16">
        <v>46.0</v>
      </c>
      <c r="G118" s="17">
        <v>53.0</v>
      </c>
      <c r="H118" s="18">
        <v>112.0</v>
      </c>
      <c r="I118" s="19">
        <v>36.0</v>
      </c>
      <c r="J118" s="20">
        <v>63.0</v>
      </c>
      <c r="K118" s="21">
        <v>64.0</v>
      </c>
      <c r="L118" s="22">
        <v>60.0</v>
      </c>
      <c r="M118" s="60">
        <f t="shared" si="1"/>
        <v>25</v>
      </c>
      <c r="N118" s="60">
        <f t="shared" si="2"/>
        <v>89</v>
      </c>
      <c r="O118" s="60">
        <f t="shared" si="3"/>
        <v>46</v>
      </c>
      <c r="P118" s="60">
        <f t="shared" si="4"/>
        <v>123</v>
      </c>
      <c r="Q118" s="61">
        <f t="shared" si="5"/>
        <v>0.5229681979</v>
      </c>
      <c r="R118" s="61">
        <f t="shared" si="6"/>
        <v>0.4028268551</v>
      </c>
      <c r="S118" s="68">
        <f t="shared" si="7"/>
        <v>0.02471284372</v>
      </c>
      <c r="T118" s="62">
        <f t="shared" si="8"/>
        <v>0.5801886792</v>
      </c>
      <c r="U118" s="27">
        <f t="shared" si="9"/>
        <v>0.5817644234</v>
      </c>
      <c r="V118" s="27">
        <f t="shared" si="10"/>
        <v>-0.3161376417</v>
      </c>
      <c r="W118" s="27">
        <f t="shared" si="11"/>
        <v>-1.82107624</v>
      </c>
      <c r="X118" s="27">
        <f t="shared" si="12"/>
        <v>0.4531306915</v>
      </c>
      <c r="Y118" s="27">
        <f t="shared" si="13"/>
        <v>-0.005042221054</v>
      </c>
      <c r="Z118" s="27">
        <f t="shared" si="14"/>
        <v>0.14825219</v>
      </c>
      <c r="AA118" s="27">
        <f t="shared" si="15"/>
        <v>0.9295001973</v>
      </c>
      <c r="AB118" s="27">
        <f t="shared" si="16"/>
        <v>0.4726959816</v>
      </c>
      <c r="AC118" s="27">
        <f t="shared" si="17"/>
        <v>0.6091573318</v>
      </c>
      <c r="AD118" s="27">
        <f t="shared" si="18"/>
        <v>-0.7802725171</v>
      </c>
      <c r="AE118" s="27">
        <f t="shared" si="19"/>
        <v>0.009141224267</v>
      </c>
      <c r="AF118" s="27">
        <f t="shared" si="20"/>
        <v>0.009140084013</v>
      </c>
      <c r="AG118" s="27">
        <f t="shared" si="21"/>
        <v>-0.03434274915</v>
      </c>
      <c r="AH118" s="27">
        <f t="shared" si="22"/>
        <v>-0.1590562953</v>
      </c>
      <c r="AI118" s="27">
        <f t="shared" si="23"/>
        <v>-0.03222679531</v>
      </c>
      <c r="AJ118" s="27">
        <f t="shared" si="24"/>
        <v>-0.1307231089</v>
      </c>
      <c r="AK118" s="27">
        <f t="shared" si="25"/>
        <v>-0.2869601938</v>
      </c>
      <c r="AL118" s="27">
        <f t="shared" si="26"/>
        <v>-0.1009726992</v>
      </c>
      <c r="AM118" s="27">
        <f t="shared" si="27"/>
        <v>0.1435209518</v>
      </c>
      <c r="AN118" s="27">
        <f t="shared" si="28"/>
        <v>0.2397142255</v>
      </c>
      <c r="AO118" s="27"/>
      <c r="AP118" s="27"/>
      <c r="AQ118" s="27"/>
    </row>
    <row r="119">
      <c r="A119" s="29">
        <v>2063.0</v>
      </c>
      <c r="B119" s="30">
        <v>1006.0</v>
      </c>
      <c r="C119" s="31" t="s">
        <v>0</v>
      </c>
      <c r="D119" s="14">
        <v>5.0</v>
      </c>
      <c r="E119" s="15">
        <v>2.0</v>
      </c>
      <c r="F119" s="16">
        <v>0.0</v>
      </c>
      <c r="G119" s="17">
        <v>7.0</v>
      </c>
      <c r="H119" s="18">
        <v>48.0</v>
      </c>
      <c r="I119" s="19">
        <v>13.0</v>
      </c>
      <c r="J119" s="20">
        <v>6.0</v>
      </c>
      <c r="K119" s="21">
        <v>4.0</v>
      </c>
      <c r="L119" s="22">
        <v>3.0</v>
      </c>
      <c r="M119" s="60">
        <f t="shared" si="1"/>
        <v>5</v>
      </c>
      <c r="N119" s="60">
        <f t="shared" si="2"/>
        <v>20</v>
      </c>
      <c r="O119" s="60">
        <f t="shared" si="3"/>
        <v>0</v>
      </c>
      <c r="P119" s="60">
        <f t="shared" si="4"/>
        <v>9</v>
      </c>
      <c r="Q119" s="61">
        <f t="shared" si="5"/>
        <v>0.4117647059</v>
      </c>
      <c r="R119" s="61">
        <f t="shared" si="6"/>
        <v>0.7352941176</v>
      </c>
      <c r="S119" s="68">
        <f t="shared" si="7"/>
        <v>0.004970178926</v>
      </c>
      <c r="T119" s="62">
        <f t="shared" si="8"/>
        <v>0.3103448276</v>
      </c>
      <c r="U119" s="27">
        <f t="shared" si="9"/>
        <v>0.3068401507</v>
      </c>
      <c r="V119" s="27">
        <f t="shared" si="10"/>
        <v>-0.06358073004</v>
      </c>
      <c r="W119" s="27">
        <f t="shared" si="11"/>
        <v>-3.324074921</v>
      </c>
      <c r="X119" s="27">
        <f t="shared" si="12"/>
        <v>0.3567773847</v>
      </c>
      <c r="Y119" s="27">
        <f t="shared" si="13"/>
        <v>-0.0002039484848</v>
      </c>
      <c r="Z119" s="27">
        <f t="shared" si="14"/>
        <v>0.05442433037</v>
      </c>
      <c r="AA119" s="27">
        <f t="shared" si="15"/>
        <v>3.096954593</v>
      </c>
      <c r="AB119" s="27">
        <f t="shared" si="16"/>
        <v>0.07485228286</v>
      </c>
      <c r="AC119" s="27">
        <f t="shared" si="17"/>
        <v>0.8754795184</v>
      </c>
      <c r="AD119" s="27">
        <f t="shared" si="18"/>
        <v>-0.4837199373</v>
      </c>
      <c r="AE119" s="27">
        <f t="shared" si="19"/>
        <v>0.00007436220628</v>
      </c>
      <c r="AF119" s="27">
        <f t="shared" si="20"/>
        <v>0.0006748254691</v>
      </c>
      <c r="AG119" s="27">
        <f t="shared" si="21"/>
        <v>-0.02301281309</v>
      </c>
      <c r="AH119" s="27">
        <f t="shared" si="22"/>
        <v>-0.9673394293</v>
      </c>
      <c r="AI119" s="27">
        <f t="shared" si="23"/>
        <v>-0.001026335997</v>
      </c>
      <c r="AJ119" s="27">
        <f t="shared" si="24"/>
        <v>-0.03778489184</v>
      </c>
      <c r="AK119" s="27">
        <f t="shared" si="25"/>
        <v>-0.7528021442</v>
      </c>
      <c r="AL119" s="27">
        <f t="shared" si="26"/>
        <v>-0.0125892815</v>
      </c>
      <c r="AM119" s="27">
        <f t="shared" si="27"/>
        <v>0.1624073423</v>
      </c>
      <c r="AN119" s="27">
        <f t="shared" si="28"/>
        <v>0.1170079374</v>
      </c>
      <c r="AO119" s="27"/>
      <c r="AP119" s="27"/>
      <c r="AQ119" s="27"/>
    </row>
    <row r="120">
      <c r="A120" s="29">
        <v>2065.0</v>
      </c>
      <c r="B120" s="30">
        <v>1596.0</v>
      </c>
      <c r="C120" s="31" t="s">
        <v>0</v>
      </c>
      <c r="D120" s="14">
        <v>21.0</v>
      </c>
      <c r="E120" s="15">
        <v>14.0</v>
      </c>
      <c r="F120" s="16">
        <v>23.0</v>
      </c>
      <c r="G120" s="17">
        <v>28.0</v>
      </c>
      <c r="H120" s="18">
        <v>69.0</v>
      </c>
      <c r="I120" s="19">
        <v>17.0</v>
      </c>
      <c r="J120" s="20">
        <v>34.0</v>
      </c>
      <c r="K120" s="21">
        <v>28.0</v>
      </c>
      <c r="L120" s="22">
        <v>12.0</v>
      </c>
      <c r="M120" s="60">
        <f t="shared" si="1"/>
        <v>21</v>
      </c>
      <c r="N120" s="60">
        <f t="shared" si="2"/>
        <v>45</v>
      </c>
      <c r="O120" s="60">
        <f t="shared" si="3"/>
        <v>23</v>
      </c>
      <c r="P120" s="60">
        <f t="shared" si="4"/>
        <v>46</v>
      </c>
      <c r="Q120" s="61">
        <f t="shared" si="5"/>
        <v>0.4962962963</v>
      </c>
      <c r="R120" s="61">
        <f t="shared" si="6"/>
        <v>0.4888888889</v>
      </c>
      <c r="S120" s="68">
        <f t="shared" si="7"/>
        <v>0.02756892231</v>
      </c>
      <c r="T120" s="62">
        <f t="shared" si="8"/>
        <v>0.5054945055</v>
      </c>
      <c r="U120" s="27">
        <f t="shared" si="9"/>
        <v>0.5032757612</v>
      </c>
      <c r="V120" s="27">
        <f t="shared" si="10"/>
        <v>-0.352673864</v>
      </c>
      <c r="W120" s="27">
        <f t="shared" si="11"/>
        <v>-2.210140481</v>
      </c>
      <c r="X120" s="27">
        <f t="shared" si="12"/>
        <v>0.4300205726</v>
      </c>
      <c r="Y120" s="27">
        <f t="shared" si="13"/>
        <v>-0.006275033012</v>
      </c>
      <c r="Z120" s="27">
        <f t="shared" si="14"/>
        <v>0.2007196706</v>
      </c>
      <c r="AA120" s="27">
        <f t="shared" si="15"/>
        <v>1.369093122</v>
      </c>
      <c r="AB120" s="27">
        <f t="shared" si="16"/>
        <v>0.5004316067</v>
      </c>
      <c r="AC120" s="27">
        <f t="shared" si="17"/>
        <v>0.7015958013</v>
      </c>
      <c r="AD120" s="27">
        <f t="shared" si="18"/>
        <v>-0.7027127267</v>
      </c>
      <c r="AE120" s="27">
        <f t="shared" si="19"/>
        <v>0.01269099182</v>
      </c>
      <c r="AF120" s="27">
        <f t="shared" si="20"/>
        <v>0.01380498924</v>
      </c>
      <c r="AG120" s="27">
        <f t="shared" si="21"/>
        <v>-0.0564307246</v>
      </c>
      <c r="AH120" s="27">
        <f t="shared" si="22"/>
        <v>-0.2843322465</v>
      </c>
      <c r="AI120" s="27">
        <f t="shared" si="23"/>
        <v>-0.03806072078</v>
      </c>
      <c r="AJ120" s="27">
        <f t="shared" si="24"/>
        <v>-0.1679604155</v>
      </c>
      <c r="AK120" s="27">
        <f t="shared" si="25"/>
        <v>-0.4011168571</v>
      </c>
      <c r="AL120" s="27">
        <f t="shared" si="26"/>
        <v>-0.1014454427</v>
      </c>
      <c r="AM120" s="27">
        <f t="shared" si="27"/>
        <v>0.1568695194</v>
      </c>
      <c r="AN120" s="27">
        <f t="shared" si="28"/>
        <v>0.2048759925</v>
      </c>
      <c r="AO120" s="27"/>
      <c r="AP120" s="27"/>
      <c r="AQ120" s="27"/>
    </row>
    <row r="121">
      <c r="A121" s="29">
        <v>2067.0</v>
      </c>
      <c r="B121" s="30">
        <v>1563.0</v>
      </c>
      <c r="C121" s="31" t="s">
        <v>0</v>
      </c>
      <c r="D121" s="14">
        <v>12.0</v>
      </c>
      <c r="E121" s="15">
        <v>9.0</v>
      </c>
      <c r="F121" s="16">
        <v>27.0</v>
      </c>
      <c r="G121" s="17">
        <v>28.0</v>
      </c>
      <c r="H121" s="18">
        <v>88.0</v>
      </c>
      <c r="I121" s="19">
        <v>14.0</v>
      </c>
      <c r="J121" s="20">
        <v>23.0</v>
      </c>
      <c r="K121" s="21">
        <v>30.0</v>
      </c>
      <c r="L121" s="22">
        <v>19.0</v>
      </c>
      <c r="M121" s="60">
        <f t="shared" si="1"/>
        <v>12</v>
      </c>
      <c r="N121" s="60">
        <f t="shared" si="2"/>
        <v>42</v>
      </c>
      <c r="O121" s="60">
        <f t="shared" si="3"/>
        <v>27</v>
      </c>
      <c r="P121" s="60">
        <f t="shared" si="4"/>
        <v>42</v>
      </c>
      <c r="Q121" s="61">
        <f t="shared" si="5"/>
        <v>0.4390243902</v>
      </c>
      <c r="R121" s="61">
        <f t="shared" si="6"/>
        <v>0.4390243902</v>
      </c>
      <c r="S121" s="68">
        <f t="shared" si="7"/>
        <v>0.02495201536</v>
      </c>
      <c r="T121" s="62">
        <f t="shared" si="8"/>
        <v>0.5</v>
      </c>
      <c r="U121" s="27">
        <f t="shared" si="9"/>
        <v>0.4991647549</v>
      </c>
      <c r="V121" s="27">
        <f t="shared" si="10"/>
        <v>-0.3191972313</v>
      </c>
      <c r="W121" s="27">
        <f t="shared" si="11"/>
        <v>-1.984715953</v>
      </c>
      <c r="X121" s="27">
        <f t="shared" si="12"/>
        <v>0.3803967934</v>
      </c>
      <c r="Y121" s="27">
        <f t="shared" si="13"/>
        <v>-0.005140290861</v>
      </c>
      <c r="Z121" s="27">
        <f t="shared" si="14"/>
        <v>0.1631376704</v>
      </c>
      <c r="AA121" s="27">
        <f t="shared" si="15"/>
        <v>1.104053074</v>
      </c>
      <c r="AB121" s="27">
        <f t="shared" si="16"/>
        <v>0.4006620282</v>
      </c>
      <c r="AC121" s="27">
        <f t="shared" si="17"/>
        <v>0.5573308417</v>
      </c>
      <c r="AD121" s="27">
        <f t="shared" si="18"/>
        <v>-0.549886487</v>
      </c>
      <c r="AE121" s="27">
        <f t="shared" si="19"/>
        <v>0.009409208293</v>
      </c>
      <c r="AF121" s="27">
        <f t="shared" si="20"/>
        <v>0.01015514743</v>
      </c>
      <c r="AG121" s="27">
        <f t="shared" si="21"/>
        <v>-0.04118683587</v>
      </c>
      <c r="AH121" s="27">
        <f t="shared" si="22"/>
        <v>-0.2059024719</v>
      </c>
      <c r="AI121" s="27">
        <f t="shared" si="23"/>
        <v>-0.02758012955</v>
      </c>
      <c r="AJ121" s="27">
        <f t="shared" si="24"/>
        <v>-0.1207588241</v>
      </c>
      <c r="AK121" s="27">
        <f t="shared" si="25"/>
        <v>-0.2861379693</v>
      </c>
      <c r="AL121" s="27">
        <f t="shared" si="26"/>
        <v>-0.07184782233</v>
      </c>
      <c r="AM121" s="27">
        <f t="shared" si="27"/>
        <v>0.1102331646</v>
      </c>
      <c r="AN121" s="27">
        <f t="shared" si="28"/>
        <v>0.1418188348</v>
      </c>
      <c r="AO121" s="27"/>
      <c r="AP121" s="27"/>
      <c r="AQ121" s="27"/>
    </row>
    <row r="122">
      <c r="A122" s="29">
        <v>2073.0</v>
      </c>
      <c r="B122" s="30">
        <v>1952.0</v>
      </c>
      <c r="C122" s="31" t="s">
        <v>0</v>
      </c>
      <c r="D122" s="14">
        <v>17.0</v>
      </c>
      <c r="E122" s="15">
        <v>10.0</v>
      </c>
      <c r="F122" s="16">
        <v>21.0</v>
      </c>
      <c r="G122" s="17">
        <v>31.0</v>
      </c>
      <c r="H122" s="18">
        <v>72.0</v>
      </c>
      <c r="I122" s="19">
        <v>15.0</v>
      </c>
      <c r="J122" s="20">
        <v>24.0</v>
      </c>
      <c r="K122" s="21">
        <v>24.0</v>
      </c>
      <c r="L122" s="22">
        <v>16.0</v>
      </c>
      <c r="M122" s="60">
        <f t="shared" si="1"/>
        <v>17</v>
      </c>
      <c r="N122" s="60">
        <f t="shared" si="2"/>
        <v>46</v>
      </c>
      <c r="O122" s="60">
        <f t="shared" si="3"/>
        <v>21</v>
      </c>
      <c r="P122" s="60">
        <f t="shared" si="4"/>
        <v>40</v>
      </c>
      <c r="Q122" s="61">
        <f t="shared" si="5"/>
        <v>0.4596774194</v>
      </c>
      <c r="R122" s="61">
        <f t="shared" si="6"/>
        <v>0.5080645161</v>
      </c>
      <c r="S122" s="68">
        <f t="shared" si="7"/>
        <v>0.01946721311</v>
      </c>
      <c r="T122" s="62">
        <f t="shared" si="8"/>
        <v>0.4651162791</v>
      </c>
      <c r="U122" s="27">
        <f t="shared" si="9"/>
        <v>0.4669738717</v>
      </c>
      <c r="V122" s="27">
        <f t="shared" si="10"/>
        <v>-0.2490332119</v>
      </c>
      <c r="W122" s="27">
        <f t="shared" si="11"/>
        <v>-2.296828542</v>
      </c>
      <c r="X122" s="27">
        <f t="shared" si="12"/>
        <v>0.3982918039</v>
      </c>
      <c r="Y122" s="27">
        <f t="shared" si="13"/>
        <v>-0.003128844664</v>
      </c>
      <c r="Z122" s="27">
        <f t="shared" si="14"/>
        <v>0.1472931759</v>
      </c>
      <c r="AA122" s="27">
        <f t="shared" si="15"/>
        <v>1.478598915</v>
      </c>
      <c r="AB122" s="27">
        <f t="shared" si="16"/>
        <v>0.3272961235</v>
      </c>
      <c r="AC122" s="27">
        <f t="shared" si="17"/>
        <v>0.6753172058</v>
      </c>
      <c r="AD122" s="27">
        <f t="shared" si="18"/>
        <v>-0.6028400423</v>
      </c>
      <c r="AE122" s="27">
        <f t="shared" si="19"/>
        <v>0.004468353725</v>
      </c>
      <c r="AF122" s="27">
        <f t="shared" si="20"/>
        <v>0.007153404066</v>
      </c>
      <c r="AG122" s="27">
        <f t="shared" si="21"/>
        <v>-0.04303452514</v>
      </c>
      <c r="AH122" s="27">
        <f t="shared" si="22"/>
        <v>-0.3191186663</v>
      </c>
      <c r="AI122" s="27">
        <f t="shared" si="23"/>
        <v>-0.01757750105</v>
      </c>
      <c r="AJ122" s="27">
        <f t="shared" si="24"/>
        <v>-0.1141594237</v>
      </c>
      <c r="AK122" s="27">
        <f t="shared" si="25"/>
        <v>-0.4012365104</v>
      </c>
      <c r="AL122" s="27">
        <f t="shared" si="26"/>
        <v>-0.06145267723</v>
      </c>
      <c r="AM122" s="27">
        <f t="shared" si="27"/>
        <v>0.1398529191</v>
      </c>
      <c r="AN122" s="27">
        <f t="shared" si="28"/>
        <v>0.1627899086</v>
      </c>
      <c r="AO122" s="27"/>
      <c r="AP122" s="27"/>
      <c r="AQ122" s="27"/>
    </row>
    <row r="123">
      <c r="A123" s="29">
        <v>2074.0</v>
      </c>
      <c r="B123" s="30">
        <v>1756.0</v>
      </c>
      <c r="C123" s="31" t="s">
        <v>0</v>
      </c>
      <c r="D123" s="14">
        <v>13.0</v>
      </c>
      <c r="E123" s="15">
        <v>13.0</v>
      </c>
      <c r="F123" s="16">
        <v>9.0</v>
      </c>
      <c r="G123" s="17">
        <v>58.0</v>
      </c>
      <c r="H123" s="18">
        <v>128.0</v>
      </c>
      <c r="I123" s="19">
        <v>18.0</v>
      </c>
      <c r="J123" s="20">
        <v>10.0</v>
      </c>
      <c r="K123" s="21">
        <v>31.0</v>
      </c>
      <c r="L123" s="22">
        <v>19.0</v>
      </c>
      <c r="M123" s="60">
        <f t="shared" si="1"/>
        <v>13</v>
      </c>
      <c r="N123" s="60">
        <f t="shared" si="2"/>
        <v>76</v>
      </c>
      <c r="O123" s="60">
        <f t="shared" si="3"/>
        <v>9</v>
      </c>
      <c r="P123" s="60">
        <f t="shared" si="4"/>
        <v>29</v>
      </c>
      <c r="Q123" s="61">
        <f t="shared" si="5"/>
        <v>0.3307086614</v>
      </c>
      <c r="R123" s="61">
        <f t="shared" si="6"/>
        <v>0.7007874016</v>
      </c>
      <c r="S123" s="68">
        <f t="shared" si="7"/>
        <v>0.0125284738</v>
      </c>
      <c r="T123" s="62">
        <f t="shared" si="8"/>
        <v>0.2761904762</v>
      </c>
      <c r="U123" s="27">
        <f t="shared" si="9"/>
        <v>0.272530552</v>
      </c>
      <c r="V123" s="27">
        <f t="shared" si="10"/>
        <v>-0.1602697856</v>
      </c>
      <c r="W123" s="27">
        <f t="shared" si="11"/>
        <v>-3.168078964</v>
      </c>
      <c r="X123" s="27">
        <f t="shared" si="12"/>
        <v>0.286545616</v>
      </c>
      <c r="Y123" s="27">
        <f t="shared" si="13"/>
        <v>-0.001295903833</v>
      </c>
      <c r="Z123" s="27">
        <f t="shared" si="14"/>
        <v>0.1307508238</v>
      </c>
      <c r="AA123" s="27">
        <f t="shared" si="15"/>
        <v>2.813100358</v>
      </c>
      <c r="AB123" s="27">
        <f t="shared" si="16"/>
        <v>0.1515401269</v>
      </c>
      <c r="AC123" s="27">
        <f t="shared" si="17"/>
        <v>0.670143231</v>
      </c>
      <c r="AD123" s="27">
        <f t="shared" si="18"/>
        <v>-0.3120232022</v>
      </c>
      <c r="AE123" s="27">
        <f t="shared" si="19"/>
        <v>0.001191051947</v>
      </c>
      <c r="AF123" s="27">
        <f t="shared" si="20"/>
        <v>0.004086664174</v>
      </c>
      <c r="AG123" s="27">
        <f t="shared" si="21"/>
        <v>-0.05269218937</v>
      </c>
      <c r="AH123" s="27">
        <f t="shared" si="22"/>
        <v>-0.8374414875</v>
      </c>
      <c r="AI123" s="27">
        <f t="shared" si="23"/>
        <v>-0.005237672064</v>
      </c>
      <c r="AJ123" s="27">
        <f t="shared" si="24"/>
        <v>-0.0729064537</v>
      </c>
      <c r="AK123" s="27">
        <f t="shared" si="25"/>
        <v>-0.5491964058</v>
      </c>
      <c r="AL123" s="27">
        <f t="shared" si="26"/>
        <v>-0.0204701013</v>
      </c>
      <c r="AM123" s="27">
        <f t="shared" si="27"/>
        <v>0.09984441</v>
      </c>
      <c r="AN123" s="27">
        <f t="shared" si="28"/>
        <v>0.0606184289</v>
      </c>
      <c r="AO123" s="27"/>
      <c r="AP123" s="27"/>
      <c r="AQ123" s="27"/>
    </row>
    <row r="124">
      <c r="A124" s="29">
        <v>2082.0</v>
      </c>
      <c r="B124" s="30">
        <v>1903.0</v>
      </c>
      <c r="C124" s="31" t="s">
        <v>0</v>
      </c>
      <c r="D124" s="14">
        <v>32.0</v>
      </c>
      <c r="E124" s="15">
        <v>20.0</v>
      </c>
      <c r="F124" s="16">
        <v>35.0</v>
      </c>
      <c r="G124" s="17">
        <v>43.0</v>
      </c>
      <c r="H124" s="18">
        <v>127.0</v>
      </c>
      <c r="I124" s="19">
        <v>16.0</v>
      </c>
      <c r="J124" s="20">
        <v>45.0</v>
      </c>
      <c r="K124" s="21">
        <v>41.0</v>
      </c>
      <c r="L124" s="22">
        <v>30.0</v>
      </c>
      <c r="M124" s="60">
        <f t="shared" si="1"/>
        <v>32</v>
      </c>
      <c r="N124" s="60">
        <f t="shared" si="2"/>
        <v>59</v>
      </c>
      <c r="O124" s="60">
        <f t="shared" si="3"/>
        <v>35</v>
      </c>
      <c r="P124" s="60">
        <f t="shared" si="4"/>
        <v>75</v>
      </c>
      <c r="Q124" s="61">
        <f t="shared" si="5"/>
        <v>0.5323383085</v>
      </c>
      <c r="R124" s="61">
        <f t="shared" si="6"/>
        <v>0.4527363184</v>
      </c>
      <c r="S124" s="68">
        <f t="shared" si="7"/>
        <v>0.035207567</v>
      </c>
      <c r="T124" s="62">
        <f t="shared" si="8"/>
        <v>0.5597014925</v>
      </c>
      <c r="U124" s="27">
        <f t="shared" si="9"/>
        <v>0.555609349</v>
      </c>
      <c r="V124" s="27">
        <f t="shared" si="10"/>
        <v>-0.4503907899</v>
      </c>
      <c r="W124" s="27">
        <f t="shared" si="11"/>
        <v>-2.046704041</v>
      </c>
      <c r="X124" s="27">
        <f t="shared" si="12"/>
        <v>0.4612495115</v>
      </c>
      <c r="Y124" s="27">
        <f t="shared" si="13"/>
        <v>-0.01023407192</v>
      </c>
      <c r="Z124" s="27">
        <f t="shared" si="14"/>
        <v>0.2373784711</v>
      </c>
      <c r="AA124" s="27">
        <f t="shared" si="15"/>
        <v>1.174095232</v>
      </c>
      <c r="AB124" s="27">
        <f t="shared" si="16"/>
        <v>0.6855002894</v>
      </c>
      <c r="AC124" s="27">
        <f t="shared" si="17"/>
        <v>0.6968973855</v>
      </c>
      <c r="AD124" s="27">
        <f t="shared" si="18"/>
        <v>-0.8084835561</v>
      </c>
      <c r="AE124" s="27">
        <f t="shared" si="19"/>
        <v>0.02643286506</v>
      </c>
      <c r="AF124" s="27">
        <f t="shared" si="20"/>
        <v>0.02084988626</v>
      </c>
      <c r="AG124" s="27">
        <f t="shared" si="21"/>
        <v>-0.06180195131</v>
      </c>
      <c r="AH124" s="27">
        <f t="shared" si="22"/>
        <v>-0.2258039943</v>
      </c>
      <c r="AI124" s="27">
        <f t="shared" si="23"/>
        <v>-0.06658189392</v>
      </c>
      <c r="AJ124" s="27">
        <f t="shared" si="24"/>
        <v>-0.2130615191</v>
      </c>
      <c r="AK124" s="27">
        <f t="shared" si="25"/>
        <v>-0.3689673487</v>
      </c>
      <c r="AL124" s="27">
        <f t="shared" si="26"/>
        <v>-0.1490534864</v>
      </c>
      <c r="AM124" s="27">
        <f t="shared" si="27"/>
        <v>0.1671348846</v>
      </c>
      <c r="AN124" s="27">
        <f t="shared" si="28"/>
        <v>0.2528314694</v>
      </c>
      <c r="AO124" s="27"/>
      <c r="AP124" s="27"/>
      <c r="AQ124" s="27"/>
    </row>
    <row r="125">
      <c r="A125" s="29">
        <v>2086.0</v>
      </c>
      <c r="B125" s="30">
        <v>2283.0</v>
      </c>
      <c r="C125" s="31" t="s">
        <v>0</v>
      </c>
      <c r="D125" s="14">
        <v>5.0</v>
      </c>
      <c r="E125" s="15">
        <v>6.0</v>
      </c>
      <c r="F125" s="16">
        <v>2.0</v>
      </c>
      <c r="G125" s="17">
        <v>24.0</v>
      </c>
      <c r="H125" s="18">
        <v>60.0</v>
      </c>
      <c r="I125" s="19">
        <v>22.0</v>
      </c>
      <c r="J125" s="20">
        <v>9.0</v>
      </c>
      <c r="K125" s="21">
        <v>23.0</v>
      </c>
      <c r="L125" s="22">
        <v>6.0</v>
      </c>
      <c r="M125" s="60">
        <f t="shared" si="1"/>
        <v>5</v>
      </c>
      <c r="N125" s="60">
        <f t="shared" si="2"/>
        <v>46</v>
      </c>
      <c r="O125" s="60">
        <f t="shared" si="3"/>
        <v>2</v>
      </c>
      <c r="P125" s="60">
        <f t="shared" si="4"/>
        <v>15</v>
      </c>
      <c r="Q125" s="61">
        <f t="shared" si="5"/>
        <v>0.2941176471</v>
      </c>
      <c r="R125" s="61">
        <f t="shared" si="6"/>
        <v>0.75</v>
      </c>
      <c r="S125" s="68">
        <f t="shared" si="7"/>
        <v>0.003066141042</v>
      </c>
      <c r="T125" s="62">
        <f t="shared" si="8"/>
        <v>0.2459016393</v>
      </c>
      <c r="U125" s="27">
        <f t="shared" si="9"/>
        <v>0.2451167574</v>
      </c>
      <c r="V125" s="27">
        <f t="shared" si="10"/>
        <v>-0.03922343416</v>
      </c>
      <c r="W125" s="27">
        <f t="shared" si="11"/>
        <v>-3.39055642</v>
      </c>
      <c r="X125" s="27">
        <f t="shared" si="12"/>
        <v>0.2548409891</v>
      </c>
      <c r="Y125" s="27">
        <f t="shared" si="13"/>
        <v>-0.00007761768635</v>
      </c>
      <c r="Z125" s="27">
        <f t="shared" si="14"/>
        <v>0.03424627745</v>
      </c>
      <c r="AA125" s="27">
        <f t="shared" si="15"/>
        <v>3.222071559</v>
      </c>
      <c r="AB125" s="27">
        <f t="shared" si="16"/>
        <v>0.03298352893</v>
      </c>
      <c r="AC125" s="27">
        <f t="shared" si="17"/>
        <v>0.6378493634</v>
      </c>
      <c r="AD125" s="27">
        <f t="shared" si="18"/>
        <v>-0.2467958864</v>
      </c>
      <c r="AE125" s="27">
        <f t="shared" si="19"/>
        <v>0.00001745872729</v>
      </c>
      <c r="AF125" s="27">
        <f t="shared" si="20"/>
        <v>0.0002619581091</v>
      </c>
      <c r="AG125" s="27">
        <f t="shared" si="21"/>
        <v>-0.01477032864</v>
      </c>
      <c r="AH125" s="27">
        <f t="shared" si="22"/>
        <v>-1.026548341</v>
      </c>
      <c r="AI125" s="27">
        <f t="shared" si="23"/>
        <v>-0.0002789984146</v>
      </c>
      <c r="AJ125" s="27">
        <f t="shared" si="24"/>
        <v>-0.01698284416</v>
      </c>
      <c r="AK125" s="27">
        <f t="shared" si="25"/>
        <v>-0.5594395363</v>
      </c>
      <c r="AL125" s="27">
        <f t="shared" si="26"/>
        <v>-0.003962460793</v>
      </c>
      <c r="AM125" s="27">
        <f t="shared" si="27"/>
        <v>0.08451810668</v>
      </c>
      <c r="AN125" s="27">
        <f t="shared" si="28"/>
        <v>0.04264137661</v>
      </c>
      <c r="AO125" s="27"/>
      <c r="AP125" s="27"/>
      <c r="AQ125" s="27"/>
    </row>
    <row r="126">
      <c r="A126" s="29">
        <v>2087.0</v>
      </c>
      <c r="B126" s="30">
        <v>2996.0</v>
      </c>
      <c r="C126" s="31" t="s">
        <v>0</v>
      </c>
      <c r="D126" s="14">
        <v>12.0</v>
      </c>
      <c r="E126" s="15">
        <v>5.0</v>
      </c>
      <c r="F126" s="16">
        <v>4.0</v>
      </c>
      <c r="G126" s="17">
        <v>67.0</v>
      </c>
      <c r="H126" s="18">
        <v>119.0</v>
      </c>
      <c r="I126" s="19">
        <v>37.0</v>
      </c>
      <c r="J126" s="20">
        <v>30.0</v>
      </c>
      <c r="K126" s="21">
        <v>26.0</v>
      </c>
      <c r="L126" s="22">
        <v>6.0</v>
      </c>
      <c r="M126" s="60">
        <f t="shared" si="1"/>
        <v>12</v>
      </c>
      <c r="N126" s="60">
        <f t="shared" si="2"/>
        <v>104</v>
      </c>
      <c r="O126" s="60">
        <f t="shared" si="3"/>
        <v>4</v>
      </c>
      <c r="P126" s="60">
        <f t="shared" si="4"/>
        <v>36</v>
      </c>
      <c r="Q126" s="61">
        <f t="shared" si="5"/>
        <v>0.3076923077</v>
      </c>
      <c r="R126" s="61">
        <f t="shared" si="6"/>
        <v>0.7435897436</v>
      </c>
      <c r="S126" s="68">
        <f t="shared" si="7"/>
        <v>0.005340453939</v>
      </c>
      <c r="T126" s="62">
        <f t="shared" si="8"/>
        <v>0.2571428571</v>
      </c>
      <c r="U126" s="27">
        <f t="shared" si="9"/>
        <v>0.2499999486</v>
      </c>
      <c r="V126" s="27">
        <f t="shared" si="10"/>
        <v>-0.06831745198</v>
      </c>
      <c r="W126" s="27">
        <f t="shared" si="11"/>
        <v>-3.361577305</v>
      </c>
      <c r="X126" s="27">
        <f t="shared" si="12"/>
        <v>0.2666028809</v>
      </c>
      <c r="Y126" s="27">
        <f t="shared" si="13"/>
        <v>-0.0002354684816</v>
      </c>
      <c r="Z126" s="27">
        <f t="shared" si="14"/>
        <v>0.05913866867</v>
      </c>
      <c r="AA126" s="27">
        <f t="shared" si="15"/>
        <v>3.167228789</v>
      </c>
      <c r="AB126" s="27">
        <f t="shared" si="16"/>
        <v>0.06010058793</v>
      </c>
      <c r="AC126" s="27">
        <f t="shared" si="17"/>
        <v>0.6615852437</v>
      </c>
      <c r="AD126" s="27">
        <f t="shared" si="18"/>
        <v>-0.2701027642</v>
      </c>
      <c r="AE126" s="27">
        <f t="shared" si="19"/>
        <v>0.00009225092225</v>
      </c>
      <c r="AF126" s="27">
        <f t="shared" si="20"/>
        <v>0.0007879090058</v>
      </c>
      <c r="AG126" s="27">
        <f t="shared" si="21"/>
        <v>-0.02528834796</v>
      </c>
      <c r="AH126" s="27">
        <f t="shared" si="22"/>
        <v>-1.00045092</v>
      </c>
      <c r="AI126" s="27">
        <f t="shared" si="23"/>
        <v>-0.0008854608861</v>
      </c>
      <c r="AJ126" s="27">
        <f t="shared" si="24"/>
        <v>-0.03068062151</v>
      </c>
      <c r="AK126" s="27">
        <f t="shared" si="25"/>
        <v>-0.5752981352</v>
      </c>
      <c r="AL126" s="27">
        <f t="shared" si="26"/>
        <v>-0.007553393937</v>
      </c>
      <c r="AM126" s="27">
        <f t="shared" si="27"/>
        <v>0.09170921992</v>
      </c>
      <c r="AN126" s="27">
        <f t="shared" si="28"/>
        <v>0.04882226064</v>
      </c>
      <c r="AO126" s="27"/>
      <c r="AP126" s="27"/>
      <c r="AQ126" s="27"/>
    </row>
    <row r="127">
      <c r="A127" s="29">
        <v>2126.0</v>
      </c>
      <c r="B127" s="30">
        <v>2337.0</v>
      </c>
      <c r="C127" s="31" t="s">
        <v>0</v>
      </c>
      <c r="D127" s="14">
        <v>13.0</v>
      </c>
      <c r="E127" s="15">
        <v>2.0</v>
      </c>
      <c r="F127" s="16">
        <v>19.0</v>
      </c>
      <c r="G127" s="17">
        <v>38.0</v>
      </c>
      <c r="H127" s="18">
        <v>108.0</v>
      </c>
      <c r="I127" s="19">
        <v>31.0</v>
      </c>
      <c r="J127" s="20">
        <v>15.0</v>
      </c>
      <c r="K127" s="21">
        <v>27.0</v>
      </c>
      <c r="L127" s="22">
        <v>17.0</v>
      </c>
      <c r="M127" s="60">
        <f t="shared" si="1"/>
        <v>13</v>
      </c>
      <c r="N127" s="60">
        <f t="shared" si="2"/>
        <v>69</v>
      </c>
      <c r="O127" s="60">
        <f t="shared" si="3"/>
        <v>19</v>
      </c>
      <c r="P127" s="60">
        <f t="shared" si="4"/>
        <v>32</v>
      </c>
      <c r="Q127" s="61">
        <f t="shared" si="5"/>
        <v>0.3383458647</v>
      </c>
      <c r="R127" s="61">
        <f t="shared" si="6"/>
        <v>0.6165413534</v>
      </c>
      <c r="S127" s="68">
        <f t="shared" si="7"/>
        <v>0.01369276851</v>
      </c>
      <c r="T127" s="62">
        <f t="shared" si="8"/>
        <v>0.3168316832</v>
      </c>
      <c r="U127" s="27">
        <f t="shared" si="9"/>
        <v>0.324127041</v>
      </c>
      <c r="V127" s="27">
        <f t="shared" si="10"/>
        <v>-0.175163959</v>
      </c>
      <c r="W127" s="27">
        <f t="shared" si="11"/>
        <v>-2.787224325</v>
      </c>
      <c r="X127" s="27">
        <f t="shared" si="12"/>
        <v>0.2931629423</v>
      </c>
      <c r="Y127" s="27">
        <f t="shared" si="13"/>
        <v>-0.001547957269</v>
      </c>
      <c r="Z127" s="27">
        <f t="shared" si="14"/>
        <v>0.1257226297</v>
      </c>
      <c r="AA127" s="27">
        <f t="shared" si="15"/>
        <v>2.177394279</v>
      </c>
      <c r="AB127" s="27">
        <f t="shared" si="16"/>
        <v>0.1694478437</v>
      </c>
      <c r="AC127" s="27">
        <f t="shared" si="17"/>
        <v>0.6031965713</v>
      </c>
      <c r="AD127" s="27">
        <f t="shared" si="18"/>
        <v>-0.3266009896</v>
      </c>
      <c r="AE127" s="27">
        <f t="shared" si="19"/>
        <v>0.001554926959</v>
      </c>
      <c r="AF127" s="27">
        <f t="shared" si="20"/>
        <v>0.00429468257</v>
      </c>
      <c r="AG127" s="27">
        <f t="shared" si="21"/>
        <v>-0.0445749836</v>
      </c>
      <c r="AH127" s="27">
        <f t="shared" si="22"/>
        <v>-0.570272264</v>
      </c>
      <c r="AI127" s="27">
        <f t="shared" si="23"/>
        <v>-0.00640088169</v>
      </c>
      <c r="AJ127" s="27">
        <f t="shared" si="24"/>
        <v>-0.07172165453</v>
      </c>
      <c r="AK127" s="27">
        <f t="shared" si="25"/>
        <v>-0.4349054411</v>
      </c>
      <c r="AL127" s="27">
        <f t="shared" si="26"/>
        <v>-0.02341767073</v>
      </c>
      <c r="AM127" s="27">
        <f t="shared" si="27"/>
        <v>0.09194545948</v>
      </c>
      <c r="AN127" s="27">
        <f t="shared" si="28"/>
        <v>0.06491582582</v>
      </c>
      <c r="AO127" s="27"/>
      <c r="AP127" s="27"/>
      <c r="AQ127" s="27"/>
    </row>
    <row r="128">
      <c r="A128" s="29">
        <v>2352.0</v>
      </c>
      <c r="B128" s="30">
        <v>3099.0</v>
      </c>
      <c r="C128" s="31" t="s">
        <v>0</v>
      </c>
      <c r="D128" s="14">
        <v>42.0</v>
      </c>
      <c r="E128" s="15">
        <v>27.0</v>
      </c>
      <c r="F128" s="16">
        <v>28.0</v>
      </c>
      <c r="G128" s="17">
        <v>98.0</v>
      </c>
      <c r="H128" s="18">
        <v>275.0</v>
      </c>
      <c r="I128" s="19">
        <v>28.0</v>
      </c>
      <c r="J128" s="20">
        <v>84.0</v>
      </c>
      <c r="K128" s="21">
        <v>128.0</v>
      </c>
      <c r="L128" s="22">
        <v>49.0</v>
      </c>
      <c r="M128" s="60">
        <f t="shared" si="1"/>
        <v>42</v>
      </c>
      <c r="N128" s="60">
        <f t="shared" si="2"/>
        <v>126</v>
      </c>
      <c r="O128" s="60">
        <f t="shared" si="3"/>
        <v>28</v>
      </c>
      <c r="P128" s="60">
        <f t="shared" si="4"/>
        <v>133</v>
      </c>
      <c r="Q128" s="61">
        <f t="shared" si="5"/>
        <v>0.5319148936</v>
      </c>
      <c r="R128" s="61">
        <f t="shared" si="6"/>
        <v>0.5106382979</v>
      </c>
      <c r="S128" s="68">
        <f t="shared" si="7"/>
        <v>0.02258793159</v>
      </c>
      <c r="T128" s="62">
        <f t="shared" si="8"/>
        <v>0.5135135135</v>
      </c>
      <c r="U128" s="27">
        <f t="shared" si="9"/>
        <v>0.5133558613</v>
      </c>
      <c r="V128" s="27">
        <f t="shared" si="10"/>
        <v>-0.2889548247</v>
      </c>
      <c r="W128" s="27">
        <f t="shared" si="11"/>
        <v>-2.308463945</v>
      </c>
      <c r="X128" s="27">
        <f t="shared" si="12"/>
        <v>0.4608826398</v>
      </c>
      <c r="Y128" s="27">
        <f t="shared" si="13"/>
        <v>-0.004212397667</v>
      </c>
      <c r="Z128" s="27">
        <f t="shared" si="14"/>
        <v>0.1717709931</v>
      </c>
      <c r="AA128" s="27">
        <f t="shared" si="15"/>
        <v>1.493617599</v>
      </c>
      <c r="AB128" s="27">
        <f t="shared" si="16"/>
        <v>0.4394429711</v>
      </c>
      <c r="AC128" s="27">
        <f t="shared" si="17"/>
        <v>0.7854007553</v>
      </c>
      <c r="AD128" s="27">
        <f t="shared" si="18"/>
        <v>-0.8071979534</v>
      </c>
      <c r="AE128" s="27">
        <f t="shared" si="19"/>
        <v>0.006980163364</v>
      </c>
      <c r="AF128" s="27">
        <f t="shared" si="20"/>
        <v>0.009679493616</v>
      </c>
      <c r="AG128" s="27">
        <f t="shared" si="21"/>
        <v>-0.0504404247</v>
      </c>
      <c r="AH128" s="27">
        <f t="shared" si="22"/>
        <v>-0.323993104</v>
      </c>
      <c r="AI128" s="27">
        <f t="shared" si="23"/>
        <v>-0.02738365872</v>
      </c>
      <c r="AJ128" s="27">
        <f t="shared" si="24"/>
        <v>-0.1540522152</v>
      </c>
      <c r="AK128" s="27">
        <f t="shared" si="25"/>
        <v>-0.4690060703</v>
      </c>
      <c r="AL128" s="27">
        <f t="shared" si="26"/>
        <v>-0.09547539173</v>
      </c>
      <c r="AM128" s="27">
        <f t="shared" si="27"/>
        <v>0.1882105725</v>
      </c>
      <c r="AN128" s="27">
        <f t="shared" si="28"/>
        <v>0.2522286527</v>
      </c>
      <c r="AO128" s="27"/>
      <c r="AP128" s="27"/>
      <c r="AQ128" s="27"/>
    </row>
    <row r="129">
      <c r="A129" s="29">
        <v>2360.0</v>
      </c>
      <c r="B129" s="30">
        <v>2222.0</v>
      </c>
      <c r="C129" s="31" t="s">
        <v>0</v>
      </c>
      <c r="D129" s="14">
        <v>7.0</v>
      </c>
      <c r="E129" s="15">
        <v>6.0</v>
      </c>
      <c r="F129" s="16">
        <v>10.0</v>
      </c>
      <c r="G129" s="17">
        <v>58.0</v>
      </c>
      <c r="H129" s="18">
        <v>159.0</v>
      </c>
      <c r="I129" s="19">
        <v>21.0</v>
      </c>
      <c r="J129" s="20">
        <v>13.0</v>
      </c>
      <c r="K129" s="21">
        <v>18.0</v>
      </c>
      <c r="L129" s="22">
        <v>7.0</v>
      </c>
      <c r="M129" s="60">
        <f t="shared" si="1"/>
        <v>7</v>
      </c>
      <c r="N129" s="60">
        <f t="shared" si="2"/>
        <v>79</v>
      </c>
      <c r="O129" s="60">
        <f t="shared" si="3"/>
        <v>10</v>
      </c>
      <c r="P129" s="60">
        <f t="shared" si="4"/>
        <v>20</v>
      </c>
      <c r="Q129" s="61">
        <f t="shared" si="5"/>
        <v>0.2327586207</v>
      </c>
      <c r="R129" s="61">
        <f t="shared" si="6"/>
        <v>0.7413793103</v>
      </c>
      <c r="S129" s="68">
        <f t="shared" si="7"/>
        <v>0.007650765077</v>
      </c>
      <c r="T129" s="62">
        <f t="shared" si="8"/>
        <v>0.202020202</v>
      </c>
      <c r="U129" s="27">
        <f t="shared" si="9"/>
        <v>0.2029482958</v>
      </c>
      <c r="V129" s="27">
        <f t="shared" si="10"/>
        <v>-0.09787197526</v>
      </c>
      <c r="W129" s="27">
        <f t="shared" si="11"/>
        <v>-3.351584507</v>
      </c>
      <c r="X129" s="27">
        <f t="shared" si="12"/>
        <v>0.2016758862</v>
      </c>
      <c r="Y129" s="27">
        <f t="shared" si="13"/>
        <v>-0.0004832659198</v>
      </c>
      <c r="Z129" s="27">
        <f t="shared" si="14"/>
        <v>0.08447054724</v>
      </c>
      <c r="AA129" s="27">
        <f t="shared" si="15"/>
        <v>3.148426642</v>
      </c>
      <c r="AB129" s="27">
        <f t="shared" si="16"/>
        <v>0.06513202029</v>
      </c>
      <c r="AC129" s="27">
        <f t="shared" si="17"/>
        <v>0.4989787113</v>
      </c>
      <c r="AD129" s="27">
        <f t="shared" si="18"/>
        <v>-0.154563627</v>
      </c>
      <c r="AE129" s="27">
        <f t="shared" si="19"/>
        <v>0.000271238164</v>
      </c>
      <c r="AF129" s="27">
        <f t="shared" si="20"/>
        <v>0.001612265356</v>
      </c>
      <c r="AG129" s="27">
        <f t="shared" si="21"/>
        <v>-0.03601316527</v>
      </c>
      <c r="AH129" s="27">
        <f t="shared" si="22"/>
        <v>-0.9915554396</v>
      </c>
      <c r="AI129" s="27">
        <f t="shared" si="23"/>
        <v>-0.00137471257</v>
      </c>
      <c r="AJ129" s="27">
        <f t="shared" si="24"/>
        <v>-0.03315026872</v>
      </c>
      <c r="AK129" s="27">
        <f t="shared" si="25"/>
        <v>-0.4326096915</v>
      </c>
      <c r="AL129" s="27">
        <f t="shared" si="26"/>
        <v>-0.006192230302</v>
      </c>
      <c r="AM129" s="27">
        <f t="shared" si="27"/>
        <v>0.05232368739</v>
      </c>
      <c r="AN129" s="27">
        <f t="shared" si="28"/>
        <v>0.02113417468</v>
      </c>
      <c r="AO129" s="27"/>
      <c r="AP129" s="27"/>
      <c r="AQ129" s="27"/>
    </row>
    <row r="130">
      <c r="A130" s="29">
        <v>2371.0</v>
      </c>
      <c r="B130" s="30">
        <v>1353.0</v>
      </c>
      <c r="C130" s="31" t="s">
        <v>0</v>
      </c>
      <c r="D130" s="14">
        <v>19.0</v>
      </c>
      <c r="E130" s="15">
        <v>8.0</v>
      </c>
      <c r="F130" s="16">
        <v>14.0</v>
      </c>
      <c r="G130" s="17">
        <v>28.0</v>
      </c>
      <c r="H130" s="18">
        <v>78.0</v>
      </c>
      <c r="I130" s="19">
        <v>19.0</v>
      </c>
      <c r="J130" s="20">
        <v>24.0</v>
      </c>
      <c r="K130" s="21">
        <v>13.0</v>
      </c>
      <c r="L130" s="22">
        <v>17.0</v>
      </c>
      <c r="M130" s="60">
        <f t="shared" si="1"/>
        <v>19</v>
      </c>
      <c r="N130" s="60">
        <f t="shared" si="2"/>
        <v>47</v>
      </c>
      <c r="O130" s="60">
        <f t="shared" si="3"/>
        <v>14</v>
      </c>
      <c r="P130" s="60">
        <f t="shared" si="4"/>
        <v>41</v>
      </c>
      <c r="Q130" s="61">
        <f t="shared" si="5"/>
        <v>0.4958677686</v>
      </c>
      <c r="R130" s="61">
        <f t="shared" si="6"/>
        <v>0.5454545455</v>
      </c>
      <c r="S130" s="68">
        <f t="shared" si="7"/>
        <v>0.0243902439</v>
      </c>
      <c r="T130" s="62">
        <f t="shared" si="8"/>
        <v>0.4659090909</v>
      </c>
      <c r="U130" s="27">
        <f t="shared" si="9"/>
        <v>0.4654925042</v>
      </c>
      <c r="V130" s="27">
        <f t="shared" si="10"/>
        <v>-0.312010802</v>
      </c>
      <c r="W130" s="27">
        <f t="shared" si="11"/>
        <v>-2.465859214</v>
      </c>
      <c r="X130" s="27">
        <f t="shared" si="12"/>
        <v>0.4296492708</v>
      </c>
      <c r="Y130" s="27">
        <f t="shared" si="13"/>
        <v>-0.004911438639</v>
      </c>
      <c r="Z130" s="27">
        <f t="shared" si="14"/>
        <v>0.1981229051</v>
      </c>
      <c r="AA130" s="27">
        <f t="shared" si="15"/>
        <v>1.704236197</v>
      </c>
      <c r="AB130" s="27">
        <f t="shared" si="16"/>
        <v>0.4423498977</v>
      </c>
      <c r="AC130" s="27">
        <f t="shared" si="17"/>
        <v>0.7820962893</v>
      </c>
      <c r="AD130" s="27">
        <f t="shared" si="18"/>
        <v>-0.7014997341</v>
      </c>
      <c r="AE130" s="27">
        <f t="shared" si="19"/>
        <v>0.008787890271</v>
      </c>
      <c r="AF130" s="27">
        <f t="shared" si="20"/>
        <v>0.01205527657</v>
      </c>
      <c r="AG130" s="27">
        <f t="shared" si="21"/>
        <v>-0.06214536985</v>
      </c>
      <c r="AH130" s="27">
        <f t="shared" si="22"/>
        <v>-0.3948856128</v>
      </c>
      <c r="AI130" s="27">
        <f t="shared" si="23"/>
        <v>-0.02976422384</v>
      </c>
      <c r="AJ130" s="27">
        <f t="shared" si="24"/>
        <v>-0.1656443161</v>
      </c>
      <c r="AK130" s="27">
        <f t="shared" si="25"/>
        <v>-0.4988759365</v>
      </c>
      <c r="AL130" s="27">
        <f t="shared" si="26"/>
        <v>-0.08959392999</v>
      </c>
      <c r="AM130" s="27">
        <f t="shared" si="27"/>
        <v>0.1747176002</v>
      </c>
      <c r="AN130" s="27">
        <f t="shared" si="28"/>
        <v>0.2043457492</v>
      </c>
      <c r="AO130" s="27"/>
      <c r="AP130" s="27"/>
      <c r="AQ130" s="27"/>
    </row>
    <row r="131">
      <c r="A131" s="29">
        <v>2372.0</v>
      </c>
      <c r="B131" s="30">
        <v>2474.0</v>
      </c>
      <c r="C131" s="31" t="s">
        <v>0</v>
      </c>
      <c r="D131" s="14">
        <v>18.0</v>
      </c>
      <c r="E131" s="15">
        <v>8.0</v>
      </c>
      <c r="F131" s="16">
        <v>24.0</v>
      </c>
      <c r="G131" s="17">
        <v>58.0</v>
      </c>
      <c r="H131" s="18">
        <v>143.0</v>
      </c>
      <c r="I131" s="19">
        <v>30.0</v>
      </c>
      <c r="J131" s="20">
        <v>15.0</v>
      </c>
      <c r="K131" s="21">
        <v>35.0</v>
      </c>
      <c r="L131" s="22">
        <v>26.0</v>
      </c>
      <c r="M131" s="60">
        <f t="shared" si="1"/>
        <v>18</v>
      </c>
      <c r="N131" s="60">
        <f t="shared" si="2"/>
        <v>88</v>
      </c>
      <c r="O131" s="60">
        <f t="shared" si="3"/>
        <v>24</v>
      </c>
      <c r="P131" s="60">
        <f t="shared" si="4"/>
        <v>41</v>
      </c>
      <c r="Q131" s="61">
        <f t="shared" si="5"/>
        <v>0.3450292398</v>
      </c>
      <c r="R131" s="61">
        <f t="shared" si="6"/>
        <v>0.6198830409</v>
      </c>
      <c r="S131" s="68">
        <f t="shared" si="7"/>
        <v>0.01697655618</v>
      </c>
      <c r="T131" s="62">
        <f t="shared" si="8"/>
        <v>0.3178294574</v>
      </c>
      <c r="U131" s="27">
        <f t="shared" si="9"/>
        <v>0.3216207914</v>
      </c>
      <c r="V131" s="27">
        <f t="shared" si="10"/>
        <v>-0.2171716253</v>
      </c>
      <c r="W131" s="27">
        <f t="shared" si="11"/>
        <v>-2.802331232</v>
      </c>
      <c r="X131" s="27">
        <f t="shared" si="12"/>
        <v>0.2989538152</v>
      </c>
      <c r="Y131" s="27">
        <f t="shared" si="13"/>
        <v>-0.002379444756</v>
      </c>
      <c r="Z131" s="27">
        <f t="shared" si="14"/>
        <v>0.1567181618</v>
      </c>
      <c r="AA131" s="27">
        <f t="shared" si="15"/>
        <v>2.201061434</v>
      </c>
      <c r="AB131" s="27">
        <f t="shared" si="16"/>
        <v>0.214234497</v>
      </c>
      <c r="AC131" s="27">
        <f t="shared" si="17"/>
        <v>0.6184455034</v>
      </c>
      <c r="AD131" s="27">
        <f t="shared" si="18"/>
        <v>-0.3396311793</v>
      </c>
      <c r="AE131" s="27">
        <f t="shared" si="19"/>
        <v>0.002963363866</v>
      </c>
      <c r="AF131" s="27">
        <f t="shared" si="20"/>
        <v>0.006637358437</v>
      </c>
      <c r="AG131" s="27">
        <f t="shared" si="21"/>
        <v>-0.0558656181</v>
      </c>
      <c r="AH131" s="27">
        <f t="shared" si="22"/>
        <v>-0.5795953332</v>
      </c>
      <c r="AI131" s="27">
        <f t="shared" si="23"/>
        <v>-0.01003347763</v>
      </c>
      <c r="AJ131" s="27">
        <f t="shared" si="24"/>
        <v>-0.0911698417</v>
      </c>
      <c r="AK131" s="27">
        <f t="shared" si="25"/>
        <v>-0.4483167409</v>
      </c>
      <c r="AL131" s="27">
        <f t="shared" si="26"/>
        <v>-0.0301920138</v>
      </c>
      <c r="AM131" s="27">
        <f t="shared" si="27"/>
        <v>0.09613198008</v>
      </c>
      <c r="AN131" s="27">
        <f t="shared" si="28"/>
        <v>0.06883917733</v>
      </c>
      <c r="AO131" s="27"/>
      <c r="AP131" s="27"/>
      <c r="AQ131" s="27"/>
    </row>
    <row r="132">
      <c r="A132" s="29">
        <v>2387.0</v>
      </c>
      <c r="B132" s="30">
        <v>2474.0</v>
      </c>
      <c r="C132" s="31" t="s">
        <v>0</v>
      </c>
      <c r="D132" s="14">
        <v>9.0</v>
      </c>
      <c r="E132" s="15">
        <v>4.0</v>
      </c>
      <c r="F132" s="16">
        <v>19.0</v>
      </c>
      <c r="G132" s="17">
        <v>47.0</v>
      </c>
      <c r="H132" s="18">
        <v>128.0</v>
      </c>
      <c r="I132" s="19">
        <v>38.0</v>
      </c>
      <c r="J132" s="20">
        <v>31.0</v>
      </c>
      <c r="K132" s="21">
        <v>18.0</v>
      </c>
      <c r="L132" s="22">
        <v>11.0</v>
      </c>
      <c r="M132" s="60">
        <f t="shared" si="1"/>
        <v>9</v>
      </c>
      <c r="N132" s="60">
        <f t="shared" si="2"/>
        <v>85</v>
      </c>
      <c r="O132" s="60">
        <f t="shared" si="3"/>
        <v>19</v>
      </c>
      <c r="P132" s="60">
        <f t="shared" si="4"/>
        <v>42</v>
      </c>
      <c r="Q132" s="61">
        <f t="shared" si="5"/>
        <v>0.3290322581</v>
      </c>
      <c r="R132" s="61">
        <f t="shared" si="6"/>
        <v>0.6064516129</v>
      </c>
      <c r="S132" s="68">
        <f t="shared" si="7"/>
        <v>0.01131770412</v>
      </c>
      <c r="T132" s="62">
        <f t="shared" si="8"/>
        <v>0.3307086614</v>
      </c>
      <c r="U132" s="27">
        <f t="shared" si="9"/>
        <v>0.3273674202</v>
      </c>
      <c r="V132" s="27">
        <f t="shared" si="10"/>
        <v>-0.1447810836</v>
      </c>
      <c r="W132" s="27">
        <f t="shared" si="11"/>
        <v>-2.741611213</v>
      </c>
      <c r="X132" s="27">
        <f t="shared" si="12"/>
        <v>0.2850930807</v>
      </c>
      <c r="Y132" s="27">
        <f t="shared" si="13"/>
        <v>-0.001057531003</v>
      </c>
      <c r="Z132" s="27">
        <f t="shared" si="14"/>
        <v>0.1022149618</v>
      </c>
      <c r="AA132" s="27">
        <f t="shared" si="15"/>
        <v>2.106711013</v>
      </c>
      <c r="AB132" s="27">
        <f t="shared" si="16"/>
        <v>0.1362011335</v>
      </c>
      <c r="AC132" s="27">
        <f t="shared" si="17"/>
        <v>0.576992826</v>
      </c>
      <c r="AD132" s="27">
        <f t="shared" si="18"/>
        <v>-0.308867851</v>
      </c>
      <c r="AE132" s="27">
        <f t="shared" si="19"/>
        <v>0.0008780337381</v>
      </c>
      <c r="AF132" s="27">
        <f t="shared" si="20"/>
        <v>0.002886018787</v>
      </c>
      <c r="AG132" s="27">
        <f t="shared" si="21"/>
        <v>-0.03564725971</v>
      </c>
      <c r="AH132" s="27">
        <f t="shared" si="22"/>
        <v>-0.5427303165</v>
      </c>
      <c r="AI132" s="27">
        <f t="shared" si="23"/>
        <v>-0.004252570727</v>
      </c>
      <c r="AJ132" s="27">
        <f t="shared" si="24"/>
        <v>-0.05670598764</v>
      </c>
      <c r="AK132" s="27">
        <f t="shared" si="25"/>
        <v>-0.4092044372</v>
      </c>
      <c r="AL132" s="27">
        <f t="shared" si="26"/>
        <v>-0.01830484162</v>
      </c>
      <c r="AM132" s="27">
        <f t="shared" si="27"/>
        <v>0.08553019097</v>
      </c>
      <c r="AN132" s="27">
        <f t="shared" si="28"/>
        <v>0.05970124688</v>
      </c>
      <c r="AO132" s="27"/>
      <c r="AP132" s="27"/>
      <c r="AQ132" s="27"/>
    </row>
    <row r="133">
      <c r="A133" s="29">
        <v>2399.0</v>
      </c>
      <c r="B133" s="30">
        <v>1496.0</v>
      </c>
      <c r="C133" s="31" t="s">
        <v>0</v>
      </c>
      <c r="D133" s="14">
        <v>3.0</v>
      </c>
      <c r="E133" s="15">
        <v>7.0</v>
      </c>
      <c r="F133" s="16">
        <v>10.0</v>
      </c>
      <c r="G133" s="17">
        <v>32.0</v>
      </c>
      <c r="H133" s="18">
        <v>111.0</v>
      </c>
      <c r="I133" s="19">
        <v>17.0</v>
      </c>
      <c r="J133" s="20">
        <v>16.0</v>
      </c>
      <c r="K133" s="21">
        <v>26.0</v>
      </c>
      <c r="L133" s="22">
        <v>18.0</v>
      </c>
      <c r="M133" s="60">
        <f t="shared" si="1"/>
        <v>3</v>
      </c>
      <c r="N133" s="60">
        <f t="shared" si="2"/>
        <v>49</v>
      </c>
      <c r="O133" s="60">
        <f t="shared" si="3"/>
        <v>10</v>
      </c>
      <c r="P133" s="60">
        <f t="shared" si="4"/>
        <v>34</v>
      </c>
      <c r="Q133" s="61">
        <f t="shared" si="5"/>
        <v>0.3854166667</v>
      </c>
      <c r="R133" s="61">
        <f t="shared" si="6"/>
        <v>0.5416666667</v>
      </c>
      <c r="S133" s="68">
        <f t="shared" si="7"/>
        <v>0.008689839572</v>
      </c>
      <c r="T133" s="62">
        <f t="shared" si="8"/>
        <v>0.4096385542</v>
      </c>
      <c r="U133" s="27">
        <f t="shared" si="9"/>
        <v>0.4048399272</v>
      </c>
      <c r="V133" s="27">
        <f t="shared" si="10"/>
        <v>-0.1111642764</v>
      </c>
      <c r="W133" s="27">
        <f t="shared" si="11"/>
        <v>-2.448735192</v>
      </c>
      <c r="X133" s="27">
        <f t="shared" si="12"/>
        <v>0.3339478794</v>
      </c>
      <c r="Y133" s="27">
        <f t="shared" si="13"/>
        <v>-0.0006234475944</v>
      </c>
      <c r="Z133" s="27">
        <f t="shared" si="14"/>
        <v>0.0700977129</v>
      </c>
      <c r="AA133" s="27">
        <f t="shared" si="15"/>
        <v>1.680648437</v>
      </c>
      <c r="AB133" s="27">
        <f t="shared" si="16"/>
        <v>0.1224971988</v>
      </c>
      <c r="AC133" s="27">
        <f t="shared" si="17"/>
        <v>0.6036683153</v>
      </c>
      <c r="AD133" s="27">
        <f t="shared" si="18"/>
        <v>-0.4237958823</v>
      </c>
      <c r="AE133" s="27">
        <f t="shared" si="19"/>
        <v>0.0003974399065</v>
      </c>
      <c r="AF133" s="27">
        <f t="shared" si="20"/>
        <v>0.001519644332</v>
      </c>
      <c r="AG133" s="27">
        <f t="shared" si="21"/>
        <v>-0.02183491388</v>
      </c>
      <c r="AH133" s="27">
        <f t="shared" si="22"/>
        <v>-0.3867158274</v>
      </c>
      <c r="AI133" s="27">
        <f t="shared" si="23"/>
        <v>-0.00293663793</v>
      </c>
      <c r="AJ133" s="27">
        <f t="shared" si="24"/>
        <v>-0.04555229999</v>
      </c>
      <c r="AK133" s="27">
        <f t="shared" si="25"/>
        <v>-0.3823880025</v>
      </c>
      <c r="AL133" s="27">
        <f t="shared" si="26"/>
        <v>-0.01928427982</v>
      </c>
      <c r="AM133" s="27">
        <f t="shared" si="27"/>
        <v>0.1048188578</v>
      </c>
      <c r="AN133" s="27">
        <f t="shared" si="28"/>
        <v>0.09595319515</v>
      </c>
      <c r="AO133" s="27"/>
      <c r="AP133" s="27"/>
      <c r="AQ133" s="27"/>
    </row>
    <row r="134">
      <c r="A134" s="29">
        <v>2430.0</v>
      </c>
      <c r="B134" s="30">
        <v>1227.0</v>
      </c>
      <c r="C134" s="31" t="s">
        <v>0</v>
      </c>
      <c r="D134" s="14">
        <v>6.0</v>
      </c>
      <c r="E134" s="15">
        <v>4.0</v>
      </c>
      <c r="F134" s="16">
        <v>2.0</v>
      </c>
      <c r="G134" s="17">
        <v>8.0</v>
      </c>
      <c r="H134" s="18">
        <v>53.0</v>
      </c>
      <c r="I134" s="19">
        <v>11.0</v>
      </c>
      <c r="J134" s="20">
        <v>11.0</v>
      </c>
      <c r="K134" s="21">
        <v>8.0</v>
      </c>
      <c r="L134" s="22">
        <v>10.0</v>
      </c>
      <c r="M134" s="60">
        <f t="shared" si="1"/>
        <v>6</v>
      </c>
      <c r="N134" s="60">
        <f t="shared" si="2"/>
        <v>19</v>
      </c>
      <c r="O134" s="60">
        <f t="shared" si="3"/>
        <v>2</v>
      </c>
      <c r="P134" s="60">
        <f t="shared" si="4"/>
        <v>21</v>
      </c>
      <c r="Q134" s="61">
        <f t="shared" si="5"/>
        <v>0.5625</v>
      </c>
      <c r="R134" s="61">
        <f t="shared" si="6"/>
        <v>0.5208333333</v>
      </c>
      <c r="S134" s="68">
        <f t="shared" si="7"/>
        <v>0.0065199674</v>
      </c>
      <c r="T134" s="62">
        <f t="shared" si="8"/>
        <v>0.525</v>
      </c>
      <c r="U134" s="27">
        <f t="shared" si="9"/>
        <v>0.5242587386</v>
      </c>
      <c r="V134" s="27">
        <f t="shared" si="10"/>
        <v>-0.08340631057</v>
      </c>
      <c r="W134" s="27">
        <f t="shared" si="11"/>
        <v>-2.354553069</v>
      </c>
      <c r="X134" s="27">
        <f t="shared" si="12"/>
        <v>0.4873833916</v>
      </c>
      <c r="Y134" s="27">
        <f t="shared" si="13"/>
        <v>-0.000350967809</v>
      </c>
      <c r="Z134" s="27">
        <f t="shared" si="14"/>
        <v>0.0505713066</v>
      </c>
      <c r="AA134" s="27">
        <f t="shared" si="15"/>
        <v>1.553853954</v>
      </c>
      <c r="AB134" s="27">
        <f t="shared" si="16"/>
        <v>0.1341380099</v>
      </c>
      <c r="AC134" s="27">
        <f t="shared" si="17"/>
        <v>0.8471436857</v>
      </c>
      <c r="AD134" s="27">
        <f t="shared" si="18"/>
        <v>-0.9026945163</v>
      </c>
      <c r="AE134" s="27">
        <f t="shared" si="19"/>
        <v>0.0001678697596</v>
      </c>
      <c r="AF134" s="27">
        <f t="shared" si="20"/>
        <v>0.0008225758335</v>
      </c>
      <c r="AG134" s="27">
        <f t="shared" si="21"/>
        <v>-0.01514671557</v>
      </c>
      <c r="AH134" s="27">
        <f t="shared" si="22"/>
        <v>-0.3437889624</v>
      </c>
      <c r="AI134" s="27">
        <f t="shared" si="23"/>
        <v>-0.002412735813</v>
      </c>
      <c r="AJ134" s="27">
        <f t="shared" si="24"/>
        <v>-0.04796259493</v>
      </c>
      <c r="AK134" s="27">
        <f t="shared" si="25"/>
        <v>-0.5159761348</v>
      </c>
      <c r="AL134" s="27">
        <f t="shared" si="26"/>
        <v>-0.03081918583</v>
      </c>
      <c r="AM134" s="27">
        <f t="shared" si="27"/>
        <v>0.2146792925</v>
      </c>
      <c r="AN134" s="27">
        <f t="shared" si="28"/>
        <v>0.2982878393</v>
      </c>
      <c r="AO134" s="27"/>
      <c r="AP134" s="27"/>
      <c r="AQ134" s="27"/>
    </row>
    <row r="135">
      <c r="A135" s="29">
        <v>2440.0</v>
      </c>
      <c r="B135" s="30">
        <v>1603.0</v>
      </c>
      <c r="C135" s="31" t="s">
        <v>0</v>
      </c>
      <c r="D135" s="14">
        <v>29.0</v>
      </c>
      <c r="E135" s="15">
        <v>21.0</v>
      </c>
      <c r="F135" s="16">
        <v>16.0</v>
      </c>
      <c r="G135" s="17">
        <v>90.0</v>
      </c>
      <c r="H135" s="18">
        <v>240.0</v>
      </c>
      <c r="I135" s="19">
        <v>13.0</v>
      </c>
      <c r="J135" s="20">
        <v>69.0</v>
      </c>
      <c r="K135" s="21">
        <v>64.0</v>
      </c>
      <c r="L135" s="22">
        <v>13.0</v>
      </c>
      <c r="M135" s="60">
        <f t="shared" si="1"/>
        <v>29</v>
      </c>
      <c r="N135" s="60">
        <f t="shared" si="2"/>
        <v>103</v>
      </c>
      <c r="O135" s="60">
        <f t="shared" si="3"/>
        <v>16</v>
      </c>
      <c r="P135" s="60">
        <f t="shared" si="4"/>
        <v>82</v>
      </c>
      <c r="Q135" s="61">
        <f t="shared" si="5"/>
        <v>0.4826086957</v>
      </c>
      <c r="R135" s="61">
        <f t="shared" si="6"/>
        <v>0.5739130435</v>
      </c>
      <c r="S135" s="68">
        <f t="shared" si="7"/>
        <v>0.02807236432</v>
      </c>
      <c r="T135" s="62">
        <f t="shared" si="8"/>
        <v>0.4432432432</v>
      </c>
      <c r="U135" s="27">
        <f t="shared" si="9"/>
        <v>0.4356689848</v>
      </c>
      <c r="V135" s="27">
        <f t="shared" si="10"/>
        <v>-0.3591141171</v>
      </c>
      <c r="W135" s="27">
        <f t="shared" si="11"/>
        <v>-2.594512739</v>
      </c>
      <c r="X135" s="27">
        <f t="shared" si="12"/>
        <v>0.4181608229</v>
      </c>
      <c r="Y135" s="27">
        <f t="shared" si="13"/>
        <v>-0.006506305011</v>
      </c>
      <c r="Z135" s="27">
        <f t="shared" si="14"/>
        <v>0.2399302826</v>
      </c>
      <c r="AA135" s="27">
        <f t="shared" si="15"/>
        <v>1.886708669</v>
      </c>
      <c r="AB135" s="27">
        <f t="shared" si="16"/>
        <v>0.4955164105</v>
      </c>
      <c r="AC135" s="27">
        <f t="shared" si="17"/>
        <v>0.8008976475</v>
      </c>
      <c r="AD135" s="27">
        <f t="shared" si="18"/>
        <v>-0.6644863074</v>
      </c>
      <c r="AE135" s="27">
        <f t="shared" si="19"/>
        <v>0.01339902415</v>
      </c>
      <c r="AF135" s="27">
        <f t="shared" si="20"/>
        <v>0.0168031384</v>
      </c>
      <c r="AG135" s="27">
        <f t="shared" si="21"/>
        <v>-0.0791856863</v>
      </c>
      <c r="AH135" s="27">
        <f t="shared" si="22"/>
        <v>-0.4599746535</v>
      </c>
      <c r="AI135" s="27">
        <f t="shared" si="23"/>
        <v>-0.03837510007</v>
      </c>
      <c r="AJ135" s="27">
        <f t="shared" si="24"/>
        <v>-0.1952343266</v>
      </c>
      <c r="AK135" s="27">
        <f t="shared" si="25"/>
        <v>-0.5375227855</v>
      </c>
      <c r="AL135" s="27">
        <f t="shared" si="26"/>
        <v>-0.09767872017</v>
      </c>
      <c r="AM135" s="27">
        <f t="shared" si="27"/>
        <v>0.1741336531</v>
      </c>
      <c r="AN135" s="27">
        <f t="shared" si="28"/>
        <v>0.1883880697</v>
      </c>
      <c r="AO135" s="27"/>
      <c r="AP135" s="27"/>
      <c r="AQ135" s="27"/>
    </row>
    <row r="136">
      <c r="A136" s="29">
        <v>2449.0</v>
      </c>
      <c r="B136" s="30">
        <v>2289.0</v>
      </c>
      <c r="C136" s="31" t="s">
        <v>0</v>
      </c>
      <c r="D136" s="14">
        <v>35.0</v>
      </c>
      <c r="E136" s="15">
        <v>18.0</v>
      </c>
      <c r="F136" s="16">
        <v>26.0</v>
      </c>
      <c r="G136" s="17">
        <v>108.0</v>
      </c>
      <c r="H136" s="18">
        <v>268.0</v>
      </c>
      <c r="I136" s="19">
        <v>36.0</v>
      </c>
      <c r="J136" s="20">
        <v>82.0</v>
      </c>
      <c r="K136" s="21">
        <v>81.0</v>
      </c>
      <c r="L136" s="22">
        <v>30.0</v>
      </c>
      <c r="M136" s="60">
        <f t="shared" si="1"/>
        <v>35</v>
      </c>
      <c r="N136" s="60">
        <f t="shared" si="2"/>
        <v>144</v>
      </c>
      <c r="O136" s="60">
        <f t="shared" si="3"/>
        <v>26</v>
      </c>
      <c r="P136" s="60">
        <f t="shared" si="4"/>
        <v>112</v>
      </c>
      <c r="Q136" s="61">
        <f t="shared" si="5"/>
        <v>0.4637223975</v>
      </c>
      <c r="R136" s="61">
        <f t="shared" si="6"/>
        <v>0.5646687697</v>
      </c>
      <c r="S136" s="68">
        <f t="shared" si="7"/>
        <v>0.02664919179</v>
      </c>
      <c r="T136" s="62">
        <f t="shared" si="8"/>
        <v>0.4375</v>
      </c>
      <c r="U136" s="27">
        <f t="shared" si="9"/>
        <v>0.4295488283</v>
      </c>
      <c r="V136" s="27">
        <f t="shared" si="10"/>
        <v>-0.3409082638</v>
      </c>
      <c r="W136" s="27">
        <f t="shared" si="11"/>
        <v>-2.552721763</v>
      </c>
      <c r="X136" s="27">
        <f t="shared" si="12"/>
        <v>0.401796613</v>
      </c>
      <c r="Y136" s="27">
        <f t="shared" si="13"/>
        <v>-0.005863332468</v>
      </c>
      <c r="Z136" s="27">
        <f t="shared" si="14"/>
        <v>0.2240979017</v>
      </c>
      <c r="AA136" s="27">
        <f t="shared" si="15"/>
        <v>1.826418057</v>
      </c>
      <c r="AB136" s="27">
        <f t="shared" si="16"/>
        <v>0.451987082</v>
      </c>
      <c r="AC136" s="27">
        <f t="shared" si="17"/>
        <v>0.7571599282</v>
      </c>
      <c r="AD136" s="27">
        <f t="shared" si="18"/>
        <v>-0.6134962263</v>
      </c>
      <c r="AE136" s="27">
        <f t="shared" si="19"/>
        <v>0.01146273686</v>
      </c>
      <c r="AF136" s="27">
        <f t="shared" si="20"/>
        <v>0.01489869329</v>
      </c>
      <c r="AG136" s="27">
        <f t="shared" si="21"/>
        <v>-0.07276911332</v>
      </c>
      <c r="AH136" s="27">
        <f t="shared" si="22"/>
        <v>-0.4381037006</v>
      </c>
      <c r="AI136" s="27">
        <f t="shared" si="23"/>
        <v>-0.03322940405</v>
      </c>
      <c r="AJ136" s="27">
        <f t="shared" si="24"/>
        <v>-0.1752152219</v>
      </c>
      <c r="AK136" s="27">
        <f t="shared" si="25"/>
        <v>-0.499982905</v>
      </c>
      <c r="AL136" s="27">
        <f t="shared" si="26"/>
        <v>-0.08561125649</v>
      </c>
      <c r="AM136" s="27">
        <f t="shared" si="27"/>
        <v>0.158181702</v>
      </c>
      <c r="AN136" s="27">
        <f t="shared" si="28"/>
        <v>0.1671252944</v>
      </c>
      <c r="AO136" s="27"/>
      <c r="AP136" s="27"/>
      <c r="AQ136" s="27"/>
    </row>
    <row r="137">
      <c r="A137" s="29">
        <v>2457.0</v>
      </c>
      <c r="B137" s="30">
        <v>2601.0</v>
      </c>
      <c r="C137" s="31" t="s">
        <v>0</v>
      </c>
      <c r="D137" s="14">
        <v>32.0</v>
      </c>
      <c r="E137" s="15">
        <v>17.0</v>
      </c>
      <c r="F137" s="16">
        <v>47.0</v>
      </c>
      <c r="G137" s="17">
        <v>51.0</v>
      </c>
      <c r="H137" s="18">
        <v>146.0</v>
      </c>
      <c r="I137" s="19">
        <v>25.0</v>
      </c>
      <c r="J137" s="20">
        <v>35.0</v>
      </c>
      <c r="K137" s="21">
        <v>43.0</v>
      </c>
      <c r="L137" s="22">
        <v>31.0</v>
      </c>
      <c r="M137" s="60">
        <f t="shared" si="1"/>
        <v>32</v>
      </c>
      <c r="N137" s="60">
        <f t="shared" si="2"/>
        <v>76</v>
      </c>
      <c r="O137" s="60">
        <f t="shared" si="3"/>
        <v>47</v>
      </c>
      <c r="P137" s="60">
        <f t="shared" si="4"/>
        <v>66</v>
      </c>
      <c r="Q137" s="61">
        <f t="shared" si="5"/>
        <v>0.443438914</v>
      </c>
      <c r="R137" s="61">
        <f t="shared" si="6"/>
        <v>0.4886877828</v>
      </c>
      <c r="S137" s="68">
        <f t="shared" si="7"/>
        <v>0.03037293349</v>
      </c>
      <c r="T137" s="62">
        <f t="shared" si="8"/>
        <v>0.4647887324</v>
      </c>
      <c r="U137" s="27">
        <f t="shared" si="9"/>
        <v>0.465460483</v>
      </c>
      <c r="V137" s="27">
        <f t="shared" si="10"/>
        <v>-0.3885440168</v>
      </c>
      <c r="W137" s="27">
        <f t="shared" si="11"/>
        <v>-2.209231332</v>
      </c>
      <c r="X137" s="27">
        <f t="shared" si="12"/>
        <v>0.3842217989</v>
      </c>
      <c r="Y137" s="27">
        <f t="shared" si="13"/>
        <v>-0.007616402978</v>
      </c>
      <c r="Z137" s="27">
        <f t="shared" si="14"/>
        <v>0.2210437297</v>
      </c>
      <c r="AA137" s="27">
        <f t="shared" si="15"/>
        <v>1.367966992</v>
      </c>
      <c r="AB137" s="27">
        <f t="shared" si="16"/>
        <v>0.4926113896</v>
      </c>
      <c r="AC137" s="27">
        <f t="shared" si="17"/>
        <v>0.6266153997</v>
      </c>
      <c r="AD137" s="27">
        <f t="shared" si="18"/>
        <v>-0.5610006373</v>
      </c>
      <c r="AE137" s="27">
        <f t="shared" si="19"/>
        <v>0.01697056936</v>
      </c>
      <c r="AF137" s="27">
        <f t="shared" si="20"/>
        <v>0.01674909271</v>
      </c>
      <c r="AG137" s="27">
        <f t="shared" si="21"/>
        <v>-0.06211910731</v>
      </c>
      <c r="AH137" s="27">
        <f t="shared" si="22"/>
        <v>-0.2839815078</v>
      </c>
      <c r="AI137" s="27">
        <f t="shared" si="23"/>
        <v>-0.04127657708</v>
      </c>
      <c r="AJ137" s="27">
        <f t="shared" si="24"/>
        <v>-0.1652676959</v>
      </c>
      <c r="AK137" s="27">
        <f t="shared" si="25"/>
        <v>-0.358101641</v>
      </c>
      <c r="AL137" s="27">
        <f t="shared" si="26"/>
        <v>-0.0892246857</v>
      </c>
      <c r="AM137" s="27">
        <f t="shared" si="27"/>
        <v>0.1251830176</v>
      </c>
      <c r="AN137" s="27">
        <f t="shared" si="28"/>
        <v>0.1461400911</v>
      </c>
      <c r="AO137" s="27"/>
      <c r="AP137" s="27"/>
      <c r="AQ137" s="27"/>
    </row>
    <row r="138">
      <c r="A138" s="29">
        <v>2464.0</v>
      </c>
      <c r="B138" s="30">
        <v>2592.0</v>
      </c>
      <c r="C138" s="31" t="s">
        <v>0</v>
      </c>
      <c r="D138" s="14">
        <v>17.0</v>
      </c>
      <c r="E138" s="15">
        <v>23.0</v>
      </c>
      <c r="F138" s="16">
        <v>17.0</v>
      </c>
      <c r="G138" s="17">
        <v>108.0</v>
      </c>
      <c r="H138" s="18">
        <v>297.0</v>
      </c>
      <c r="I138" s="19">
        <v>25.0</v>
      </c>
      <c r="J138" s="20">
        <v>50.0</v>
      </c>
      <c r="K138" s="21">
        <v>63.0</v>
      </c>
      <c r="L138" s="22">
        <v>19.0</v>
      </c>
      <c r="M138" s="60">
        <f t="shared" si="1"/>
        <v>17</v>
      </c>
      <c r="N138" s="60">
        <f t="shared" si="2"/>
        <v>133</v>
      </c>
      <c r="O138" s="60">
        <f t="shared" si="3"/>
        <v>17</v>
      </c>
      <c r="P138" s="60">
        <f t="shared" si="4"/>
        <v>69</v>
      </c>
      <c r="Q138" s="61">
        <f t="shared" si="5"/>
        <v>0.3644067797</v>
      </c>
      <c r="R138" s="61">
        <f t="shared" si="6"/>
        <v>0.6355932203</v>
      </c>
      <c r="S138" s="68">
        <f t="shared" si="7"/>
        <v>0.01311728395</v>
      </c>
      <c r="T138" s="62">
        <f t="shared" si="8"/>
        <v>0.3415841584</v>
      </c>
      <c r="U138" s="27">
        <f t="shared" si="9"/>
        <v>0.3312799162</v>
      </c>
      <c r="V138" s="27">
        <f t="shared" si="10"/>
        <v>-0.1678021057</v>
      </c>
      <c r="W138" s="27">
        <f t="shared" si="11"/>
        <v>-2.873352898</v>
      </c>
      <c r="X138" s="27">
        <f t="shared" si="12"/>
        <v>0.3157436661</v>
      </c>
      <c r="Y138" s="27">
        <f t="shared" si="13"/>
        <v>-0.001420575354</v>
      </c>
      <c r="Z138" s="27">
        <f t="shared" si="14"/>
        <v>0.1241604148</v>
      </c>
      <c r="AA138" s="27">
        <f t="shared" si="15"/>
        <v>2.314041625</v>
      </c>
      <c r="AB138" s="27">
        <f t="shared" si="16"/>
        <v>0.174829323</v>
      </c>
      <c r="AC138" s="27">
        <f t="shared" si="17"/>
        <v>0.6697326697</v>
      </c>
      <c r="AD138" s="27">
        <f t="shared" si="18"/>
        <v>-0.3788511825</v>
      </c>
      <c r="AE138" s="27">
        <f t="shared" si="19"/>
        <v>0.001366998239</v>
      </c>
      <c r="AF138" s="27">
        <f t="shared" si="20"/>
        <v>0.004063061745</v>
      </c>
      <c r="AG138" s="27">
        <f t="shared" si="21"/>
        <v>-0.04538140478</v>
      </c>
      <c r="AH138" s="27">
        <f t="shared" si="22"/>
        <v>-0.6247890127</v>
      </c>
      <c r="AI138" s="27">
        <f t="shared" si="23"/>
        <v>-0.006326604462</v>
      </c>
      <c r="AJ138" s="27">
        <f t="shared" si="24"/>
        <v>-0.07628612825</v>
      </c>
      <c r="AK138" s="27">
        <f t="shared" si="25"/>
        <v>-0.4977995572</v>
      </c>
      <c r="AL138" s="27">
        <f t="shared" si="26"/>
        <v>-0.02602240909</v>
      </c>
      <c r="AM138" s="27">
        <f t="shared" si="27"/>
        <v>0.1099508226</v>
      </c>
      <c r="AN138" s="27">
        <f t="shared" si="28"/>
        <v>0.08110120606</v>
      </c>
      <c r="AO138" s="27"/>
      <c r="AP138" s="27"/>
      <c r="AQ138" s="27"/>
    </row>
    <row r="139">
      <c r="A139" s="29">
        <v>2465.0</v>
      </c>
      <c r="B139" s="30">
        <v>3192.0</v>
      </c>
      <c r="C139" s="31" t="s">
        <v>0</v>
      </c>
      <c r="D139" s="14">
        <v>19.0</v>
      </c>
      <c r="E139" s="15">
        <v>37.0</v>
      </c>
      <c r="F139" s="16">
        <v>52.0</v>
      </c>
      <c r="G139" s="17">
        <v>10.0</v>
      </c>
      <c r="H139" s="18">
        <v>190.0</v>
      </c>
      <c r="I139" s="19">
        <v>13.0</v>
      </c>
      <c r="J139" s="20">
        <v>30.0</v>
      </c>
      <c r="K139" s="21">
        <v>93.0</v>
      </c>
      <c r="L139" s="22">
        <v>58.0</v>
      </c>
      <c r="M139" s="60">
        <f t="shared" si="1"/>
        <v>19</v>
      </c>
      <c r="N139" s="60">
        <f t="shared" si="2"/>
        <v>23</v>
      </c>
      <c r="O139" s="60">
        <f t="shared" si="3"/>
        <v>52</v>
      </c>
      <c r="P139" s="60">
        <f t="shared" si="4"/>
        <v>88</v>
      </c>
      <c r="Q139" s="61">
        <f t="shared" si="5"/>
        <v>0.5879120879</v>
      </c>
      <c r="R139" s="61">
        <f t="shared" si="6"/>
        <v>0.2307692308</v>
      </c>
      <c r="S139" s="68">
        <f t="shared" si="7"/>
        <v>0.02224310777</v>
      </c>
      <c r="T139" s="62">
        <f t="shared" si="8"/>
        <v>0.7927927928</v>
      </c>
      <c r="U139" s="27">
        <f t="shared" si="9"/>
        <v>0.7673219425</v>
      </c>
      <c r="V139" s="27">
        <f t="shared" si="10"/>
        <v>-0.2845436857</v>
      </c>
      <c r="W139" s="27">
        <f t="shared" si="11"/>
        <v>-1.043248129</v>
      </c>
      <c r="X139" s="27">
        <f t="shared" si="12"/>
        <v>0.5094019331</v>
      </c>
      <c r="Y139" s="27">
        <f t="shared" si="13"/>
        <v>-0.004084767745</v>
      </c>
      <c r="Z139" s="27">
        <f t="shared" si="14"/>
        <v>0.07644222991</v>
      </c>
      <c r="AA139" s="27">
        <f t="shared" si="15"/>
        <v>0.3050481949</v>
      </c>
      <c r="AB139" s="27">
        <f t="shared" si="16"/>
        <v>0.4782905096</v>
      </c>
      <c r="AC139" s="27">
        <f t="shared" si="17"/>
        <v>0.3923070133</v>
      </c>
      <c r="AD139" s="27">
        <f t="shared" si="18"/>
        <v>-0.9860990264</v>
      </c>
      <c r="AE139" s="27">
        <f t="shared" si="19"/>
        <v>0.00666534439</v>
      </c>
      <c r="AF139" s="27">
        <f t="shared" si="20"/>
        <v>0.004241848573</v>
      </c>
      <c r="AG139" s="27">
        <f t="shared" si="21"/>
        <v>-0.01014440955</v>
      </c>
      <c r="AH139" s="27">
        <f t="shared" si="22"/>
        <v>-0.02990400265</v>
      </c>
      <c r="AI139" s="27">
        <f t="shared" si="23"/>
        <v>-0.02934943311</v>
      </c>
      <c r="AJ139" s="27">
        <f t="shared" si="24"/>
        <v>-0.07577426067</v>
      </c>
      <c r="AK139" s="27">
        <f t="shared" si="25"/>
        <v>-0.1058711767</v>
      </c>
      <c r="AL139" s="27">
        <f t="shared" si="26"/>
        <v>-0.1148552705</v>
      </c>
      <c r="AM139" s="27">
        <f t="shared" si="27"/>
        <v>0.1039080064</v>
      </c>
      <c r="AN139" s="27">
        <f t="shared" si="28"/>
        <v>0.3405690179</v>
      </c>
      <c r="AO139" s="27"/>
      <c r="AP139" s="27"/>
      <c r="AQ139" s="27"/>
    </row>
    <row r="140">
      <c r="A140" s="29">
        <v>2466.0</v>
      </c>
      <c r="B140" s="30">
        <v>1701.0</v>
      </c>
      <c r="C140" s="31" t="s">
        <v>0</v>
      </c>
      <c r="D140" s="14">
        <v>15.0</v>
      </c>
      <c r="E140" s="15">
        <v>37.0</v>
      </c>
      <c r="F140" s="16">
        <v>42.0</v>
      </c>
      <c r="G140" s="17">
        <v>12.0</v>
      </c>
      <c r="H140" s="18">
        <v>156.0</v>
      </c>
      <c r="I140" s="19">
        <v>9.0</v>
      </c>
      <c r="J140" s="20">
        <v>23.0</v>
      </c>
      <c r="K140" s="21">
        <v>79.0</v>
      </c>
      <c r="L140" s="22">
        <v>39.0</v>
      </c>
      <c r="M140" s="60">
        <f t="shared" si="1"/>
        <v>15</v>
      </c>
      <c r="N140" s="60">
        <f t="shared" si="2"/>
        <v>21</v>
      </c>
      <c r="O140" s="60">
        <f t="shared" si="3"/>
        <v>42</v>
      </c>
      <c r="P140" s="60">
        <f t="shared" si="4"/>
        <v>62</v>
      </c>
      <c r="Q140" s="61">
        <f t="shared" si="5"/>
        <v>0.55</v>
      </c>
      <c r="R140" s="61">
        <f t="shared" si="6"/>
        <v>0.2571428571</v>
      </c>
      <c r="S140" s="68">
        <f t="shared" si="7"/>
        <v>0.03350970018</v>
      </c>
      <c r="T140" s="62">
        <f t="shared" si="8"/>
        <v>0.7469879518</v>
      </c>
      <c r="U140" s="27">
        <f t="shared" si="9"/>
        <v>0.7351732413</v>
      </c>
      <c r="V140" s="27">
        <f t="shared" si="10"/>
        <v>-0.4286709255</v>
      </c>
      <c r="W140" s="27">
        <f t="shared" si="11"/>
        <v>-1.162476487</v>
      </c>
      <c r="X140" s="27">
        <f t="shared" si="12"/>
        <v>0.4765526495</v>
      </c>
      <c r="Y140" s="27">
        <f t="shared" si="13"/>
        <v>-0.009270806575</v>
      </c>
      <c r="Z140" s="27">
        <f t="shared" si="14"/>
        <v>0.1283231424</v>
      </c>
      <c r="AA140" s="27">
        <f t="shared" si="15"/>
        <v>0.3787577996</v>
      </c>
      <c r="AB140" s="27">
        <f t="shared" si="16"/>
        <v>0.6740888434</v>
      </c>
      <c r="AC140" s="27">
        <f t="shared" si="17"/>
        <v>0.4089525633</v>
      </c>
      <c r="AD140" s="27">
        <f t="shared" si="18"/>
        <v>-0.8630205351</v>
      </c>
      <c r="AE140" s="27">
        <f t="shared" si="19"/>
        <v>0.02279018349</v>
      </c>
      <c r="AF140" s="27">
        <f t="shared" si="20"/>
        <v>0.01072758281</v>
      </c>
      <c r="AG140" s="27">
        <f t="shared" si="21"/>
        <v>-0.01897557634</v>
      </c>
      <c r="AH140" s="27">
        <f t="shared" si="22"/>
        <v>-0.04137319028</v>
      </c>
      <c r="AI140" s="27">
        <f t="shared" si="23"/>
        <v>-0.06231608614</v>
      </c>
      <c r="AJ140" s="27">
        <f t="shared" si="24"/>
        <v>-0.1189990916</v>
      </c>
      <c r="AK140" s="27">
        <f t="shared" si="25"/>
        <v>-0.1229762272</v>
      </c>
      <c r="AL140" s="27">
        <f t="shared" si="26"/>
        <v>-0.1514351195</v>
      </c>
      <c r="AM140" s="27">
        <f t="shared" si="27"/>
        <v>0.1013318973</v>
      </c>
      <c r="AN140" s="27">
        <f t="shared" si="28"/>
        <v>0.2788406178</v>
      </c>
      <c r="AO140" s="27"/>
      <c r="AP140" s="27"/>
      <c r="AQ140" s="27"/>
    </row>
    <row r="141">
      <c r="A141" s="29">
        <v>2477.0</v>
      </c>
      <c r="B141" s="30">
        <v>1096.0</v>
      </c>
      <c r="C141" s="31" t="s">
        <v>0</v>
      </c>
      <c r="D141" s="14">
        <v>16.0</v>
      </c>
      <c r="E141" s="15">
        <v>41.0</v>
      </c>
      <c r="F141" s="16">
        <v>35.0</v>
      </c>
      <c r="G141" s="17">
        <v>12.0</v>
      </c>
      <c r="H141" s="18">
        <v>81.0</v>
      </c>
      <c r="I141" s="19">
        <v>5.0</v>
      </c>
      <c r="J141" s="20">
        <v>14.0</v>
      </c>
      <c r="K141" s="21">
        <v>109.0</v>
      </c>
      <c r="L141" s="22">
        <v>45.0</v>
      </c>
      <c r="M141" s="60">
        <f t="shared" si="1"/>
        <v>16</v>
      </c>
      <c r="N141" s="60">
        <f t="shared" si="2"/>
        <v>17</v>
      </c>
      <c r="O141" s="60">
        <f t="shared" si="3"/>
        <v>35</v>
      </c>
      <c r="P141" s="60">
        <f t="shared" si="4"/>
        <v>59</v>
      </c>
      <c r="Q141" s="61">
        <f t="shared" si="5"/>
        <v>0.5905511811</v>
      </c>
      <c r="R141" s="61">
        <f t="shared" si="6"/>
        <v>0.2598425197</v>
      </c>
      <c r="S141" s="68">
        <f t="shared" si="7"/>
        <v>0.04653284672</v>
      </c>
      <c r="T141" s="62">
        <f t="shared" si="8"/>
        <v>0.7763157895</v>
      </c>
      <c r="U141" s="27">
        <f t="shared" si="9"/>
        <v>0.7687967579</v>
      </c>
      <c r="V141" s="27">
        <f t="shared" si="10"/>
        <v>-0.5952687838</v>
      </c>
      <c r="W141" s="27">
        <f t="shared" si="11"/>
        <v>-1.174680964</v>
      </c>
      <c r="X141" s="27">
        <f t="shared" si="12"/>
        <v>0.5116886001</v>
      </c>
      <c r="Y141" s="27">
        <f t="shared" si="13"/>
        <v>-0.0178770428</v>
      </c>
      <c r="Z141" s="27">
        <f t="shared" si="14"/>
        <v>0.1800652133</v>
      </c>
      <c r="AA141" s="27">
        <f t="shared" si="15"/>
        <v>0.3867524669</v>
      </c>
      <c r="AB141" s="27">
        <f t="shared" si="16"/>
        <v>1.005081021</v>
      </c>
      <c r="AC141" s="27">
        <f t="shared" si="17"/>
        <v>0.4437144186</v>
      </c>
      <c r="AD141" s="27">
        <f t="shared" si="18"/>
        <v>-0.9949719457</v>
      </c>
      <c r="AE141" s="27">
        <f t="shared" si="19"/>
        <v>0.06102602204</v>
      </c>
      <c r="AF141" s="27">
        <f t="shared" si="20"/>
        <v>0.02090334504</v>
      </c>
      <c r="AG141" s="27">
        <f t="shared" si="21"/>
        <v>-0.02690639807</v>
      </c>
      <c r="AH141" s="27">
        <f t="shared" si="22"/>
        <v>-0.04269001153</v>
      </c>
      <c r="AI141" s="27">
        <f t="shared" si="23"/>
        <v>-0.1290247962</v>
      </c>
      <c r="AJ141" s="27">
        <f t="shared" si="24"/>
        <v>-0.1792929995</v>
      </c>
      <c r="AK141" s="27">
        <f t="shared" si="25"/>
        <v>-0.1348303077</v>
      </c>
      <c r="AL141" s="27">
        <f t="shared" si="26"/>
        <v>-0.2424406225</v>
      </c>
      <c r="AM141" s="27">
        <f t="shared" si="27"/>
        <v>0.1180515338</v>
      </c>
      <c r="AN141" s="27">
        <f t="shared" si="28"/>
        <v>0.3451760027</v>
      </c>
      <c r="AO141" s="27"/>
      <c r="AP141" s="27"/>
      <c r="AQ141" s="27"/>
    </row>
    <row r="142">
      <c r="A142" s="29">
        <v>2479.0</v>
      </c>
      <c r="B142" s="30">
        <v>2373.0</v>
      </c>
      <c r="C142" s="31" t="s">
        <v>0</v>
      </c>
      <c r="D142" s="14">
        <v>13.0</v>
      </c>
      <c r="E142" s="15">
        <v>17.0</v>
      </c>
      <c r="F142" s="16">
        <v>11.0</v>
      </c>
      <c r="G142" s="17">
        <v>38.0</v>
      </c>
      <c r="H142" s="18">
        <v>125.0</v>
      </c>
      <c r="I142" s="19">
        <v>22.0</v>
      </c>
      <c r="J142" s="20">
        <v>16.0</v>
      </c>
      <c r="K142" s="21">
        <v>29.0</v>
      </c>
      <c r="L142" s="22">
        <v>23.0</v>
      </c>
      <c r="M142" s="60">
        <f t="shared" si="1"/>
        <v>13</v>
      </c>
      <c r="N142" s="60">
        <f t="shared" si="2"/>
        <v>60</v>
      </c>
      <c r="O142" s="60">
        <f t="shared" si="3"/>
        <v>11</v>
      </c>
      <c r="P142" s="60">
        <f t="shared" si="4"/>
        <v>39</v>
      </c>
      <c r="Q142" s="61">
        <f t="shared" si="5"/>
        <v>0.4227642276</v>
      </c>
      <c r="R142" s="61">
        <f t="shared" si="6"/>
        <v>0.593495935</v>
      </c>
      <c r="S142" s="68">
        <f t="shared" si="7"/>
        <v>0.01011378003</v>
      </c>
      <c r="T142" s="62">
        <f t="shared" si="8"/>
        <v>0.3939393939</v>
      </c>
      <c r="U142" s="27">
        <f t="shared" si="9"/>
        <v>0.3962890038</v>
      </c>
      <c r="V142" s="27">
        <f t="shared" si="10"/>
        <v>-0.1293799533</v>
      </c>
      <c r="W142" s="27">
        <f t="shared" si="11"/>
        <v>-2.683041937</v>
      </c>
      <c r="X142" s="27">
        <f t="shared" si="12"/>
        <v>0.3663080233</v>
      </c>
      <c r="Y142" s="27">
        <f t="shared" si="13"/>
        <v>-0.000844507368</v>
      </c>
      <c r="Z142" s="27">
        <f t="shared" si="14"/>
        <v>0.08939047215</v>
      </c>
      <c r="AA142" s="27">
        <f t="shared" si="15"/>
        <v>2.01766078</v>
      </c>
      <c r="AB142" s="27">
        <f t="shared" si="16"/>
        <v>0.1563851977</v>
      </c>
      <c r="AC142" s="27">
        <f t="shared" si="17"/>
        <v>0.7255239627</v>
      </c>
      <c r="AD142" s="27">
        <f t="shared" si="18"/>
        <v>-0.5099084571</v>
      </c>
      <c r="AE142" s="27">
        <f t="shared" si="19"/>
        <v>0.0006265802565</v>
      </c>
      <c r="AF142" s="27">
        <f t="shared" si="20"/>
        <v>0.002255438981</v>
      </c>
      <c r="AG142" s="27">
        <f t="shared" si="21"/>
        <v>-0.03050875632</v>
      </c>
      <c r="AH142" s="27">
        <f t="shared" si="22"/>
        <v>-0.5086849179</v>
      </c>
      <c r="AI142" s="27">
        <f t="shared" si="23"/>
        <v>-0.004363365913</v>
      </c>
      <c r="AJ142" s="27">
        <f t="shared" si="24"/>
        <v>-0.06371848391</v>
      </c>
      <c r="AK142" s="27">
        <f t="shared" si="25"/>
        <v>-0.5035507824</v>
      </c>
      <c r="AL142" s="27">
        <f t="shared" si="26"/>
        <v>-0.0270047805</v>
      </c>
      <c r="AM142" s="27">
        <f t="shared" si="27"/>
        <v>0.1381848857</v>
      </c>
      <c r="AN142" s="27">
        <f t="shared" si="28"/>
        <v>0.126637598</v>
      </c>
      <c r="AO142" s="27"/>
      <c r="AP142" s="27"/>
      <c r="AQ142" s="27"/>
    </row>
    <row r="143">
      <c r="A143" s="29">
        <v>2480.0</v>
      </c>
      <c r="B143" s="30">
        <v>977.0</v>
      </c>
      <c r="C143" s="31" t="s">
        <v>0</v>
      </c>
      <c r="D143" s="14">
        <v>1.0</v>
      </c>
      <c r="E143" s="15">
        <v>4.0</v>
      </c>
      <c r="F143" s="16">
        <v>9.0</v>
      </c>
      <c r="G143" s="17">
        <v>23.0</v>
      </c>
      <c r="H143" s="18">
        <v>77.0</v>
      </c>
      <c r="I143" s="19">
        <v>14.0</v>
      </c>
      <c r="J143" s="20">
        <v>9.0</v>
      </c>
      <c r="K143" s="21">
        <v>15.0</v>
      </c>
      <c r="L143" s="22">
        <v>6.0</v>
      </c>
      <c r="M143" s="60">
        <f t="shared" si="1"/>
        <v>1</v>
      </c>
      <c r="N143" s="60">
        <f t="shared" si="2"/>
        <v>37</v>
      </c>
      <c r="O143" s="60">
        <f t="shared" si="3"/>
        <v>9</v>
      </c>
      <c r="P143" s="60">
        <f t="shared" si="4"/>
        <v>15</v>
      </c>
      <c r="Q143" s="61">
        <f t="shared" si="5"/>
        <v>0.2580645161</v>
      </c>
      <c r="R143" s="61">
        <f t="shared" si="6"/>
        <v>0.6129032258</v>
      </c>
      <c r="S143" s="68">
        <f t="shared" si="7"/>
        <v>0.01023541453</v>
      </c>
      <c r="T143" s="62">
        <f t="shared" si="8"/>
        <v>0.2884615385</v>
      </c>
      <c r="U143" s="27">
        <f t="shared" si="9"/>
        <v>0.2749873781</v>
      </c>
      <c r="V143" s="27">
        <f t="shared" si="10"/>
        <v>-0.1309359558</v>
      </c>
      <c r="W143" s="27">
        <f t="shared" si="11"/>
        <v>-2.770777289</v>
      </c>
      <c r="X143" s="27">
        <f t="shared" si="12"/>
        <v>0.2236024162</v>
      </c>
      <c r="Y143" s="27">
        <f t="shared" si="13"/>
        <v>-0.0008649426421</v>
      </c>
      <c r="Z143" s="27">
        <f t="shared" si="14"/>
        <v>0.09342375573</v>
      </c>
      <c r="AA143" s="27">
        <f t="shared" si="15"/>
        <v>2.151773075</v>
      </c>
      <c r="AB143" s="27">
        <f t="shared" si="16"/>
        <v>0.09660901123</v>
      </c>
      <c r="AC143" s="27">
        <f t="shared" si="17"/>
        <v>0.4573576843</v>
      </c>
      <c r="AD143" s="27">
        <f t="shared" si="18"/>
        <v>-0.189999447</v>
      </c>
      <c r="AE143" s="27">
        <f t="shared" si="19"/>
        <v>0.000649460144</v>
      </c>
      <c r="AF143" s="27">
        <f t="shared" si="20"/>
        <v>0.002385553199</v>
      </c>
      <c r="AG143" s="27">
        <f t="shared" si="21"/>
        <v>-0.03292795456</v>
      </c>
      <c r="AH143" s="27">
        <f t="shared" si="22"/>
        <v>-0.5602364181</v>
      </c>
      <c r="AI143" s="27">
        <f t="shared" si="23"/>
        <v>-0.002727944693</v>
      </c>
      <c r="AJ143" s="27">
        <f t="shared" si="24"/>
        <v>-0.04065009698</v>
      </c>
      <c r="AK143" s="27">
        <f t="shared" si="25"/>
        <v>-0.3278095887</v>
      </c>
      <c r="AL143" s="27">
        <f t="shared" si="26"/>
        <v>-0.01018339773</v>
      </c>
      <c r="AM143" s="27">
        <f t="shared" si="27"/>
        <v>0.05317344813</v>
      </c>
      <c r="AN143" s="27">
        <f t="shared" si="28"/>
        <v>0.02880400299</v>
      </c>
      <c r="AO143" s="27"/>
      <c r="AP143" s="27"/>
      <c r="AQ143" s="27"/>
    </row>
    <row r="144">
      <c r="A144" s="29">
        <v>2600.0</v>
      </c>
      <c r="B144" s="30">
        <v>2809.0</v>
      </c>
      <c r="C144" s="31" t="s">
        <v>0</v>
      </c>
      <c r="D144" s="14">
        <v>30.0</v>
      </c>
      <c r="E144" s="15">
        <v>26.0</v>
      </c>
      <c r="F144" s="16">
        <v>31.0</v>
      </c>
      <c r="G144" s="17">
        <v>65.0</v>
      </c>
      <c r="H144" s="18">
        <v>128.0</v>
      </c>
      <c r="I144" s="19">
        <v>38.0</v>
      </c>
      <c r="J144" s="20">
        <v>49.0</v>
      </c>
      <c r="K144" s="21">
        <v>37.0</v>
      </c>
      <c r="L144" s="22">
        <v>37.0</v>
      </c>
      <c r="M144" s="60">
        <f t="shared" si="1"/>
        <v>30</v>
      </c>
      <c r="N144" s="60">
        <f t="shared" si="2"/>
        <v>103</v>
      </c>
      <c r="O144" s="60">
        <f t="shared" si="3"/>
        <v>31</v>
      </c>
      <c r="P144" s="60">
        <f t="shared" si="4"/>
        <v>86</v>
      </c>
      <c r="Q144" s="61">
        <f t="shared" si="5"/>
        <v>0.464</v>
      </c>
      <c r="R144" s="61">
        <f t="shared" si="6"/>
        <v>0.532</v>
      </c>
      <c r="S144" s="68">
        <f t="shared" si="7"/>
        <v>0.02171591314</v>
      </c>
      <c r="T144" s="62">
        <f t="shared" si="8"/>
        <v>0.455026455</v>
      </c>
      <c r="U144" s="27">
        <f t="shared" si="9"/>
        <v>0.4535131406</v>
      </c>
      <c r="V144" s="27">
        <f t="shared" si="10"/>
        <v>-0.2777995785</v>
      </c>
      <c r="W144" s="27">
        <f t="shared" si="11"/>
        <v>-2.405034687</v>
      </c>
      <c r="X144" s="27">
        <f t="shared" si="12"/>
        <v>0.4020371443</v>
      </c>
      <c r="Y144" s="27">
        <f t="shared" si="13"/>
        <v>-0.003893432301</v>
      </c>
      <c r="Z144" s="27">
        <f t="shared" si="14"/>
        <v>0.1720480311</v>
      </c>
      <c r="AA144" s="27">
        <f t="shared" si="15"/>
        <v>1.621197477</v>
      </c>
      <c r="AB144" s="27">
        <f t="shared" si="16"/>
        <v>0.3685360563</v>
      </c>
      <c r="AC144" s="27">
        <f t="shared" si="17"/>
        <v>0.7137816731</v>
      </c>
      <c r="AD144" s="27">
        <f t="shared" si="18"/>
        <v>-0.6142309723</v>
      </c>
      <c r="AE144" s="27">
        <f t="shared" si="19"/>
        <v>0.006202552988</v>
      </c>
      <c r="AF144" s="27">
        <f t="shared" si="20"/>
        <v>0.009320820626</v>
      </c>
      <c r="AG144" s="27">
        <f t="shared" si="21"/>
        <v>-0.05263527105</v>
      </c>
      <c r="AH144" s="27">
        <f t="shared" si="22"/>
        <v>-0.3663789488</v>
      </c>
      <c r="AI144" s="27">
        <f t="shared" si="23"/>
        <v>-0.022078551</v>
      </c>
      <c r="AJ144" s="27">
        <f t="shared" si="24"/>
        <v>-0.1345995656</v>
      </c>
      <c r="AK144" s="27">
        <f t="shared" si="25"/>
        <v>-0.4440693416</v>
      </c>
      <c r="AL144" s="27">
        <f t="shared" si="26"/>
        <v>-0.0698465148</v>
      </c>
      <c r="AM144" s="27">
        <f t="shared" si="27"/>
        <v>0.1492086235</v>
      </c>
      <c r="AN144" s="27">
        <f t="shared" si="28"/>
        <v>0.1674256175</v>
      </c>
      <c r="AO144" s="27"/>
      <c r="AP144" s="27"/>
      <c r="AQ144" s="27"/>
    </row>
    <row r="145">
      <c r="A145" s="29">
        <v>2605.0</v>
      </c>
      <c r="B145" s="30">
        <v>1250.0</v>
      </c>
      <c r="C145" s="31" t="s">
        <v>0</v>
      </c>
      <c r="D145" s="14">
        <v>21.0</v>
      </c>
      <c r="E145" s="15">
        <v>10.0</v>
      </c>
      <c r="F145" s="16">
        <v>22.0</v>
      </c>
      <c r="G145" s="17">
        <v>18.0</v>
      </c>
      <c r="H145" s="18">
        <v>58.0</v>
      </c>
      <c r="I145" s="19">
        <v>17.0</v>
      </c>
      <c r="J145" s="20">
        <v>45.0</v>
      </c>
      <c r="K145" s="21">
        <v>29.0</v>
      </c>
      <c r="L145" s="22">
        <v>14.0</v>
      </c>
      <c r="M145" s="60">
        <f t="shared" si="1"/>
        <v>21</v>
      </c>
      <c r="N145" s="60">
        <f t="shared" si="2"/>
        <v>35</v>
      </c>
      <c r="O145" s="60">
        <f t="shared" si="3"/>
        <v>22</v>
      </c>
      <c r="P145" s="60">
        <f t="shared" si="4"/>
        <v>59</v>
      </c>
      <c r="Q145" s="61">
        <f t="shared" si="5"/>
        <v>0.5839416058</v>
      </c>
      <c r="R145" s="61">
        <f t="shared" si="6"/>
        <v>0.4087591241</v>
      </c>
      <c r="S145" s="68">
        <f t="shared" si="7"/>
        <v>0.0344</v>
      </c>
      <c r="T145" s="62">
        <f t="shared" si="8"/>
        <v>0.6276595745</v>
      </c>
      <c r="U145" s="27">
        <f t="shared" si="9"/>
        <v>0.6225628552</v>
      </c>
      <c r="V145" s="27">
        <f t="shared" si="10"/>
        <v>-0.4400600352</v>
      </c>
      <c r="W145" s="27">
        <f t="shared" si="11"/>
        <v>-1.847894496</v>
      </c>
      <c r="X145" s="27">
        <f t="shared" si="12"/>
        <v>0.5059616717</v>
      </c>
      <c r="Y145" s="27">
        <f t="shared" si="13"/>
        <v>-0.009769972047</v>
      </c>
      <c r="Z145" s="27">
        <f t="shared" si="14"/>
        <v>0.2094044379</v>
      </c>
      <c r="AA145" s="27">
        <f t="shared" si="15"/>
        <v>0.9570785311</v>
      </c>
      <c r="AB145" s="27">
        <f t="shared" si="16"/>
        <v>0.7347029273</v>
      </c>
      <c r="AC145" s="27">
        <f t="shared" si="17"/>
        <v>0.6901963524</v>
      </c>
      <c r="AD145" s="27">
        <f t="shared" si="18"/>
        <v>-0.9728247034</v>
      </c>
      <c r="AE145" s="27">
        <f t="shared" si="19"/>
        <v>0.02465536995</v>
      </c>
      <c r="AF145" s="27">
        <f t="shared" si="20"/>
        <v>0.01797093492</v>
      </c>
      <c r="AG145" s="27">
        <f t="shared" si="21"/>
        <v>-0.04922308913</v>
      </c>
      <c r="AH145" s="27">
        <f t="shared" si="22"/>
        <v>-0.1661873623</v>
      </c>
      <c r="AI145" s="27">
        <f t="shared" si="23"/>
        <v>-0.0697240652</v>
      </c>
      <c r="AJ145" s="27">
        <f t="shared" si="24"/>
        <v>-0.2061727538</v>
      </c>
      <c r="AK145" s="27">
        <f t="shared" si="25"/>
        <v>-0.3299239818</v>
      </c>
      <c r="AL145" s="27">
        <f t="shared" si="26"/>
        <v>-0.1752378701</v>
      </c>
      <c r="AM145" s="27">
        <f t="shared" si="27"/>
        <v>0.1815735689</v>
      </c>
      <c r="AN145" s="27">
        <f t="shared" si="28"/>
        <v>0.3337153837</v>
      </c>
      <c r="AO145" s="27"/>
      <c r="AP145" s="27"/>
      <c r="AQ145" s="27"/>
    </row>
    <row r="146">
      <c r="A146" s="29">
        <v>2606.0</v>
      </c>
      <c r="B146" s="30">
        <v>2924.0</v>
      </c>
      <c r="C146" s="31" t="s">
        <v>0</v>
      </c>
      <c r="D146" s="14">
        <v>13.0</v>
      </c>
      <c r="E146" s="15">
        <v>7.0</v>
      </c>
      <c r="F146" s="16">
        <v>23.0</v>
      </c>
      <c r="G146" s="17">
        <v>103.0</v>
      </c>
      <c r="H146" s="18">
        <v>232.0</v>
      </c>
      <c r="I146" s="19">
        <v>46.0</v>
      </c>
      <c r="J146" s="20">
        <v>32.0</v>
      </c>
      <c r="K146" s="21">
        <v>50.0</v>
      </c>
      <c r="L146" s="22">
        <v>26.0</v>
      </c>
      <c r="M146" s="60">
        <f t="shared" si="1"/>
        <v>13</v>
      </c>
      <c r="N146" s="60">
        <f t="shared" si="2"/>
        <v>149</v>
      </c>
      <c r="O146" s="60">
        <f t="shared" si="3"/>
        <v>23</v>
      </c>
      <c r="P146" s="60">
        <f t="shared" si="4"/>
        <v>58</v>
      </c>
      <c r="Q146" s="61">
        <f t="shared" si="5"/>
        <v>0.29218107</v>
      </c>
      <c r="R146" s="61">
        <f t="shared" si="6"/>
        <v>0.6666666667</v>
      </c>
      <c r="S146" s="68">
        <f t="shared" si="7"/>
        <v>0.0123119015</v>
      </c>
      <c r="T146" s="62">
        <f t="shared" si="8"/>
        <v>0.2801932367</v>
      </c>
      <c r="U146" s="27">
        <f t="shared" si="9"/>
        <v>0.2677206929</v>
      </c>
      <c r="V146" s="27">
        <f t="shared" si="10"/>
        <v>-0.1574992968</v>
      </c>
      <c r="W146" s="27">
        <f t="shared" si="11"/>
        <v>-3.013827929</v>
      </c>
      <c r="X146" s="27">
        <f t="shared" si="12"/>
        <v>0.2531630237</v>
      </c>
      <c r="Y146" s="27">
        <f t="shared" si="13"/>
        <v>-0.001251488032</v>
      </c>
      <c r="Z146" s="27">
        <f t="shared" si="14"/>
        <v>0.1222345146</v>
      </c>
      <c r="AA146" s="27">
        <f t="shared" si="15"/>
        <v>2.545834318</v>
      </c>
      <c r="AB146" s="27">
        <f t="shared" si="16"/>
        <v>0.1315712847</v>
      </c>
      <c r="AC146" s="27">
        <f t="shared" si="17"/>
        <v>0.5632440286</v>
      </c>
      <c r="AD146" s="27">
        <f t="shared" si="18"/>
        <v>-0.2435565989</v>
      </c>
      <c r="AE146" s="27">
        <f t="shared" si="19"/>
        <v>0.001130346498</v>
      </c>
      <c r="AF146" s="27">
        <f t="shared" si="20"/>
        <v>0.003754441418</v>
      </c>
      <c r="AG146" s="27">
        <f t="shared" si="21"/>
        <v>-0.04686170844</v>
      </c>
      <c r="AH146" s="27">
        <f t="shared" si="22"/>
        <v>-0.7209777101</v>
      </c>
      <c r="AI146" s="27">
        <f t="shared" si="23"/>
        <v>-0.004468880437</v>
      </c>
      <c r="AJ146" s="27">
        <f t="shared" si="24"/>
        <v>-0.06021738585</v>
      </c>
      <c r="AK146" s="27">
        <f t="shared" si="25"/>
        <v>-0.439115839</v>
      </c>
      <c r="AL146" s="27">
        <f t="shared" si="26"/>
        <v>-0.01570218054</v>
      </c>
      <c r="AM146" s="27">
        <f t="shared" si="27"/>
        <v>0.07414113353</v>
      </c>
      <c r="AN146" s="27">
        <f t="shared" si="28"/>
        <v>0.04180461164</v>
      </c>
      <c r="AO146" s="27"/>
      <c r="AP146" s="27"/>
      <c r="AQ146" s="27"/>
    </row>
    <row r="147">
      <c r="A147" s="29">
        <v>2611.0</v>
      </c>
      <c r="B147" s="30">
        <v>1957.0</v>
      </c>
      <c r="C147" s="31" t="s">
        <v>0</v>
      </c>
      <c r="D147" s="14">
        <v>10.0</v>
      </c>
      <c r="E147" s="15">
        <v>5.0</v>
      </c>
      <c r="F147" s="16">
        <v>19.0</v>
      </c>
      <c r="G147" s="17">
        <v>35.0</v>
      </c>
      <c r="H147" s="18">
        <v>98.0</v>
      </c>
      <c r="I147" s="19">
        <v>25.0</v>
      </c>
      <c r="J147" s="20">
        <v>22.0</v>
      </c>
      <c r="K147" s="21">
        <v>29.0</v>
      </c>
      <c r="L147" s="22">
        <v>17.0</v>
      </c>
      <c r="M147" s="60">
        <f t="shared" si="1"/>
        <v>10</v>
      </c>
      <c r="N147" s="60">
        <f t="shared" si="2"/>
        <v>60</v>
      </c>
      <c r="O147" s="60">
        <f t="shared" si="3"/>
        <v>19</v>
      </c>
      <c r="P147" s="60">
        <f t="shared" si="4"/>
        <v>39</v>
      </c>
      <c r="Q147" s="61">
        <f t="shared" si="5"/>
        <v>0.3828125</v>
      </c>
      <c r="R147" s="61">
        <f t="shared" si="6"/>
        <v>0.546875</v>
      </c>
      <c r="S147" s="68">
        <f t="shared" si="7"/>
        <v>0.0148185999</v>
      </c>
      <c r="T147" s="62">
        <f t="shared" si="8"/>
        <v>0.3939393939</v>
      </c>
      <c r="U147" s="27">
        <f t="shared" si="9"/>
        <v>0.3938687086</v>
      </c>
      <c r="V147" s="27">
        <f t="shared" si="10"/>
        <v>-0.1895660928</v>
      </c>
      <c r="W147" s="27">
        <f t="shared" si="11"/>
        <v>-2.472280723</v>
      </c>
      <c r="X147" s="27">
        <f t="shared" si="12"/>
        <v>0.3316914748</v>
      </c>
      <c r="Y147" s="27">
        <f t="shared" si="13"/>
        <v>-0.00181297068</v>
      </c>
      <c r="Z147" s="27">
        <f t="shared" si="14"/>
        <v>0.1206855354</v>
      </c>
      <c r="AA147" s="27">
        <f t="shared" si="15"/>
        <v>1.713123984</v>
      </c>
      <c r="AB147" s="27">
        <f t="shared" si="16"/>
        <v>0.2074804544</v>
      </c>
      <c r="AC147" s="27">
        <f t="shared" si="17"/>
        <v>0.6053547588</v>
      </c>
      <c r="AD147" s="27">
        <f t="shared" si="18"/>
        <v>-0.4180882588</v>
      </c>
      <c r="AE147" s="27">
        <f t="shared" si="19"/>
        <v>0.001970868791</v>
      </c>
      <c r="AF147" s="27">
        <f t="shared" si="20"/>
        <v>0.004461580581</v>
      </c>
      <c r="AG147" s="27">
        <f t="shared" si="21"/>
        <v>-0.03795411038</v>
      </c>
      <c r="AH147" s="27">
        <f t="shared" si="22"/>
        <v>-0.3979786976</v>
      </c>
      <c r="AI147" s="27">
        <f t="shared" si="23"/>
        <v>-0.008481972308</v>
      </c>
      <c r="AJ147" s="27">
        <f t="shared" si="24"/>
        <v>-0.07789638482</v>
      </c>
      <c r="AK147" s="27">
        <f t="shared" si="25"/>
        <v>-0.3871433436</v>
      </c>
      <c r="AL147" s="27">
        <f t="shared" si="26"/>
        <v>-0.03244218352</v>
      </c>
      <c r="AM147" s="27">
        <f t="shared" si="27"/>
        <v>0.1044014719</v>
      </c>
      <c r="AN147" s="27">
        <f t="shared" si="28"/>
        <v>0.09402131023</v>
      </c>
      <c r="AO147" s="27"/>
      <c r="AP147" s="27"/>
      <c r="AQ147" s="27"/>
    </row>
    <row r="148">
      <c r="A148" s="29">
        <v>2614.0</v>
      </c>
      <c r="B148" s="30">
        <v>2967.0</v>
      </c>
      <c r="C148" s="31" t="s">
        <v>0</v>
      </c>
      <c r="D148" s="14">
        <v>37.0</v>
      </c>
      <c r="E148" s="15">
        <v>5.0</v>
      </c>
      <c r="F148" s="16">
        <v>40.0</v>
      </c>
      <c r="G148" s="17">
        <v>76.0</v>
      </c>
      <c r="H148" s="18">
        <v>112.0</v>
      </c>
      <c r="I148" s="19">
        <v>34.0</v>
      </c>
      <c r="J148" s="20">
        <v>45.0</v>
      </c>
      <c r="K148" s="21">
        <v>45.0</v>
      </c>
      <c r="L148" s="22">
        <v>53.0</v>
      </c>
      <c r="M148" s="60">
        <f t="shared" si="1"/>
        <v>37</v>
      </c>
      <c r="N148" s="60">
        <f t="shared" si="2"/>
        <v>110</v>
      </c>
      <c r="O148" s="60">
        <f t="shared" si="3"/>
        <v>40</v>
      </c>
      <c r="P148" s="60">
        <f t="shared" si="4"/>
        <v>98</v>
      </c>
      <c r="Q148" s="61">
        <f t="shared" si="5"/>
        <v>0.4736842105</v>
      </c>
      <c r="R148" s="61">
        <f t="shared" si="6"/>
        <v>0.5157894737</v>
      </c>
      <c r="S148" s="68">
        <f t="shared" si="7"/>
        <v>0.02595214021</v>
      </c>
      <c r="T148" s="62">
        <f t="shared" si="8"/>
        <v>0.4711538462</v>
      </c>
      <c r="U148" s="27">
        <f t="shared" si="9"/>
        <v>0.4694899064</v>
      </c>
      <c r="V148" s="27">
        <f t="shared" si="10"/>
        <v>-0.3319912713</v>
      </c>
      <c r="W148" s="27">
        <f t="shared" si="11"/>
        <v>-2.331751082</v>
      </c>
      <c r="X148" s="27">
        <f t="shared" si="12"/>
        <v>0.4104281192</v>
      </c>
      <c r="Y148" s="27">
        <f t="shared" si="13"/>
        <v>-0.005560614575</v>
      </c>
      <c r="Z148" s="27">
        <f t="shared" si="14"/>
        <v>0.199345131</v>
      </c>
      <c r="AA148" s="27">
        <f t="shared" si="15"/>
        <v>1.523903983</v>
      </c>
      <c r="AB148" s="27">
        <f t="shared" si="16"/>
        <v>0.4496203871</v>
      </c>
      <c r="AC148" s="27">
        <f t="shared" si="17"/>
        <v>0.7064755941</v>
      </c>
      <c r="AD148" s="27">
        <f t="shared" si="18"/>
        <v>-0.6401379395</v>
      </c>
      <c r="AE148" s="27">
        <f t="shared" si="19"/>
        <v>0.01058658118</v>
      </c>
      <c r="AF148" s="27">
        <f t="shared" si="20"/>
        <v>0.01290640113</v>
      </c>
      <c r="AG148" s="27">
        <f t="shared" si="21"/>
        <v>-0.05912806023</v>
      </c>
      <c r="AH148" s="27">
        <f t="shared" si="22"/>
        <v>-0.3338974017</v>
      </c>
      <c r="AI148" s="27">
        <f t="shared" si="23"/>
        <v>-0.03219079198</v>
      </c>
      <c r="AJ148" s="27">
        <f t="shared" si="24"/>
        <v>-0.159210062</v>
      </c>
      <c r="AK148" s="27">
        <f t="shared" si="25"/>
        <v>-0.4261312691</v>
      </c>
      <c r="AL148" s="27">
        <f t="shared" si="26"/>
        <v>-0.0869924735</v>
      </c>
      <c r="AM148" s="27">
        <f t="shared" si="27"/>
        <v>0.1507636427</v>
      </c>
      <c r="AN148" s="27">
        <f t="shared" si="28"/>
        <v>0.178129026</v>
      </c>
      <c r="AO148" s="27"/>
      <c r="AP148" s="27"/>
      <c r="AQ148" s="27"/>
    </row>
    <row r="149">
      <c r="A149" s="29">
        <v>2622.0</v>
      </c>
      <c r="B149" s="30">
        <v>1666.0</v>
      </c>
      <c r="C149" s="31" t="s">
        <v>0</v>
      </c>
      <c r="D149" s="14">
        <v>27.0</v>
      </c>
      <c r="E149" s="15">
        <v>18.0</v>
      </c>
      <c r="F149" s="16">
        <v>41.0</v>
      </c>
      <c r="G149" s="17">
        <v>49.0</v>
      </c>
      <c r="H149" s="18">
        <v>110.0</v>
      </c>
      <c r="I149" s="19">
        <v>24.0</v>
      </c>
      <c r="J149" s="20">
        <v>60.0</v>
      </c>
      <c r="K149" s="21">
        <v>34.0</v>
      </c>
      <c r="L149" s="22">
        <v>34.0</v>
      </c>
      <c r="M149" s="60">
        <f t="shared" si="1"/>
        <v>27</v>
      </c>
      <c r="N149" s="60">
        <f t="shared" si="2"/>
        <v>73</v>
      </c>
      <c r="O149" s="60">
        <f t="shared" si="3"/>
        <v>41</v>
      </c>
      <c r="P149" s="60">
        <f t="shared" si="4"/>
        <v>94</v>
      </c>
      <c r="Q149" s="61">
        <f t="shared" si="5"/>
        <v>0.514893617</v>
      </c>
      <c r="R149" s="61">
        <f t="shared" si="6"/>
        <v>0.4255319149</v>
      </c>
      <c r="S149" s="68">
        <f t="shared" si="7"/>
        <v>0.04081632653</v>
      </c>
      <c r="T149" s="62">
        <f t="shared" si="8"/>
        <v>0.5628742515</v>
      </c>
      <c r="U149" s="27">
        <f t="shared" si="9"/>
        <v>0.5670247128</v>
      </c>
      <c r="V149" s="27">
        <f t="shared" si="10"/>
        <v>-0.5221405259</v>
      </c>
      <c r="W149" s="27">
        <f t="shared" si="11"/>
        <v>-1.923719955</v>
      </c>
      <c r="X149" s="27">
        <f t="shared" si="12"/>
        <v>0.4461343953</v>
      </c>
      <c r="Y149" s="27">
        <f t="shared" si="13"/>
        <v>-0.01375448289</v>
      </c>
      <c r="Z149" s="27">
        <f t="shared" si="14"/>
        <v>0.2586580698</v>
      </c>
      <c r="AA149" s="27">
        <f t="shared" si="15"/>
        <v>1.037234444</v>
      </c>
      <c r="AB149" s="27">
        <f t="shared" si="16"/>
        <v>0.7686618582</v>
      </c>
      <c r="AC149" s="27">
        <f t="shared" si="17"/>
        <v>0.6335566092</v>
      </c>
      <c r="AD149" s="27">
        <f t="shared" si="18"/>
        <v>-0.7563638551</v>
      </c>
      <c r="AE149" s="27">
        <f t="shared" si="19"/>
        <v>0.04118489305</v>
      </c>
      <c r="AF149" s="27">
        <f t="shared" si="20"/>
        <v>0.02633821238</v>
      </c>
      <c r="AG149" s="27">
        <f t="shared" si="21"/>
        <v>-0.06329562526</v>
      </c>
      <c r="AH149" s="27">
        <f t="shared" si="22"/>
        <v>-0.1874960093</v>
      </c>
      <c r="AI149" s="27">
        <f t="shared" si="23"/>
        <v>-0.08655292212</v>
      </c>
      <c r="AJ149" s="27">
        <f t="shared" si="24"/>
        <v>-0.2245533357</v>
      </c>
      <c r="AK149" s="27">
        <f t="shared" si="25"/>
        <v>-0.3152763028</v>
      </c>
      <c r="AL149" s="27">
        <f t="shared" si="26"/>
        <v>-0.1616588985</v>
      </c>
      <c r="AM149" s="27">
        <f t="shared" si="27"/>
        <v>0.1469648529</v>
      </c>
      <c r="AN149" s="27">
        <f t="shared" si="28"/>
        <v>0.2287812834</v>
      </c>
      <c r="AO149" s="27"/>
      <c r="AP149" s="27"/>
      <c r="AQ149" s="27"/>
    </row>
    <row r="150">
      <c r="A150" s="29">
        <v>2633.0</v>
      </c>
      <c r="B150" s="30">
        <v>2528.0</v>
      </c>
      <c r="C150" s="31" t="s">
        <v>0</v>
      </c>
      <c r="D150" s="14">
        <v>39.0</v>
      </c>
      <c r="E150" s="15">
        <v>20.0</v>
      </c>
      <c r="F150" s="16">
        <v>34.0</v>
      </c>
      <c r="G150" s="17">
        <v>62.0</v>
      </c>
      <c r="H150" s="18">
        <v>236.0</v>
      </c>
      <c r="I150" s="19">
        <v>17.0</v>
      </c>
      <c r="J150" s="20">
        <v>77.0</v>
      </c>
      <c r="K150" s="21">
        <v>101.0</v>
      </c>
      <c r="L150" s="22">
        <v>34.0</v>
      </c>
      <c r="M150" s="60">
        <f t="shared" si="1"/>
        <v>39</v>
      </c>
      <c r="N150" s="60">
        <f t="shared" si="2"/>
        <v>79</v>
      </c>
      <c r="O150" s="60">
        <f t="shared" si="3"/>
        <v>34</v>
      </c>
      <c r="P150" s="60">
        <f t="shared" si="4"/>
        <v>111</v>
      </c>
      <c r="Q150" s="61">
        <f t="shared" si="5"/>
        <v>0.5703422053</v>
      </c>
      <c r="R150" s="61">
        <f t="shared" si="6"/>
        <v>0.4486692015</v>
      </c>
      <c r="S150" s="68">
        <f t="shared" si="7"/>
        <v>0.02887658228</v>
      </c>
      <c r="T150" s="62">
        <f t="shared" si="8"/>
        <v>0.5842105263</v>
      </c>
      <c r="U150" s="27">
        <f t="shared" si="9"/>
        <v>0.5821076485</v>
      </c>
      <c r="V150" s="27">
        <f t="shared" si="10"/>
        <v>-0.3694020295</v>
      </c>
      <c r="W150" s="27">
        <f t="shared" si="11"/>
        <v>-2.028317655</v>
      </c>
      <c r="X150" s="27">
        <f t="shared" si="12"/>
        <v>0.4941783438</v>
      </c>
      <c r="Y150" s="27">
        <f t="shared" si="13"/>
        <v>-0.006884430453</v>
      </c>
      <c r="Z150" s="27">
        <f t="shared" si="14"/>
        <v>0.1929443334</v>
      </c>
      <c r="AA150" s="27">
        <f t="shared" si="15"/>
        <v>1.153095221</v>
      </c>
      <c r="AB150" s="27">
        <f t="shared" si="16"/>
        <v>0.6023725999</v>
      </c>
      <c r="AC150" s="27">
        <f t="shared" si="17"/>
        <v>0.7399417791</v>
      </c>
      <c r="AD150" s="27">
        <f t="shared" si="18"/>
        <v>-0.9280401632</v>
      </c>
      <c r="AE150" s="27">
        <f t="shared" si="19"/>
        <v>0.01458389629</v>
      </c>
      <c r="AF150" s="27">
        <f t="shared" si="20"/>
        <v>0.01389965965</v>
      </c>
      <c r="AG150" s="27">
        <f t="shared" si="21"/>
        <v>-0.04978216861</v>
      </c>
      <c r="AH150" s="27">
        <f t="shared" si="22"/>
        <v>-0.219773028</v>
      </c>
      <c r="AI150" s="27">
        <f t="shared" si="23"/>
        <v>-0.04798698751</v>
      </c>
      <c r="AJ150" s="27">
        <f t="shared" si="24"/>
        <v>-0.185542545</v>
      </c>
      <c r="AK150" s="27">
        <f t="shared" si="25"/>
        <v>-0.3882375822</v>
      </c>
      <c r="AL150" s="27">
        <f t="shared" si="26"/>
        <v>-0.140329021</v>
      </c>
      <c r="AM150" s="27">
        <f t="shared" si="27"/>
        <v>0.1901269189</v>
      </c>
      <c r="AN150" s="27">
        <f t="shared" si="28"/>
        <v>0.3109385003</v>
      </c>
      <c r="AO150" s="27"/>
      <c r="AP150" s="27"/>
      <c r="AQ150" s="27"/>
    </row>
    <row r="151">
      <c r="A151" s="29">
        <v>2643.0</v>
      </c>
      <c r="B151" s="30">
        <v>1922.0</v>
      </c>
      <c r="C151" s="31" t="s">
        <v>0</v>
      </c>
      <c r="D151" s="14">
        <v>50.0</v>
      </c>
      <c r="E151" s="15">
        <v>16.0</v>
      </c>
      <c r="F151" s="16">
        <v>38.0</v>
      </c>
      <c r="G151" s="17">
        <v>63.0</v>
      </c>
      <c r="H151" s="18">
        <v>143.0</v>
      </c>
      <c r="I151" s="19">
        <v>38.0</v>
      </c>
      <c r="J151" s="20">
        <v>57.0</v>
      </c>
      <c r="K151" s="21">
        <v>82.0</v>
      </c>
      <c r="L151" s="22">
        <v>38.0</v>
      </c>
      <c r="M151" s="60">
        <f t="shared" si="1"/>
        <v>50</v>
      </c>
      <c r="N151" s="60">
        <f t="shared" si="2"/>
        <v>101</v>
      </c>
      <c r="O151" s="60">
        <f t="shared" si="3"/>
        <v>38</v>
      </c>
      <c r="P151" s="60">
        <f t="shared" si="4"/>
        <v>95</v>
      </c>
      <c r="Q151" s="61">
        <f t="shared" si="5"/>
        <v>0.5105633803</v>
      </c>
      <c r="R151" s="61">
        <f t="shared" si="6"/>
        <v>0.5316901408</v>
      </c>
      <c r="S151" s="68">
        <f t="shared" si="7"/>
        <v>0.04578563996</v>
      </c>
      <c r="T151" s="62">
        <f t="shared" si="8"/>
        <v>0.4846938776</v>
      </c>
      <c r="U151" s="27">
        <f t="shared" si="9"/>
        <v>0.4882677526</v>
      </c>
      <c r="V151" s="27">
        <f t="shared" si="10"/>
        <v>-0.5857101841</v>
      </c>
      <c r="W151" s="27">
        <f t="shared" si="11"/>
        <v>-2.403633894</v>
      </c>
      <c r="X151" s="27">
        <f t="shared" si="12"/>
        <v>0.4423824211</v>
      </c>
      <c r="Y151" s="27">
        <f t="shared" si="13"/>
        <v>-0.01730752683</v>
      </c>
      <c r="Z151" s="27">
        <f t="shared" si="14"/>
        <v>0.3625332756</v>
      </c>
      <c r="AA151" s="27">
        <f t="shared" si="15"/>
        <v>1.61930952</v>
      </c>
      <c r="AB151" s="27">
        <f t="shared" si="16"/>
        <v>0.8549935901</v>
      </c>
      <c r="AC151" s="27">
        <f t="shared" si="17"/>
        <v>0.7849537155</v>
      </c>
      <c r="AD151" s="27">
        <f t="shared" si="18"/>
        <v>-0.7436953653</v>
      </c>
      <c r="AE151" s="27">
        <f t="shared" si="19"/>
        <v>0.05813317756</v>
      </c>
      <c r="AF151" s="27">
        <f t="shared" si="20"/>
        <v>0.04140983607</v>
      </c>
      <c r="AG151" s="27">
        <f t="shared" si="21"/>
        <v>-0.1108465056</v>
      </c>
      <c r="AH151" s="27">
        <f t="shared" si="22"/>
        <v>-0.3657391381</v>
      </c>
      <c r="AI151" s="27">
        <f t="shared" si="23"/>
        <v>-0.1079952453</v>
      </c>
      <c r="AJ151" s="27">
        <f t="shared" si="24"/>
        <v>-0.3120854401</v>
      </c>
      <c r="AK151" s="27">
        <f t="shared" si="25"/>
        <v>-0.4880636036</v>
      </c>
      <c r="AL151" s="27">
        <f t="shared" si="26"/>
        <v>-0.1783032654</v>
      </c>
      <c r="AM151" s="27">
        <f t="shared" si="27"/>
        <v>0.1805528142</v>
      </c>
      <c r="AN151" s="27">
        <f t="shared" si="28"/>
        <v>0.2230575637</v>
      </c>
      <c r="AO151" s="27"/>
      <c r="AP151" s="27"/>
      <c r="AQ151" s="27"/>
    </row>
    <row r="152">
      <c r="A152" s="29">
        <v>2644.0</v>
      </c>
      <c r="B152" s="30">
        <v>2616.0</v>
      </c>
      <c r="C152" s="31" t="s">
        <v>0</v>
      </c>
      <c r="D152" s="14">
        <v>78.0</v>
      </c>
      <c r="E152" s="15">
        <v>37.0</v>
      </c>
      <c r="F152" s="16">
        <v>58.0</v>
      </c>
      <c r="G152" s="17">
        <v>90.0</v>
      </c>
      <c r="H152" s="18">
        <v>116.0</v>
      </c>
      <c r="I152" s="19">
        <v>29.0</v>
      </c>
      <c r="J152" s="20">
        <v>111.0</v>
      </c>
      <c r="K152" s="21">
        <v>99.0</v>
      </c>
      <c r="L152" s="22">
        <v>63.0</v>
      </c>
      <c r="M152" s="60">
        <f t="shared" si="1"/>
        <v>78</v>
      </c>
      <c r="N152" s="60">
        <f t="shared" si="2"/>
        <v>119</v>
      </c>
      <c r="O152" s="60">
        <f t="shared" si="3"/>
        <v>58</v>
      </c>
      <c r="P152" s="60">
        <f t="shared" si="4"/>
        <v>174</v>
      </c>
      <c r="Q152" s="61">
        <f t="shared" si="5"/>
        <v>0.5874125874</v>
      </c>
      <c r="R152" s="61">
        <f t="shared" si="6"/>
        <v>0.4592074592</v>
      </c>
      <c r="S152" s="68">
        <f t="shared" si="7"/>
        <v>0.05198776758</v>
      </c>
      <c r="T152" s="62">
        <f t="shared" si="8"/>
        <v>0.5938566553</v>
      </c>
      <c r="U152" s="27">
        <f t="shared" si="9"/>
        <v>0.6045479606</v>
      </c>
      <c r="V152" s="27">
        <f t="shared" si="10"/>
        <v>-0.6650505475</v>
      </c>
      <c r="W152" s="27">
        <f t="shared" si="11"/>
        <v>-2.075958398</v>
      </c>
      <c r="X152" s="27">
        <f t="shared" si="12"/>
        <v>0.5089691362</v>
      </c>
      <c r="Y152" s="27">
        <f t="shared" si="13"/>
        <v>-0.02231406909</v>
      </c>
      <c r="Z152" s="27">
        <f t="shared" si="14"/>
        <v>0.3555249481</v>
      </c>
      <c r="AA152" s="27">
        <f t="shared" si="15"/>
        <v>1.207898724</v>
      </c>
      <c r="AB152" s="27">
        <f t="shared" si="16"/>
        <v>1.116936093</v>
      </c>
      <c r="AC152" s="27">
        <f t="shared" si="17"/>
        <v>0.7799880744</v>
      </c>
      <c r="AD152" s="27">
        <f t="shared" si="18"/>
        <v>-0.9844241239</v>
      </c>
      <c r="AE152" s="27">
        <f t="shared" si="19"/>
        <v>0.0851019873</v>
      </c>
      <c r="AF152" s="27">
        <f t="shared" si="20"/>
        <v>0.04611026284</v>
      </c>
      <c r="AG152" s="27">
        <f t="shared" si="21"/>
        <v>-0.09388463885</v>
      </c>
      <c r="AH152" s="27">
        <f t="shared" si="22"/>
        <v>-0.2356255695</v>
      </c>
      <c r="AI152" s="27">
        <f t="shared" si="23"/>
        <v>-0.1601924271</v>
      </c>
      <c r="AJ152" s="27">
        <f t="shared" si="24"/>
        <v>-0.3521188711</v>
      </c>
      <c r="AK152" s="27">
        <f t="shared" si="25"/>
        <v>-0.4188617106</v>
      </c>
      <c r="AL152" s="27">
        <f t="shared" si="26"/>
        <v>-0.2679898525</v>
      </c>
      <c r="AM152" s="27">
        <f t="shared" si="27"/>
        <v>0.2064152413</v>
      </c>
      <c r="AN152" s="27">
        <f t="shared" si="28"/>
        <v>0.3397016948</v>
      </c>
      <c r="AO152" s="27"/>
      <c r="AP152" s="27"/>
      <c r="AQ152" s="27"/>
    </row>
    <row r="153">
      <c r="A153" s="29">
        <v>2651.0</v>
      </c>
      <c r="B153" s="30">
        <v>2828.0</v>
      </c>
      <c r="C153" s="31" t="s">
        <v>0</v>
      </c>
      <c r="D153" s="14">
        <v>39.0</v>
      </c>
      <c r="E153" s="15">
        <v>25.0</v>
      </c>
      <c r="F153" s="16">
        <v>29.0</v>
      </c>
      <c r="G153" s="17">
        <v>67.0</v>
      </c>
      <c r="H153" s="18">
        <v>161.0</v>
      </c>
      <c r="I153" s="19">
        <v>28.0</v>
      </c>
      <c r="J153" s="20">
        <v>41.0</v>
      </c>
      <c r="K153" s="21">
        <v>62.0</v>
      </c>
      <c r="L153" s="22">
        <v>36.0</v>
      </c>
      <c r="M153" s="60">
        <f t="shared" si="1"/>
        <v>39</v>
      </c>
      <c r="N153" s="60">
        <f t="shared" si="2"/>
        <v>95</v>
      </c>
      <c r="O153" s="60">
        <f t="shared" si="3"/>
        <v>29</v>
      </c>
      <c r="P153" s="60">
        <f t="shared" si="4"/>
        <v>77</v>
      </c>
      <c r="Q153" s="61">
        <f t="shared" si="5"/>
        <v>0.4833333333</v>
      </c>
      <c r="R153" s="61">
        <f t="shared" si="6"/>
        <v>0.5583333333</v>
      </c>
      <c r="S153" s="68">
        <f t="shared" si="7"/>
        <v>0.02404526167</v>
      </c>
      <c r="T153" s="62">
        <f t="shared" si="8"/>
        <v>0.4476744186</v>
      </c>
      <c r="U153" s="27">
        <f t="shared" si="9"/>
        <v>0.4484732525</v>
      </c>
      <c r="V153" s="27">
        <f t="shared" si="10"/>
        <v>-0.3075976365</v>
      </c>
      <c r="W153" s="27">
        <f t="shared" si="11"/>
        <v>-2.52408089</v>
      </c>
      <c r="X153" s="27">
        <f t="shared" si="12"/>
        <v>0.418788692</v>
      </c>
      <c r="Y153" s="27">
        <f t="shared" si="13"/>
        <v>-0.00477348378</v>
      </c>
      <c r="Z153" s="27">
        <f t="shared" si="14"/>
        <v>0.1999323373</v>
      </c>
      <c r="AA153" s="27">
        <f t="shared" si="15"/>
        <v>1.785664102</v>
      </c>
      <c r="AB153" s="27">
        <f t="shared" si="16"/>
        <v>0.4250697141</v>
      </c>
      <c r="AC153" s="27">
        <f t="shared" si="17"/>
        <v>0.7803260119</v>
      </c>
      <c r="AD153" s="27">
        <f t="shared" si="18"/>
        <v>-0.6664832599</v>
      </c>
      <c r="AE153" s="27">
        <f t="shared" si="19"/>
        <v>0.008420244811</v>
      </c>
      <c r="AF153" s="27">
        <f t="shared" si="20"/>
        <v>0.01199330555</v>
      </c>
      <c r="AG153" s="27">
        <f t="shared" si="21"/>
        <v>-0.06419365801</v>
      </c>
      <c r="AH153" s="27">
        <f t="shared" si="22"/>
        <v>-0.4235223028</v>
      </c>
      <c r="AI153" s="27">
        <f t="shared" si="23"/>
        <v>-0.02819695155</v>
      </c>
      <c r="AJ153" s="27">
        <f t="shared" si="24"/>
        <v>-0.1629317647</v>
      </c>
      <c r="AK153" s="27">
        <f t="shared" si="25"/>
        <v>-0.5094990826</v>
      </c>
      <c r="AL153" s="27">
        <f t="shared" si="26"/>
        <v>-0.08391772203</v>
      </c>
      <c r="AM153" s="27">
        <f t="shared" si="27"/>
        <v>0.1699156504</v>
      </c>
      <c r="AN153" s="27">
        <f t="shared" si="28"/>
        <v>0.1892379394</v>
      </c>
      <c r="AO153" s="27"/>
      <c r="AP153" s="27"/>
      <c r="AQ153" s="27"/>
    </row>
    <row r="154">
      <c r="A154" s="29">
        <v>2654.0</v>
      </c>
      <c r="B154" s="30">
        <v>2303.0</v>
      </c>
      <c r="C154" s="31" t="s">
        <v>0</v>
      </c>
      <c r="D154" s="14">
        <v>37.0</v>
      </c>
      <c r="E154" s="15">
        <v>29.0</v>
      </c>
      <c r="F154" s="16">
        <v>41.0</v>
      </c>
      <c r="G154" s="17">
        <v>75.0</v>
      </c>
      <c r="H154" s="18">
        <v>163.0</v>
      </c>
      <c r="I154" s="19">
        <v>26.0</v>
      </c>
      <c r="J154" s="20">
        <v>93.0</v>
      </c>
      <c r="K154" s="21">
        <v>66.0</v>
      </c>
      <c r="L154" s="22">
        <v>38.0</v>
      </c>
      <c r="M154" s="60">
        <f t="shared" si="1"/>
        <v>37</v>
      </c>
      <c r="N154" s="60">
        <f t="shared" si="2"/>
        <v>101</v>
      </c>
      <c r="O154" s="60">
        <f t="shared" si="3"/>
        <v>41</v>
      </c>
      <c r="P154" s="60">
        <f t="shared" si="4"/>
        <v>131</v>
      </c>
      <c r="Q154" s="61">
        <f t="shared" si="5"/>
        <v>0.5419354839</v>
      </c>
      <c r="R154" s="61">
        <f t="shared" si="6"/>
        <v>0.4451612903</v>
      </c>
      <c r="S154" s="68">
        <f t="shared" si="7"/>
        <v>0.0338688667</v>
      </c>
      <c r="T154" s="62">
        <f t="shared" si="8"/>
        <v>0.5646551724</v>
      </c>
      <c r="U154" s="27">
        <f t="shared" si="9"/>
        <v>0.5671643222</v>
      </c>
      <c r="V154" s="27">
        <f t="shared" si="10"/>
        <v>-0.4332655427</v>
      </c>
      <c r="W154" s="27">
        <f t="shared" si="11"/>
        <v>-2.012459294</v>
      </c>
      <c r="X154" s="27">
        <f t="shared" si="12"/>
        <v>0.469565074</v>
      </c>
      <c r="Y154" s="27">
        <f t="shared" si="13"/>
        <v>-0.009470605916</v>
      </c>
      <c r="Z154" s="27">
        <f t="shared" si="14"/>
        <v>0.2245318922</v>
      </c>
      <c r="AA154" s="27">
        <f t="shared" si="15"/>
        <v>1.135134804</v>
      </c>
      <c r="AB154" s="27">
        <f t="shared" si="16"/>
        <v>0.6713239796</v>
      </c>
      <c r="AC154" s="27">
        <f t="shared" si="17"/>
        <v>0.6975908259</v>
      </c>
      <c r="AD154" s="27">
        <f t="shared" si="18"/>
        <v>-0.8378975613</v>
      </c>
      <c r="AE154" s="27">
        <f t="shared" si="19"/>
        <v>0.02353088113</v>
      </c>
      <c r="AF154" s="27">
        <f t="shared" si="20"/>
        <v>0.01897164757</v>
      </c>
      <c r="AG154" s="27">
        <f t="shared" si="21"/>
        <v>-0.05747923153</v>
      </c>
      <c r="AH154" s="27">
        <f t="shared" si="22"/>
        <v>-0.2146583531</v>
      </c>
      <c r="AI154" s="27">
        <f t="shared" si="23"/>
        <v>-0.06272567055</v>
      </c>
      <c r="AJ154" s="27">
        <f t="shared" si="24"/>
        <v>-0.2051642064</v>
      </c>
      <c r="AK154" s="27">
        <f t="shared" si="25"/>
        <v>-0.3631549085</v>
      </c>
      <c r="AL154" s="27">
        <f t="shared" si="26"/>
        <v>-0.1486026397</v>
      </c>
      <c r="AM154" s="27">
        <f t="shared" si="27"/>
        <v>0.170317353</v>
      </c>
      <c r="AN154" s="27">
        <f t="shared" si="28"/>
        <v>0.2667538717</v>
      </c>
      <c r="AO154" s="27"/>
      <c r="AP154" s="27"/>
      <c r="AQ154" s="27"/>
    </row>
    <row r="155">
      <c r="A155" s="29">
        <v>2662.0</v>
      </c>
      <c r="B155" s="30">
        <v>2347.0</v>
      </c>
      <c r="C155" s="31" t="s">
        <v>0</v>
      </c>
      <c r="D155" s="14">
        <v>21.0</v>
      </c>
      <c r="E155" s="15">
        <v>25.0</v>
      </c>
      <c r="F155" s="16">
        <v>25.0</v>
      </c>
      <c r="G155" s="17">
        <v>44.0</v>
      </c>
      <c r="H155" s="18">
        <v>119.0</v>
      </c>
      <c r="I155" s="19">
        <v>15.0</v>
      </c>
      <c r="J155" s="20">
        <v>32.0</v>
      </c>
      <c r="K155" s="21">
        <v>25.0</v>
      </c>
      <c r="L155" s="22">
        <v>39.0</v>
      </c>
      <c r="M155" s="60">
        <f t="shared" si="1"/>
        <v>21</v>
      </c>
      <c r="N155" s="60">
        <f t="shared" si="2"/>
        <v>59</v>
      </c>
      <c r="O155" s="60">
        <f t="shared" si="3"/>
        <v>25</v>
      </c>
      <c r="P155" s="60">
        <f t="shared" si="4"/>
        <v>71</v>
      </c>
      <c r="Q155" s="61">
        <f t="shared" si="5"/>
        <v>0.5227272727</v>
      </c>
      <c r="R155" s="61">
        <f t="shared" si="6"/>
        <v>0.4545454545</v>
      </c>
      <c r="S155" s="68">
        <f t="shared" si="7"/>
        <v>0.01959948871</v>
      </c>
      <c r="T155" s="62">
        <f t="shared" si="8"/>
        <v>0.5461538462</v>
      </c>
      <c r="U155" s="27">
        <f t="shared" si="9"/>
        <v>0.5434684849</v>
      </c>
      <c r="V155" s="27">
        <f t="shared" si="10"/>
        <v>-0.2507253399</v>
      </c>
      <c r="W155" s="27">
        <f t="shared" si="11"/>
        <v>-2.054882679</v>
      </c>
      <c r="X155" s="27">
        <f t="shared" si="12"/>
        <v>0.4529219396</v>
      </c>
      <c r="Y155" s="27">
        <f t="shared" si="13"/>
        <v>-0.003171508796</v>
      </c>
      <c r="Z155" s="27">
        <f t="shared" si="14"/>
        <v>0.1326728444</v>
      </c>
      <c r="AA155" s="27">
        <f t="shared" si="15"/>
        <v>1.183497359</v>
      </c>
      <c r="AB155" s="27">
        <f t="shared" si="16"/>
        <v>0.3747173563</v>
      </c>
      <c r="AC155" s="27">
        <f t="shared" si="17"/>
        <v>0.6870498652</v>
      </c>
      <c r="AD155" s="27">
        <f t="shared" si="18"/>
        <v>-0.7795537584</v>
      </c>
      <c r="AE155" s="27">
        <f t="shared" si="19"/>
        <v>0.004560058581</v>
      </c>
      <c r="AF155" s="27">
        <f t="shared" si="20"/>
        <v>0.006487137896</v>
      </c>
      <c r="AG155" s="27">
        <f t="shared" si="21"/>
        <v>-0.03467966421</v>
      </c>
      <c r="AH155" s="27">
        <f t="shared" si="22"/>
        <v>-0.2285217667</v>
      </c>
      <c r="AI155" s="27">
        <f t="shared" si="23"/>
        <v>-0.02026100758</v>
      </c>
      <c r="AJ155" s="27">
        <f t="shared" si="24"/>
        <v>-0.1169319441</v>
      </c>
      <c r="AK155" s="27">
        <f t="shared" si="25"/>
        <v>-0.3652072104</v>
      </c>
      <c r="AL155" s="27">
        <f t="shared" si="26"/>
        <v>-0.08000658711</v>
      </c>
      <c r="AM155" s="27">
        <f t="shared" si="27"/>
        <v>0.1617983054</v>
      </c>
      <c r="AN155" s="27">
        <f t="shared" si="28"/>
        <v>0.2393830778</v>
      </c>
      <c r="AO155" s="27"/>
      <c r="AP155" s="27"/>
      <c r="AQ155" s="27"/>
    </row>
    <row r="156">
      <c r="A156" s="29">
        <v>2663.0</v>
      </c>
      <c r="B156" s="30">
        <v>2253.0</v>
      </c>
      <c r="C156" s="31" t="s">
        <v>0</v>
      </c>
      <c r="D156" s="14">
        <v>54.0</v>
      </c>
      <c r="E156" s="15">
        <v>30.0</v>
      </c>
      <c r="F156" s="16">
        <v>48.0</v>
      </c>
      <c r="G156" s="17">
        <v>61.0</v>
      </c>
      <c r="H156" s="18">
        <v>119.0</v>
      </c>
      <c r="I156" s="19">
        <v>23.0</v>
      </c>
      <c r="J156" s="20">
        <v>75.0</v>
      </c>
      <c r="K156" s="21">
        <v>57.0</v>
      </c>
      <c r="L156" s="22">
        <v>65.0</v>
      </c>
      <c r="M156" s="60">
        <f t="shared" si="1"/>
        <v>54</v>
      </c>
      <c r="N156" s="60">
        <f t="shared" si="2"/>
        <v>84</v>
      </c>
      <c r="O156" s="60">
        <f t="shared" si="3"/>
        <v>48</v>
      </c>
      <c r="P156" s="60">
        <f t="shared" si="4"/>
        <v>140</v>
      </c>
      <c r="Q156" s="61">
        <f t="shared" si="5"/>
        <v>0.5950920245</v>
      </c>
      <c r="R156" s="61">
        <f t="shared" si="6"/>
        <v>0.4233128834</v>
      </c>
      <c r="S156" s="68">
        <f t="shared" si="7"/>
        <v>0.04527296937</v>
      </c>
      <c r="T156" s="62">
        <f t="shared" si="8"/>
        <v>0.625</v>
      </c>
      <c r="U156" s="27">
        <f t="shared" si="9"/>
        <v>0.6288297896</v>
      </c>
      <c r="V156" s="27">
        <f t="shared" si="10"/>
        <v>-0.5791518749</v>
      </c>
      <c r="W156" s="27">
        <f t="shared" si="11"/>
        <v>-1.913688286</v>
      </c>
      <c r="X156" s="27">
        <f t="shared" si="12"/>
        <v>0.5156230564</v>
      </c>
      <c r="Y156" s="27">
        <f t="shared" si="13"/>
        <v>-0.01692210541</v>
      </c>
      <c r="Z156" s="27">
        <f t="shared" si="14"/>
        <v>0.2854042562</v>
      </c>
      <c r="AA156" s="27">
        <f t="shared" si="15"/>
        <v>1.026444867</v>
      </c>
      <c r="AB156" s="27">
        <f t="shared" si="16"/>
        <v>0.9853874295</v>
      </c>
      <c r="AC156" s="27">
        <f t="shared" si="17"/>
        <v>0.7284192195</v>
      </c>
      <c r="AD156" s="27">
        <f t="shared" si="18"/>
        <v>-1.010331772</v>
      </c>
      <c r="AE156" s="27">
        <f t="shared" si="19"/>
        <v>0.05620217667</v>
      </c>
      <c r="AF156" s="27">
        <f t="shared" si="20"/>
        <v>0.03223485885</v>
      </c>
      <c r="AG156" s="27">
        <f t="shared" si="21"/>
        <v>-0.06947642386</v>
      </c>
      <c r="AH156" s="27">
        <f t="shared" si="22"/>
        <v>-0.1845780588</v>
      </c>
      <c r="AI156" s="27">
        <f t="shared" si="23"/>
        <v>-0.123071781</v>
      </c>
      <c r="AJ156" s="27">
        <f t="shared" si="24"/>
        <v>-0.2863654016</v>
      </c>
      <c r="AK156" s="27">
        <f t="shared" si="25"/>
        <v>-0.3605924655</v>
      </c>
      <c r="AL156" s="27">
        <f t="shared" si="26"/>
        <v>-0.2395178714</v>
      </c>
      <c r="AM156" s="27">
        <f t="shared" si="27"/>
        <v>0.1952882333</v>
      </c>
      <c r="AN156" s="27">
        <f t="shared" si="28"/>
        <v>0.3531997255</v>
      </c>
      <c r="AO156" s="27"/>
      <c r="AP156" s="27"/>
      <c r="AQ156" s="27"/>
    </row>
    <row r="157">
      <c r="A157" s="29">
        <v>2666.0</v>
      </c>
      <c r="B157" s="30">
        <v>2169.0</v>
      </c>
      <c r="C157" s="31" t="s">
        <v>0</v>
      </c>
      <c r="D157" s="14">
        <v>8.0</v>
      </c>
      <c r="E157" s="15">
        <v>17.0</v>
      </c>
      <c r="F157" s="16">
        <v>22.0</v>
      </c>
      <c r="G157" s="17">
        <v>60.0</v>
      </c>
      <c r="H157" s="18">
        <v>116.0</v>
      </c>
      <c r="I157" s="19">
        <v>28.0</v>
      </c>
      <c r="J157" s="20">
        <v>22.0</v>
      </c>
      <c r="K157" s="21">
        <v>32.0</v>
      </c>
      <c r="L157" s="22">
        <v>25.0</v>
      </c>
      <c r="M157" s="60">
        <f t="shared" si="1"/>
        <v>8</v>
      </c>
      <c r="N157" s="60">
        <f t="shared" si="2"/>
        <v>88</v>
      </c>
      <c r="O157" s="60">
        <f t="shared" si="3"/>
        <v>22</v>
      </c>
      <c r="P157" s="60">
        <f t="shared" si="4"/>
        <v>47</v>
      </c>
      <c r="Q157" s="61">
        <f t="shared" si="5"/>
        <v>0.3333333333</v>
      </c>
      <c r="R157" s="61">
        <f t="shared" si="6"/>
        <v>0.5818181818</v>
      </c>
      <c r="S157" s="68">
        <f t="shared" si="7"/>
        <v>0.01383125864</v>
      </c>
      <c r="T157" s="62">
        <f t="shared" si="8"/>
        <v>0.3481481481</v>
      </c>
      <c r="U157" s="27">
        <f t="shared" si="9"/>
        <v>0.340060617</v>
      </c>
      <c r="V157" s="27">
        <f t="shared" si="10"/>
        <v>-0.1769355862</v>
      </c>
      <c r="W157" s="27">
        <f t="shared" si="11"/>
        <v>-2.630249829</v>
      </c>
      <c r="X157" s="27">
        <f t="shared" si="12"/>
        <v>0.2888197876</v>
      </c>
      <c r="Y157" s="27">
        <f t="shared" si="13"/>
        <v>-0.001579428031</v>
      </c>
      <c r="Z157" s="27">
        <f t="shared" si="14"/>
        <v>0.1198419786</v>
      </c>
      <c r="AA157" s="27">
        <f t="shared" si="15"/>
        <v>1.939042072</v>
      </c>
      <c r="AB157" s="27">
        <f t="shared" si="16"/>
        <v>0.1686259292</v>
      </c>
      <c r="AC157" s="27">
        <f t="shared" si="17"/>
        <v>0.5607920059</v>
      </c>
      <c r="AD157" s="27">
        <f t="shared" si="18"/>
        <v>-0.3169956052</v>
      </c>
      <c r="AE157" s="27">
        <f t="shared" si="19"/>
        <v>0.00160258585</v>
      </c>
      <c r="AF157" s="27">
        <f t="shared" si="20"/>
        <v>0.004135204775</v>
      </c>
      <c r="AG157" s="27">
        <f t="shared" si="21"/>
        <v>-0.04009699105</v>
      </c>
      <c r="AH157" s="27">
        <f t="shared" si="22"/>
        <v>-0.47924488</v>
      </c>
      <c r="AI157" s="27">
        <f t="shared" si="23"/>
        <v>-0.006434259109</v>
      </c>
      <c r="AJ157" s="27">
        <f t="shared" si="24"/>
        <v>-0.06735404555</v>
      </c>
      <c r="AK157" s="27">
        <f t="shared" si="25"/>
        <v>-0.3815600249</v>
      </c>
      <c r="AL157" s="27">
        <f t="shared" si="26"/>
        <v>-0.02295883659</v>
      </c>
      <c r="AM157" s="27">
        <f t="shared" si="27"/>
        <v>0.08421532128</v>
      </c>
      <c r="AN157" s="27">
        <f t="shared" si="28"/>
        <v>0.06207320986</v>
      </c>
      <c r="AO157" s="27"/>
      <c r="AP157" s="27"/>
      <c r="AQ157" s="27"/>
    </row>
    <row r="158">
      <c r="A158" s="29">
        <v>2682.0</v>
      </c>
      <c r="B158" s="30">
        <v>2336.0</v>
      </c>
      <c r="C158" s="31" t="s">
        <v>0</v>
      </c>
      <c r="D158" s="14">
        <v>45.0</v>
      </c>
      <c r="E158" s="15">
        <v>13.0</v>
      </c>
      <c r="F158" s="16">
        <v>42.0</v>
      </c>
      <c r="G158" s="17">
        <v>93.0</v>
      </c>
      <c r="H158" s="18">
        <v>104.0</v>
      </c>
      <c r="I158" s="19">
        <v>19.0</v>
      </c>
      <c r="J158" s="20">
        <v>71.0</v>
      </c>
      <c r="K158" s="21">
        <v>57.0</v>
      </c>
      <c r="L158" s="22">
        <v>35.0</v>
      </c>
      <c r="M158" s="60">
        <f t="shared" si="1"/>
        <v>45</v>
      </c>
      <c r="N158" s="60">
        <f t="shared" si="2"/>
        <v>112</v>
      </c>
      <c r="O158" s="60">
        <f t="shared" si="3"/>
        <v>42</v>
      </c>
      <c r="P158" s="60">
        <f t="shared" si="4"/>
        <v>106</v>
      </c>
      <c r="Q158" s="61">
        <f t="shared" si="5"/>
        <v>0.4950819672</v>
      </c>
      <c r="R158" s="61">
        <f t="shared" si="6"/>
        <v>0.5147540984</v>
      </c>
      <c r="S158" s="68">
        <f t="shared" si="7"/>
        <v>0.03724315068</v>
      </c>
      <c r="T158" s="62">
        <f t="shared" si="8"/>
        <v>0.4862385321</v>
      </c>
      <c r="U158" s="27">
        <f t="shared" si="9"/>
        <v>0.485213882</v>
      </c>
      <c r="V158" s="27">
        <f t="shared" si="10"/>
        <v>-0.4764308779</v>
      </c>
      <c r="W158" s="27">
        <f t="shared" si="11"/>
        <v>-2.327070417</v>
      </c>
      <c r="X158" s="27">
        <f t="shared" si="12"/>
        <v>0.4289684058</v>
      </c>
      <c r="Y158" s="27">
        <f t="shared" si="13"/>
        <v>-0.0114516816</v>
      </c>
      <c r="Z158" s="27">
        <f t="shared" si="14"/>
        <v>0.2855000616</v>
      </c>
      <c r="AA158" s="27">
        <f t="shared" si="15"/>
        <v>1.517792075</v>
      </c>
      <c r="AB158" s="27">
        <f t="shared" si="16"/>
        <v>0.6743842671</v>
      </c>
      <c r="AC158" s="27">
        <f t="shared" si="17"/>
        <v>0.7369070324</v>
      </c>
      <c r="AD158" s="27">
        <f t="shared" si="18"/>
        <v>-0.6992781633</v>
      </c>
      <c r="AE158" s="27">
        <f t="shared" si="19"/>
        <v>0.03128782964</v>
      </c>
      <c r="AF158" s="27">
        <f t="shared" si="20"/>
        <v>0.02652643992</v>
      </c>
      <c r="AG158" s="27">
        <f t="shared" si="21"/>
        <v>-0.08451261572</v>
      </c>
      <c r="AH158" s="27">
        <f t="shared" si="22"/>
        <v>-0.3318906782</v>
      </c>
      <c r="AI158" s="27">
        <f t="shared" si="23"/>
        <v>-0.06928932518</v>
      </c>
      <c r="AJ158" s="27">
        <f t="shared" si="24"/>
        <v>-0.2383193385</v>
      </c>
      <c r="AK158" s="27">
        <f t="shared" si="25"/>
        <v>-0.4435946295</v>
      </c>
      <c r="AL158" s="27">
        <f t="shared" si="26"/>
        <v>-0.1363739167</v>
      </c>
      <c r="AM158" s="27">
        <f t="shared" si="27"/>
        <v>0.1643615996</v>
      </c>
      <c r="AN158" s="27">
        <f t="shared" si="28"/>
        <v>0.2033758081</v>
      </c>
      <c r="AO158" s="27"/>
      <c r="AP158" s="27"/>
      <c r="AQ158" s="27"/>
    </row>
    <row r="159">
      <c r="A159" s="29">
        <v>2695.0</v>
      </c>
      <c r="B159" s="30">
        <v>2438.0</v>
      </c>
      <c r="C159" s="31" t="s">
        <v>0</v>
      </c>
      <c r="D159" s="14">
        <v>30.0</v>
      </c>
      <c r="E159" s="15">
        <v>21.0</v>
      </c>
      <c r="F159" s="16">
        <v>38.0</v>
      </c>
      <c r="G159" s="17">
        <v>61.0</v>
      </c>
      <c r="H159" s="18">
        <v>138.0</v>
      </c>
      <c r="I159" s="19">
        <v>21.0</v>
      </c>
      <c r="J159" s="20">
        <v>44.0</v>
      </c>
      <c r="K159" s="21">
        <v>57.0</v>
      </c>
      <c r="L159" s="22">
        <v>34.0</v>
      </c>
      <c r="M159" s="60">
        <f t="shared" si="1"/>
        <v>30</v>
      </c>
      <c r="N159" s="60">
        <f t="shared" si="2"/>
        <v>82</v>
      </c>
      <c r="O159" s="60">
        <f t="shared" si="3"/>
        <v>38</v>
      </c>
      <c r="P159" s="60">
        <f t="shared" si="4"/>
        <v>78</v>
      </c>
      <c r="Q159" s="61">
        <f t="shared" si="5"/>
        <v>0.4736842105</v>
      </c>
      <c r="R159" s="61">
        <f t="shared" si="6"/>
        <v>0.4912280702</v>
      </c>
      <c r="S159" s="68">
        <f t="shared" si="7"/>
        <v>0.02789171452</v>
      </c>
      <c r="T159" s="62">
        <f t="shared" si="8"/>
        <v>0.4875</v>
      </c>
      <c r="U159" s="27">
        <f t="shared" si="9"/>
        <v>0.4858258163</v>
      </c>
      <c r="V159" s="27">
        <f t="shared" si="10"/>
        <v>-0.3568031649</v>
      </c>
      <c r="W159" s="27">
        <f t="shared" si="11"/>
        <v>-2.220715316</v>
      </c>
      <c r="X159" s="27">
        <f t="shared" si="12"/>
        <v>0.4104281192</v>
      </c>
      <c r="Y159" s="27">
        <f t="shared" si="13"/>
        <v>-0.006422836383</v>
      </c>
      <c r="Z159" s="27">
        <f t="shared" si="14"/>
        <v>0.2040414335</v>
      </c>
      <c r="AA159" s="27">
        <f t="shared" si="15"/>
        <v>1.382225835</v>
      </c>
      <c r="AB159" s="27">
        <f t="shared" si="16"/>
        <v>0.483223479</v>
      </c>
      <c r="AC159" s="27">
        <f t="shared" si="17"/>
        <v>0.6728338991</v>
      </c>
      <c r="AD159" s="27">
        <f t="shared" si="18"/>
        <v>-0.6401379395</v>
      </c>
      <c r="AE159" s="27">
        <f t="shared" si="19"/>
        <v>0.01314201111</v>
      </c>
      <c r="AF159" s="27">
        <f t="shared" si="20"/>
        <v>0.01419776308</v>
      </c>
      <c r="AG159" s="27">
        <f t="shared" si="21"/>
        <v>-0.05763908343</v>
      </c>
      <c r="AH159" s="27">
        <f t="shared" si="22"/>
        <v>-0.2884331297</v>
      </c>
      <c r="AI159" s="27">
        <f t="shared" si="23"/>
        <v>-0.03718225515</v>
      </c>
      <c r="AJ159" s="27">
        <f t="shared" si="24"/>
        <v>-0.1629608364</v>
      </c>
      <c r="AK159" s="27">
        <f t="shared" si="25"/>
        <v>-0.3865136228</v>
      </c>
      <c r="AL159" s="27">
        <f t="shared" si="26"/>
        <v>-0.09349399381</v>
      </c>
      <c r="AM159" s="27">
        <f t="shared" si="27"/>
        <v>0.1435844216</v>
      </c>
      <c r="AN159" s="27">
        <f t="shared" si="28"/>
        <v>0.178129026</v>
      </c>
      <c r="AO159" s="27"/>
      <c r="AP159" s="27"/>
      <c r="AQ159" s="27"/>
    </row>
    <row r="160">
      <c r="A160" s="29">
        <v>2700.0</v>
      </c>
      <c r="B160" s="30">
        <v>2023.0</v>
      </c>
      <c r="C160" s="31" t="s">
        <v>0</v>
      </c>
      <c r="D160" s="14">
        <v>24.0</v>
      </c>
      <c r="E160" s="15">
        <v>13.0</v>
      </c>
      <c r="F160" s="16">
        <v>21.0</v>
      </c>
      <c r="G160" s="17">
        <v>67.0</v>
      </c>
      <c r="H160" s="18">
        <v>118.0</v>
      </c>
      <c r="I160" s="19">
        <v>29.0</v>
      </c>
      <c r="J160" s="20">
        <v>33.0</v>
      </c>
      <c r="K160" s="21">
        <v>50.0</v>
      </c>
      <c r="L160" s="22">
        <v>23.0</v>
      </c>
      <c r="M160" s="60">
        <f t="shared" si="1"/>
        <v>24</v>
      </c>
      <c r="N160" s="60">
        <f t="shared" si="2"/>
        <v>96</v>
      </c>
      <c r="O160" s="60">
        <f t="shared" si="3"/>
        <v>21</v>
      </c>
      <c r="P160" s="60">
        <f t="shared" si="4"/>
        <v>56</v>
      </c>
      <c r="Q160" s="61">
        <f t="shared" si="5"/>
        <v>0.4060913706</v>
      </c>
      <c r="R160" s="61">
        <f t="shared" si="6"/>
        <v>0.6091370558</v>
      </c>
      <c r="S160" s="68">
        <f t="shared" si="7"/>
        <v>0.02224419179</v>
      </c>
      <c r="T160" s="62">
        <f t="shared" si="8"/>
        <v>0.3684210526</v>
      </c>
      <c r="U160" s="27">
        <f t="shared" si="9"/>
        <v>0.3637134327</v>
      </c>
      <c r="V160" s="27">
        <f t="shared" si="10"/>
        <v>-0.284557553</v>
      </c>
      <c r="W160" s="27">
        <f t="shared" si="11"/>
        <v>-2.753751407</v>
      </c>
      <c r="X160" s="27">
        <f t="shared" si="12"/>
        <v>0.3518616702</v>
      </c>
      <c r="Y160" s="27">
        <f t="shared" si="13"/>
        <v>-0.004085165899</v>
      </c>
      <c r="Z160" s="27">
        <f t="shared" si="14"/>
        <v>0.2017862781</v>
      </c>
      <c r="AA160" s="27">
        <f t="shared" si="15"/>
        <v>2.125409877</v>
      </c>
      <c r="AB160" s="27">
        <f t="shared" si="16"/>
        <v>0.3303880264</v>
      </c>
      <c r="AC160" s="27">
        <f t="shared" si="17"/>
        <v>0.7152774948</v>
      </c>
      <c r="AD160" s="27">
        <f t="shared" si="18"/>
        <v>-0.4704822814</v>
      </c>
      <c r="AE160" s="27">
        <f t="shared" si="19"/>
        <v>0.006666318951</v>
      </c>
      <c r="AF160" s="27">
        <f t="shared" si="20"/>
        <v>0.01119784904</v>
      </c>
      <c r="AG160" s="27">
        <f t="shared" si="21"/>
        <v>-0.07068417185</v>
      </c>
      <c r="AH160" s="27">
        <f t="shared" si="22"/>
        <v>-0.5499721211</v>
      </c>
      <c r="AI160" s="27">
        <f t="shared" si="23"/>
        <v>-0.02027465245</v>
      </c>
      <c r="AJ160" s="27">
        <f t="shared" si="24"/>
        <v>-0.1381628748</v>
      </c>
      <c r="AK160" s="27">
        <f t="shared" si="25"/>
        <v>-0.5095224758</v>
      </c>
      <c r="AL160" s="27">
        <f t="shared" si="26"/>
        <v>-0.05480180163</v>
      </c>
      <c r="AM160" s="27">
        <f t="shared" si="27"/>
        <v>0.1308605894</v>
      </c>
      <c r="AN160" s="27">
        <f t="shared" si="28"/>
        <v>0.1122378271</v>
      </c>
      <c r="AO160" s="27"/>
      <c r="AP160" s="27"/>
      <c r="AQ160" s="27"/>
    </row>
    <row r="161">
      <c r="A161" s="29">
        <v>2709.0</v>
      </c>
      <c r="B161" s="30">
        <v>848.0</v>
      </c>
      <c r="C161" s="31" t="s">
        <v>0</v>
      </c>
      <c r="D161" s="14">
        <v>16.0</v>
      </c>
      <c r="E161" s="15">
        <v>12.0</v>
      </c>
      <c r="F161" s="16">
        <v>16.0</v>
      </c>
      <c r="G161" s="17">
        <v>13.0</v>
      </c>
      <c r="H161" s="18">
        <v>81.0</v>
      </c>
      <c r="I161" s="19">
        <v>9.0</v>
      </c>
      <c r="J161" s="20">
        <v>17.0</v>
      </c>
      <c r="K161" s="21">
        <v>12.0</v>
      </c>
      <c r="L161" s="22">
        <v>15.0</v>
      </c>
      <c r="M161" s="60">
        <f t="shared" si="1"/>
        <v>16</v>
      </c>
      <c r="N161" s="60">
        <f t="shared" si="2"/>
        <v>22</v>
      </c>
      <c r="O161" s="60">
        <f t="shared" si="3"/>
        <v>16</v>
      </c>
      <c r="P161" s="60">
        <f t="shared" si="4"/>
        <v>32</v>
      </c>
      <c r="Q161" s="61">
        <f t="shared" si="5"/>
        <v>0.5581395349</v>
      </c>
      <c r="R161" s="61">
        <f t="shared" si="6"/>
        <v>0.4418604651</v>
      </c>
      <c r="S161" s="68">
        <f t="shared" si="7"/>
        <v>0.03773584906</v>
      </c>
      <c r="T161" s="62">
        <f t="shared" si="8"/>
        <v>0.5925925926</v>
      </c>
      <c r="U161" s="27">
        <f t="shared" si="9"/>
        <v>0.5829303039</v>
      </c>
      <c r="V161" s="27">
        <f t="shared" si="10"/>
        <v>-0.4827336937</v>
      </c>
      <c r="W161" s="27">
        <f t="shared" si="11"/>
        <v>-1.997537116</v>
      </c>
      <c r="X161" s="27">
        <f t="shared" si="12"/>
        <v>0.4836052257</v>
      </c>
      <c r="Y161" s="27">
        <f t="shared" si="13"/>
        <v>-0.01175667975</v>
      </c>
      <c r="Z161" s="27">
        <f t="shared" si="14"/>
        <v>0.2483128819</v>
      </c>
      <c r="AA161" s="27">
        <f t="shared" si="15"/>
        <v>1.118363399</v>
      </c>
      <c r="AB161" s="27">
        <f t="shared" si="16"/>
        <v>0.7703371101</v>
      </c>
      <c r="AC161" s="27">
        <f t="shared" si="17"/>
        <v>0.7131217977</v>
      </c>
      <c r="AD161" s="27">
        <f t="shared" si="18"/>
        <v>-0.8887534977</v>
      </c>
      <c r="AE161" s="27">
        <f t="shared" si="19"/>
        <v>0.03254607147</v>
      </c>
      <c r="AF161" s="27">
        <f t="shared" si="20"/>
        <v>0.02337651271</v>
      </c>
      <c r="AG161" s="27">
        <f t="shared" si="21"/>
        <v>-0.06309572284</v>
      </c>
      <c r="AH161" s="27">
        <f t="shared" si="22"/>
        <v>-0.2099186629</v>
      </c>
      <c r="AI161" s="27">
        <f t="shared" si="23"/>
        <v>-0.0801950262</v>
      </c>
      <c r="AJ161" s="27">
        <f t="shared" si="24"/>
        <v>-0.2336780969</v>
      </c>
      <c r="AK161" s="27">
        <f t="shared" si="25"/>
        <v>-0.3684873831</v>
      </c>
      <c r="AL161" s="27">
        <f t="shared" si="26"/>
        <v>-0.175618548</v>
      </c>
      <c r="AM161" s="27">
        <f t="shared" si="27"/>
        <v>0.1793151765</v>
      </c>
      <c r="AN161" s="27">
        <f t="shared" si="28"/>
        <v>0.2914045484</v>
      </c>
      <c r="AO161" s="27"/>
      <c r="AP161" s="27"/>
      <c r="AQ161" s="27"/>
    </row>
    <row r="162">
      <c r="A162" s="29">
        <v>2710.0</v>
      </c>
      <c r="B162" s="30">
        <v>3071.0</v>
      </c>
      <c r="C162" s="31" t="s">
        <v>0</v>
      </c>
      <c r="D162" s="14">
        <v>24.0</v>
      </c>
      <c r="E162" s="15">
        <v>25.0</v>
      </c>
      <c r="F162" s="16">
        <v>33.0</v>
      </c>
      <c r="G162" s="17">
        <v>58.0</v>
      </c>
      <c r="H162" s="18">
        <v>199.0</v>
      </c>
      <c r="I162" s="19">
        <v>23.0</v>
      </c>
      <c r="J162" s="20">
        <v>40.0</v>
      </c>
      <c r="K162" s="21">
        <v>62.0</v>
      </c>
      <c r="L162" s="22">
        <v>26.0</v>
      </c>
      <c r="M162" s="60">
        <f t="shared" si="1"/>
        <v>24</v>
      </c>
      <c r="N162" s="60">
        <f t="shared" si="2"/>
        <v>81</v>
      </c>
      <c r="O162" s="60">
        <f t="shared" si="3"/>
        <v>33</v>
      </c>
      <c r="P162" s="60">
        <f t="shared" si="4"/>
        <v>66</v>
      </c>
      <c r="Q162" s="61">
        <f t="shared" si="5"/>
        <v>0.4411764706</v>
      </c>
      <c r="R162" s="61">
        <f t="shared" si="6"/>
        <v>0.5147058824</v>
      </c>
      <c r="S162" s="68">
        <f t="shared" si="7"/>
        <v>0.0185607294</v>
      </c>
      <c r="T162" s="62">
        <f t="shared" si="8"/>
        <v>0.4489795918</v>
      </c>
      <c r="U162" s="27">
        <f t="shared" si="9"/>
        <v>0.4506612328</v>
      </c>
      <c r="V162" s="27">
        <f t="shared" si="10"/>
        <v>-0.2374370708</v>
      </c>
      <c r="W162" s="27">
        <f t="shared" si="11"/>
        <v>-2.326852445</v>
      </c>
      <c r="X162" s="27">
        <f t="shared" si="12"/>
        <v>0.3822614836</v>
      </c>
      <c r="Y162" s="27">
        <f t="shared" si="13"/>
        <v>-0.002844241799</v>
      </c>
      <c r="Z162" s="27">
        <f t="shared" si="14"/>
        <v>0.1422702681</v>
      </c>
      <c r="AA162" s="27">
        <f t="shared" si="15"/>
        <v>1.517507751</v>
      </c>
      <c r="AB162" s="27">
        <f t="shared" si="16"/>
        <v>0.2994961811</v>
      </c>
      <c r="AC162" s="27">
        <f t="shared" si="17"/>
        <v>0.6566096388</v>
      </c>
      <c r="AD162" s="27">
        <f t="shared" si="18"/>
        <v>-0.5552907443</v>
      </c>
      <c r="AE162" s="27">
        <f t="shared" si="19"/>
        <v>0.003872766504</v>
      </c>
      <c r="AF162" s="27">
        <f t="shared" si="20"/>
        <v>0.006587726137</v>
      </c>
      <c r="AG162" s="27">
        <f t="shared" si="21"/>
        <v>-0.04211034561</v>
      </c>
      <c r="AH162" s="27">
        <f t="shared" si="22"/>
        <v>-0.3317974242</v>
      </c>
      <c r="AI162" s="27">
        <f t="shared" si="23"/>
        <v>-0.01533553092</v>
      </c>
      <c r="AJ162" s="27">
        <f t="shared" si="24"/>
        <v>-0.1058284566</v>
      </c>
      <c r="AK162" s="27">
        <f t="shared" si="25"/>
        <v>-0.3952211257</v>
      </c>
      <c r="AL162" s="27">
        <f t="shared" si="26"/>
        <v>-0.05396975008</v>
      </c>
      <c r="AM162" s="27">
        <f t="shared" si="27"/>
        <v>0.1305059</v>
      </c>
      <c r="AN162" s="27">
        <f t="shared" si="28"/>
        <v>0.143914646</v>
      </c>
      <c r="AO162" s="27"/>
      <c r="AP162" s="27"/>
      <c r="AQ162" s="27"/>
    </row>
    <row r="163">
      <c r="A163" s="29">
        <v>2711.0</v>
      </c>
      <c r="B163" s="30">
        <v>1531.0</v>
      </c>
      <c r="C163" s="31" t="s">
        <v>0</v>
      </c>
      <c r="D163" s="14">
        <v>16.0</v>
      </c>
      <c r="E163" s="15">
        <v>14.0</v>
      </c>
      <c r="F163" s="16">
        <v>23.0</v>
      </c>
      <c r="G163" s="17">
        <v>39.0</v>
      </c>
      <c r="H163" s="18">
        <v>103.0</v>
      </c>
      <c r="I163" s="19">
        <v>12.0</v>
      </c>
      <c r="J163" s="20">
        <v>29.0</v>
      </c>
      <c r="K163" s="21">
        <v>34.0</v>
      </c>
      <c r="L163" s="22">
        <v>28.0</v>
      </c>
      <c r="M163" s="60">
        <f t="shared" si="1"/>
        <v>16</v>
      </c>
      <c r="N163" s="60">
        <f t="shared" si="2"/>
        <v>51</v>
      </c>
      <c r="O163" s="60">
        <f t="shared" si="3"/>
        <v>23</v>
      </c>
      <c r="P163" s="60">
        <f t="shared" si="4"/>
        <v>57</v>
      </c>
      <c r="Q163" s="61">
        <f t="shared" si="5"/>
        <v>0.4965986395</v>
      </c>
      <c r="R163" s="61">
        <f t="shared" si="6"/>
        <v>0.4557823129</v>
      </c>
      <c r="S163" s="68">
        <f t="shared" si="7"/>
        <v>0.0254735467</v>
      </c>
      <c r="T163" s="62">
        <f t="shared" si="8"/>
        <v>0.5277777778</v>
      </c>
      <c r="U163" s="27">
        <f t="shared" si="9"/>
        <v>0.526331736</v>
      </c>
      <c r="V163" s="27">
        <f t="shared" si="10"/>
        <v>-0.3258688912</v>
      </c>
      <c r="W163" s="27">
        <f t="shared" si="11"/>
        <v>-2.060474196</v>
      </c>
      <c r="X163" s="27">
        <f t="shared" si="12"/>
        <v>0.4302825407</v>
      </c>
      <c r="Y163" s="27">
        <f t="shared" si="13"/>
        <v>-0.005357414745</v>
      </c>
      <c r="Z163" s="27">
        <f t="shared" si="14"/>
        <v>0.1729047257</v>
      </c>
      <c r="AA163" s="27">
        <f t="shared" si="15"/>
        <v>1.189946924</v>
      </c>
      <c r="AB163" s="27">
        <f t="shared" si="16"/>
        <v>0.4626779999</v>
      </c>
      <c r="AC163" s="27">
        <f t="shared" si="17"/>
        <v>0.6544836073</v>
      </c>
      <c r="AD163" s="27">
        <f t="shared" si="18"/>
        <v>-0.7035691712</v>
      </c>
      <c r="AE163" s="27">
        <f t="shared" si="19"/>
        <v>0.01001162202</v>
      </c>
      <c r="AF163" s="27">
        <f t="shared" si="20"/>
        <v>0.0109881006</v>
      </c>
      <c r="AG163" s="27">
        <f t="shared" si="21"/>
        <v>-0.04531895172</v>
      </c>
      <c r="AH163" s="27">
        <f t="shared" si="22"/>
        <v>-0.2303923312</v>
      </c>
      <c r="AI163" s="27">
        <f t="shared" si="23"/>
        <v>-0.03251477503</v>
      </c>
      <c r="AJ163" s="27">
        <f t="shared" si="24"/>
        <v>-0.1447732617</v>
      </c>
      <c r="AK163" s="27">
        <f t="shared" si="25"/>
        <v>-0.3488429952</v>
      </c>
      <c r="AL163" s="27">
        <f t="shared" si="26"/>
        <v>-0.09384932444</v>
      </c>
      <c r="AM163" s="27">
        <f t="shared" si="27"/>
        <v>0.1464248707</v>
      </c>
      <c r="AN163" s="27">
        <f t="shared" si="28"/>
        <v>0.2052506513</v>
      </c>
      <c r="AO163" s="27"/>
      <c r="AP163" s="27"/>
      <c r="AQ163" s="27"/>
    </row>
    <row r="164">
      <c r="A164" s="29">
        <v>2715.0</v>
      </c>
      <c r="B164" s="30">
        <v>2341.0</v>
      </c>
      <c r="C164" s="31" t="s">
        <v>0</v>
      </c>
      <c r="D164" s="14">
        <v>14.0</v>
      </c>
      <c r="E164" s="15">
        <v>7.0</v>
      </c>
      <c r="F164" s="16">
        <v>17.0</v>
      </c>
      <c r="G164" s="17">
        <v>57.0</v>
      </c>
      <c r="H164" s="18">
        <v>99.0</v>
      </c>
      <c r="I164" s="19">
        <v>51.0</v>
      </c>
      <c r="J164" s="20">
        <v>17.0</v>
      </c>
      <c r="K164" s="21">
        <v>22.0</v>
      </c>
      <c r="L164" s="22">
        <v>19.0</v>
      </c>
      <c r="M164" s="60">
        <f t="shared" si="1"/>
        <v>14</v>
      </c>
      <c r="N164" s="60">
        <f t="shared" si="2"/>
        <v>108</v>
      </c>
      <c r="O164" s="60">
        <f t="shared" si="3"/>
        <v>17</v>
      </c>
      <c r="P164" s="60">
        <f t="shared" si="4"/>
        <v>36</v>
      </c>
      <c r="Q164" s="61">
        <f t="shared" si="5"/>
        <v>0.2857142857</v>
      </c>
      <c r="R164" s="61">
        <f t="shared" si="6"/>
        <v>0.6971428571</v>
      </c>
      <c r="S164" s="68">
        <f t="shared" si="7"/>
        <v>0.01324220419</v>
      </c>
      <c r="T164" s="62">
        <f t="shared" si="8"/>
        <v>0.25</v>
      </c>
      <c r="U164" s="27">
        <f t="shared" si="9"/>
        <v>0.2448981449</v>
      </c>
      <c r="V164" s="27">
        <f t="shared" si="10"/>
        <v>-0.1694001407</v>
      </c>
      <c r="W164" s="27">
        <f t="shared" si="11"/>
        <v>-3.15160292</v>
      </c>
      <c r="X164" s="27">
        <f t="shared" si="12"/>
        <v>0.2475598179</v>
      </c>
      <c r="Y164" s="27">
        <f t="shared" si="13"/>
        <v>-0.00144776141</v>
      </c>
      <c r="Z164" s="27">
        <f t="shared" si="14"/>
        <v>0.137480797</v>
      </c>
      <c r="AA164" s="27">
        <f t="shared" si="15"/>
        <v>2.783916587</v>
      </c>
      <c r="AB164" s="27">
        <f t="shared" si="16"/>
        <v>0.1383808977</v>
      </c>
      <c r="AC164" s="27">
        <f t="shared" si="17"/>
        <v>0.5759562796</v>
      </c>
      <c r="AD164" s="27">
        <f t="shared" si="18"/>
        <v>-0.2328947303</v>
      </c>
      <c r="AE164" s="27">
        <f t="shared" si="19"/>
        <v>0.001406426485</v>
      </c>
      <c r="AF164" s="27">
        <f t="shared" si="20"/>
        <v>0.00454180693</v>
      </c>
      <c r="AG164" s="27">
        <f t="shared" si="21"/>
        <v>-0.05511621016</v>
      </c>
      <c r="AH164" s="27">
        <f t="shared" si="22"/>
        <v>-0.8244436195</v>
      </c>
      <c r="AI164" s="27">
        <f t="shared" si="23"/>
        <v>-0.005055323024</v>
      </c>
      <c r="AJ164" s="27">
        <f t="shared" si="24"/>
        <v>-0.06622926987</v>
      </c>
      <c r="AK164" s="27">
        <f t="shared" si="25"/>
        <v>-0.4695534817</v>
      </c>
      <c r="AL164" s="27">
        <f t="shared" si="26"/>
        <v>-0.01614934361</v>
      </c>
      <c r="AM164" s="27">
        <f t="shared" si="27"/>
        <v>0.07413649055</v>
      </c>
      <c r="AN164" s="27">
        <f t="shared" si="28"/>
        <v>0.03908983478</v>
      </c>
      <c r="AO164" s="27"/>
      <c r="AP164" s="27"/>
      <c r="AQ164" s="27"/>
    </row>
    <row r="165">
      <c r="A165" s="29">
        <v>2717.0</v>
      </c>
      <c r="B165" s="30">
        <v>1524.0</v>
      </c>
      <c r="C165" s="31" t="s">
        <v>0</v>
      </c>
      <c r="D165" s="14">
        <v>9.0</v>
      </c>
      <c r="E165" s="15">
        <v>3.0</v>
      </c>
      <c r="F165" s="16">
        <v>1.0</v>
      </c>
      <c r="G165" s="17">
        <v>27.0</v>
      </c>
      <c r="H165" s="18">
        <v>59.0</v>
      </c>
      <c r="I165" s="19">
        <v>18.0</v>
      </c>
      <c r="J165" s="20">
        <v>5.0</v>
      </c>
      <c r="K165" s="21">
        <v>10.0</v>
      </c>
      <c r="L165" s="22">
        <v>4.0</v>
      </c>
      <c r="M165" s="60">
        <f t="shared" si="1"/>
        <v>9</v>
      </c>
      <c r="N165" s="60">
        <f t="shared" si="2"/>
        <v>45</v>
      </c>
      <c r="O165" s="60">
        <f t="shared" si="3"/>
        <v>1</v>
      </c>
      <c r="P165" s="60">
        <f t="shared" si="4"/>
        <v>9</v>
      </c>
      <c r="Q165" s="61">
        <f t="shared" si="5"/>
        <v>0.28125</v>
      </c>
      <c r="R165" s="61">
        <f t="shared" si="6"/>
        <v>0.84375</v>
      </c>
      <c r="S165" s="68">
        <f t="shared" si="7"/>
        <v>0.00656167979</v>
      </c>
      <c r="T165" s="62">
        <f t="shared" si="8"/>
        <v>0.1666666667</v>
      </c>
      <c r="U165" s="27">
        <f t="shared" si="9"/>
        <v>0.1667172079</v>
      </c>
      <c r="V165" s="27">
        <f t="shared" si="10"/>
        <v>-0.08393991393</v>
      </c>
      <c r="W165" s="27">
        <f t="shared" si="11"/>
        <v>-3.814375972</v>
      </c>
      <c r="X165" s="27">
        <f t="shared" si="12"/>
        <v>0.2436916958</v>
      </c>
      <c r="Y165" s="27">
        <f t="shared" si="13"/>
        <v>-0.0003554729039</v>
      </c>
      <c r="Z165" s="27">
        <f t="shared" si="14"/>
        <v>0.08244964647</v>
      </c>
      <c r="AA165" s="27">
        <f t="shared" si="15"/>
        <v>4.077934317</v>
      </c>
      <c r="AB165" s="27">
        <f t="shared" si="16"/>
        <v>0.06749808816</v>
      </c>
      <c r="AC165" s="27">
        <f t="shared" si="17"/>
        <v>0.6861863854</v>
      </c>
      <c r="AD165" s="27">
        <f t="shared" si="18"/>
        <v>-0.2256736291</v>
      </c>
      <c r="AE165" s="27">
        <f t="shared" si="19"/>
        <v>0.0001711123259</v>
      </c>
      <c r="AF165" s="27">
        <f t="shared" si="20"/>
        <v>0.001349678029</v>
      </c>
      <c r="AG165" s="27">
        <f t="shared" si="21"/>
        <v>-0.0400053531</v>
      </c>
      <c r="AH165" s="27">
        <f t="shared" si="22"/>
        <v>-1.4616284</v>
      </c>
      <c r="AI165" s="27">
        <f t="shared" si="23"/>
        <v>-0.001221853093</v>
      </c>
      <c r="AJ165" s="27">
        <f t="shared" si="24"/>
        <v>-0.03909824822</v>
      </c>
      <c r="AK165" s="27">
        <f t="shared" si="25"/>
        <v>-0.6770638841</v>
      </c>
      <c r="AL165" s="27">
        <f t="shared" si="26"/>
        <v>-0.007754088955</v>
      </c>
      <c r="AM165" s="27">
        <f t="shared" si="27"/>
        <v>0.08694511345</v>
      </c>
      <c r="AN165" s="27">
        <f t="shared" si="28"/>
        <v>0.03728597991</v>
      </c>
      <c r="AO165" s="27"/>
      <c r="AP165" s="27"/>
      <c r="AQ165" s="27"/>
    </row>
    <row r="166">
      <c r="A166" s="29">
        <v>2726.0</v>
      </c>
      <c r="B166" s="30">
        <v>2106.0</v>
      </c>
      <c r="C166" s="31" t="s">
        <v>0</v>
      </c>
      <c r="D166" s="14">
        <v>24.0</v>
      </c>
      <c r="E166" s="15">
        <v>18.0</v>
      </c>
      <c r="F166" s="16">
        <v>67.0</v>
      </c>
      <c r="G166" s="17">
        <v>18.0</v>
      </c>
      <c r="H166" s="18">
        <v>46.0</v>
      </c>
      <c r="I166" s="19">
        <v>10.0</v>
      </c>
      <c r="J166" s="20">
        <v>43.0</v>
      </c>
      <c r="K166" s="21">
        <v>57.0</v>
      </c>
      <c r="L166" s="22">
        <v>92.0</v>
      </c>
      <c r="M166" s="60">
        <f t="shared" si="1"/>
        <v>24</v>
      </c>
      <c r="N166" s="60">
        <f t="shared" si="2"/>
        <v>28</v>
      </c>
      <c r="O166" s="60">
        <f t="shared" si="3"/>
        <v>67</v>
      </c>
      <c r="P166" s="60">
        <f t="shared" si="4"/>
        <v>135</v>
      </c>
      <c r="Q166" s="61">
        <f t="shared" si="5"/>
        <v>0.625984252</v>
      </c>
      <c r="R166" s="61">
        <f t="shared" si="6"/>
        <v>0.2047244094</v>
      </c>
      <c r="S166" s="68">
        <f t="shared" si="7"/>
        <v>0.04320987654</v>
      </c>
      <c r="T166" s="62">
        <f t="shared" si="8"/>
        <v>0.8282208589</v>
      </c>
      <c r="U166" s="27">
        <f t="shared" si="9"/>
        <v>0.8404177966</v>
      </c>
      <c r="V166" s="27">
        <f t="shared" si="10"/>
        <v>-0.5527598777</v>
      </c>
      <c r="W166" s="27">
        <f t="shared" si="11"/>
        <v>-0.9255062143</v>
      </c>
      <c r="X166" s="27">
        <f t="shared" si="12"/>
        <v>0.5423899161</v>
      </c>
      <c r="Y166" s="27">
        <f t="shared" si="13"/>
        <v>-0.01541496301</v>
      </c>
      <c r="Z166" s="27">
        <f t="shared" si="14"/>
        <v>0.1317384749</v>
      </c>
      <c r="AA166" s="27">
        <f t="shared" si="15"/>
        <v>0.240077748</v>
      </c>
      <c r="AB166" s="27">
        <f t="shared" si="16"/>
        <v>0.989305312</v>
      </c>
      <c r="AC166" s="27">
        <f t="shared" si="17"/>
        <v>0.370568769</v>
      </c>
      <c r="AD166" s="27">
        <f t="shared" si="18"/>
        <v>-1.117950478</v>
      </c>
      <c r="AE166" s="27">
        <f t="shared" si="19"/>
        <v>0.04886357883</v>
      </c>
      <c r="AF166" s="27">
        <f t="shared" si="20"/>
        <v>0.01420110061</v>
      </c>
      <c r="AG166" s="27">
        <f t="shared" si="21"/>
        <v>-0.01550949949</v>
      </c>
      <c r="AH166" s="27">
        <f t="shared" si="22"/>
        <v>-0.02087875011</v>
      </c>
      <c r="AI166" s="27">
        <f t="shared" si="23"/>
        <v>-0.1179304224</v>
      </c>
      <c r="AJ166" s="27">
        <f t="shared" si="24"/>
        <v>-0.1390439221</v>
      </c>
      <c r="AK166" s="27">
        <f t="shared" si="25"/>
        <v>-0.08871809487</v>
      </c>
      <c r="AL166" s="27">
        <f t="shared" si="26"/>
        <v>-0.2529534019</v>
      </c>
      <c r="AM166" s="27">
        <f t="shared" si="27"/>
        <v>0.1045063724</v>
      </c>
      <c r="AN166" s="27">
        <f t="shared" si="28"/>
        <v>0.4111101421</v>
      </c>
      <c r="AO166" s="27"/>
      <c r="AP166" s="27"/>
      <c r="AQ166" s="27"/>
    </row>
    <row r="167">
      <c r="A167" s="29">
        <v>2730.0</v>
      </c>
      <c r="B167" s="30">
        <v>2458.0</v>
      </c>
      <c r="C167" s="31" t="s">
        <v>0</v>
      </c>
      <c r="D167" s="14">
        <v>6.0</v>
      </c>
      <c r="E167" s="15">
        <v>6.0</v>
      </c>
      <c r="F167" s="16">
        <v>10.0</v>
      </c>
      <c r="G167" s="17">
        <v>33.0</v>
      </c>
      <c r="H167" s="18">
        <v>122.0</v>
      </c>
      <c r="I167" s="19">
        <v>32.0</v>
      </c>
      <c r="J167" s="20">
        <v>19.0</v>
      </c>
      <c r="K167" s="21">
        <v>23.0</v>
      </c>
      <c r="L167" s="22">
        <v>15.0</v>
      </c>
      <c r="M167" s="60">
        <f t="shared" si="1"/>
        <v>6</v>
      </c>
      <c r="N167" s="60">
        <f t="shared" si="2"/>
        <v>65</v>
      </c>
      <c r="O167" s="60">
        <f t="shared" si="3"/>
        <v>10</v>
      </c>
      <c r="P167" s="60">
        <f t="shared" si="4"/>
        <v>34</v>
      </c>
      <c r="Q167" s="61">
        <f t="shared" si="5"/>
        <v>0.347826087</v>
      </c>
      <c r="R167" s="61">
        <f t="shared" si="6"/>
        <v>0.6173913043</v>
      </c>
      <c r="S167" s="68">
        <f t="shared" si="7"/>
        <v>0.006509357201</v>
      </c>
      <c r="T167" s="62">
        <f t="shared" si="8"/>
        <v>0.3434343434</v>
      </c>
      <c r="U167" s="27">
        <f t="shared" si="9"/>
        <v>0.3412773287</v>
      </c>
      <c r="V167" s="27">
        <f t="shared" si="10"/>
        <v>-0.0832705802</v>
      </c>
      <c r="W167" s="27">
        <f t="shared" si="11"/>
        <v>-2.791066734</v>
      </c>
      <c r="X167" s="27">
        <f t="shared" si="12"/>
        <v>0.3013771697</v>
      </c>
      <c r="Y167" s="27">
        <f t="shared" si="13"/>
        <v>-0.000349826451</v>
      </c>
      <c r="Z167" s="27">
        <f t="shared" si="14"/>
        <v>0.05984923333</v>
      </c>
      <c r="AA167" s="27">
        <f t="shared" si="15"/>
        <v>2.183401837</v>
      </c>
      <c r="AB167" s="27">
        <f t="shared" si="16"/>
        <v>0.0828102628</v>
      </c>
      <c r="AC167" s="27">
        <f t="shared" si="17"/>
        <v>0.620952585</v>
      </c>
      <c r="AD167" s="27">
        <f t="shared" si="18"/>
        <v>-0.3451596759</v>
      </c>
      <c r="AE167" s="27">
        <f t="shared" si="19"/>
        <v>0.0001670515494</v>
      </c>
      <c r="AF167" s="27">
        <f t="shared" si="20"/>
        <v>0.0009719032692</v>
      </c>
      <c r="AG167" s="27">
        <f t="shared" si="21"/>
        <v>-0.02124881053</v>
      </c>
      <c r="AH167" s="27">
        <f t="shared" si="22"/>
        <v>-0.572634013</v>
      </c>
      <c r="AI167" s="27">
        <f t="shared" si="23"/>
        <v>-0.001487081444</v>
      </c>
      <c r="AJ167" s="27">
        <f t="shared" si="24"/>
        <v>-0.03509915919</v>
      </c>
      <c r="AK167" s="27">
        <f t="shared" si="25"/>
        <v>-0.4483247482</v>
      </c>
      <c r="AL167" s="27">
        <f t="shared" si="26"/>
        <v>-0.01176503138</v>
      </c>
      <c r="AM167" s="27">
        <f t="shared" si="27"/>
        <v>0.09730410015</v>
      </c>
      <c r="AN167" s="27">
        <f t="shared" si="28"/>
        <v>0.07052683924</v>
      </c>
      <c r="AO167" s="27"/>
      <c r="AP167" s="27"/>
      <c r="AQ167" s="27"/>
    </row>
    <row r="168">
      <c r="A168" s="29">
        <v>2731.0</v>
      </c>
      <c r="B168" s="30">
        <v>2336.0</v>
      </c>
      <c r="C168" s="31" t="s">
        <v>0</v>
      </c>
      <c r="D168" s="14">
        <v>22.0</v>
      </c>
      <c r="E168" s="15">
        <v>50.0</v>
      </c>
      <c r="F168" s="16">
        <v>51.0</v>
      </c>
      <c r="G168" s="17">
        <v>15.0</v>
      </c>
      <c r="H168" s="18">
        <v>165.0</v>
      </c>
      <c r="I168" s="19">
        <v>17.0</v>
      </c>
      <c r="J168" s="20">
        <v>23.0</v>
      </c>
      <c r="K168" s="21">
        <v>118.0</v>
      </c>
      <c r="L168" s="22">
        <v>40.0</v>
      </c>
      <c r="M168" s="60">
        <f t="shared" si="1"/>
        <v>22</v>
      </c>
      <c r="N168" s="60">
        <f t="shared" si="2"/>
        <v>32</v>
      </c>
      <c r="O168" s="60">
        <f t="shared" si="3"/>
        <v>51</v>
      </c>
      <c r="P168" s="60">
        <f t="shared" si="4"/>
        <v>63</v>
      </c>
      <c r="Q168" s="61">
        <f t="shared" si="5"/>
        <v>0.505952381</v>
      </c>
      <c r="R168" s="61">
        <f t="shared" si="6"/>
        <v>0.3214285714</v>
      </c>
      <c r="S168" s="68">
        <f t="shared" si="7"/>
        <v>0.03125</v>
      </c>
      <c r="T168" s="62">
        <f t="shared" si="8"/>
        <v>0.6631578947</v>
      </c>
      <c r="U168" s="27">
        <f t="shared" si="9"/>
        <v>0.6436108808</v>
      </c>
      <c r="V168" s="27">
        <f t="shared" si="10"/>
        <v>-0.3997638401</v>
      </c>
      <c r="W168" s="27">
        <f t="shared" si="11"/>
        <v>-1.453095608</v>
      </c>
      <c r="X168" s="27">
        <f t="shared" si="12"/>
        <v>0.4383871776</v>
      </c>
      <c r="Y168" s="27">
        <f t="shared" si="13"/>
        <v>-0.008062625344</v>
      </c>
      <c r="Z168" s="27">
        <f t="shared" si="14"/>
        <v>0.1495872157</v>
      </c>
      <c r="AA168" s="27">
        <f t="shared" si="15"/>
        <v>0.5918090619</v>
      </c>
      <c r="AB168" s="27">
        <f t="shared" si="16"/>
        <v>0.5782871919</v>
      </c>
      <c r="AC168" s="27">
        <f t="shared" si="17"/>
        <v>0.4702511888</v>
      </c>
      <c r="AD168" s="27">
        <f t="shared" si="18"/>
        <v>-0.7303231018</v>
      </c>
      <c r="AE168" s="27">
        <f t="shared" si="19"/>
        <v>0.0184835872</v>
      </c>
      <c r="AF168" s="27">
        <f t="shared" si="20"/>
        <v>0.01166194121</v>
      </c>
      <c r="AG168" s="27">
        <f t="shared" si="21"/>
        <v>-0.02764995833</v>
      </c>
      <c r="AH168" s="27">
        <f t="shared" si="22"/>
        <v>-0.08080701227</v>
      </c>
      <c r="AI168" s="27">
        <f t="shared" si="23"/>
        <v>-0.04985469719</v>
      </c>
      <c r="AJ168" s="27">
        <f t="shared" si="24"/>
        <v>-0.1276086438</v>
      </c>
      <c r="AK168" s="27">
        <f t="shared" si="25"/>
        <v>-0.1767616902</v>
      </c>
      <c r="AL168" s="27">
        <f t="shared" si="26"/>
        <v>-0.1195088296</v>
      </c>
      <c r="AM168" s="27">
        <f t="shared" si="27"/>
        <v>0.1071889697</v>
      </c>
      <c r="AN168" s="27">
        <f t="shared" si="28"/>
        <v>0.2170685473</v>
      </c>
      <c r="AO168" s="27"/>
      <c r="AP168" s="27"/>
      <c r="AQ168" s="27"/>
    </row>
    <row r="169">
      <c r="A169" s="29">
        <v>2733.0</v>
      </c>
      <c r="B169" s="30">
        <v>2756.0</v>
      </c>
      <c r="C169" s="31" t="s">
        <v>0</v>
      </c>
      <c r="D169" s="14">
        <v>11.0</v>
      </c>
      <c r="E169" s="15">
        <v>7.0</v>
      </c>
      <c r="F169" s="16">
        <v>17.0</v>
      </c>
      <c r="G169" s="17">
        <v>37.0</v>
      </c>
      <c r="H169" s="18">
        <v>97.0</v>
      </c>
      <c r="I169" s="19">
        <v>25.0</v>
      </c>
      <c r="J169" s="20">
        <v>16.0</v>
      </c>
      <c r="K169" s="21">
        <v>15.0</v>
      </c>
      <c r="L169" s="22">
        <v>17.0</v>
      </c>
      <c r="M169" s="60">
        <f t="shared" si="1"/>
        <v>11</v>
      </c>
      <c r="N169" s="60">
        <f t="shared" si="2"/>
        <v>62</v>
      </c>
      <c r="O169" s="60">
        <f t="shared" si="3"/>
        <v>17</v>
      </c>
      <c r="P169" s="60">
        <f t="shared" si="4"/>
        <v>33</v>
      </c>
      <c r="Q169" s="61">
        <f t="shared" si="5"/>
        <v>0.3577235772</v>
      </c>
      <c r="R169" s="61">
        <f t="shared" si="6"/>
        <v>0.593495935</v>
      </c>
      <c r="S169" s="68">
        <f t="shared" si="7"/>
        <v>0.01015965167</v>
      </c>
      <c r="T169" s="62">
        <f t="shared" si="8"/>
        <v>0.3473684211</v>
      </c>
      <c r="U169" s="27">
        <f t="shared" si="9"/>
        <v>0.3554661461</v>
      </c>
      <c r="V169" s="27">
        <f t="shared" si="10"/>
        <v>-0.1299667637</v>
      </c>
      <c r="W169" s="27">
        <f t="shared" si="11"/>
        <v>-2.683041937</v>
      </c>
      <c r="X169" s="27">
        <f t="shared" si="12"/>
        <v>0.3099529428</v>
      </c>
      <c r="Y169" s="27">
        <f t="shared" si="13"/>
        <v>-0.0008521853663</v>
      </c>
      <c r="Z169" s="27">
        <f t="shared" si="14"/>
        <v>0.08979590789</v>
      </c>
      <c r="AA169" s="27">
        <f t="shared" si="15"/>
        <v>2.01766078</v>
      </c>
      <c r="AB169" s="27">
        <f t="shared" si="16"/>
        <v>0.1329261086</v>
      </c>
      <c r="AC169" s="27">
        <f t="shared" si="17"/>
        <v>0.6139048915</v>
      </c>
      <c r="AD169" s="27">
        <f t="shared" si="18"/>
        <v>-0.3650823864</v>
      </c>
      <c r="AE169" s="27">
        <f t="shared" si="19"/>
        <v>0.0006351446584</v>
      </c>
      <c r="AF169" s="27">
        <f t="shared" si="20"/>
        <v>0.00227594473</v>
      </c>
      <c r="AG169" s="27">
        <f t="shared" si="21"/>
        <v>-0.03064713058</v>
      </c>
      <c r="AH169" s="27">
        <f t="shared" si="22"/>
        <v>-0.5086849179</v>
      </c>
      <c r="AI169" s="27">
        <f t="shared" si="23"/>
        <v>-0.003725646082</v>
      </c>
      <c r="AJ169" s="27">
        <f t="shared" si="24"/>
        <v>-0.05416017779</v>
      </c>
      <c r="AK169" s="27">
        <f t="shared" si="25"/>
        <v>-0.4260814312</v>
      </c>
      <c r="AL169" s="27">
        <f t="shared" si="26"/>
        <v>-0.01942247772</v>
      </c>
      <c r="AM169" s="27">
        <f t="shared" si="27"/>
        <v>0.09893710748</v>
      </c>
      <c r="AN169" s="27">
        <f t="shared" si="28"/>
        <v>0.07672036547</v>
      </c>
      <c r="AO169" s="27"/>
      <c r="AP169" s="27"/>
      <c r="AQ169" s="27"/>
    </row>
    <row r="170">
      <c r="A170" s="29">
        <v>2737.0</v>
      </c>
      <c r="B170" s="30">
        <v>1198.0</v>
      </c>
      <c r="C170" s="31" t="s">
        <v>0</v>
      </c>
      <c r="D170" s="14">
        <v>1.0</v>
      </c>
      <c r="E170" s="15">
        <v>1.0</v>
      </c>
      <c r="F170" s="16">
        <v>3.0</v>
      </c>
      <c r="G170" s="17">
        <v>34.0</v>
      </c>
      <c r="H170" s="18">
        <v>49.0</v>
      </c>
      <c r="I170" s="19">
        <v>19.0</v>
      </c>
      <c r="J170" s="20">
        <v>3.0</v>
      </c>
      <c r="K170" s="21">
        <v>2.0</v>
      </c>
      <c r="L170" s="22">
        <v>3.0</v>
      </c>
      <c r="M170" s="60">
        <f t="shared" si="1"/>
        <v>1</v>
      </c>
      <c r="N170" s="60">
        <f t="shared" si="2"/>
        <v>53</v>
      </c>
      <c r="O170" s="60">
        <f t="shared" si="3"/>
        <v>3</v>
      </c>
      <c r="P170" s="60">
        <f t="shared" si="4"/>
        <v>6</v>
      </c>
      <c r="Q170" s="61">
        <f t="shared" si="5"/>
        <v>0.1111111111</v>
      </c>
      <c r="R170" s="61">
        <f t="shared" si="6"/>
        <v>0.8571428571</v>
      </c>
      <c r="S170" s="68">
        <f t="shared" si="7"/>
        <v>0.003338898164</v>
      </c>
      <c r="T170" s="62">
        <f t="shared" si="8"/>
        <v>0.1016949153</v>
      </c>
      <c r="U170" s="27">
        <f t="shared" si="9"/>
        <v>0.09599248045</v>
      </c>
      <c r="V170" s="27">
        <f t="shared" si="10"/>
        <v>-0.04271266405</v>
      </c>
      <c r="W170" s="27">
        <f t="shared" si="11"/>
        <v>-3.874921623</v>
      </c>
      <c r="X170" s="27">
        <f t="shared" si="12"/>
        <v>0.09627326253</v>
      </c>
      <c r="Y170" s="27">
        <f t="shared" si="13"/>
        <v>-0.00009204130816</v>
      </c>
      <c r="Z170" s="27">
        <f t="shared" si="14"/>
        <v>0.04262028629</v>
      </c>
      <c r="AA170" s="27">
        <f t="shared" si="15"/>
        <v>4.208419996</v>
      </c>
      <c r="AB170" s="27">
        <f t="shared" si="16"/>
        <v>0.01356889781</v>
      </c>
      <c r="AC170" s="27">
        <f t="shared" si="17"/>
        <v>0.2753889315</v>
      </c>
      <c r="AD170" s="27">
        <f t="shared" si="18"/>
        <v>-0.03522173391</v>
      </c>
      <c r="AE170" s="27">
        <f t="shared" si="19"/>
        <v>0.00002254476514</v>
      </c>
      <c r="AF170" s="27">
        <f t="shared" si="20"/>
        <v>0.0003550143298</v>
      </c>
      <c r="AG170" s="27">
        <f t="shared" si="21"/>
        <v>-0.0210080188</v>
      </c>
      <c r="AH170" s="27">
        <f t="shared" si="22"/>
        <v>-1.532340381</v>
      </c>
      <c r="AI170" s="27">
        <f t="shared" si="23"/>
        <v>-0.0001249856728</v>
      </c>
      <c r="AJ170" s="27">
        <f t="shared" si="24"/>
        <v>-0.00798453858</v>
      </c>
      <c r="AK170" s="27">
        <f t="shared" si="25"/>
        <v>-0.276040914</v>
      </c>
      <c r="AL170" s="27">
        <f t="shared" si="26"/>
        <v>-0.0006158129792</v>
      </c>
      <c r="AM170" s="27">
        <f t="shared" si="27"/>
        <v>0.01378524604</v>
      </c>
      <c r="AN170" s="27">
        <f t="shared" si="28"/>
        <v>0.002299007772</v>
      </c>
      <c r="AO170" s="27"/>
      <c r="AP170" s="27"/>
      <c r="AQ170" s="27"/>
    </row>
    <row r="171">
      <c r="A171" s="29">
        <v>2740.0</v>
      </c>
      <c r="B171" s="30">
        <v>2389.0</v>
      </c>
      <c r="C171" s="31" t="s">
        <v>0</v>
      </c>
      <c r="D171" s="14">
        <v>0.0</v>
      </c>
      <c r="E171" s="15">
        <v>4.0</v>
      </c>
      <c r="F171" s="16">
        <v>2.0</v>
      </c>
      <c r="G171" s="17">
        <v>9.0</v>
      </c>
      <c r="H171" s="18">
        <v>50.0</v>
      </c>
      <c r="I171" s="19">
        <v>6.0</v>
      </c>
      <c r="J171" s="20">
        <v>5.0</v>
      </c>
      <c r="K171" s="21">
        <v>13.0</v>
      </c>
      <c r="L171" s="22">
        <v>10.0</v>
      </c>
      <c r="M171" s="60">
        <f t="shared" si="1"/>
        <v>0</v>
      </c>
      <c r="N171" s="60">
        <f t="shared" si="2"/>
        <v>15</v>
      </c>
      <c r="O171" s="60">
        <f t="shared" si="3"/>
        <v>2</v>
      </c>
      <c r="P171" s="60">
        <f t="shared" si="4"/>
        <v>15</v>
      </c>
      <c r="Q171" s="61">
        <f t="shared" si="5"/>
        <v>0.46875</v>
      </c>
      <c r="R171" s="61">
        <f t="shared" si="6"/>
        <v>0.46875</v>
      </c>
      <c r="S171" s="68">
        <f t="shared" si="7"/>
        <v>0.0008371703642</v>
      </c>
      <c r="T171" s="62">
        <f t="shared" si="8"/>
        <v>0.5</v>
      </c>
      <c r="U171" s="27">
        <f t="shared" si="9"/>
        <v>0.4968930226</v>
      </c>
      <c r="V171" s="27">
        <f t="shared" si="10"/>
        <v>-0.01070945407</v>
      </c>
      <c r="W171" s="27">
        <f t="shared" si="11"/>
        <v>-2.119097762</v>
      </c>
      <c r="X171" s="27">
        <f t="shared" si="12"/>
        <v>0.4061528263</v>
      </c>
      <c r="Y171" s="27">
        <f t="shared" si="13"/>
        <v>-0.000005786342385</v>
      </c>
      <c r="Z171" s="27">
        <f t="shared" si="14"/>
        <v>0.005844065914</v>
      </c>
      <c r="AA171" s="27">
        <f t="shared" si="15"/>
        <v>1.258621703</v>
      </c>
      <c r="AB171" s="27">
        <f t="shared" si="16"/>
        <v>0.01435287936</v>
      </c>
      <c r="AC171" s="27">
        <f t="shared" si="17"/>
        <v>0.6353577643</v>
      </c>
      <c r="AD171" s="27">
        <f t="shared" si="18"/>
        <v>-0.6268711919</v>
      </c>
      <c r="AE171" s="27">
        <f t="shared" si="19"/>
        <v>0.0000003553675216</v>
      </c>
      <c r="AF171" s="27">
        <f t="shared" si="20"/>
        <v>0.00001220549224</v>
      </c>
      <c r="AG171" s="27">
        <f t="shared" si="21"/>
        <v>-0.001575331331</v>
      </c>
      <c r="AH171" s="27">
        <f t="shared" si="22"/>
        <v>-0.2506221536</v>
      </c>
      <c r="AI171" s="27">
        <f t="shared" si="23"/>
        <v>-0.0000331486135</v>
      </c>
      <c r="AJ171" s="27">
        <f t="shared" si="24"/>
        <v>-0.00461883403</v>
      </c>
      <c r="AK171" s="27">
        <f t="shared" si="25"/>
        <v>-0.348283891</v>
      </c>
      <c r="AL171" s="27">
        <f t="shared" si="26"/>
        <v>-0.002748065571</v>
      </c>
      <c r="AM171" s="27">
        <f t="shared" si="27"/>
        <v>0.1341745578</v>
      </c>
      <c r="AN171" s="27">
        <f t="shared" si="28"/>
        <v>0.1726202773</v>
      </c>
      <c r="AO171" s="27"/>
      <c r="AP171" s="27"/>
      <c r="AQ171" s="27"/>
    </row>
    <row r="172">
      <c r="A172" s="29">
        <v>2743.0</v>
      </c>
      <c r="B172" s="30">
        <v>3042.0</v>
      </c>
      <c r="C172" s="31" t="s">
        <v>0</v>
      </c>
      <c r="D172" s="14">
        <v>8.0</v>
      </c>
      <c r="E172" s="15">
        <v>8.0</v>
      </c>
      <c r="F172" s="16">
        <v>19.0</v>
      </c>
      <c r="G172" s="17">
        <v>58.0</v>
      </c>
      <c r="H172" s="18">
        <v>125.0</v>
      </c>
      <c r="I172" s="19">
        <v>52.0</v>
      </c>
      <c r="J172" s="20">
        <v>32.0</v>
      </c>
      <c r="K172" s="21">
        <v>26.0</v>
      </c>
      <c r="L172" s="22">
        <v>27.0</v>
      </c>
      <c r="M172" s="60">
        <f t="shared" si="1"/>
        <v>8</v>
      </c>
      <c r="N172" s="60">
        <f t="shared" si="2"/>
        <v>110</v>
      </c>
      <c r="O172" s="60">
        <f t="shared" si="3"/>
        <v>19</v>
      </c>
      <c r="P172" s="60">
        <f t="shared" si="4"/>
        <v>59</v>
      </c>
      <c r="Q172" s="61">
        <f t="shared" si="5"/>
        <v>0.3418367347</v>
      </c>
      <c r="R172" s="61">
        <f t="shared" si="6"/>
        <v>0.6020408163</v>
      </c>
      <c r="S172" s="68">
        <f t="shared" si="7"/>
        <v>0.008875739645</v>
      </c>
      <c r="T172" s="62">
        <f t="shared" si="8"/>
        <v>0.349112426</v>
      </c>
      <c r="U172" s="27">
        <f t="shared" si="9"/>
        <v>0.342290775</v>
      </c>
      <c r="V172" s="27">
        <f t="shared" si="10"/>
        <v>-0.1135423925</v>
      </c>
      <c r="W172" s="27">
        <f t="shared" si="11"/>
        <v>-2.72167114</v>
      </c>
      <c r="X172" s="27">
        <f t="shared" si="12"/>
        <v>0.2961876393</v>
      </c>
      <c r="Y172" s="27">
        <f t="shared" si="13"/>
        <v>-0.0006504075065</v>
      </c>
      <c r="Z172" s="27">
        <f t="shared" si="14"/>
        <v>0.07957753264</v>
      </c>
      <c r="AA172" s="27">
        <f t="shared" si="15"/>
        <v>2.076177722</v>
      </c>
      <c r="AB172" s="27">
        <f t="shared" si="16"/>
        <v>0.1109704108</v>
      </c>
      <c r="AC172" s="27">
        <f t="shared" si="17"/>
        <v>0.5950869786</v>
      </c>
      <c r="AD172" s="27">
        <f t="shared" si="18"/>
        <v>-0.3333751417</v>
      </c>
      <c r="AE172" s="27">
        <f t="shared" si="19"/>
        <v>0.0004234965327</v>
      </c>
      <c r="AF172" s="27">
        <f t="shared" si="20"/>
        <v>0.001762062754</v>
      </c>
      <c r="AG172" s="27">
        <f t="shared" si="21"/>
        <v>-0.02755065508</v>
      </c>
      <c r="AH172" s="27">
        <f t="shared" si="22"/>
        <v>-0.5309742048</v>
      </c>
      <c r="AI172" s="27">
        <f t="shared" si="23"/>
        <v>-0.002717216453</v>
      </c>
      <c r="AJ172" s="27">
        <f t="shared" si="24"/>
        <v>-0.0458653985</v>
      </c>
      <c r="AK172" s="27">
        <f t="shared" si="25"/>
        <v>-0.41896732</v>
      </c>
      <c r="AL172" s="27">
        <f t="shared" si="26"/>
        <v>-0.01549432641</v>
      </c>
      <c r="AM172" s="27">
        <f t="shared" si="27"/>
        <v>0.09164520121</v>
      </c>
      <c r="AN172" s="27">
        <f t="shared" si="28"/>
        <v>0.06694592735</v>
      </c>
      <c r="AO172" s="27"/>
      <c r="AP172" s="27"/>
      <c r="AQ172" s="27"/>
    </row>
    <row r="173">
      <c r="A173" s="29">
        <v>2746.0</v>
      </c>
      <c r="B173" s="30">
        <v>1220.0</v>
      </c>
      <c r="C173" s="31" t="s">
        <v>0</v>
      </c>
      <c r="D173" s="14">
        <v>8.0</v>
      </c>
      <c r="E173" s="15">
        <v>4.0</v>
      </c>
      <c r="F173" s="16">
        <v>3.0</v>
      </c>
      <c r="G173" s="17">
        <v>16.0</v>
      </c>
      <c r="H173" s="18">
        <v>46.0</v>
      </c>
      <c r="I173" s="19">
        <v>21.0</v>
      </c>
      <c r="J173" s="20">
        <v>11.0</v>
      </c>
      <c r="K173" s="21">
        <v>7.0</v>
      </c>
      <c r="L173" s="22">
        <v>5.0</v>
      </c>
      <c r="M173" s="60">
        <f t="shared" si="1"/>
        <v>8</v>
      </c>
      <c r="N173" s="60">
        <f t="shared" si="2"/>
        <v>37</v>
      </c>
      <c r="O173" s="60">
        <f t="shared" si="3"/>
        <v>3</v>
      </c>
      <c r="P173" s="60">
        <f t="shared" si="4"/>
        <v>16</v>
      </c>
      <c r="Q173" s="61">
        <f t="shared" si="5"/>
        <v>0.375</v>
      </c>
      <c r="R173" s="61">
        <f t="shared" si="6"/>
        <v>0.703125</v>
      </c>
      <c r="S173" s="68">
        <f t="shared" si="7"/>
        <v>0.009016393443</v>
      </c>
      <c r="T173" s="62">
        <f t="shared" si="8"/>
        <v>0.3018867925</v>
      </c>
      <c r="U173" s="27">
        <f t="shared" si="9"/>
        <v>0.3029014412</v>
      </c>
      <c r="V173" s="27">
        <f t="shared" si="10"/>
        <v>-0.1153416981</v>
      </c>
      <c r="W173" s="27">
        <f t="shared" si="11"/>
        <v>-3.178646644</v>
      </c>
      <c r="X173" s="27">
        <f t="shared" si="12"/>
        <v>0.324922261</v>
      </c>
      <c r="Y173" s="27">
        <f t="shared" si="13"/>
        <v>-0.0006711848499</v>
      </c>
      <c r="Z173" s="27">
        <f t="shared" si="14"/>
        <v>0.09441160338</v>
      </c>
      <c r="AA173" s="27">
        <f t="shared" si="15"/>
        <v>2.831898831</v>
      </c>
      <c r="AB173" s="27">
        <f t="shared" si="16"/>
        <v>0.1236653497</v>
      </c>
      <c r="AC173" s="27">
        <f t="shared" si="17"/>
        <v>0.7624293172</v>
      </c>
      <c r="AD173" s="27">
        <f t="shared" si="18"/>
        <v>-0.4011975628</v>
      </c>
      <c r="AE173" s="27">
        <f t="shared" si="19"/>
        <v>0.0004439507143</v>
      </c>
      <c r="AF173" s="27">
        <f t="shared" si="20"/>
        <v>0.002123657986</v>
      </c>
      <c r="AG173" s="27">
        <f t="shared" si="21"/>
        <v>-0.03817450702</v>
      </c>
      <c r="AH173" s="27">
        <f t="shared" si="22"/>
        <v>-0.8458497683</v>
      </c>
      <c r="AI173" s="27">
        <f t="shared" si="23"/>
        <v>-0.00307604987</v>
      </c>
      <c r="AJ173" s="27">
        <f t="shared" si="24"/>
        <v>-0.05969426531</v>
      </c>
      <c r="AK173" s="27">
        <f t="shared" si="25"/>
        <v>-0.6269110038</v>
      </c>
      <c r="AL173" s="27">
        <f t="shared" si="26"/>
        <v>-0.01894201053</v>
      </c>
      <c r="AM173" s="27">
        <f t="shared" si="27"/>
        <v>0.1288075755</v>
      </c>
      <c r="AN173" s="27">
        <f t="shared" si="28"/>
        <v>0.088381582</v>
      </c>
      <c r="AO173" s="27"/>
      <c r="AP173" s="27"/>
      <c r="AQ173" s="27"/>
    </row>
    <row r="174">
      <c r="A174" s="29">
        <v>2752.0</v>
      </c>
      <c r="B174" s="30">
        <v>2509.0</v>
      </c>
      <c r="C174" s="31" t="s">
        <v>0</v>
      </c>
      <c r="D174" s="14">
        <v>2.0</v>
      </c>
      <c r="E174" s="15">
        <v>2.0</v>
      </c>
      <c r="F174" s="16">
        <v>5.0</v>
      </c>
      <c r="G174" s="17">
        <v>20.0</v>
      </c>
      <c r="H174" s="18">
        <v>70.0</v>
      </c>
      <c r="I174" s="19">
        <v>13.0</v>
      </c>
      <c r="J174" s="20">
        <v>2.0</v>
      </c>
      <c r="K174" s="21">
        <v>7.0</v>
      </c>
      <c r="L174" s="22">
        <v>2.0</v>
      </c>
      <c r="M174" s="60">
        <f t="shared" si="1"/>
        <v>2</v>
      </c>
      <c r="N174" s="60">
        <f t="shared" si="2"/>
        <v>33</v>
      </c>
      <c r="O174" s="60">
        <f t="shared" si="3"/>
        <v>5</v>
      </c>
      <c r="P174" s="60">
        <f t="shared" si="4"/>
        <v>4</v>
      </c>
      <c r="Q174" s="61">
        <f t="shared" si="5"/>
        <v>0.1363636364</v>
      </c>
      <c r="R174" s="61">
        <f t="shared" si="6"/>
        <v>0.7954545455</v>
      </c>
      <c r="S174" s="68">
        <f t="shared" si="7"/>
        <v>0.002789956158</v>
      </c>
      <c r="T174" s="62">
        <f t="shared" si="8"/>
        <v>0.1081081081</v>
      </c>
      <c r="U174" s="27">
        <f t="shared" si="9"/>
        <v>0.136364157</v>
      </c>
      <c r="V174" s="27">
        <f t="shared" si="10"/>
        <v>-0.0356903548</v>
      </c>
      <c r="W174" s="27">
        <f t="shared" si="11"/>
        <v>-3.596044688</v>
      </c>
      <c r="X174" s="27">
        <f t="shared" si="12"/>
        <v>0.1181535495</v>
      </c>
      <c r="Y174" s="27">
        <f t="shared" si="13"/>
        <v>-0.00006426450895</v>
      </c>
      <c r="Z174" s="27">
        <f t="shared" si="14"/>
        <v>0.03305009602</v>
      </c>
      <c r="AA174" s="27">
        <f t="shared" si="15"/>
        <v>3.624460661</v>
      </c>
      <c r="AB174" s="27">
        <f t="shared" si="16"/>
        <v>0.01391489266</v>
      </c>
      <c r="AC174" s="27">
        <f t="shared" si="17"/>
        <v>0.3136531993</v>
      </c>
      <c r="AD174" s="27">
        <f t="shared" si="18"/>
        <v>-0.05305091739</v>
      </c>
      <c r="AE174" s="27">
        <f t="shared" si="19"/>
        <v>0.00001315310635</v>
      </c>
      <c r="AF174" s="27">
        <f t="shared" si="20"/>
        <v>0.0002300363413</v>
      </c>
      <c r="AG174" s="27">
        <f t="shared" si="21"/>
        <v>-0.01511832293</v>
      </c>
      <c r="AH174" s="27">
        <f t="shared" si="22"/>
        <v>-1.224733843</v>
      </c>
      <c r="AI174" s="27">
        <f t="shared" si="23"/>
        <v>-0.0001071000631</v>
      </c>
      <c r="AJ174" s="27">
        <f t="shared" si="24"/>
        <v>-0.007598839471</v>
      </c>
      <c r="AK174" s="27">
        <f t="shared" si="25"/>
        <v>-0.291768804</v>
      </c>
      <c r="AL174" s="27">
        <f t="shared" si="26"/>
        <v>-0.0007750419507</v>
      </c>
      <c r="AM174" s="27">
        <f t="shared" si="27"/>
        <v>0.01926898533</v>
      </c>
      <c r="AN174" s="27">
        <f t="shared" si="28"/>
        <v>0.004249753004</v>
      </c>
      <c r="AO174" s="27"/>
      <c r="AP174" s="27"/>
      <c r="AQ174" s="27"/>
    </row>
    <row r="175">
      <c r="A175" s="29">
        <v>2775.0</v>
      </c>
      <c r="B175" s="30">
        <v>3006.0</v>
      </c>
      <c r="C175" s="31" t="s">
        <v>0</v>
      </c>
      <c r="D175" s="14">
        <v>72.0</v>
      </c>
      <c r="E175" s="15">
        <v>112.0</v>
      </c>
      <c r="F175" s="16">
        <v>126.0</v>
      </c>
      <c r="G175" s="17">
        <v>46.0</v>
      </c>
      <c r="H175" s="18">
        <v>301.0</v>
      </c>
      <c r="I175" s="19">
        <v>14.0</v>
      </c>
      <c r="J175" s="20">
        <v>48.0</v>
      </c>
      <c r="K175" s="21">
        <v>266.0</v>
      </c>
      <c r="L175" s="22">
        <v>87.0</v>
      </c>
      <c r="M175" s="60">
        <f t="shared" si="1"/>
        <v>72</v>
      </c>
      <c r="N175" s="60">
        <f t="shared" si="2"/>
        <v>60</v>
      </c>
      <c r="O175" s="60">
        <f t="shared" si="3"/>
        <v>126</v>
      </c>
      <c r="P175" s="60">
        <f t="shared" si="4"/>
        <v>135</v>
      </c>
      <c r="Q175" s="61">
        <f t="shared" si="5"/>
        <v>0.5267175573</v>
      </c>
      <c r="R175" s="61">
        <f t="shared" si="6"/>
        <v>0.3358778626</v>
      </c>
      <c r="S175" s="68">
        <f t="shared" si="7"/>
        <v>0.06586826347</v>
      </c>
      <c r="T175" s="62">
        <f t="shared" si="8"/>
        <v>0.6923076923</v>
      </c>
      <c r="U175" s="27">
        <f t="shared" si="9"/>
        <v>0.69909192</v>
      </c>
      <c r="V175" s="27">
        <f t="shared" si="10"/>
        <v>-0.8426159983</v>
      </c>
      <c r="W175" s="27">
        <f t="shared" si="11"/>
        <v>-1.518417124</v>
      </c>
      <c r="X175" s="27">
        <f t="shared" si="12"/>
        <v>0.456379359</v>
      </c>
      <c r="Y175" s="27">
        <f t="shared" si="13"/>
        <v>-0.03582027074</v>
      </c>
      <c r="Z175" s="27">
        <f t="shared" si="14"/>
        <v>0.3294712881</v>
      </c>
      <c r="AA175" s="27">
        <f t="shared" si="15"/>
        <v>0.6462125919</v>
      </c>
      <c r="AB175" s="27">
        <f t="shared" si="16"/>
        <v>1.268930736</v>
      </c>
      <c r="AC175" s="27">
        <f t="shared" si="17"/>
        <v>0.5115580886</v>
      </c>
      <c r="AD175" s="27">
        <f t="shared" si="18"/>
        <v>-0.7915007684</v>
      </c>
      <c r="AE175" s="27">
        <f t="shared" si="19"/>
        <v>0.1730871543</v>
      </c>
      <c r="AF175" s="27">
        <f t="shared" si="20"/>
        <v>0.05414023484</v>
      </c>
      <c r="AG175" s="27">
        <f t="shared" si="21"/>
        <v>-0.06363770059</v>
      </c>
      <c r="AH175" s="27">
        <f t="shared" si="22"/>
        <v>-0.09220187605</v>
      </c>
      <c r="AI175" s="27">
        <f t="shared" si="23"/>
        <v>-0.230582646</v>
      </c>
      <c r="AJ175" s="27">
        <f t="shared" si="24"/>
        <v>-0.2925979907</v>
      </c>
      <c r="AK175" s="27">
        <f t="shared" si="25"/>
        <v>-0.2009324604</v>
      </c>
      <c r="AL175" s="27">
        <f t="shared" si="26"/>
        <v>-0.2729998999</v>
      </c>
      <c r="AM175" s="27">
        <f t="shared" si="27"/>
        <v>0.121390109</v>
      </c>
      <c r="AN175" s="27">
        <f t="shared" si="28"/>
        <v>0.2449070872</v>
      </c>
      <c r="AO175" s="27"/>
      <c r="AP175" s="27"/>
      <c r="AQ175" s="27"/>
    </row>
    <row r="176">
      <c r="A176" s="29">
        <v>2776.0</v>
      </c>
      <c r="B176" s="30">
        <v>2761.0</v>
      </c>
      <c r="C176" s="31" t="s">
        <v>0</v>
      </c>
      <c r="D176" s="14">
        <v>23.0</v>
      </c>
      <c r="E176" s="15">
        <v>91.0</v>
      </c>
      <c r="F176" s="16">
        <v>95.0</v>
      </c>
      <c r="G176" s="17">
        <v>15.0</v>
      </c>
      <c r="H176" s="18">
        <v>233.0</v>
      </c>
      <c r="I176" s="19">
        <v>17.0</v>
      </c>
      <c r="J176" s="20">
        <v>34.0</v>
      </c>
      <c r="K176" s="21">
        <v>198.0</v>
      </c>
      <c r="L176" s="22">
        <v>62.0</v>
      </c>
      <c r="M176" s="60">
        <f t="shared" si="1"/>
        <v>23</v>
      </c>
      <c r="N176" s="60">
        <f t="shared" si="2"/>
        <v>32</v>
      </c>
      <c r="O176" s="60">
        <f t="shared" si="3"/>
        <v>95</v>
      </c>
      <c r="P176" s="60">
        <f t="shared" si="4"/>
        <v>96</v>
      </c>
      <c r="Q176" s="61">
        <f t="shared" si="5"/>
        <v>0.4837398374</v>
      </c>
      <c r="R176" s="61">
        <f t="shared" si="6"/>
        <v>0.2235772358</v>
      </c>
      <c r="S176" s="68">
        <f t="shared" si="7"/>
        <v>0.04273813836</v>
      </c>
      <c r="T176" s="62">
        <f t="shared" si="8"/>
        <v>0.75</v>
      </c>
      <c r="U176" s="27">
        <f t="shared" si="9"/>
        <v>0.7492820069</v>
      </c>
      <c r="V176" s="27">
        <f t="shared" si="10"/>
        <v>-0.5467251939</v>
      </c>
      <c r="W176" s="27">
        <f t="shared" si="11"/>
        <v>-1.010734976</v>
      </c>
      <c r="X176" s="27">
        <f t="shared" si="12"/>
        <v>0.4191409113</v>
      </c>
      <c r="Y176" s="27">
        <f t="shared" si="13"/>
        <v>-0.01508021861</v>
      </c>
      <c r="Z176" s="27">
        <f t="shared" si="14"/>
        <v>0.1422994305</v>
      </c>
      <c r="AA176" s="27">
        <f t="shared" si="15"/>
        <v>0.286330637</v>
      </c>
      <c r="AB176" s="27">
        <f t="shared" si="16"/>
        <v>0.7561559307</v>
      </c>
      <c r="AC176" s="27">
        <f t="shared" si="17"/>
        <v>0.3127340843</v>
      </c>
      <c r="AD176" s="27">
        <f t="shared" si="18"/>
        <v>-0.6676048133</v>
      </c>
      <c r="AE176" s="27">
        <f t="shared" si="19"/>
        <v>0.04728060201</v>
      </c>
      <c r="AF176" s="27">
        <f t="shared" si="20"/>
        <v>0.01517207951</v>
      </c>
      <c r="AG176" s="27">
        <f t="shared" si="21"/>
        <v>-0.01829558366</v>
      </c>
      <c r="AH176" s="27">
        <f t="shared" si="22"/>
        <v>-0.02719432995</v>
      </c>
      <c r="AI176" s="27">
        <f t="shared" si="23"/>
        <v>-0.08915371628</v>
      </c>
      <c r="AJ176" s="27">
        <f t="shared" si="24"/>
        <v>-0.1160622503</v>
      </c>
      <c r="AK176" s="27">
        <f t="shared" si="25"/>
        <v>-0.08176671771</v>
      </c>
      <c r="AL176" s="27">
        <f t="shared" si="26"/>
        <v>-0.1494066723</v>
      </c>
      <c r="AM176" s="27">
        <f t="shared" si="27"/>
        <v>0.06815498419</v>
      </c>
      <c r="AN176" s="27">
        <f t="shared" si="28"/>
        <v>0.1897158128</v>
      </c>
      <c r="AO176" s="27"/>
      <c r="AP176" s="27"/>
      <c r="AQ176" s="27"/>
    </row>
    <row r="177">
      <c r="A177" s="29">
        <v>3000.0</v>
      </c>
      <c r="B177" s="30">
        <v>2043.0</v>
      </c>
      <c r="C177" s="31" t="s">
        <v>0</v>
      </c>
      <c r="D177" s="14">
        <v>2.0</v>
      </c>
      <c r="E177" s="15">
        <v>7.0</v>
      </c>
      <c r="F177" s="16">
        <v>12.0</v>
      </c>
      <c r="G177" s="17">
        <v>26.0</v>
      </c>
      <c r="H177" s="18">
        <v>84.0</v>
      </c>
      <c r="I177" s="19">
        <v>24.0</v>
      </c>
      <c r="J177" s="20">
        <v>19.0</v>
      </c>
      <c r="K177" s="21">
        <v>18.0</v>
      </c>
      <c r="L177" s="22">
        <v>18.0</v>
      </c>
      <c r="M177" s="60">
        <f t="shared" si="1"/>
        <v>2</v>
      </c>
      <c r="N177" s="60">
        <f t="shared" si="2"/>
        <v>50</v>
      </c>
      <c r="O177" s="60">
        <f t="shared" si="3"/>
        <v>12</v>
      </c>
      <c r="P177" s="60">
        <f t="shared" si="4"/>
        <v>37</v>
      </c>
      <c r="Q177" s="61">
        <f t="shared" si="5"/>
        <v>0.3861386139</v>
      </c>
      <c r="R177" s="61">
        <f t="shared" si="6"/>
        <v>0.5148514851</v>
      </c>
      <c r="S177" s="68">
        <f t="shared" si="7"/>
        <v>0.006852667646</v>
      </c>
      <c r="T177" s="62">
        <f t="shared" si="8"/>
        <v>0.4252873563</v>
      </c>
      <c r="U177" s="27">
        <f t="shared" si="9"/>
        <v>0.4230376725</v>
      </c>
      <c r="V177" s="27">
        <f t="shared" si="10"/>
        <v>-0.08766235946</v>
      </c>
      <c r="W177" s="27">
        <f t="shared" si="11"/>
        <v>-2.327510678</v>
      </c>
      <c r="X177" s="27">
        <f t="shared" si="12"/>
        <v>0.3345734173</v>
      </c>
      <c r="Y177" s="27">
        <f t="shared" si="13"/>
        <v>-0.000387699976</v>
      </c>
      <c r="Z177" s="27">
        <f t="shared" si="14"/>
        <v>0.05254139724</v>
      </c>
      <c r="AA177" s="27">
        <f t="shared" si="15"/>
        <v>1.518366434</v>
      </c>
      <c r="AB177" s="27">
        <f t="shared" si="16"/>
        <v>0.0967802657</v>
      </c>
      <c r="AC177" s="27">
        <f t="shared" si="17"/>
        <v>0.5748585342</v>
      </c>
      <c r="AD177" s="27">
        <f t="shared" si="18"/>
        <v>-0.4253850445</v>
      </c>
      <c r="AE177" s="27">
        <f t="shared" si="19"/>
        <v>0.0001949015095</v>
      </c>
      <c r="AF177" s="27">
        <f t="shared" si="20"/>
        <v>0.0008982301621</v>
      </c>
      <c r="AG177" s="27">
        <f t="shared" si="21"/>
        <v>-0.01555604218</v>
      </c>
      <c r="AH177" s="27">
        <f t="shared" si="22"/>
        <v>-0.3320790859</v>
      </c>
      <c r="AI177" s="27">
        <f t="shared" si="23"/>
        <v>-0.00182961186</v>
      </c>
      <c r="AJ177" s="27">
        <f t="shared" si="24"/>
        <v>-0.03420745951</v>
      </c>
      <c r="AK177" s="27">
        <f t="shared" si="25"/>
        <v>-0.346112049</v>
      </c>
      <c r="AL177" s="27">
        <f t="shared" si="26"/>
        <v>-0.01526429741</v>
      </c>
      <c r="AM177" s="27">
        <f t="shared" si="27"/>
        <v>0.1000034002</v>
      </c>
      <c r="AN177" s="27">
        <f t="shared" si="28"/>
        <v>0.09649341295</v>
      </c>
      <c r="AO177" s="27"/>
      <c r="AP177" s="27"/>
      <c r="AQ177" s="27"/>
    </row>
    <row r="178">
      <c r="A178" s="29">
        <v>3003.0</v>
      </c>
      <c r="B178" s="30">
        <v>1572.0</v>
      </c>
      <c r="C178" s="31" t="s">
        <v>0</v>
      </c>
      <c r="D178" s="14">
        <v>5.0</v>
      </c>
      <c r="E178" s="15">
        <v>5.0</v>
      </c>
      <c r="F178" s="16">
        <v>16.0</v>
      </c>
      <c r="G178" s="17">
        <v>21.0</v>
      </c>
      <c r="H178" s="18">
        <v>85.0</v>
      </c>
      <c r="I178" s="19">
        <v>17.0</v>
      </c>
      <c r="J178" s="20">
        <v>6.0</v>
      </c>
      <c r="K178" s="21">
        <v>18.0</v>
      </c>
      <c r="L178" s="22">
        <v>12.0</v>
      </c>
      <c r="M178" s="60">
        <f t="shared" si="1"/>
        <v>5</v>
      </c>
      <c r="N178" s="60">
        <f t="shared" si="2"/>
        <v>38</v>
      </c>
      <c r="O178" s="60">
        <f t="shared" si="3"/>
        <v>16</v>
      </c>
      <c r="P178" s="60">
        <f t="shared" si="4"/>
        <v>18</v>
      </c>
      <c r="Q178" s="61">
        <f t="shared" si="5"/>
        <v>0.2987012987</v>
      </c>
      <c r="R178" s="61">
        <f t="shared" si="6"/>
        <v>0.5584415584</v>
      </c>
      <c r="S178" s="68">
        <f t="shared" si="7"/>
        <v>0.01335877863</v>
      </c>
      <c r="T178" s="62">
        <f t="shared" si="8"/>
        <v>0.3214285714</v>
      </c>
      <c r="U178" s="27">
        <f t="shared" si="9"/>
        <v>0.3285303168</v>
      </c>
      <c r="V178" s="27">
        <f t="shared" si="10"/>
        <v>-0.1708914126</v>
      </c>
      <c r="W178" s="27">
        <f t="shared" si="11"/>
        <v>-2.524570148</v>
      </c>
      <c r="X178" s="27">
        <f t="shared" si="12"/>
        <v>0.2588125369</v>
      </c>
      <c r="Y178" s="27">
        <f t="shared" si="13"/>
        <v>-0.00147336362</v>
      </c>
      <c r="Z178" s="27">
        <f t="shared" si="14"/>
        <v>0.1110975451</v>
      </c>
      <c r="AA178" s="27">
        <f t="shared" si="15"/>
        <v>1.786356421</v>
      </c>
      <c r="AB178" s="27">
        <f t="shared" si="16"/>
        <v>0.145944513</v>
      </c>
      <c r="AC178" s="27">
        <f t="shared" si="17"/>
        <v>0.4823370482</v>
      </c>
      <c r="AD178" s="27">
        <f t="shared" si="18"/>
        <v>-0.254548166</v>
      </c>
      <c r="AE178" s="27">
        <f t="shared" si="19"/>
        <v>0.0014438978</v>
      </c>
      <c r="AF178" s="27">
        <f t="shared" si="20"/>
        <v>0.003702521276</v>
      </c>
      <c r="AG178" s="27">
        <f t="shared" si="21"/>
        <v>-0.03567777129</v>
      </c>
      <c r="AH178" s="27">
        <f t="shared" si="22"/>
        <v>-0.4237686321</v>
      </c>
      <c r="AI178" s="27">
        <f t="shared" si="23"/>
        <v>-0.005378572317</v>
      </c>
      <c r="AJ178" s="27">
        <f t="shared" si="24"/>
        <v>-0.0559522485</v>
      </c>
      <c r="AK178" s="27">
        <f t="shared" si="25"/>
        <v>-0.3149938809</v>
      </c>
      <c r="AL178" s="27">
        <f t="shared" si="26"/>
        <v>-0.01780621686</v>
      </c>
      <c r="AM178" s="27">
        <f t="shared" si="27"/>
        <v>0.06490800822</v>
      </c>
      <c r="AN178" s="27">
        <f t="shared" si="28"/>
        <v>0.04466623025</v>
      </c>
      <c r="AO178" s="27"/>
      <c r="AP178" s="27"/>
      <c r="AQ178" s="27"/>
    </row>
    <row r="179">
      <c r="A179" s="29">
        <v>3006.0</v>
      </c>
      <c r="B179" s="30">
        <v>505.0</v>
      </c>
      <c r="C179" s="31" t="s">
        <v>0</v>
      </c>
      <c r="D179" s="14">
        <v>7.0</v>
      </c>
      <c r="E179" s="15">
        <v>6.0</v>
      </c>
      <c r="F179" s="16">
        <v>10.0</v>
      </c>
      <c r="G179" s="17">
        <v>10.0</v>
      </c>
      <c r="H179" s="18">
        <v>37.0</v>
      </c>
      <c r="I179" s="19">
        <v>3.0</v>
      </c>
      <c r="J179" s="20">
        <v>11.0</v>
      </c>
      <c r="K179" s="21">
        <v>6.0</v>
      </c>
      <c r="L179" s="22">
        <v>14.0</v>
      </c>
      <c r="M179" s="60">
        <f t="shared" si="1"/>
        <v>7</v>
      </c>
      <c r="N179" s="60">
        <f t="shared" si="2"/>
        <v>13</v>
      </c>
      <c r="O179" s="60">
        <f t="shared" si="3"/>
        <v>10</v>
      </c>
      <c r="P179" s="60">
        <f t="shared" si="4"/>
        <v>25</v>
      </c>
      <c r="Q179" s="61">
        <f t="shared" si="5"/>
        <v>0.5818181818</v>
      </c>
      <c r="R179" s="61">
        <f t="shared" si="6"/>
        <v>0.3636363636</v>
      </c>
      <c r="S179" s="68">
        <f t="shared" si="7"/>
        <v>0.03366336634</v>
      </c>
      <c r="T179" s="62">
        <f t="shared" si="8"/>
        <v>0.6578947368</v>
      </c>
      <c r="U179" s="27">
        <f t="shared" si="9"/>
        <v>0.654629175</v>
      </c>
      <c r="V179" s="27">
        <f t="shared" si="10"/>
        <v>-0.4306366911</v>
      </c>
      <c r="W179" s="27">
        <f t="shared" si="11"/>
        <v>-1.643906143</v>
      </c>
      <c r="X179" s="27">
        <f t="shared" si="12"/>
        <v>0.5041218111</v>
      </c>
      <c r="Y179" s="27">
        <f t="shared" si="13"/>
        <v>-0.009356028208</v>
      </c>
      <c r="Z179" s="27">
        <f t="shared" si="14"/>
        <v>0.1822992275</v>
      </c>
      <c r="AA179" s="27">
        <f t="shared" si="15"/>
        <v>0.7574383096</v>
      </c>
      <c r="AB179" s="27">
        <f t="shared" si="16"/>
        <v>0.7163557313</v>
      </c>
      <c r="AC179" s="27">
        <f t="shared" si="17"/>
        <v>0.6117730974</v>
      </c>
      <c r="AD179" s="27">
        <f t="shared" si="18"/>
        <v>-0.9657624784</v>
      </c>
      <c r="AE179" s="27">
        <f t="shared" si="19"/>
        <v>0.02310515176</v>
      </c>
      <c r="AF179" s="27">
        <f t="shared" si="20"/>
        <v>0.01530977186</v>
      </c>
      <c r="AG179" s="27">
        <f t="shared" si="21"/>
        <v>-0.03812129618</v>
      </c>
      <c r="AH179" s="27">
        <f t="shared" si="22"/>
        <v>-0.1170031445</v>
      </c>
      <c r="AI179" s="27">
        <f t="shared" si="23"/>
        <v>-0.06652712731</v>
      </c>
      <c r="AJ179" s="27">
        <f t="shared" si="24"/>
        <v>-0.1788331753</v>
      </c>
      <c r="AK179" s="27">
        <f t="shared" si="25"/>
        <v>-0.2601545624</v>
      </c>
      <c r="AL179" s="27">
        <f t="shared" si="26"/>
        <v>-0.170240468</v>
      </c>
      <c r="AM179" s="27">
        <f t="shared" si="27"/>
        <v>0.1603571076</v>
      </c>
      <c r="AN179" s="27">
        <f t="shared" si="28"/>
        <v>0.3300880745</v>
      </c>
      <c r="AO179" s="27"/>
      <c r="AP179" s="27"/>
      <c r="AQ179" s="27"/>
    </row>
    <row r="180">
      <c r="A180" s="29">
        <v>3007.0</v>
      </c>
      <c r="B180" s="30">
        <v>2877.0</v>
      </c>
      <c r="C180" s="31" t="s">
        <v>0</v>
      </c>
      <c r="D180" s="14">
        <v>9.0</v>
      </c>
      <c r="E180" s="15">
        <v>13.0</v>
      </c>
      <c r="F180" s="16">
        <v>13.0</v>
      </c>
      <c r="G180" s="17">
        <v>33.0</v>
      </c>
      <c r="H180" s="18">
        <v>101.0</v>
      </c>
      <c r="I180" s="19">
        <v>19.0</v>
      </c>
      <c r="J180" s="20">
        <v>15.0</v>
      </c>
      <c r="K180" s="21">
        <v>13.0</v>
      </c>
      <c r="L180" s="22">
        <v>13.0</v>
      </c>
      <c r="M180" s="60">
        <f t="shared" si="1"/>
        <v>9</v>
      </c>
      <c r="N180" s="60">
        <f t="shared" si="2"/>
        <v>52</v>
      </c>
      <c r="O180" s="60">
        <f t="shared" si="3"/>
        <v>13</v>
      </c>
      <c r="P180" s="60">
        <f t="shared" si="4"/>
        <v>28</v>
      </c>
      <c r="Q180" s="61">
        <f t="shared" si="5"/>
        <v>0.362745098</v>
      </c>
      <c r="R180" s="61">
        <f t="shared" si="6"/>
        <v>0.5980392157</v>
      </c>
      <c r="S180" s="68">
        <f t="shared" si="7"/>
        <v>0.007646854362</v>
      </c>
      <c r="T180" s="62">
        <f t="shared" si="8"/>
        <v>0.35</v>
      </c>
      <c r="U180" s="27">
        <f t="shared" si="9"/>
        <v>0.3595250403</v>
      </c>
      <c r="V180" s="27">
        <f t="shared" si="10"/>
        <v>-0.09782194767</v>
      </c>
      <c r="W180" s="27">
        <f t="shared" si="11"/>
        <v>-2.703580936</v>
      </c>
      <c r="X180" s="27">
        <f t="shared" si="12"/>
        <v>0.3143038865</v>
      </c>
      <c r="Y180" s="27">
        <f t="shared" si="13"/>
        <v>-0.0004827720001</v>
      </c>
      <c r="Z180" s="27">
        <f t="shared" si="14"/>
        <v>0.06810397503</v>
      </c>
      <c r="AA180" s="27">
        <f t="shared" si="15"/>
        <v>2.048669874</v>
      </c>
      <c r="AB180" s="27">
        <f t="shared" si="16"/>
        <v>0.1014537908</v>
      </c>
      <c r="AC180" s="27">
        <f t="shared" si="17"/>
        <v>0.6272880232</v>
      </c>
      <c r="AD180" s="27">
        <f t="shared" si="18"/>
        <v>-0.3754039649</v>
      </c>
      <c r="AE180" s="27">
        <f t="shared" si="19"/>
        <v>0.0002708224437</v>
      </c>
      <c r="AF180" s="27">
        <f t="shared" si="20"/>
        <v>0.001299216799</v>
      </c>
      <c r="AG180" s="27">
        <f t="shared" si="21"/>
        <v>-0.02342165873</v>
      </c>
      <c r="AH180" s="27">
        <f t="shared" si="22"/>
        <v>-0.5204567016</v>
      </c>
      <c r="AI180" s="27">
        <f t="shared" si="23"/>
        <v>-0.002140245465</v>
      </c>
      <c r="AJ180" s="27">
        <f t="shared" si="24"/>
        <v>-0.04165335464</v>
      </c>
      <c r="AK180" s="27">
        <f t="shared" si="25"/>
        <v>-0.4387028182</v>
      </c>
      <c r="AL180" s="27">
        <f t="shared" si="26"/>
        <v>-0.01503199447</v>
      </c>
      <c r="AM180" s="27">
        <f t="shared" si="27"/>
        <v>0.1025130366</v>
      </c>
      <c r="AN180" s="27">
        <f t="shared" si="28"/>
        <v>0.07999680182</v>
      </c>
      <c r="AO180" s="27"/>
      <c r="AP180" s="27"/>
      <c r="AQ180" s="27"/>
    </row>
    <row r="181">
      <c r="A181" s="29">
        <v>3009.0</v>
      </c>
      <c r="B181" s="30">
        <v>2664.0</v>
      </c>
      <c r="C181" s="31" t="s">
        <v>0</v>
      </c>
      <c r="D181" s="14">
        <v>14.0</v>
      </c>
      <c r="E181" s="15">
        <v>8.0</v>
      </c>
      <c r="F181" s="16">
        <v>14.0</v>
      </c>
      <c r="G181" s="17">
        <v>32.0</v>
      </c>
      <c r="H181" s="18">
        <v>135.0</v>
      </c>
      <c r="I181" s="19">
        <v>21.0</v>
      </c>
      <c r="J181" s="20">
        <v>26.0</v>
      </c>
      <c r="K181" s="21">
        <v>36.0</v>
      </c>
      <c r="L181" s="22">
        <v>27.0</v>
      </c>
      <c r="M181" s="60">
        <f t="shared" si="1"/>
        <v>14</v>
      </c>
      <c r="N181" s="60">
        <f t="shared" si="2"/>
        <v>53</v>
      </c>
      <c r="O181" s="60">
        <f t="shared" si="3"/>
        <v>14</v>
      </c>
      <c r="P181" s="60">
        <f t="shared" si="4"/>
        <v>53</v>
      </c>
      <c r="Q181" s="61">
        <f t="shared" si="5"/>
        <v>0.5</v>
      </c>
      <c r="R181" s="61">
        <f t="shared" si="6"/>
        <v>0.5</v>
      </c>
      <c r="S181" s="68">
        <f t="shared" si="7"/>
        <v>0.01051051051</v>
      </c>
      <c r="T181" s="62">
        <f t="shared" si="8"/>
        <v>0.5</v>
      </c>
      <c r="U181" s="27">
        <f t="shared" si="9"/>
        <v>0.4989057367</v>
      </c>
      <c r="V181" s="27">
        <f t="shared" si="10"/>
        <v>-0.1344551054</v>
      </c>
      <c r="W181" s="27">
        <f t="shared" si="11"/>
        <v>-2.260370947</v>
      </c>
      <c r="X181" s="27">
        <f t="shared" si="12"/>
        <v>0.4332296814</v>
      </c>
      <c r="Y181" s="27">
        <f t="shared" si="13"/>
        <v>-0.0009120613615</v>
      </c>
      <c r="Z181" s="27">
        <f t="shared" si="14"/>
        <v>0.07826251394</v>
      </c>
      <c r="AA181" s="27">
        <f t="shared" si="15"/>
        <v>1.432031804</v>
      </c>
      <c r="AB181" s="27">
        <f t="shared" si="16"/>
        <v>0.192210772</v>
      </c>
      <c r="AC181" s="27">
        <f t="shared" si="17"/>
        <v>0.7228959452</v>
      </c>
      <c r="AD181" s="27">
        <f t="shared" si="18"/>
        <v>-0.7132401116</v>
      </c>
      <c r="AE181" s="27">
        <f t="shared" si="19"/>
        <v>0.000703246579</v>
      </c>
      <c r="AF181" s="27">
        <f t="shared" si="20"/>
        <v>0.002052125667</v>
      </c>
      <c r="AG181" s="27">
        <f t="shared" si="21"/>
        <v>-0.02250294314</v>
      </c>
      <c r="AH181" s="27">
        <f t="shared" si="22"/>
        <v>-0.3041624714</v>
      </c>
      <c r="AI181" s="27">
        <f t="shared" si="23"/>
        <v>-0.005573320539</v>
      </c>
      <c r="AJ181" s="27">
        <f t="shared" si="24"/>
        <v>-0.06597809456</v>
      </c>
      <c r="AK181" s="27">
        <f t="shared" si="25"/>
        <v>-0.4226876496</v>
      </c>
      <c r="AL181" s="27">
        <f t="shared" si="26"/>
        <v>-0.03925495675</v>
      </c>
      <c r="AM181" s="27">
        <f t="shared" si="27"/>
        <v>0.1628382189</v>
      </c>
      <c r="AN181" s="27">
        <f t="shared" si="28"/>
        <v>0.2094970833</v>
      </c>
      <c r="AO181" s="27"/>
      <c r="AP181" s="27"/>
      <c r="AQ181" s="27"/>
    </row>
    <row r="182">
      <c r="A182" s="29">
        <v>3011.0</v>
      </c>
      <c r="B182" s="30">
        <v>2469.0</v>
      </c>
      <c r="C182" s="31" t="s">
        <v>0</v>
      </c>
      <c r="D182" s="14">
        <v>18.0</v>
      </c>
      <c r="E182" s="15">
        <v>9.0</v>
      </c>
      <c r="F182" s="16">
        <v>28.0</v>
      </c>
      <c r="G182" s="17">
        <v>28.0</v>
      </c>
      <c r="H182" s="18">
        <v>121.0</v>
      </c>
      <c r="I182" s="19">
        <v>21.0</v>
      </c>
      <c r="J182" s="20">
        <v>22.0</v>
      </c>
      <c r="K182" s="21">
        <v>31.0</v>
      </c>
      <c r="L182" s="22">
        <v>42.0</v>
      </c>
      <c r="M182" s="60">
        <f t="shared" si="1"/>
        <v>18</v>
      </c>
      <c r="N182" s="60">
        <f t="shared" si="2"/>
        <v>49</v>
      </c>
      <c r="O182" s="60">
        <f t="shared" si="3"/>
        <v>28</v>
      </c>
      <c r="P182" s="60">
        <f t="shared" si="4"/>
        <v>64</v>
      </c>
      <c r="Q182" s="61">
        <f t="shared" si="5"/>
        <v>0.5157232704</v>
      </c>
      <c r="R182" s="61">
        <f t="shared" si="6"/>
        <v>0.4213836478</v>
      </c>
      <c r="S182" s="68">
        <f t="shared" si="7"/>
        <v>0.01863102471</v>
      </c>
      <c r="T182" s="62">
        <f t="shared" si="8"/>
        <v>0.5663716814</v>
      </c>
      <c r="U182" s="27">
        <f t="shared" si="9"/>
        <v>0.5614808058</v>
      </c>
      <c r="V182" s="27">
        <f t="shared" si="10"/>
        <v>-0.2383363194</v>
      </c>
      <c r="W182" s="27">
        <f t="shared" si="11"/>
        <v>-1.90496671</v>
      </c>
      <c r="X182" s="27">
        <f t="shared" si="12"/>
        <v>0.4468532563</v>
      </c>
      <c r="Y182" s="27">
        <f t="shared" si="13"/>
        <v>-0.002865826667</v>
      </c>
      <c r="Z182" s="27">
        <f t="shared" si="14"/>
        <v>0.1169161213</v>
      </c>
      <c r="AA182" s="27">
        <f t="shared" si="15"/>
        <v>1.017110204</v>
      </c>
      <c r="AB182" s="27">
        <f t="shared" si="16"/>
        <v>0.3514288227</v>
      </c>
      <c r="AC182" s="27">
        <f t="shared" si="17"/>
        <v>0.6283913331</v>
      </c>
      <c r="AD182" s="27">
        <f t="shared" si="18"/>
        <v>-0.7588032927</v>
      </c>
      <c r="AE182" s="27">
        <f t="shared" si="19"/>
        <v>0.003916935507</v>
      </c>
      <c r="AF182" s="27">
        <f t="shared" si="20"/>
        <v>0.005434223401</v>
      </c>
      <c r="AG182" s="27">
        <f t="shared" si="21"/>
        <v>-0.02833137169</v>
      </c>
      <c r="AH182" s="27">
        <f t="shared" si="22"/>
        <v>-0.182065916</v>
      </c>
      <c r="AI182" s="27">
        <f t="shared" si="23"/>
        <v>-0.01806286379</v>
      </c>
      <c r="AJ182" s="27">
        <f t="shared" si="24"/>
        <v>-0.1016639777</v>
      </c>
      <c r="AK182" s="27">
        <f t="shared" si="25"/>
        <v>-0.3096575193</v>
      </c>
      <c r="AL182" s="27">
        <f t="shared" si="26"/>
        <v>-0.07402882932</v>
      </c>
      <c r="AM182" s="27">
        <f t="shared" si="27"/>
        <v>0.1460015495</v>
      </c>
      <c r="AN182" s="27">
        <f t="shared" si="28"/>
        <v>0.2298889793</v>
      </c>
      <c r="AO182" s="27"/>
      <c r="AP182" s="27"/>
      <c r="AQ182" s="27"/>
    </row>
    <row r="183">
      <c r="A183" s="29">
        <v>3013.0</v>
      </c>
      <c r="B183" s="30">
        <v>1624.0</v>
      </c>
      <c r="C183" s="31" t="s">
        <v>0</v>
      </c>
      <c r="D183" s="14">
        <v>8.0</v>
      </c>
      <c r="E183" s="15">
        <v>3.0</v>
      </c>
      <c r="F183" s="16">
        <v>15.0</v>
      </c>
      <c r="G183" s="17">
        <v>20.0</v>
      </c>
      <c r="H183" s="18">
        <v>84.0</v>
      </c>
      <c r="I183" s="19">
        <v>18.0</v>
      </c>
      <c r="J183" s="20">
        <v>13.0</v>
      </c>
      <c r="K183" s="21">
        <v>21.0</v>
      </c>
      <c r="L183" s="22">
        <v>21.0</v>
      </c>
      <c r="M183" s="60">
        <f t="shared" si="1"/>
        <v>8</v>
      </c>
      <c r="N183" s="60">
        <f t="shared" si="2"/>
        <v>38</v>
      </c>
      <c r="O183" s="60">
        <f t="shared" si="3"/>
        <v>15</v>
      </c>
      <c r="P183" s="60">
        <f t="shared" si="4"/>
        <v>34</v>
      </c>
      <c r="Q183" s="61">
        <f t="shared" si="5"/>
        <v>0.4421052632</v>
      </c>
      <c r="R183" s="61">
        <f t="shared" si="6"/>
        <v>0.4842105263</v>
      </c>
      <c r="S183" s="68">
        <f t="shared" si="7"/>
        <v>0.01416256158</v>
      </c>
      <c r="T183" s="62">
        <f t="shared" si="8"/>
        <v>0.4722222222</v>
      </c>
      <c r="U183" s="27">
        <f t="shared" si="9"/>
        <v>0.4729129339</v>
      </c>
      <c r="V183" s="27">
        <f t="shared" si="10"/>
        <v>-0.18117376</v>
      </c>
      <c r="W183" s="27">
        <f t="shared" si="11"/>
        <v>-2.188990811</v>
      </c>
      <c r="X183" s="27">
        <f t="shared" si="12"/>
        <v>0.3830662446</v>
      </c>
      <c r="Y183" s="27">
        <f t="shared" si="13"/>
        <v>-0.001655998954</v>
      </c>
      <c r="Z183" s="27">
        <f t="shared" si="14"/>
        <v>0.1021259281</v>
      </c>
      <c r="AA183" s="27">
        <f t="shared" si="15"/>
        <v>1.343015755</v>
      </c>
      <c r="AB183" s="27">
        <f t="shared" si="16"/>
        <v>0.2290083955</v>
      </c>
      <c r="AC183" s="27">
        <f t="shared" si="17"/>
        <v>0.6190071872</v>
      </c>
      <c r="AD183" s="27">
        <f t="shared" si="18"/>
        <v>-0.5576312718</v>
      </c>
      <c r="AE183" s="27">
        <f t="shared" si="19"/>
        <v>0.001720527541</v>
      </c>
      <c r="AF183" s="27">
        <f t="shared" si="20"/>
        <v>0.003608312767</v>
      </c>
      <c r="AG183" s="27">
        <f t="shared" si="21"/>
        <v>-0.02843713025</v>
      </c>
      <c r="AH183" s="27">
        <f t="shared" si="22"/>
        <v>-0.2762474606</v>
      </c>
      <c r="AI183" s="27">
        <f t="shared" si="23"/>
        <v>-0.00894758232</v>
      </c>
      <c r="AJ183" s="27">
        <f t="shared" si="24"/>
        <v>-0.0761268171</v>
      </c>
      <c r="AK183" s="27">
        <f t="shared" si="25"/>
        <v>-0.3505126396</v>
      </c>
      <c r="AL183" s="27">
        <f t="shared" si="26"/>
        <v>-0.04135460386</v>
      </c>
      <c r="AM183" s="27">
        <f t="shared" si="27"/>
        <v>0.1232911567</v>
      </c>
      <c r="AN183" s="27">
        <f t="shared" si="28"/>
        <v>0.1448254955</v>
      </c>
      <c r="AO183" s="27"/>
      <c r="AP183" s="27"/>
      <c r="AQ183" s="27"/>
    </row>
    <row r="184">
      <c r="A184" s="29">
        <v>3014.0</v>
      </c>
      <c r="B184" s="30">
        <v>2048.0</v>
      </c>
      <c r="C184" s="31" t="s">
        <v>0</v>
      </c>
      <c r="D184" s="14">
        <v>36.0</v>
      </c>
      <c r="E184" s="15">
        <v>14.0</v>
      </c>
      <c r="F184" s="16">
        <v>25.0</v>
      </c>
      <c r="G184" s="17">
        <v>38.0</v>
      </c>
      <c r="H184" s="18">
        <v>171.0</v>
      </c>
      <c r="I184" s="19">
        <v>30.0</v>
      </c>
      <c r="J184" s="20">
        <v>39.0</v>
      </c>
      <c r="K184" s="21">
        <v>45.0</v>
      </c>
      <c r="L184" s="22">
        <v>28.0</v>
      </c>
      <c r="M184" s="60">
        <f t="shared" si="1"/>
        <v>36</v>
      </c>
      <c r="N184" s="60">
        <f t="shared" si="2"/>
        <v>68</v>
      </c>
      <c r="O184" s="60">
        <f t="shared" si="3"/>
        <v>25</v>
      </c>
      <c r="P184" s="60">
        <f t="shared" si="4"/>
        <v>67</v>
      </c>
      <c r="Q184" s="61">
        <f t="shared" si="5"/>
        <v>0.5255102041</v>
      </c>
      <c r="R184" s="61">
        <f t="shared" si="6"/>
        <v>0.5306122449</v>
      </c>
      <c r="S184" s="68">
        <f t="shared" si="7"/>
        <v>0.02978515625</v>
      </c>
      <c r="T184" s="62">
        <f t="shared" si="8"/>
        <v>0.4962962963</v>
      </c>
      <c r="U184" s="27">
        <f t="shared" si="9"/>
        <v>0.4950538052</v>
      </c>
      <c r="V184" s="27">
        <f t="shared" si="10"/>
        <v>-0.3810249101</v>
      </c>
      <c r="W184" s="27">
        <f t="shared" si="11"/>
        <v>-2.398761004</v>
      </c>
      <c r="X184" s="27">
        <f t="shared" si="12"/>
        <v>0.4553332366</v>
      </c>
      <c r="Y184" s="27">
        <f t="shared" si="13"/>
        <v>-0.007324469947</v>
      </c>
      <c r="Z184" s="27">
        <f t="shared" si="14"/>
        <v>0.2353624248</v>
      </c>
      <c r="AA184" s="27">
        <f t="shared" si="15"/>
        <v>1.61275052</v>
      </c>
      <c r="AB184" s="27">
        <f t="shared" si="16"/>
        <v>0.5724860966</v>
      </c>
      <c r="AC184" s="27">
        <f t="shared" si="17"/>
        <v>0.8062954357</v>
      </c>
      <c r="AD184" s="27">
        <f t="shared" si="18"/>
        <v>-0.7878763374</v>
      </c>
      <c r="AE184" s="27">
        <f t="shared" si="19"/>
        <v>0.01600426905</v>
      </c>
      <c r="AF184" s="27">
        <f t="shared" si="20"/>
        <v>0.01748893484</v>
      </c>
      <c r="AG184" s="27">
        <f t="shared" si="21"/>
        <v>-0.07181744027</v>
      </c>
      <c r="AH184" s="27">
        <f t="shared" si="22"/>
        <v>-0.3635192546</v>
      </c>
      <c r="AI184" s="27">
        <f t="shared" si="23"/>
        <v>-0.04704108326</v>
      </c>
      <c r="AJ184" s="27">
        <f t="shared" si="24"/>
        <v>-0.2085423453</v>
      </c>
      <c r="AK184" s="27">
        <f t="shared" si="25"/>
        <v>-0.5003169711</v>
      </c>
      <c r="AL184" s="27">
        <f t="shared" si="26"/>
        <v>-0.1228833021</v>
      </c>
      <c r="AM184" s="27">
        <f t="shared" si="27"/>
        <v>0.1908911987</v>
      </c>
      <c r="AN184" s="27">
        <f t="shared" si="28"/>
        <v>0.243226801</v>
      </c>
      <c r="AO184" s="27"/>
      <c r="AP184" s="27"/>
      <c r="AQ184" s="27"/>
    </row>
    <row r="185">
      <c r="A185" s="29">
        <v>3016.0</v>
      </c>
      <c r="B185" s="30">
        <v>2176.0</v>
      </c>
      <c r="C185" s="31" t="s">
        <v>0</v>
      </c>
      <c r="D185" s="14">
        <v>17.0</v>
      </c>
      <c r="E185" s="15">
        <v>17.0</v>
      </c>
      <c r="F185" s="16">
        <v>20.0</v>
      </c>
      <c r="G185" s="17">
        <v>39.0</v>
      </c>
      <c r="H185" s="18">
        <v>106.0</v>
      </c>
      <c r="I185" s="19">
        <v>17.0</v>
      </c>
      <c r="J185" s="20">
        <v>40.0</v>
      </c>
      <c r="K185" s="21">
        <v>81.0</v>
      </c>
      <c r="L185" s="22">
        <v>41.0</v>
      </c>
      <c r="M185" s="60">
        <f t="shared" si="1"/>
        <v>17</v>
      </c>
      <c r="N185" s="60">
        <f t="shared" si="2"/>
        <v>56</v>
      </c>
      <c r="O185" s="60">
        <f t="shared" si="3"/>
        <v>20</v>
      </c>
      <c r="P185" s="60">
        <f t="shared" si="4"/>
        <v>81</v>
      </c>
      <c r="Q185" s="61">
        <f t="shared" si="5"/>
        <v>0.5632183908</v>
      </c>
      <c r="R185" s="61">
        <f t="shared" si="6"/>
        <v>0.4195402299</v>
      </c>
      <c r="S185" s="68">
        <f t="shared" si="7"/>
        <v>0.01700367647</v>
      </c>
      <c r="T185" s="62">
        <f t="shared" si="8"/>
        <v>0.5912408759</v>
      </c>
      <c r="U185" s="27">
        <f t="shared" si="9"/>
        <v>0.5906350712</v>
      </c>
      <c r="V185" s="27">
        <f t="shared" si="10"/>
        <v>-0.2175185601</v>
      </c>
      <c r="W185" s="27">
        <f t="shared" si="11"/>
        <v>-1.896633093</v>
      </c>
      <c r="X185" s="27">
        <f t="shared" si="12"/>
        <v>0.488005848</v>
      </c>
      <c r="Y185" s="27">
        <f t="shared" si="13"/>
        <v>-0.002387053221</v>
      </c>
      <c r="Z185" s="27">
        <f t="shared" si="14"/>
        <v>0.106237153</v>
      </c>
      <c r="AA185" s="27">
        <f t="shared" si="15"/>
        <v>1.00823061</v>
      </c>
      <c r="AB185" s="27">
        <f t="shared" si="16"/>
        <v>0.3502705048</v>
      </c>
      <c r="AC185" s="27">
        <f t="shared" si="17"/>
        <v>0.6832603503</v>
      </c>
      <c r="AD185" s="27">
        <f t="shared" si="18"/>
        <v>-0.9050017218</v>
      </c>
      <c r="AE185" s="27">
        <f t="shared" si="19"/>
        <v>0.002977588612</v>
      </c>
      <c r="AF185" s="27">
        <f t="shared" si="20"/>
        <v>0.004506564635</v>
      </c>
      <c r="AG185" s="27">
        <f t="shared" si="21"/>
        <v>-0.02563100055</v>
      </c>
      <c r="AH185" s="27">
        <f t="shared" si="22"/>
        <v>-0.1796869143</v>
      </c>
      <c r="AI185" s="27">
        <f t="shared" si="23"/>
        <v>-0.01643080679</v>
      </c>
      <c r="AJ185" s="27">
        <f t="shared" si="24"/>
        <v>-0.1008856094</v>
      </c>
      <c r="AK185" s="27">
        <f t="shared" si="25"/>
        <v>-0.3352228365</v>
      </c>
      <c r="AL185" s="27">
        <f t="shared" si="26"/>
        <v>-0.08057998302</v>
      </c>
      <c r="AM185" s="27">
        <f t="shared" si="27"/>
        <v>0.1733698594</v>
      </c>
      <c r="AN185" s="27">
        <f t="shared" si="28"/>
        <v>0.2994321648</v>
      </c>
      <c r="AO185" s="27"/>
      <c r="AP185" s="27"/>
      <c r="AQ185" s="27"/>
    </row>
    <row r="186">
      <c r="A186" s="29">
        <v>3017.0</v>
      </c>
      <c r="B186" s="30">
        <v>2681.0</v>
      </c>
      <c r="C186" s="31" t="s">
        <v>0</v>
      </c>
      <c r="D186" s="14">
        <v>18.0</v>
      </c>
      <c r="E186" s="15">
        <v>25.0</v>
      </c>
      <c r="F186" s="16">
        <v>33.0</v>
      </c>
      <c r="G186" s="17">
        <v>52.0</v>
      </c>
      <c r="H186" s="18">
        <v>193.0</v>
      </c>
      <c r="I186" s="19">
        <v>26.0</v>
      </c>
      <c r="J186" s="20">
        <v>47.0</v>
      </c>
      <c r="K186" s="21">
        <v>46.0</v>
      </c>
      <c r="L186" s="22">
        <v>45.0</v>
      </c>
      <c r="M186" s="60">
        <f t="shared" si="1"/>
        <v>18</v>
      </c>
      <c r="N186" s="60">
        <f t="shared" si="2"/>
        <v>78</v>
      </c>
      <c r="O186" s="60">
        <f t="shared" si="3"/>
        <v>33</v>
      </c>
      <c r="P186" s="60">
        <f t="shared" si="4"/>
        <v>92</v>
      </c>
      <c r="Q186" s="61">
        <f t="shared" si="5"/>
        <v>0.4977375566</v>
      </c>
      <c r="R186" s="61">
        <f t="shared" si="6"/>
        <v>0.4343891403</v>
      </c>
      <c r="S186" s="68">
        <f t="shared" si="7"/>
        <v>0.0190227527</v>
      </c>
      <c r="T186" s="62">
        <f t="shared" si="8"/>
        <v>0.5411764706</v>
      </c>
      <c r="U186" s="27">
        <f t="shared" si="9"/>
        <v>0.5413507826</v>
      </c>
      <c r="V186" s="27">
        <f t="shared" si="10"/>
        <v>-0.2433474775</v>
      </c>
      <c r="W186" s="27">
        <f t="shared" si="11"/>
        <v>-1.963761184</v>
      </c>
      <c r="X186" s="27">
        <f t="shared" si="12"/>
        <v>0.4312693661</v>
      </c>
      <c r="Y186" s="27">
        <f t="shared" si="13"/>
        <v>-0.002987604881</v>
      </c>
      <c r="Z186" s="27">
        <f t="shared" si="14"/>
        <v>0.1230586937</v>
      </c>
      <c r="AA186" s="27">
        <f t="shared" si="15"/>
        <v>1.080862808</v>
      </c>
      <c r="AB186" s="27">
        <f t="shared" si="16"/>
        <v>0.3463041383</v>
      </c>
      <c r="AC186" s="27">
        <f t="shared" si="17"/>
        <v>0.6251945031</v>
      </c>
      <c r="AD186" s="27">
        <f t="shared" si="18"/>
        <v>-0.7068000533</v>
      </c>
      <c r="AE186" s="27">
        <f t="shared" si="19"/>
        <v>0.004169234108</v>
      </c>
      <c r="AF186" s="27">
        <f t="shared" si="20"/>
        <v>0.005839988743</v>
      </c>
      <c r="AG186" s="27">
        <f t="shared" si="21"/>
        <v>-0.03074020675</v>
      </c>
      <c r="AH186" s="27">
        <f t="shared" si="22"/>
        <v>-0.1994492894</v>
      </c>
      <c r="AI186" s="27">
        <f t="shared" si="23"/>
        <v>-0.01817370738</v>
      </c>
      <c r="AJ186" s="27">
        <f t="shared" si="24"/>
        <v>-0.1032734493</v>
      </c>
      <c r="AK186" s="27">
        <f t="shared" si="25"/>
        <v>-0.3175907725</v>
      </c>
      <c r="AL186" s="27">
        <f t="shared" si="26"/>
        <v>-0.07040522143</v>
      </c>
      <c r="AM186" s="27">
        <f t="shared" si="27"/>
        <v>0.1401929301</v>
      </c>
      <c r="AN186" s="27">
        <f t="shared" si="28"/>
        <v>0.2066660802</v>
      </c>
      <c r="AO186" s="27"/>
      <c r="AP186" s="27"/>
      <c r="AQ186" s="27"/>
    </row>
    <row r="187">
      <c r="A187" s="29">
        <v>3018.0</v>
      </c>
      <c r="B187" s="30">
        <v>2862.0</v>
      </c>
      <c r="C187" s="31" t="s">
        <v>0</v>
      </c>
      <c r="D187" s="14">
        <v>23.0</v>
      </c>
      <c r="E187" s="15">
        <v>25.0</v>
      </c>
      <c r="F187" s="16">
        <v>29.0</v>
      </c>
      <c r="G187" s="17">
        <v>52.0</v>
      </c>
      <c r="H187" s="18">
        <v>186.0</v>
      </c>
      <c r="I187" s="19">
        <v>43.0</v>
      </c>
      <c r="J187" s="20">
        <v>55.0</v>
      </c>
      <c r="K187" s="21">
        <v>52.0</v>
      </c>
      <c r="L187" s="22">
        <v>45.0</v>
      </c>
      <c r="M187" s="60">
        <f t="shared" si="1"/>
        <v>23</v>
      </c>
      <c r="N187" s="60">
        <f t="shared" si="2"/>
        <v>95</v>
      </c>
      <c r="O187" s="60">
        <f t="shared" si="3"/>
        <v>29</v>
      </c>
      <c r="P187" s="60">
        <f t="shared" si="4"/>
        <v>100</v>
      </c>
      <c r="Q187" s="61">
        <f t="shared" si="5"/>
        <v>0.4979757085</v>
      </c>
      <c r="R187" s="61">
        <f t="shared" si="6"/>
        <v>0.4777327935</v>
      </c>
      <c r="S187" s="68">
        <f t="shared" si="7"/>
        <v>0.01816911251</v>
      </c>
      <c r="T187" s="62">
        <f t="shared" si="8"/>
        <v>0.5128205128</v>
      </c>
      <c r="U187" s="27">
        <f t="shared" si="9"/>
        <v>0.5120938086</v>
      </c>
      <c r="V187" s="27">
        <f t="shared" si="10"/>
        <v>-0.232427334</v>
      </c>
      <c r="W187" s="27">
        <f t="shared" si="11"/>
        <v>-2.159706653</v>
      </c>
      <c r="X187" s="27">
        <f t="shared" si="12"/>
        <v>0.4314757151</v>
      </c>
      <c r="Y187" s="27">
        <f t="shared" si="13"/>
        <v>-0.002725485428</v>
      </c>
      <c r="Z187" s="27">
        <f t="shared" si="14"/>
        <v>0.1292643442</v>
      </c>
      <c r="AA187" s="27">
        <f t="shared" si="15"/>
        <v>1.307322581</v>
      </c>
      <c r="AB187" s="27">
        <f t="shared" si="16"/>
        <v>0.3309221065</v>
      </c>
      <c r="AC187" s="27">
        <f t="shared" si="17"/>
        <v>0.6879058334</v>
      </c>
      <c r="AD187" s="27">
        <f t="shared" si="18"/>
        <v>-0.7074765788</v>
      </c>
      <c r="AE187" s="27">
        <f t="shared" si="19"/>
        <v>0.003632765281</v>
      </c>
      <c r="AF187" s="27">
        <f t="shared" si="20"/>
        <v>0.00585920656</v>
      </c>
      <c r="AG187" s="27">
        <f t="shared" si="21"/>
        <v>-0.03551234291</v>
      </c>
      <c r="AH187" s="27">
        <f t="shared" si="22"/>
        <v>-0.2653082637</v>
      </c>
      <c r="AI187" s="27">
        <f t="shared" si="23"/>
        <v>-0.01658715802</v>
      </c>
      <c r="AJ187" s="27">
        <f t="shared" si="24"/>
        <v>-0.108533267</v>
      </c>
      <c r="AK187" s="27">
        <f t="shared" si="25"/>
        <v>-0.3843154214</v>
      </c>
      <c r="AL187" s="27">
        <f t="shared" si="26"/>
        <v>-0.06731017416</v>
      </c>
      <c r="AM187" s="27">
        <f t="shared" si="27"/>
        <v>0.1543290564</v>
      </c>
      <c r="AN187" s="27">
        <f t="shared" si="28"/>
        <v>0.206962872</v>
      </c>
      <c r="AO187" s="27"/>
      <c r="AP187" s="27"/>
      <c r="AQ187" s="27"/>
    </row>
    <row r="188">
      <c r="A188" s="29">
        <v>3021.0</v>
      </c>
      <c r="B188" s="30">
        <v>2741.0</v>
      </c>
      <c r="C188" s="31" t="s">
        <v>0</v>
      </c>
      <c r="D188" s="14">
        <v>31.0</v>
      </c>
      <c r="E188" s="15">
        <v>18.0</v>
      </c>
      <c r="F188" s="16">
        <v>43.0</v>
      </c>
      <c r="G188" s="17">
        <v>51.0</v>
      </c>
      <c r="H188" s="18">
        <v>189.0</v>
      </c>
      <c r="I188" s="19">
        <v>34.0</v>
      </c>
      <c r="J188" s="20">
        <v>39.0</v>
      </c>
      <c r="K188" s="21">
        <v>50.0</v>
      </c>
      <c r="L188" s="22">
        <v>46.0</v>
      </c>
      <c r="M188" s="60">
        <f t="shared" si="1"/>
        <v>31</v>
      </c>
      <c r="N188" s="60">
        <f t="shared" si="2"/>
        <v>85</v>
      </c>
      <c r="O188" s="60">
        <f t="shared" si="3"/>
        <v>43</v>
      </c>
      <c r="P188" s="60">
        <f t="shared" si="4"/>
        <v>85</v>
      </c>
      <c r="Q188" s="61">
        <f t="shared" si="5"/>
        <v>0.4754098361</v>
      </c>
      <c r="R188" s="61">
        <f t="shared" si="6"/>
        <v>0.4754098361</v>
      </c>
      <c r="S188" s="68">
        <f t="shared" si="7"/>
        <v>0.02699744619</v>
      </c>
      <c r="T188" s="62">
        <f t="shared" si="8"/>
        <v>0.5</v>
      </c>
      <c r="U188" s="27">
        <f t="shared" si="9"/>
        <v>0.4980659278</v>
      </c>
      <c r="V188" s="27">
        <f t="shared" si="10"/>
        <v>-0.3453632884</v>
      </c>
      <c r="W188" s="27">
        <f t="shared" si="11"/>
        <v>-2.149205162</v>
      </c>
      <c r="X188" s="27">
        <f t="shared" si="12"/>
        <v>0.4119233036</v>
      </c>
      <c r="Y188" s="27">
        <f t="shared" si="13"/>
        <v>-0.006017579054</v>
      </c>
      <c r="Z188" s="27">
        <f t="shared" si="14"/>
        <v>0.1911396674</v>
      </c>
      <c r="AA188" s="27">
        <f t="shared" si="15"/>
        <v>1.294639879</v>
      </c>
      <c r="AB188" s="27">
        <f t="shared" si="16"/>
        <v>0.4694342308</v>
      </c>
      <c r="AC188" s="27">
        <f t="shared" si="17"/>
        <v>0.6535398977</v>
      </c>
      <c r="AD188" s="27">
        <f t="shared" si="18"/>
        <v>-0.6448104637</v>
      </c>
      <c r="AE188" s="27">
        <f t="shared" si="19"/>
        <v>0.0119180238</v>
      </c>
      <c r="AF188" s="27">
        <f t="shared" si="20"/>
        <v>0.01287359546</v>
      </c>
      <c r="AG188" s="27">
        <f t="shared" si="21"/>
        <v>-0.05225580149</v>
      </c>
      <c r="AH188" s="27">
        <f t="shared" si="22"/>
        <v>-0.2614568978</v>
      </c>
      <c r="AI188" s="27">
        <f t="shared" si="23"/>
        <v>-0.03496309954</v>
      </c>
      <c r="AJ188" s="27">
        <f t="shared" si="24"/>
        <v>-0.1532127682</v>
      </c>
      <c r="AK188" s="27">
        <f t="shared" si="25"/>
        <v>-0.363340688</v>
      </c>
      <c r="AL188" s="27">
        <f t="shared" si="26"/>
        <v>-0.09115693066</v>
      </c>
      <c r="AM188" s="27">
        <f t="shared" si="27"/>
        <v>0.1399751105</v>
      </c>
      <c r="AN188" s="27">
        <f t="shared" si="28"/>
        <v>0.180082892</v>
      </c>
      <c r="AO188" s="27"/>
      <c r="AP188" s="27"/>
      <c r="AQ188" s="27"/>
    </row>
    <row r="189">
      <c r="A189" s="29">
        <v>3022.0</v>
      </c>
      <c r="B189" s="30">
        <v>3116.0</v>
      </c>
      <c r="C189" s="31" t="s">
        <v>0</v>
      </c>
      <c r="D189" s="14">
        <v>31.0</v>
      </c>
      <c r="E189" s="15">
        <v>28.0</v>
      </c>
      <c r="F189" s="16">
        <v>51.0</v>
      </c>
      <c r="G189" s="17">
        <v>33.0</v>
      </c>
      <c r="H189" s="18">
        <v>179.0</v>
      </c>
      <c r="I189" s="19">
        <v>38.0</v>
      </c>
      <c r="J189" s="20">
        <v>60.0</v>
      </c>
      <c r="K189" s="21">
        <v>89.0</v>
      </c>
      <c r="L189" s="22">
        <v>54.0</v>
      </c>
      <c r="M189" s="60">
        <f t="shared" si="1"/>
        <v>31</v>
      </c>
      <c r="N189" s="60">
        <f t="shared" si="2"/>
        <v>71</v>
      </c>
      <c r="O189" s="60">
        <f t="shared" si="3"/>
        <v>51</v>
      </c>
      <c r="P189" s="60">
        <f t="shared" si="4"/>
        <v>114</v>
      </c>
      <c r="Q189" s="61">
        <f t="shared" si="5"/>
        <v>0.543071161</v>
      </c>
      <c r="R189" s="61">
        <f t="shared" si="6"/>
        <v>0.3820224719</v>
      </c>
      <c r="S189" s="68">
        <f t="shared" si="7"/>
        <v>0.02631578947</v>
      </c>
      <c r="T189" s="62">
        <f t="shared" si="8"/>
        <v>0.6162162162</v>
      </c>
      <c r="U189" s="27">
        <f t="shared" si="9"/>
        <v>0.610898974</v>
      </c>
      <c r="V189" s="27">
        <f t="shared" si="10"/>
        <v>-0.3366432338</v>
      </c>
      <c r="W189" s="27">
        <f t="shared" si="11"/>
        <v>-1.727024993</v>
      </c>
      <c r="X189" s="27">
        <f t="shared" si="12"/>
        <v>0.4705490922</v>
      </c>
      <c r="Y189" s="27">
        <f t="shared" si="13"/>
        <v>-0.00571754041</v>
      </c>
      <c r="Z189" s="27">
        <f t="shared" si="14"/>
        <v>0.1497149925</v>
      </c>
      <c r="AA189" s="27">
        <f t="shared" si="15"/>
        <v>0.8359695824</v>
      </c>
      <c r="AB189" s="27">
        <f t="shared" si="16"/>
        <v>0.5227054786</v>
      </c>
      <c r="AC189" s="27">
        <f t="shared" si="17"/>
        <v>0.5999035492</v>
      </c>
      <c r="AD189" s="27">
        <f t="shared" si="18"/>
        <v>-0.8414130285</v>
      </c>
      <c r="AE189" s="27">
        <f t="shared" si="19"/>
        <v>0.01103787333</v>
      </c>
      <c r="AF189" s="27">
        <f t="shared" si="20"/>
        <v>0.00982897077</v>
      </c>
      <c r="AG189" s="27">
        <f t="shared" si="21"/>
        <v>-0.03289044334</v>
      </c>
      <c r="AH189" s="27">
        <f t="shared" si="22"/>
        <v>-0.1356632905</v>
      </c>
      <c r="AI189" s="27">
        <f t="shared" si="23"/>
        <v>-0.03794774233</v>
      </c>
      <c r="AJ189" s="27">
        <f t="shared" si="24"/>
        <v>-0.1370875466</v>
      </c>
      <c r="AK189" s="27">
        <f t="shared" si="25"/>
        <v>-0.2680057471</v>
      </c>
      <c r="AL189" s="27">
        <f t="shared" si="26"/>
        <v>-0.115947281</v>
      </c>
      <c r="AM189" s="27">
        <f t="shared" si="27"/>
        <v>0.1467738623</v>
      </c>
      <c r="AN189" s="27">
        <f t="shared" si="28"/>
        <v>0.2684344126</v>
      </c>
      <c r="AO189" s="27"/>
      <c r="AP189" s="27"/>
      <c r="AQ189" s="27"/>
    </row>
    <row r="190">
      <c r="A190" s="29">
        <v>3027.0</v>
      </c>
      <c r="B190" s="30">
        <v>3032.0</v>
      </c>
      <c r="C190" s="31" t="s">
        <v>0</v>
      </c>
      <c r="D190" s="14">
        <v>23.0</v>
      </c>
      <c r="E190" s="15">
        <v>10.0</v>
      </c>
      <c r="F190" s="16">
        <v>22.0</v>
      </c>
      <c r="G190" s="17">
        <v>42.0</v>
      </c>
      <c r="H190" s="18">
        <v>163.0</v>
      </c>
      <c r="I190" s="19">
        <v>45.0</v>
      </c>
      <c r="J190" s="20">
        <v>59.0</v>
      </c>
      <c r="K190" s="21">
        <v>58.0</v>
      </c>
      <c r="L190" s="22">
        <v>35.0</v>
      </c>
      <c r="M190" s="60">
        <f t="shared" si="1"/>
        <v>23</v>
      </c>
      <c r="N190" s="60">
        <f t="shared" si="2"/>
        <v>87</v>
      </c>
      <c r="O190" s="60">
        <f t="shared" si="3"/>
        <v>22</v>
      </c>
      <c r="P190" s="60">
        <f t="shared" si="4"/>
        <v>94</v>
      </c>
      <c r="Q190" s="61">
        <f t="shared" si="5"/>
        <v>0.517699115</v>
      </c>
      <c r="R190" s="61">
        <f t="shared" si="6"/>
        <v>0.4867256637</v>
      </c>
      <c r="S190" s="68">
        <f t="shared" si="7"/>
        <v>0.01484168865</v>
      </c>
      <c r="T190" s="62">
        <f t="shared" si="8"/>
        <v>0.5193370166</v>
      </c>
      <c r="U190" s="27">
        <f t="shared" si="9"/>
        <v>0.5186389613</v>
      </c>
      <c r="V190" s="27">
        <f t="shared" si="10"/>
        <v>-0.1898614544</v>
      </c>
      <c r="W190" s="27">
        <f t="shared" si="11"/>
        <v>-2.200361098</v>
      </c>
      <c r="X190" s="27">
        <f t="shared" si="12"/>
        <v>0.4485652453</v>
      </c>
      <c r="Y190" s="27">
        <f t="shared" si="13"/>
        <v>-0.001818624635</v>
      </c>
      <c r="Z190" s="27">
        <f t="shared" si="14"/>
        <v>0.1075790096</v>
      </c>
      <c r="AA190" s="27">
        <f t="shared" si="15"/>
        <v>1.357004059</v>
      </c>
      <c r="AB190" s="27">
        <f t="shared" si="16"/>
        <v>0.2810247999</v>
      </c>
      <c r="AC190" s="27">
        <f t="shared" si="17"/>
        <v>0.7286138941</v>
      </c>
      <c r="AD190" s="27">
        <f t="shared" si="18"/>
        <v>-0.7646287014</v>
      </c>
      <c r="AE190" s="27">
        <f t="shared" si="19"/>
        <v>0.001980095543</v>
      </c>
      <c r="AF190" s="27">
        <f t="shared" si="20"/>
        <v>0.003983246709</v>
      </c>
      <c r="AG190" s="27">
        <f t="shared" si="21"/>
        <v>-0.03011114791</v>
      </c>
      <c r="AH190" s="27">
        <f t="shared" si="22"/>
        <v>-0.2805746006</v>
      </c>
      <c r="AI190" s="27">
        <f t="shared" si="23"/>
        <v>-0.01150642607</v>
      </c>
      <c r="AJ190" s="27">
        <f t="shared" si="24"/>
        <v>-0.09390331733</v>
      </c>
      <c r="AK190" s="27">
        <f t="shared" si="25"/>
        <v>-0.4147204586</v>
      </c>
      <c r="AL190" s="27">
        <f t="shared" si="26"/>
        <v>-0.05942495283</v>
      </c>
      <c r="AM190" s="27">
        <f t="shared" si="27"/>
        <v>0.1699360118</v>
      </c>
      <c r="AN190" s="27">
        <f t="shared" si="28"/>
        <v>0.2325413748</v>
      </c>
      <c r="AO190" s="27"/>
      <c r="AP190" s="27"/>
      <c r="AQ190" s="27"/>
    </row>
    <row r="191">
      <c r="A191" s="29">
        <v>3030.0</v>
      </c>
      <c r="B191" s="30">
        <v>2762.0</v>
      </c>
      <c r="C191" s="31" t="s">
        <v>0</v>
      </c>
      <c r="D191" s="14">
        <v>11.0</v>
      </c>
      <c r="E191" s="15">
        <v>13.0</v>
      </c>
      <c r="F191" s="16">
        <v>23.0</v>
      </c>
      <c r="G191" s="17">
        <v>33.0</v>
      </c>
      <c r="H191" s="18">
        <v>138.0</v>
      </c>
      <c r="I191" s="19">
        <v>23.0</v>
      </c>
      <c r="J191" s="20">
        <v>25.0</v>
      </c>
      <c r="K191" s="21">
        <v>33.0</v>
      </c>
      <c r="L191" s="22">
        <v>21.0</v>
      </c>
      <c r="M191" s="60">
        <f t="shared" si="1"/>
        <v>11</v>
      </c>
      <c r="N191" s="60">
        <f t="shared" si="2"/>
        <v>56</v>
      </c>
      <c r="O191" s="60">
        <f t="shared" si="3"/>
        <v>23</v>
      </c>
      <c r="P191" s="60">
        <f t="shared" si="4"/>
        <v>46</v>
      </c>
      <c r="Q191" s="61">
        <f t="shared" si="5"/>
        <v>0.4191176471</v>
      </c>
      <c r="R191" s="61">
        <f t="shared" si="6"/>
        <v>0.4926470588</v>
      </c>
      <c r="S191" s="68">
        <f t="shared" si="7"/>
        <v>0.01230992035</v>
      </c>
      <c r="T191" s="62">
        <f t="shared" si="8"/>
        <v>0.4509803922</v>
      </c>
      <c r="U191" s="27">
        <f t="shared" si="9"/>
        <v>0.4537478291</v>
      </c>
      <c r="V191" s="27">
        <f t="shared" si="10"/>
        <v>-0.1574739529</v>
      </c>
      <c r="W191" s="27">
        <f t="shared" si="11"/>
        <v>-2.227130197</v>
      </c>
      <c r="X191" s="27">
        <f t="shared" si="12"/>
        <v>0.3631484094</v>
      </c>
      <c r="Y191" s="27">
        <f t="shared" si="13"/>
        <v>-0.001251085301</v>
      </c>
      <c r="Z191" s="27">
        <f t="shared" si="14"/>
        <v>0.0903131762</v>
      </c>
      <c r="AA191" s="27">
        <f t="shared" si="15"/>
        <v>1.390222917</v>
      </c>
      <c r="AB191" s="27">
        <f t="shared" si="16"/>
        <v>0.1887013894</v>
      </c>
      <c r="AC191" s="27">
        <f t="shared" si="17"/>
        <v>0.5970457644</v>
      </c>
      <c r="AD191" s="27">
        <f t="shared" si="18"/>
        <v>-0.5011498968</v>
      </c>
      <c r="AE191" s="27">
        <f t="shared" si="19"/>
        <v>0.00112980092</v>
      </c>
      <c r="AF191" s="27">
        <f t="shared" si="20"/>
        <v>0.002773528969</v>
      </c>
      <c r="AG191" s="27">
        <f t="shared" si="21"/>
        <v>-0.0255860082</v>
      </c>
      <c r="AH191" s="27">
        <f t="shared" si="22"/>
        <v>-0.2909399088</v>
      </c>
      <c r="AI191" s="27">
        <f t="shared" si="23"/>
        <v>-0.006408299905</v>
      </c>
      <c r="AJ191" s="27">
        <f t="shared" si="24"/>
        <v>-0.06382091611</v>
      </c>
      <c r="AK191" s="27">
        <f t="shared" si="25"/>
        <v>-0.3439673983</v>
      </c>
      <c r="AL191" s="27">
        <f t="shared" si="26"/>
        <v>-0.03230411302</v>
      </c>
      <c r="AM191" s="27">
        <f t="shared" si="27"/>
        <v>0.112733793</v>
      </c>
      <c r="AN191" s="27">
        <f t="shared" si="28"/>
        <v>0.1233888197</v>
      </c>
      <c r="AO191" s="27"/>
      <c r="AP191" s="27"/>
      <c r="AQ191" s="27"/>
    </row>
    <row r="192">
      <c r="A192" s="29">
        <v>3036.0</v>
      </c>
      <c r="B192" s="30">
        <v>1239.0</v>
      </c>
      <c r="C192" s="31" t="s">
        <v>0</v>
      </c>
      <c r="D192" s="14">
        <v>25.0</v>
      </c>
      <c r="E192" s="15">
        <v>14.0</v>
      </c>
      <c r="F192" s="16">
        <v>10.0</v>
      </c>
      <c r="G192" s="17">
        <v>35.0</v>
      </c>
      <c r="H192" s="18">
        <v>140.0</v>
      </c>
      <c r="I192" s="19">
        <v>20.0</v>
      </c>
      <c r="J192" s="20">
        <v>29.0</v>
      </c>
      <c r="K192" s="21">
        <v>61.0</v>
      </c>
      <c r="L192" s="22">
        <v>27.0</v>
      </c>
      <c r="M192" s="60">
        <f t="shared" si="1"/>
        <v>25</v>
      </c>
      <c r="N192" s="60">
        <f t="shared" si="2"/>
        <v>55</v>
      </c>
      <c r="O192" s="60">
        <f t="shared" si="3"/>
        <v>10</v>
      </c>
      <c r="P192" s="60">
        <f t="shared" si="4"/>
        <v>56</v>
      </c>
      <c r="Q192" s="61">
        <f t="shared" si="5"/>
        <v>0.5547945205</v>
      </c>
      <c r="R192" s="61">
        <f t="shared" si="6"/>
        <v>0.5479452055</v>
      </c>
      <c r="S192" s="68">
        <f t="shared" si="7"/>
        <v>0.02824858757</v>
      </c>
      <c r="T192" s="62">
        <f t="shared" si="8"/>
        <v>0.5045045045</v>
      </c>
      <c r="U192" s="27">
        <f t="shared" si="9"/>
        <v>0.5037976204</v>
      </c>
      <c r="V192" s="27">
        <f t="shared" si="10"/>
        <v>-0.361368443</v>
      </c>
      <c r="W192" s="27">
        <f t="shared" si="11"/>
        <v>-2.477118846</v>
      </c>
      <c r="X192" s="27">
        <f t="shared" si="12"/>
        <v>0.4807069068</v>
      </c>
      <c r="Y192" s="27">
        <f t="shared" si="13"/>
        <v>-0.006588247592</v>
      </c>
      <c r="Z192" s="27">
        <f t="shared" si="14"/>
        <v>0.2305121642</v>
      </c>
      <c r="AA192" s="27">
        <f t="shared" si="15"/>
        <v>1.719835531</v>
      </c>
      <c r="AB192" s="27">
        <f t="shared" si="16"/>
        <v>0.5732087469</v>
      </c>
      <c r="AC192" s="27">
        <f t="shared" si="17"/>
        <v>0.8790327875</v>
      </c>
      <c r="AD192" s="27">
        <f t="shared" si="18"/>
        <v>-0.8781325525</v>
      </c>
      <c r="AE192" s="27">
        <f t="shared" si="19"/>
        <v>0.01365294717</v>
      </c>
      <c r="AF192" s="27">
        <f t="shared" si="20"/>
        <v>0.01624489593</v>
      </c>
      <c r="AG192" s="27">
        <f t="shared" si="21"/>
        <v>-0.07263509413</v>
      </c>
      <c r="AH192" s="27">
        <f t="shared" si="22"/>
        <v>-0.4003197428</v>
      </c>
      <c r="AI192" s="27">
        <f t="shared" si="23"/>
        <v>-0.04467062557</v>
      </c>
      <c r="AJ192" s="27">
        <f t="shared" si="24"/>
        <v>-0.2156264246</v>
      </c>
      <c r="AK192" s="27">
        <f t="shared" si="25"/>
        <v>-0.5632691568</v>
      </c>
      <c r="AL192" s="27">
        <f t="shared" si="26"/>
        <v>-0.1298947947</v>
      </c>
      <c r="AM192" s="27">
        <f t="shared" si="27"/>
        <v>0.2197089699</v>
      </c>
      <c r="AN192" s="27">
        <f t="shared" si="28"/>
        <v>0.2861965915</v>
      </c>
      <c r="AO192" s="27"/>
      <c r="AP192" s="27"/>
      <c r="AQ192" s="27"/>
    </row>
    <row r="193">
      <c r="A193" s="29">
        <v>3037.0</v>
      </c>
      <c r="B193" s="30">
        <v>2756.0</v>
      </c>
      <c r="C193" s="31" t="s">
        <v>0</v>
      </c>
      <c r="D193" s="14">
        <v>33.0</v>
      </c>
      <c r="E193" s="15">
        <v>46.0</v>
      </c>
      <c r="F193" s="16">
        <v>45.0</v>
      </c>
      <c r="G193" s="17">
        <v>114.0</v>
      </c>
      <c r="H193" s="18">
        <v>386.0</v>
      </c>
      <c r="I193" s="19">
        <v>49.0</v>
      </c>
      <c r="J193" s="20">
        <v>100.0</v>
      </c>
      <c r="K193" s="21">
        <v>165.0</v>
      </c>
      <c r="L193" s="22">
        <v>84.0</v>
      </c>
      <c r="M193" s="60">
        <f t="shared" si="1"/>
        <v>33</v>
      </c>
      <c r="N193" s="60">
        <f t="shared" si="2"/>
        <v>163</v>
      </c>
      <c r="O193" s="60">
        <f t="shared" si="3"/>
        <v>45</v>
      </c>
      <c r="P193" s="60">
        <f t="shared" si="4"/>
        <v>184</v>
      </c>
      <c r="Q193" s="61">
        <f t="shared" si="5"/>
        <v>0.5105882353</v>
      </c>
      <c r="R193" s="61">
        <f t="shared" si="6"/>
        <v>0.4611764706</v>
      </c>
      <c r="S193" s="68">
        <f t="shared" si="7"/>
        <v>0.02830188679</v>
      </c>
      <c r="T193" s="62">
        <f t="shared" si="8"/>
        <v>0.530259366</v>
      </c>
      <c r="U193" s="27">
        <f t="shared" si="9"/>
        <v>0.5324147151</v>
      </c>
      <c r="V193" s="27">
        <f t="shared" si="10"/>
        <v>-0.3620502703</v>
      </c>
      <c r="W193" s="27">
        <f t="shared" si="11"/>
        <v>-2.084859791</v>
      </c>
      <c r="X193" s="27">
        <f t="shared" si="12"/>
        <v>0.442403957</v>
      </c>
      <c r="Y193" s="27">
        <f t="shared" si="13"/>
        <v>-0.006613132358</v>
      </c>
      <c r="Z193" s="27">
        <f t="shared" si="14"/>
        <v>0.1943759414</v>
      </c>
      <c r="AA193" s="27">
        <f t="shared" si="15"/>
        <v>1.218279502</v>
      </c>
      <c r="AB193" s="27">
        <f t="shared" si="16"/>
        <v>0.5285305569</v>
      </c>
      <c r="AC193" s="27">
        <f t="shared" si="17"/>
        <v>0.6808849349</v>
      </c>
      <c r="AD193" s="27">
        <f t="shared" si="18"/>
        <v>-0.7437677756</v>
      </c>
      <c r="AE193" s="27">
        <f t="shared" si="19"/>
        <v>0.0137303739</v>
      </c>
      <c r="AF193" s="27">
        <f t="shared" si="20"/>
        <v>0.01372411178</v>
      </c>
      <c r="AG193" s="27">
        <f t="shared" si="21"/>
        <v>-0.05154958524</v>
      </c>
      <c r="AH193" s="27">
        <f t="shared" si="22"/>
        <v>-0.2386695637</v>
      </c>
      <c r="AI193" s="27">
        <f t="shared" si="23"/>
        <v>-0.04126653251</v>
      </c>
      <c r="AJ193" s="27">
        <f t="shared" si="24"/>
        <v>-0.1673359617</v>
      </c>
      <c r="AK193" s="27">
        <f t="shared" si="25"/>
        <v>-0.3672101119</v>
      </c>
      <c r="AL193" s="27">
        <f t="shared" si="26"/>
        <v>-0.1102269221</v>
      </c>
      <c r="AM193" s="27">
        <f t="shared" si="27"/>
        <v>0.1566228345</v>
      </c>
      <c r="AN193" s="27">
        <f t="shared" si="28"/>
        <v>0.2230901416</v>
      </c>
      <c r="AO193" s="27"/>
      <c r="AP193" s="27"/>
      <c r="AQ193" s="27"/>
    </row>
    <row r="194">
      <c r="A194" s="29">
        <v>3039.0</v>
      </c>
      <c r="B194" s="30">
        <v>1508.0</v>
      </c>
      <c r="C194" s="31" t="s">
        <v>0</v>
      </c>
      <c r="D194" s="14">
        <v>2.0</v>
      </c>
      <c r="E194" s="15">
        <v>7.0</v>
      </c>
      <c r="F194" s="16">
        <v>9.0</v>
      </c>
      <c r="G194" s="17">
        <v>19.0</v>
      </c>
      <c r="H194" s="18">
        <v>77.0</v>
      </c>
      <c r="I194" s="19">
        <v>9.0</v>
      </c>
      <c r="J194" s="20">
        <v>13.0</v>
      </c>
      <c r="K194" s="21">
        <v>13.0</v>
      </c>
      <c r="L194" s="22">
        <v>6.0</v>
      </c>
      <c r="M194" s="60">
        <f t="shared" si="1"/>
        <v>2</v>
      </c>
      <c r="N194" s="60">
        <f t="shared" si="2"/>
        <v>28</v>
      </c>
      <c r="O194" s="60">
        <f t="shared" si="3"/>
        <v>9</v>
      </c>
      <c r="P194" s="60">
        <f t="shared" si="4"/>
        <v>19</v>
      </c>
      <c r="Q194" s="61">
        <f t="shared" si="5"/>
        <v>0.3620689655</v>
      </c>
      <c r="R194" s="61">
        <f t="shared" si="6"/>
        <v>0.5172413793</v>
      </c>
      <c r="S194" s="68">
        <f t="shared" si="7"/>
        <v>0.007294429708</v>
      </c>
      <c r="T194" s="62">
        <f t="shared" si="8"/>
        <v>0.4042553191</v>
      </c>
      <c r="U194" s="27">
        <f t="shared" si="9"/>
        <v>0.4063893287</v>
      </c>
      <c r="V194" s="27">
        <f t="shared" si="10"/>
        <v>-0.09331357541</v>
      </c>
      <c r="W194" s="27">
        <f t="shared" si="11"/>
        <v>-2.338314772</v>
      </c>
      <c r="X194" s="27">
        <f t="shared" si="12"/>
        <v>0.3137180451</v>
      </c>
      <c r="Y194" s="27">
        <f t="shared" si="13"/>
        <v>-0.000439297896</v>
      </c>
      <c r="Z194" s="27">
        <f t="shared" si="14"/>
        <v>0.05618813067</v>
      </c>
      <c r="AA194" s="27">
        <f t="shared" si="15"/>
        <v>1.532495391</v>
      </c>
      <c r="AB194" s="27">
        <f t="shared" si="16"/>
        <v>0.0965976481</v>
      </c>
      <c r="AC194" s="27">
        <f t="shared" si="17"/>
        <v>0.5415272835</v>
      </c>
      <c r="AD194" s="27">
        <f t="shared" si="18"/>
        <v>-0.3740058136</v>
      </c>
      <c r="AE194" s="27">
        <f t="shared" si="19"/>
        <v>0.000235077047</v>
      </c>
      <c r="AF194" s="27">
        <f t="shared" si="20"/>
        <v>0.001022497547</v>
      </c>
      <c r="AG194" s="27">
        <f t="shared" si="21"/>
        <v>-0.01671295983</v>
      </c>
      <c r="AH194" s="27">
        <f t="shared" si="22"/>
        <v>-0.3367250288</v>
      </c>
      <c r="AI194" s="27">
        <f t="shared" si="23"/>
        <v>-0.001943884173</v>
      </c>
      <c r="AJ194" s="27">
        <f t="shared" si="24"/>
        <v>-0.03430140075</v>
      </c>
      <c r="AK194" s="27">
        <f t="shared" si="25"/>
        <v>-0.3275573651</v>
      </c>
      <c r="AL194" s="27">
        <f t="shared" si="26"/>
        <v>-0.0142858021</v>
      </c>
      <c r="AM194" s="27">
        <f t="shared" si="27"/>
        <v>0.08833284004</v>
      </c>
      <c r="AN194" s="27">
        <f t="shared" si="28"/>
        <v>0.07955030908</v>
      </c>
      <c r="AO194" s="27"/>
      <c r="AP194" s="27"/>
      <c r="AQ194" s="27"/>
    </row>
    <row r="195">
      <c r="A195" s="29">
        <v>3040.0</v>
      </c>
      <c r="B195" s="30">
        <v>2253.0</v>
      </c>
      <c r="C195" s="31" t="s">
        <v>0</v>
      </c>
      <c r="D195" s="14">
        <v>38.0</v>
      </c>
      <c r="E195" s="15">
        <v>45.0</v>
      </c>
      <c r="F195" s="16">
        <v>34.0</v>
      </c>
      <c r="G195" s="17">
        <v>77.0</v>
      </c>
      <c r="H195" s="18">
        <v>310.0</v>
      </c>
      <c r="I195" s="19">
        <v>23.0</v>
      </c>
      <c r="J195" s="20">
        <v>80.0</v>
      </c>
      <c r="K195" s="21">
        <v>159.0</v>
      </c>
      <c r="L195" s="22">
        <v>64.0</v>
      </c>
      <c r="M195" s="60">
        <f t="shared" si="1"/>
        <v>38</v>
      </c>
      <c r="N195" s="60">
        <f t="shared" si="2"/>
        <v>100</v>
      </c>
      <c r="O195" s="60">
        <f t="shared" si="3"/>
        <v>34</v>
      </c>
      <c r="P195" s="60">
        <f t="shared" si="4"/>
        <v>144</v>
      </c>
      <c r="Q195" s="61">
        <f t="shared" si="5"/>
        <v>0.5759493671</v>
      </c>
      <c r="R195" s="61">
        <f t="shared" si="6"/>
        <v>0.4367088608</v>
      </c>
      <c r="S195" s="68">
        <f t="shared" si="7"/>
        <v>0.03195739015</v>
      </c>
      <c r="T195" s="62">
        <f t="shared" si="8"/>
        <v>0.5901639344</v>
      </c>
      <c r="U195" s="27">
        <f t="shared" si="9"/>
        <v>0.5956697597</v>
      </c>
      <c r="V195" s="27">
        <f t="shared" si="10"/>
        <v>-0.4088130882</v>
      </c>
      <c r="W195" s="27">
        <f t="shared" si="11"/>
        <v>-1.974248042</v>
      </c>
      <c r="X195" s="27">
        <f t="shared" si="12"/>
        <v>0.4990367216</v>
      </c>
      <c r="Y195" s="27">
        <f t="shared" si="13"/>
        <v>-0.008431775708</v>
      </c>
      <c r="Z195" s="27">
        <f t="shared" si="14"/>
        <v>0.2078372022</v>
      </c>
      <c r="AA195" s="27">
        <f t="shared" si="15"/>
        <v>1.092437657</v>
      </c>
      <c r="AB195" s="27">
        <f t="shared" si="16"/>
        <v>0.673192886</v>
      </c>
      <c r="AC195" s="27">
        <f t="shared" si="17"/>
        <v>0.7272974907</v>
      </c>
      <c r="AD195" s="27">
        <f t="shared" si="18"/>
        <v>-0.9463774018</v>
      </c>
      <c r="AE195" s="27">
        <f t="shared" si="19"/>
        <v>0.01976742546</v>
      </c>
      <c r="AF195" s="27">
        <f t="shared" si="20"/>
        <v>0.01656994014</v>
      </c>
      <c r="AG195" s="27">
        <f t="shared" si="21"/>
        <v>-0.05219522999</v>
      </c>
      <c r="AH195" s="27">
        <f t="shared" si="22"/>
        <v>-0.2026616745</v>
      </c>
      <c r="AI195" s="27">
        <f t="shared" si="23"/>
        <v>-0.05935035352</v>
      </c>
      <c r="AJ195" s="27">
        <f t="shared" si="24"/>
        <v>-0.2018289976</v>
      </c>
      <c r="AK195" s="27">
        <f t="shared" si="25"/>
        <v>-0.3714307527</v>
      </c>
      <c r="AL195" s="27">
        <f t="shared" si="26"/>
        <v>-0.1583691549</v>
      </c>
      <c r="AM195" s="27">
        <f t="shared" si="27"/>
        <v>0.1887152275</v>
      </c>
      <c r="AN195" s="27">
        <f t="shared" si="28"/>
        <v>0.3201996729</v>
      </c>
      <c r="AO195" s="27"/>
      <c r="AP195" s="27"/>
      <c r="AQ195" s="27"/>
    </row>
    <row r="196">
      <c r="A196" s="29">
        <v>3043.0</v>
      </c>
      <c r="B196" s="30">
        <v>1553.0</v>
      </c>
      <c r="C196" s="31" t="s">
        <v>0</v>
      </c>
      <c r="D196" s="14">
        <v>2.0</v>
      </c>
      <c r="E196" s="15">
        <v>4.0</v>
      </c>
      <c r="F196" s="16">
        <v>2.0</v>
      </c>
      <c r="G196" s="17">
        <v>30.0</v>
      </c>
      <c r="H196" s="18">
        <v>106.0</v>
      </c>
      <c r="I196" s="19">
        <v>21.0</v>
      </c>
      <c r="J196" s="20">
        <v>21.0</v>
      </c>
      <c r="K196" s="21">
        <v>22.0</v>
      </c>
      <c r="L196" s="22">
        <v>16.0</v>
      </c>
      <c r="M196" s="60">
        <f t="shared" si="1"/>
        <v>2</v>
      </c>
      <c r="N196" s="60">
        <f t="shared" si="2"/>
        <v>51</v>
      </c>
      <c r="O196" s="60">
        <f t="shared" si="3"/>
        <v>2</v>
      </c>
      <c r="P196" s="60">
        <f t="shared" si="4"/>
        <v>37</v>
      </c>
      <c r="Q196" s="61">
        <f t="shared" si="5"/>
        <v>0.4239130435</v>
      </c>
      <c r="R196" s="61">
        <f t="shared" si="6"/>
        <v>0.5760869565</v>
      </c>
      <c r="S196" s="68">
        <f t="shared" si="7"/>
        <v>0.002575660013</v>
      </c>
      <c r="T196" s="62">
        <f t="shared" si="8"/>
        <v>0.4204545455</v>
      </c>
      <c r="U196" s="27">
        <f t="shared" si="9"/>
        <v>0.4122346825</v>
      </c>
      <c r="V196" s="27">
        <f t="shared" si="10"/>
        <v>-0.0329489836</v>
      </c>
      <c r="W196" s="27">
        <f t="shared" si="11"/>
        <v>-2.604340438</v>
      </c>
      <c r="X196" s="27">
        <f t="shared" si="12"/>
        <v>0.3673034255</v>
      </c>
      <c r="Y196" s="27">
        <f t="shared" si="13"/>
        <v>-0.00005477135778</v>
      </c>
      <c r="Z196" s="27">
        <f t="shared" si="14"/>
        <v>0.02209716491</v>
      </c>
      <c r="AA196" s="27">
        <f t="shared" si="15"/>
        <v>1.901028987</v>
      </c>
      <c r="AB196" s="27">
        <f t="shared" si="16"/>
        <v>0.03993458937</v>
      </c>
      <c r="AC196" s="27">
        <f t="shared" si="17"/>
        <v>0.7061559162</v>
      </c>
      <c r="AD196" s="27">
        <f t="shared" si="18"/>
        <v>-0.512683464</v>
      </c>
      <c r="AE196" s="27">
        <f t="shared" si="19"/>
        <v>0.00001034908139</v>
      </c>
      <c r="AF196" s="27">
        <f t="shared" si="20"/>
        <v>0.0001419879339</v>
      </c>
      <c r="AG196" s="27">
        <f t="shared" si="21"/>
        <v>-0.007320489523</v>
      </c>
      <c r="AH196" s="27">
        <f t="shared" si="22"/>
        <v>-0.4652214623</v>
      </c>
      <c r="AI196" s="27">
        <f t="shared" si="23"/>
        <v>-0.0002837593929</v>
      </c>
      <c r="AJ196" s="27">
        <f t="shared" si="24"/>
        <v>-0.0157938972</v>
      </c>
      <c r="AK196" s="27">
        <f t="shared" si="25"/>
        <v>-0.4757320488</v>
      </c>
      <c r="AL196" s="27">
        <f t="shared" si="26"/>
        <v>-0.00691469102</v>
      </c>
      <c r="AM196" s="27">
        <f t="shared" si="27"/>
        <v>0.1348614833</v>
      </c>
      <c r="AN196" s="27">
        <f t="shared" si="28"/>
        <v>0.1276727776</v>
      </c>
      <c r="AO196" s="27"/>
      <c r="AP196" s="27"/>
      <c r="AQ196" s="27"/>
    </row>
    <row r="197">
      <c r="A197" s="29">
        <v>3045.0</v>
      </c>
      <c r="B197" s="30">
        <v>1297.0</v>
      </c>
      <c r="C197" s="31" t="s">
        <v>0</v>
      </c>
      <c r="D197" s="14">
        <v>4.0</v>
      </c>
      <c r="E197" s="15">
        <v>3.0</v>
      </c>
      <c r="F197" s="16">
        <v>11.0</v>
      </c>
      <c r="G197" s="17">
        <v>14.0</v>
      </c>
      <c r="H197" s="18">
        <v>42.0</v>
      </c>
      <c r="I197" s="19">
        <v>13.0</v>
      </c>
      <c r="J197" s="20">
        <v>14.0</v>
      </c>
      <c r="K197" s="21">
        <v>10.0</v>
      </c>
      <c r="L197" s="22">
        <v>6.0</v>
      </c>
      <c r="M197" s="60">
        <f t="shared" si="1"/>
        <v>4</v>
      </c>
      <c r="N197" s="60">
        <f t="shared" si="2"/>
        <v>27</v>
      </c>
      <c r="O197" s="60">
        <f t="shared" si="3"/>
        <v>11</v>
      </c>
      <c r="P197" s="60">
        <f t="shared" si="4"/>
        <v>20</v>
      </c>
      <c r="Q197" s="61">
        <f t="shared" si="5"/>
        <v>0.3870967742</v>
      </c>
      <c r="R197" s="61">
        <f t="shared" si="6"/>
        <v>0.5</v>
      </c>
      <c r="S197" s="68">
        <f t="shared" si="7"/>
        <v>0.01156515035</v>
      </c>
      <c r="T197" s="62">
        <f t="shared" si="8"/>
        <v>0.4255319149</v>
      </c>
      <c r="U197" s="27">
        <f t="shared" si="9"/>
        <v>0.4291058453</v>
      </c>
      <c r="V197" s="27">
        <f t="shared" si="10"/>
        <v>-0.1479465253</v>
      </c>
      <c r="W197" s="27">
        <f t="shared" si="11"/>
        <v>-2.260370947</v>
      </c>
      <c r="X197" s="27">
        <f t="shared" si="12"/>
        <v>0.3354036243</v>
      </c>
      <c r="Y197" s="27">
        <f t="shared" si="13"/>
        <v>-0.00110427948</v>
      </c>
      <c r="Z197" s="27">
        <f t="shared" si="14"/>
        <v>0.08611548786</v>
      </c>
      <c r="AA197" s="27">
        <f t="shared" si="15"/>
        <v>1.432031804</v>
      </c>
      <c r="AB197" s="27">
        <f t="shared" si="16"/>
        <v>0.1637399838</v>
      </c>
      <c r="AC197" s="27">
        <f t="shared" si="17"/>
        <v>0.5596613769</v>
      </c>
      <c r="AD197" s="27">
        <f t="shared" si="18"/>
        <v>-0.4274987558</v>
      </c>
      <c r="AE197" s="27">
        <f t="shared" si="19"/>
        <v>0.0009368931089</v>
      </c>
      <c r="AF197" s="27">
        <f t="shared" si="20"/>
        <v>0.002484613821</v>
      </c>
      <c r="AG197" s="27">
        <f t="shared" si="21"/>
        <v>-0.02476092102</v>
      </c>
      <c r="AH197" s="27">
        <f t="shared" si="22"/>
        <v>-0.3041624714</v>
      </c>
      <c r="AI197" s="27">
        <f t="shared" si="23"/>
        <v>-0.005224184587</v>
      </c>
      <c r="AJ197" s="27">
        <f t="shared" si="24"/>
        <v>-0.05620523772</v>
      </c>
      <c r="AK197" s="27">
        <f t="shared" si="25"/>
        <v>-0.3272420513</v>
      </c>
      <c r="AL197" s="27">
        <f t="shared" si="26"/>
        <v>-0.02588934549</v>
      </c>
      <c r="AM197" s="27">
        <f t="shared" si="27"/>
        <v>0.09760126334</v>
      </c>
      <c r="AN197" s="27">
        <f t="shared" si="28"/>
        <v>0.09721351009</v>
      </c>
      <c r="AO197" s="27"/>
      <c r="AP197" s="27"/>
      <c r="AQ197" s="27"/>
    </row>
    <row r="198">
      <c r="A198" s="29">
        <v>3050.0</v>
      </c>
      <c r="B198" s="30">
        <v>1413.0</v>
      </c>
      <c r="C198" s="31" t="s">
        <v>0</v>
      </c>
      <c r="D198" s="14">
        <v>28.0</v>
      </c>
      <c r="E198" s="15">
        <v>24.0</v>
      </c>
      <c r="F198" s="16">
        <v>20.0</v>
      </c>
      <c r="G198" s="17">
        <v>29.0</v>
      </c>
      <c r="H198" s="18">
        <v>61.0</v>
      </c>
      <c r="I198" s="19">
        <v>15.0</v>
      </c>
      <c r="J198" s="20">
        <v>58.0</v>
      </c>
      <c r="K198" s="21">
        <v>48.0</v>
      </c>
      <c r="L198" s="22">
        <v>42.0</v>
      </c>
      <c r="M198" s="60">
        <f t="shared" si="1"/>
        <v>28</v>
      </c>
      <c r="N198" s="60">
        <f t="shared" si="2"/>
        <v>44</v>
      </c>
      <c r="O198" s="60">
        <f t="shared" si="3"/>
        <v>20</v>
      </c>
      <c r="P198" s="60">
        <f t="shared" si="4"/>
        <v>100</v>
      </c>
      <c r="Q198" s="61">
        <f t="shared" si="5"/>
        <v>0.6666666667</v>
      </c>
      <c r="R198" s="61">
        <f t="shared" si="6"/>
        <v>0.375</v>
      </c>
      <c r="S198" s="68">
        <f t="shared" si="7"/>
        <v>0.03397027601</v>
      </c>
      <c r="T198" s="62">
        <f t="shared" si="8"/>
        <v>0.6944444444</v>
      </c>
      <c r="U198" s="27">
        <f t="shared" si="9"/>
        <v>0.70190023</v>
      </c>
      <c r="V198" s="27">
        <f t="shared" si="10"/>
        <v>-0.4345628156</v>
      </c>
      <c r="W198" s="27">
        <f t="shared" si="11"/>
        <v>-1.69527821</v>
      </c>
      <c r="X198" s="27">
        <f t="shared" si="12"/>
        <v>0.5776395752</v>
      </c>
      <c r="Y198" s="27">
        <f t="shared" si="13"/>
        <v>-0.009527404123</v>
      </c>
      <c r="Z198" s="27">
        <f t="shared" si="14"/>
        <v>0.1897100429</v>
      </c>
      <c r="AA198" s="27">
        <f t="shared" si="15"/>
        <v>0.8055178898</v>
      </c>
      <c r="AB198" s="27">
        <f t="shared" si="16"/>
        <v>0.828307749</v>
      </c>
      <c r="AC198" s="27">
        <f t="shared" si="17"/>
        <v>0.7228959452</v>
      </c>
      <c r="AD198" s="27">
        <f t="shared" si="18"/>
        <v>-1.267982421</v>
      </c>
      <c r="AE198" s="27">
        <f t="shared" si="19"/>
        <v>0.02374288135</v>
      </c>
      <c r="AF198" s="27">
        <f t="shared" si="20"/>
        <v>0.01607739734</v>
      </c>
      <c r="AG198" s="27">
        <f t="shared" si="21"/>
        <v>-0.04091071919</v>
      </c>
      <c r="AH198" s="27">
        <f t="shared" si="22"/>
        <v>-0.1283185426</v>
      </c>
      <c r="AI198" s="27">
        <f t="shared" si="23"/>
        <v>-0.07762529924</v>
      </c>
      <c r="AJ198" s="27">
        <f t="shared" si="24"/>
        <v>-0.2132431227</v>
      </c>
      <c r="AK198" s="27">
        <f t="shared" si="25"/>
        <v>-0.3170157372</v>
      </c>
      <c r="AL198" s="27">
        <f t="shared" si="26"/>
        <v>-0.2255522902</v>
      </c>
      <c r="AM198" s="27">
        <f t="shared" si="27"/>
        <v>0.2171176252</v>
      </c>
      <c r="AN198" s="27">
        <f t="shared" si="28"/>
        <v>0.4965856788</v>
      </c>
      <c r="AO198" s="27"/>
      <c r="AP198" s="27"/>
      <c r="AQ198" s="27"/>
    </row>
    <row r="199">
      <c r="A199" s="29">
        <v>3055.0</v>
      </c>
      <c r="B199" s="30">
        <v>2378.0</v>
      </c>
      <c r="C199" s="31" t="s">
        <v>0</v>
      </c>
      <c r="D199" s="14">
        <v>20.0</v>
      </c>
      <c r="E199" s="15">
        <v>13.0</v>
      </c>
      <c r="F199" s="16">
        <v>16.0</v>
      </c>
      <c r="G199" s="17">
        <v>48.0</v>
      </c>
      <c r="H199" s="18">
        <v>142.0</v>
      </c>
      <c r="I199" s="19">
        <v>14.0</v>
      </c>
      <c r="J199" s="20">
        <v>23.0</v>
      </c>
      <c r="K199" s="21">
        <v>50.0</v>
      </c>
      <c r="L199" s="22">
        <v>23.0</v>
      </c>
      <c r="M199" s="60">
        <f t="shared" si="1"/>
        <v>20</v>
      </c>
      <c r="N199" s="60">
        <f t="shared" si="2"/>
        <v>62</v>
      </c>
      <c r="O199" s="60">
        <f t="shared" si="3"/>
        <v>16</v>
      </c>
      <c r="P199" s="60">
        <f t="shared" si="4"/>
        <v>46</v>
      </c>
      <c r="Q199" s="61">
        <f t="shared" si="5"/>
        <v>0.4583333333</v>
      </c>
      <c r="R199" s="61">
        <f t="shared" si="6"/>
        <v>0.5694444444</v>
      </c>
      <c r="S199" s="68">
        <f t="shared" si="7"/>
        <v>0.01513877208</v>
      </c>
      <c r="T199" s="62">
        <f t="shared" si="8"/>
        <v>0.4259259259</v>
      </c>
      <c r="U199" s="27">
        <f t="shared" si="9"/>
        <v>0.4294658523</v>
      </c>
      <c r="V199" s="27">
        <f t="shared" si="10"/>
        <v>-0.1936618771</v>
      </c>
      <c r="W199" s="27">
        <f t="shared" si="11"/>
        <v>-2.574311356</v>
      </c>
      <c r="X199" s="27">
        <f t="shared" si="12"/>
        <v>0.3971272079</v>
      </c>
      <c r="Y199" s="27">
        <f t="shared" si="13"/>
        <v>-0.001892159476</v>
      </c>
      <c r="Z199" s="27">
        <f t="shared" si="14"/>
        <v>0.1283813652</v>
      </c>
      <c r="AA199" s="27">
        <f t="shared" si="15"/>
        <v>1.857442487</v>
      </c>
      <c r="AB199" s="27">
        <f t="shared" si="16"/>
        <v>0.253779187</v>
      </c>
      <c r="AC199" s="27">
        <f t="shared" si="17"/>
        <v>0.7546899798</v>
      </c>
      <c r="AD199" s="27">
        <f t="shared" si="18"/>
        <v>-0.599319816</v>
      </c>
      <c r="AE199" s="27">
        <f t="shared" si="19"/>
        <v>0.00210139719</v>
      </c>
      <c r="AF199" s="27">
        <f t="shared" si="20"/>
        <v>0.004848629368</v>
      </c>
      <c r="AG199" s="27">
        <f t="shared" si="21"/>
        <v>-0.04204059697</v>
      </c>
      <c r="AH199" s="27">
        <f t="shared" si="22"/>
        <v>-0.4493137366</v>
      </c>
      <c r="AI199" s="27">
        <f t="shared" si="23"/>
        <v>-0.01059885961</v>
      </c>
      <c r="AJ199" s="27">
        <f t="shared" si="24"/>
        <v>-0.09921090327</v>
      </c>
      <c r="AK199" s="27">
        <f t="shared" si="25"/>
        <v>-0.5025667007</v>
      </c>
      <c r="AL199" s="27">
        <f t="shared" si="26"/>
        <v>-0.04750991146</v>
      </c>
      <c r="AM199" s="27">
        <f t="shared" si="27"/>
        <v>0.1558334112</v>
      </c>
      <c r="AN199" s="27">
        <f t="shared" si="28"/>
        <v>0.1613660983</v>
      </c>
      <c r="AO199" s="27"/>
      <c r="AP199" s="27"/>
      <c r="AQ199" s="27"/>
    </row>
    <row r="200">
      <c r="A200" s="29">
        <v>3057.0</v>
      </c>
      <c r="B200" s="30">
        <v>713.0</v>
      </c>
      <c r="C200" s="31" t="s">
        <v>0</v>
      </c>
      <c r="D200" s="14">
        <v>25.0</v>
      </c>
      <c r="E200" s="15">
        <v>18.0</v>
      </c>
      <c r="F200" s="16">
        <v>15.0</v>
      </c>
      <c r="G200" s="17">
        <v>15.0</v>
      </c>
      <c r="H200" s="18">
        <v>59.0</v>
      </c>
      <c r="I200" s="19">
        <v>6.0</v>
      </c>
      <c r="J200" s="20">
        <v>29.0</v>
      </c>
      <c r="K200" s="21">
        <v>29.0</v>
      </c>
      <c r="L200" s="22">
        <v>18.0</v>
      </c>
      <c r="M200" s="60">
        <f t="shared" si="1"/>
        <v>25</v>
      </c>
      <c r="N200" s="60">
        <f t="shared" si="2"/>
        <v>21</v>
      </c>
      <c r="O200" s="60">
        <f t="shared" si="3"/>
        <v>15</v>
      </c>
      <c r="P200" s="60">
        <f t="shared" si="4"/>
        <v>47</v>
      </c>
      <c r="Q200" s="61">
        <f t="shared" si="5"/>
        <v>0.6666666667</v>
      </c>
      <c r="R200" s="61">
        <f t="shared" si="6"/>
        <v>0.4259259259</v>
      </c>
      <c r="S200" s="68">
        <f t="shared" si="7"/>
        <v>0.05610098177</v>
      </c>
      <c r="T200" s="62">
        <f t="shared" si="8"/>
        <v>0.6911764706</v>
      </c>
      <c r="U200" s="27">
        <f t="shared" si="9"/>
        <v>0.6904195437</v>
      </c>
      <c r="V200" s="27">
        <f t="shared" si="10"/>
        <v>-0.717668605</v>
      </c>
      <c r="W200" s="27">
        <f t="shared" si="11"/>
        <v>-1.925501177</v>
      </c>
      <c r="X200" s="27">
        <f t="shared" si="12"/>
        <v>0.5776395752</v>
      </c>
      <c r="Y200" s="27">
        <f t="shared" si="13"/>
        <v>-0.02598467917</v>
      </c>
      <c r="Z200" s="27">
        <f t="shared" si="14"/>
        <v>0.3558479897</v>
      </c>
      <c r="AA200" s="27">
        <f t="shared" si="15"/>
        <v>1.039156138</v>
      </c>
      <c r="AB200" s="27">
        <f t="shared" si="16"/>
        <v>1.367927594</v>
      </c>
      <c r="AC200" s="27">
        <f t="shared" si="17"/>
        <v>0.8210669994</v>
      </c>
      <c r="AD200" s="27">
        <f t="shared" si="18"/>
        <v>-1.267982421</v>
      </c>
      <c r="AE200" s="27">
        <f t="shared" si="19"/>
        <v>0.1069418223</v>
      </c>
      <c r="AF200" s="27">
        <f t="shared" si="20"/>
        <v>0.04980366756</v>
      </c>
      <c r="AG200" s="27">
        <f t="shared" si="21"/>
        <v>-0.08715937697</v>
      </c>
      <c r="AH200" s="27">
        <f t="shared" si="22"/>
        <v>-0.1880173139</v>
      </c>
      <c r="AI200" s="27">
        <f t="shared" si="23"/>
        <v>-0.2117122849</v>
      </c>
      <c r="AJ200" s="27">
        <f t="shared" si="24"/>
        <v>-0.3999900868</v>
      </c>
      <c r="AK200" s="27">
        <f t="shared" si="25"/>
        <v>-0.4089652797</v>
      </c>
      <c r="AL200" s="27">
        <f t="shared" si="26"/>
        <v>-0.3724934385</v>
      </c>
      <c r="AM200" s="27">
        <f t="shared" si="27"/>
        <v>0.2466027348</v>
      </c>
      <c r="AN200" s="27">
        <f t="shared" si="28"/>
        <v>0.4965856788</v>
      </c>
      <c r="AO200" s="27"/>
      <c r="AP200" s="27"/>
      <c r="AQ200" s="27"/>
    </row>
    <row r="201">
      <c r="A201" s="29">
        <v>3058.0</v>
      </c>
      <c r="B201" s="30">
        <v>1919.0</v>
      </c>
      <c r="C201" s="31" t="s">
        <v>0</v>
      </c>
      <c r="D201" s="14">
        <v>19.0</v>
      </c>
      <c r="E201" s="15">
        <v>17.0</v>
      </c>
      <c r="F201" s="16">
        <v>38.0</v>
      </c>
      <c r="G201" s="17">
        <v>42.0</v>
      </c>
      <c r="H201" s="18">
        <v>141.0</v>
      </c>
      <c r="I201" s="19">
        <v>33.0</v>
      </c>
      <c r="J201" s="20">
        <v>23.0</v>
      </c>
      <c r="K201" s="21">
        <v>27.0</v>
      </c>
      <c r="L201" s="22">
        <v>33.0</v>
      </c>
      <c r="M201" s="60">
        <f t="shared" si="1"/>
        <v>19</v>
      </c>
      <c r="N201" s="60">
        <f t="shared" si="2"/>
        <v>75</v>
      </c>
      <c r="O201" s="60">
        <f t="shared" si="3"/>
        <v>38</v>
      </c>
      <c r="P201" s="60">
        <f t="shared" si="4"/>
        <v>56</v>
      </c>
      <c r="Q201" s="61">
        <f t="shared" si="5"/>
        <v>0.3989361702</v>
      </c>
      <c r="R201" s="61">
        <f t="shared" si="6"/>
        <v>0.5</v>
      </c>
      <c r="S201" s="68">
        <f t="shared" si="7"/>
        <v>0.0297029703</v>
      </c>
      <c r="T201" s="62">
        <f t="shared" si="8"/>
        <v>0.427480916</v>
      </c>
      <c r="U201" s="27">
        <f t="shared" si="9"/>
        <v>0.4241096587</v>
      </c>
      <c r="V201" s="27">
        <f t="shared" si="10"/>
        <v>-0.379973551</v>
      </c>
      <c r="W201" s="27">
        <f t="shared" si="11"/>
        <v>-2.260370947</v>
      </c>
      <c r="X201" s="27">
        <f t="shared" si="12"/>
        <v>0.3456619798</v>
      </c>
      <c r="Y201" s="27">
        <f t="shared" si="13"/>
        <v>-0.007284105006</v>
      </c>
      <c r="Z201" s="27">
        <f t="shared" si="14"/>
        <v>0.2211718569</v>
      </c>
      <c r="AA201" s="27">
        <f t="shared" si="15"/>
        <v>1.432031804</v>
      </c>
      <c r="AB201" s="27">
        <f t="shared" si="16"/>
        <v>0.4333982994</v>
      </c>
      <c r="AC201" s="27">
        <f t="shared" si="17"/>
        <v>0.5767786796</v>
      </c>
      <c r="AD201" s="27">
        <f t="shared" si="18"/>
        <v>-0.4540488488</v>
      </c>
      <c r="AE201" s="27">
        <f t="shared" si="19"/>
        <v>0.0158721529</v>
      </c>
      <c r="AF201" s="27">
        <f t="shared" si="20"/>
        <v>0.01638913726</v>
      </c>
      <c r="AG201" s="27">
        <f t="shared" si="21"/>
        <v>-0.06359389023</v>
      </c>
      <c r="AH201" s="27">
        <f t="shared" si="22"/>
        <v>-0.3041624714</v>
      </c>
      <c r="AI201" s="27">
        <f t="shared" si="23"/>
        <v>-0.03551399845</v>
      </c>
      <c r="AJ201" s="27">
        <f t="shared" si="24"/>
        <v>-0.1487679056</v>
      </c>
      <c r="AK201" s="27">
        <f t="shared" si="25"/>
        <v>-0.3372507843</v>
      </c>
      <c r="AL201" s="27">
        <f t="shared" si="26"/>
        <v>-0.07062157401</v>
      </c>
      <c r="AM201" s="27">
        <f t="shared" si="27"/>
        <v>0.1036628544</v>
      </c>
      <c r="AN201" s="27">
        <f t="shared" si="28"/>
        <v>0.1064089629</v>
      </c>
      <c r="AO201" s="27"/>
      <c r="AP201" s="27"/>
      <c r="AQ201" s="27"/>
    </row>
    <row r="202">
      <c r="A202" s="29">
        <v>3059.0</v>
      </c>
      <c r="B202" s="30">
        <v>2787.0</v>
      </c>
      <c r="C202" s="31" t="s">
        <v>0</v>
      </c>
      <c r="D202" s="14">
        <v>32.0</v>
      </c>
      <c r="E202" s="15">
        <v>30.0</v>
      </c>
      <c r="F202" s="16">
        <v>51.0</v>
      </c>
      <c r="G202" s="17">
        <v>42.0</v>
      </c>
      <c r="H202" s="18">
        <v>166.0</v>
      </c>
      <c r="I202" s="19">
        <v>35.0</v>
      </c>
      <c r="J202" s="20">
        <v>23.0</v>
      </c>
      <c r="K202" s="21">
        <v>65.0</v>
      </c>
      <c r="L202" s="22">
        <v>36.0</v>
      </c>
      <c r="M202" s="60">
        <f t="shared" si="1"/>
        <v>32</v>
      </c>
      <c r="N202" s="60">
        <f t="shared" si="2"/>
        <v>77</v>
      </c>
      <c r="O202" s="60">
        <f t="shared" si="3"/>
        <v>51</v>
      </c>
      <c r="P202" s="60">
        <f t="shared" si="4"/>
        <v>59</v>
      </c>
      <c r="Q202" s="61">
        <f t="shared" si="5"/>
        <v>0.4155251142</v>
      </c>
      <c r="R202" s="61">
        <f t="shared" si="6"/>
        <v>0.497716895</v>
      </c>
      <c r="S202" s="68">
        <f t="shared" si="7"/>
        <v>0.02978112666</v>
      </c>
      <c r="T202" s="62">
        <f t="shared" si="8"/>
        <v>0.4338235294</v>
      </c>
      <c r="U202" s="27">
        <f t="shared" si="9"/>
        <v>0.4384345154</v>
      </c>
      <c r="V202" s="27">
        <f t="shared" si="10"/>
        <v>-0.3809733618</v>
      </c>
      <c r="W202" s="27">
        <f t="shared" si="11"/>
        <v>-2.250049618</v>
      </c>
      <c r="X202" s="27">
        <f t="shared" si="12"/>
        <v>0.3600356256</v>
      </c>
      <c r="Y202" s="27">
        <f t="shared" si="13"/>
        <v>-0.007322488248</v>
      </c>
      <c r="Z202" s="27">
        <f t="shared" si="14"/>
        <v>0.220741244</v>
      </c>
      <c r="AA202" s="27">
        <f t="shared" si="15"/>
        <v>1.418983746</v>
      </c>
      <c r="AB202" s="27">
        <f t="shared" si="16"/>
        <v>0.4526080865</v>
      </c>
      <c r="AC202" s="27">
        <f t="shared" si="17"/>
        <v>0.598019631</v>
      </c>
      <c r="AD202" s="27">
        <f t="shared" si="18"/>
        <v>-0.4925953474</v>
      </c>
      <c r="AE202" s="27">
        <f t="shared" si="19"/>
        <v>0.01599777435</v>
      </c>
      <c r="AF202" s="27">
        <f t="shared" si="20"/>
        <v>0.01640026845</v>
      </c>
      <c r="AG202" s="27">
        <f t="shared" si="21"/>
        <v>-0.06318025773</v>
      </c>
      <c r="AH202" s="27">
        <f t="shared" si="22"/>
        <v>-0.3000148589</v>
      </c>
      <c r="AI202" s="27">
        <f t="shared" si="23"/>
        <v>-0.03718569648</v>
      </c>
      <c r="AJ202" s="27">
        <f t="shared" si="24"/>
        <v>-0.1546524248</v>
      </c>
      <c r="AK202" s="27">
        <f t="shared" si="25"/>
        <v>-0.3480740041</v>
      </c>
      <c r="AL202" s="27">
        <f t="shared" si="26"/>
        <v>-0.07681859546</v>
      </c>
      <c r="AM202" s="27">
        <f t="shared" si="27"/>
        <v>0.1119497862</v>
      </c>
      <c r="AN202" s="27">
        <f t="shared" si="28"/>
        <v>0.1202429992</v>
      </c>
      <c r="AO202" s="27"/>
      <c r="AP202" s="27"/>
      <c r="AQ202" s="27"/>
    </row>
    <row r="203">
      <c r="A203" s="29">
        <v>3062.0</v>
      </c>
      <c r="B203" s="30">
        <v>2749.0</v>
      </c>
      <c r="C203" s="31" t="s">
        <v>0</v>
      </c>
      <c r="D203" s="14">
        <v>31.0</v>
      </c>
      <c r="E203" s="15">
        <v>23.0</v>
      </c>
      <c r="F203" s="16">
        <v>33.0</v>
      </c>
      <c r="G203" s="17">
        <v>67.0</v>
      </c>
      <c r="H203" s="18">
        <v>178.0</v>
      </c>
      <c r="I203" s="19">
        <v>36.0</v>
      </c>
      <c r="J203" s="20">
        <v>35.0</v>
      </c>
      <c r="K203" s="21">
        <v>48.0</v>
      </c>
      <c r="L203" s="22">
        <v>38.0</v>
      </c>
      <c r="M203" s="60">
        <f t="shared" si="1"/>
        <v>31</v>
      </c>
      <c r="N203" s="60">
        <f t="shared" si="2"/>
        <v>103</v>
      </c>
      <c r="O203" s="60">
        <f t="shared" si="3"/>
        <v>33</v>
      </c>
      <c r="P203" s="60">
        <f t="shared" si="4"/>
        <v>73</v>
      </c>
      <c r="Q203" s="61">
        <f t="shared" si="5"/>
        <v>0.4333333333</v>
      </c>
      <c r="R203" s="61">
        <f t="shared" si="6"/>
        <v>0.5583333333</v>
      </c>
      <c r="S203" s="68">
        <f t="shared" si="7"/>
        <v>0.02328119316</v>
      </c>
      <c r="T203" s="62">
        <f t="shared" si="8"/>
        <v>0.4147727273</v>
      </c>
      <c r="U203" s="27">
        <f t="shared" si="9"/>
        <v>0.414446609</v>
      </c>
      <c r="V203" s="27">
        <f t="shared" si="10"/>
        <v>-0.2978233338</v>
      </c>
      <c r="W203" s="27">
        <f t="shared" si="11"/>
        <v>-2.52408089</v>
      </c>
      <c r="X203" s="27">
        <f t="shared" si="12"/>
        <v>0.3754657239</v>
      </c>
      <c r="Y203" s="27">
        <f t="shared" si="13"/>
        <v>-0.004474936781</v>
      </c>
      <c r="Z203" s="27">
        <f t="shared" si="14"/>
        <v>0.1935792352</v>
      </c>
      <c r="AA203" s="27">
        <f t="shared" si="15"/>
        <v>1.785664102</v>
      </c>
      <c r="AB203" s="27">
        <f t="shared" si="16"/>
        <v>0.3689871478</v>
      </c>
      <c r="AC203" s="27">
        <f t="shared" si="17"/>
        <v>0.6996026314</v>
      </c>
      <c r="AD203" s="27">
        <f t="shared" si="18"/>
        <v>-0.5357225727</v>
      </c>
      <c r="AE203" s="27">
        <f t="shared" si="19"/>
        <v>0.007642789497</v>
      </c>
      <c r="AF203" s="27">
        <f t="shared" si="20"/>
        <v>0.01124321075</v>
      </c>
      <c r="AG203" s="27">
        <f t="shared" si="21"/>
        <v>-0.06215382358</v>
      </c>
      <c r="AH203" s="27">
        <f t="shared" si="22"/>
        <v>-0.4235223028</v>
      </c>
      <c r="AI203" s="27">
        <f t="shared" si="23"/>
        <v>-0.02369894217</v>
      </c>
      <c r="AJ203" s="27">
        <f t="shared" si="24"/>
        <v>-0.1414349815</v>
      </c>
      <c r="AK203" s="27">
        <f t="shared" si="25"/>
        <v>-0.4567922809</v>
      </c>
      <c r="AL203" s="27">
        <f t="shared" si="26"/>
        <v>-0.06531006455</v>
      </c>
      <c r="AM203" s="27">
        <f t="shared" si="27"/>
        <v>0.1365790483</v>
      </c>
      <c r="AN203" s="27">
        <f t="shared" si="28"/>
        <v>0.1363748421</v>
      </c>
      <c r="AO203" s="27"/>
      <c r="AP203" s="27"/>
      <c r="AQ203" s="27"/>
    </row>
    <row r="204">
      <c r="A204" s="29">
        <v>3068.0</v>
      </c>
      <c r="B204" s="30">
        <v>1017.0</v>
      </c>
      <c r="C204" s="31" t="s">
        <v>0</v>
      </c>
      <c r="D204" s="14">
        <v>7.0</v>
      </c>
      <c r="E204" s="15">
        <v>0.0</v>
      </c>
      <c r="F204" s="16">
        <v>5.0</v>
      </c>
      <c r="G204" s="17">
        <v>24.0</v>
      </c>
      <c r="H204" s="18">
        <v>71.0</v>
      </c>
      <c r="I204" s="19">
        <v>18.0</v>
      </c>
      <c r="J204" s="20">
        <v>13.0</v>
      </c>
      <c r="K204" s="21">
        <v>19.0</v>
      </c>
      <c r="L204" s="22">
        <v>16.0</v>
      </c>
      <c r="M204" s="60">
        <f t="shared" si="1"/>
        <v>7</v>
      </c>
      <c r="N204" s="60">
        <f t="shared" si="2"/>
        <v>42</v>
      </c>
      <c r="O204" s="60">
        <f t="shared" si="3"/>
        <v>5</v>
      </c>
      <c r="P204" s="60">
        <f t="shared" si="4"/>
        <v>29</v>
      </c>
      <c r="Q204" s="61">
        <f t="shared" si="5"/>
        <v>0.4337349398</v>
      </c>
      <c r="R204" s="61">
        <f t="shared" si="6"/>
        <v>0.5903614458</v>
      </c>
      <c r="S204" s="68">
        <f t="shared" si="7"/>
        <v>0.01179941003</v>
      </c>
      <c r="T204" s="62">
        <f t="shared" si="8"/>
        <v>0.4084507042</v>
      </c>
      <c r="U204" s="27">
        <f t="shared" si="9"/>
        <v>0.4035055681</v>
      </c>
      <c r="V204" s="27">
        <f t="shared" si="10"/>
        <v>-0.1509432789</v>
      </c>
      <c r="W204" s="27">
        <f t="shared" si="11"/>
        <v>-2.66887172</v>
      </c>
      <c r="X204" s="27">
        <f t="shared" si="12"/>
        <v>0.3758136995</v>
      </c>
      <c r="Y204" s="27">
        <f t="shared" si="13"/>
        <v>-0.001149468362</v>
      </c>
      <c r="Z204" s="27">
        <f t="shared" si="14"/>
        <v>0.1037380929</v>
      </c>
      <c r="AA204" s="27">
        <f t="shared" si="15"/>
        <v>1.996404913</v>
      </c>
      <c r="AB204" s="27">
        <f t="shared" si="16"/>
        <v>0.1871839507</v>
      </c>
      <c r="AC204" s="27">
        <f t="shared" si="17"/>
        <v>0.7404200594</v>
      </c>
      <c r="AD204" s="27">
        <f t="shared" si="18"/>
        <v>-0.5367160312</v>
      </c>
      <c r="AE204" s="27">
        <f t="shared" si="19"/>
        <v>0.0009949862406</v>
      </c>
      <c r="AF204" s="27">
        <f t="shared" si="20"/>
        <v>0.003053689672</v>
      </c>
      <c r="AG204" s="27">
        <f t="shared" si="21"/>
        <v>-0.03521857435</v>
      </c>
      <c r="AH204" s="27">
        <f t="shared" si="22"/>
        <v>-0.5006677046</v>
      </c>
      <c r="AI204" s="27">
        <f t="shared" si="23"/>
        <v>-0.006093143271</v>
      </c>
      <c r="AJ204" s="27">
        <f t="shared" si="24"/>
        <v>-0.07586450678</v>
      </c>
      <c r="AK204" s="27">
        <f t="shared" si="25"/>
        <v>-0.5111753808</v>
      </c>
      <c r="AL204" s="27">
        <f t="shared" si="26"/>
        <v>-0.03316192965</v>
      </c>
      <c r="AM204" s="27">
        <f t="shared" si="27"/>
        <v>0.144681544</v>
      </c>
      <c r="AN204" s="27">
        <f t="shared" si="28"/>
        <v>0.1367543637</v>
      </c>
      <c r="AO204" s="27"/>
      <c r="AP204" s="27"/>
      <c r="AQ204" s="27"/>
    </row>
    <row r="205">
      <c r="A205" s="29">
        <v>3071.0</v>
      </c>
      <c r="B205" s="30">
        <v>590.0</v>
      </c>
      <c r="C205" s="31" t="s">
        <v>0</v>
      </c>
      <c r="D205" s="14">
        <v>11.0</v>
      </c>
      <c r="E205" s="15">
        <v>14.0</v>
      </c>
      <c r="F205" s="16">
        <v>4.0</v>
      </c>
      <c r="G205" s="17">
        <v>18.0</v>
      </c>
      <c r="H205" s="18">
        <v>25.0</v>
      </c>
      <c r="I205" s="19">
        <v>7.0</v>
      </c>
      <c r="J205" s="20">
        <v>10.0</v>
      </c>
      <c r="K205" s="21">
        <v>21.0</v>
      </c>
      <c r="L205" s="22">
        <v>19.0</v>
      </c>
      <c r="M205" s="60">
        <f t="shared" si="1"/>
        <v>11</v>
      </c>
      <c r="N205" s="60">
        <f t="shared" si="2"/>
        <v>25</v>
      </c>
      <c r="O205" s="60">
        <f t="shared" si="3"/>
        <v>4</v>
      </c>
      <c r="P205" s="60">
        <f t="shared" si="4"/>
        <v>29</v>
      </c>
      <c r="Q205" s="61">
        <f t="shared" si="5"/>
        <v>0.5797101449</v>
      </c>
      <c r="R205" s="61">
        <f t="shared" si="6"/>
        <v>0.5217391304</v>
      </c>
      <c r="S205" s="68">
        <f t="shared" si="7"/>
        <v>0.02542372881</v>
      </c>
      <c r="T205" s="62">
        <f t="shared" si="8"/>
        <v>0.537037037</v>
      </c>
      <c r="U205" s="27">
        <f t="shared" si="9"/>
        <v>0.5394739255</v>
      </c>
      <c r="V205" s="27">
        <f t="shared" si="10"/>
        <v>-0.3252315987</v>
      </c>
      <c r="W205" s="27">
        <f t="shared" si="11"/>
        <v>-2.358647944</v>
      </c>
      <c r="X205" s="27">
        <f t="shared" si="12"/>
        <v>0.5022952828</v>
      </c>
      <c r="Y205" s="27">
        <f t="shared" si="13"/>
        <v>-0.005336480549</v>
      </c>
      <c r="Z205" s="27">
        <f t="shared" si="14"/>
        <v>0.1975389024</v>
      </c>
      <c r="AA205" s="27">
        <f t="shared" si="15"/>
        <v>1.559263363</v>
      </c>
      <c r="AB205" s="27">
        <f t="shared" si="16"/>
        <v>0.5390562128</v>
      </c>
      <c r="AC205" s="27">
        <f t="shared" si="17"/>
        <v>0.8745811057</v>
      </c>
      <c r="AD205" s="27">
        <f t="shared" si="18"/>
        <v>-0.9587768776</v>
      </c>
      <c r="AE205" s="27">
        <f t="shared" si="19"/>
        <v>0.009952998484</v>
      </c>
      <c r="AF205" s="27">
        <f t="shared" si="20"/>
        <v>0.01252905256</v>
      </c>
      <c r="AG205" s="27">
        <f t="shared" si="21"/>
        <v>-0.05926817721</v>
      </c>
      <c r="AH205" s="27">
        <f t="shared" si="22"/>
        <v>-0.3455857652</v>
      </c>
      <c r="AI205" s="27">
        <f t="shared" si="23"/>
        <v>-0.03780818164</v>
      </c>
      <c r="AJ205" s="27">
        <f t="shared" si="24"/>
        <v>-0.1930809858</v>
      </c>
      <c r="AK205" s="27">
        <f t="shared" si="25"/>
        <v>-0.5336140625</v>
      </c>
      <c r="AL205" s="27">
        <f t="shared" si="26"/>
        <v>-0.1276414509</v>
      </c>
      <c r="AM205" s="27">
        <f t="shared" si="27"/>
        <v>0.2284133806</v>
      </c>
      <c r="AN205" s="27">
        <f t="shared" si="28"/>
        <v>0.3265131446</v>
      </c>
      <c r="AO205" s="27"/>
      <c r="AP205" s="27"/>
      <c r="AQ205" s="27"/>
    </row>
    <row r="206">
      <c r="A206" s="29">
        <v>3074.0</v>
      </c>
      <c r="B206" s="30">
        <v>896.0</v>
      </c>
      <c r="C206" s="31" t="s">
        <v>0</v>
      </c>
      <c r="D206" s="14">
        <v>3.0</v>
      </c>
      <c r="E206" s="15">
        <v>6.0</v>
      </c>
      <c r="F206" s="16">
        <v>10.0</v>
      </c>
      <c r="G206" s="17">
        <v>18.0</v>
      </c>
      <c r="H206" s="18">
        <v>59.0</v>
      </c>
      <c r="I206" s="19">
        <v>17.0</v>
      </c>
      <c r="J206" s="20">
        <v>13.0</v>
      </c>
      <c r="K206" s="21">
        <v>17.0</v>
      </c>
      <c r="L206" s="22">
        <v>9.0</v>
      </c>
      <c r="M206" s="60">
        <f t="shared" si="1"/>
        <v>3</v>
      </c>
      <c r="N206" s="60">
        <f t="shared" si="2"/>
        <v>35</v>
      </c>
      <c r="O206" s="60">
        <f t="shared" si="3"/>
        <v>10</v>
      </c>
      <c r="P206" s="60">
        <f t="shared" si="4"/>
        <v>22</v>
      </c>
      <c r="Q206" s="61">
        <f t="shared" si="5"/>
        <v>0.3571428571</v>
      </c>
      <c r="R206" s="61">
        <f t="shared" si="6"/>
        <v>0.5428571429</v>
      </c>
      <c r="S206" s="68">
        <f t="shared" si="7"/>
        <v>0.01450892857</v>
      </c>
      <c r="T206" s="62">
        <f t="shared" si="8"/>
        <v>0.3859649123</v>
      </c>
      <c r="U206" s="27">
        <f t="shared" si="9"/>
        <v>0.3788857739</v>
      </c>
      <c r="V206" s="27">
        <f t="shared" si="10"/>
        <v>-0.1856046401</v>
      </c>
      <c r="W206" s="27">
        <f t="shared" si="11"/>
        <v>-2.454117028</v>
      </c>
      <c r="X206" s="27">
        <f t="shared" si="12"/>
        <v>0.3094497724</v>
      </c>
      <c r="Y206" s="27">
        <f t="shared" si="13"/>
        <v>-0.001737989392</v>
      </c>
      <c r="Z206" s="27">
        <f t="shared" si="14"/>
        <v>0.1172953723</v>
      </c>
      <c r="AA206" s="27">
        <f t="shared" si="15"/>
        <v>1.68804402</v>
      </c>
      <c r="AB206" s="27">
        <f t="shared" si="16"/>
        <v>0.1895226931</v>
      </c>
      <c r="AC206" s="27">
        <f t="shared" si="17"/>
        <v>0.560613182</v>
      </c>
      <c r="AD206" s="27">
        <f t="shared" si="18"/>
        <v>-0.3638980161</v>
      </c>
      <c r="AE206" s="27">
        <f t="shared" si="19"/>
        <v>0.00184987432</v>
      </c>
      <c r="AF206" s="27">
        <f t="shared" si="20"/>
        <v>0.004245634154</v>
      </c>
      <c r="AG206" s="27">
        <f t="shared" si="21"/>
        <v>-0.03661693247</v>
      </c>
      <c r="AH206" s="27">
        <f t="shared" si="22"/>
        <v>-0.3892712101</v>
      </c>
      <c r="AI206" s="27">
        <f t="shared" si="23"/>
        <v>-0.007585933815</v>
      </c>
      <c r="AJ206" s="27">
        <f t="shared" si="24"/>
        <v>-0.07063156309</v>
      </c>
      <c r="AK206" s="27">
        <f t="shared" si="25"/>
        <v>-0.355895607</v>
      </c>
      <c r="AL206" s="27">
        <f t="shared" si="26"/>
        <v>-0.02764712421</v>
      </c>
      <c r="AM206" s="27">
        <f t="shared" si="27"/>
        <v>0.09020192883</v>
      </c>
      <c r="AN206" s="27">
        <f t="shared" si="28"/>
        <v>0.07634733355</v>
      </c>
      <c r="AO206" s="27"/>
      <c r="AP206" s="27"/>
      <c r="AQ206" s="27"/>
    </row>
    <row r="207">
      <c r="A207" s="29">
        <v>3217.0</v>
      </c>
      <c r="B207" s="30">
        <v>1825.0</v>
      </c>
      <c r="C207" s="31" t="s">
        <v>0</v>
      </c>
      <c r="D207" s="14">
        <v>21.0</v>
      </c>
      <c r="E207" s="15">
        <v>13.0</v>
      </c>
      <c r="F207" s="16">
        <v>28.0</v>
      </c>
      <c r="G207" s="17">
        <v>39.0</v>
      </c>
      <c r="H207" s="18">
        <v>79.0</v>
      </c>
      <c r="I207" s="19">
        <v>22.0</v>
      </c>
      <c r="J207" s="20">
        <v>33.0</v>
      </c>
      <c r="K207" s="21">
        <v>28.0</v>
      </c>
      <c r="L207" s="22">
        <v>22.0</v>
      </c>
      <c r="M207" s="60">
        <f t="shared" si="1"/>
        <v>21</v>
      </c>
      <c r="N207" s="60">
        <f t="shared" si="2"/>
        <v>61</v>
      </c>
      <c r="O207" s="60">
        <f t="shared" si="3"/>
        <v>28</v>
      </c>
      <c r="P207" s="60">
        <f t="shared" si="4"/>
        <v>55</v>
      </c>
      <c r="Q207" s="61">
        <f t="shared" si="5"/>
        <v>0.4606060606</v>
      </c>
      <c r="R207" s="61">
        <f t="shared" si="6"/>
        <v>0.496969697</v>
      </c>
      <c r="S207" s="68">
        <f t="shared" si="7"/>
        <v>0.02684931507</v>
      </c>
      <c r="T207" s="62">
        <f t="shared" si="8"/>
        <v>0.474137931</v>
      </c>
      <c r="U207" s="27">
        <f t="shared" si="9"/>
        <v>0.4728162213</v>
      </c>
      <c r="V207" s="27">
        <f t="shared" si="10"/>
        <v>-0.3434683295</v>
      </c>
      <c r="W207" s="27">
        <f t="shared" si="11"/>
        <v>-2.246671729</v>
      </c>
      <c r="X207" s="27">
        <f t="shared" si="12"/>
        <v>0.3990964338</v>
      </c>
      <c r="Y207" s="27">
        <f t="shared" si="13"/>
        <v>-0.005951725029</v>
      </c>
      <c r="Z207" s="27">
        <f t="shared" si="14"/>
        <v>0.1987115442</v>
      </c>
      <c r="AA207" s="27">
        <f t="shared" si="15"/>
        <v>1.414726443</v>
      </c>
      <c r="AB207" s="27">
        <f t="shared" si="16"/>
        <v>0.4523210165</v>
      </c>
      <c r="AC207" s="27">
        <f t="shared" si="17"/>
        <v>0.661904504</v>
      </c>
      <c r="AD207" s="27">
        <f t="shared" si="18"/>
        <v>-0.60527822</v>
      </c>
      <c r="AE207" s="27">
        <f t="shared" si="19"/>
        <v>0.01172292076</v>
      </c>
      <c r="AF207" s="27">
        <f t="shared" si="20"/>
        <v>0.01331014103</v>
      </c>
      <c r="AG207" s="27">
        <f t="shared" si="21"/>
        <v>-0.05678956354</v>
      </c>
      <c r="AH207" s="27">
        <f t="shared" si="22"/>
        <v>-0.2986656935</v>
      </c>
      <c r="AI207" s="27">
        <f t="shared" si="23"/>
        <v>-0.03350367645</v>
      </c>
      <c r="AJ207" s="27">
        <f t="shared" si="24"/>
        <v>-0.1543223105</v>
      </c>
      <c r="AK207" s="27">
        <f t="shared" si="25"/>
        <v>-0.3846794708</v>
      </c>
      <c r="AL207" s="27">
        <f t="shared" si="26"/>
        <v>-0.085098752</v>
      </c>
      <c r="AM207" s="27">
        <f t="shared" si="27"/>
        <v>0.137352173</v>
      </c>
      <c r="AN207" s="27">
        <f t="shared" si="28"/>
        <v>0.1637785086</v>
      </c>
      <c r="AO207" s="27"/>
      <c r="AP207" s="27"/>
      <c r="AQ207" s="27"/>
    </row>
    <row r="208">
      <c r="A208" s="29">
        <v>3361.0</v>
      </c>
      <c r="B208" s="30">
        <v>1573.0</v>
      </c>
      <c r="C208" s="31" t="s">
        <v>0</v>
      </c>
      <c r="D208" s="14">
        <v>12.0</v>
      </c>
      <c r="E208" s="15">
        <v>10.0</v>
      </c>
      <c r="F208" s="16">
        <v>19.0</v>
      </c>
      <c r="G208" s="17">
        <v>53.0</v>
      </c>
      <c r="H208" s="18">
        <v>118.0</v>
      </c>
      <c r="I208" s="19">
        <v>18.0</v>
      </c>
      <c r="J208" s="20">
        <v>26.0</v>
      </c>
      <c r="K208" s="21">
        <v>24.0</v>
      </c>
      <c r="L208" s="22">
        <v>18.0</v>
      </c>
      <c r="M208" s="60">
        <f t="shared" si="1"/>
        <v>12</v>
      </c>
      <c r="N208" s="60">
        <f t="shared" si="2"/>
        <v>71</v>
      </c>
      <c r="O208" s="60">
        <f t="shared" si="3"/>
        <v>19</v>
      </c>
      <c r="P208" s="60">
        <f t="shared" si="4"/>
        <v>44</v>
      </c>
      <c r="Q208" s="61">
        <f t="shared" si="5"/>
        <v>0.3835616438</v>
      </c>
      <c r="R208" s="61">
        <f t="shared" si="6"/>
        <v>0.5684931507</v>
      </c>
      <c r="S208" s="68">
        <f t="shared" si="7"/>
        <v>0.01970756516</v>
      </c>
      <c r="T208" s="62">
        <f t="shared" si="8"/>
        <v>0.3826086957</v>
      </c>
      <c r="U208" s="27">
        <f t="shared" si="9"/>
        <v>0.3760215961</v>
      </c>
      <c r="V208" s="27">
        <f t="shared" si="10"/>
        <v>-0.2521079017</v>
      </c>
      <c r="W208" s="27">
        <f t="shared" si="11"/>
        <v>-2.570010802</v>
      </c>
      <c r="X208" s="27">
        <f t="shared" si="12"/>
        <v>0.3323405775</v>
      </c>
      <c r="Y208" s="27">
        <f t="shared" si="13"/>
        <v>-0.003206582207</v>
      </c>
      <c r="Z208" s="27">
        <f t="shared" si="14"/>
        <v>0.1668469172</v>
      </c>
      <c r="AA208" s="27">
        <f t="shared" si="15"/>
        <v>1.851241715</v>
      </c>
      <c r="AB208" s="27">
        <f t="shared" si="16"/>
        <v>0.2764725704</v>
      </c>
      <c r="AC208" s="27">
        <f t="shared" si="17"/>
        <v>0.6305161105</v>
      </c>
      <c r="AD208" s="27">
        <f t="shared" si="18"/>
        <v>-0.4197262132</v>
      </c>
      <c r="AE208" s="27">
        <f t="shared" si="19"/>
        <v>0.004635911208</v>
      </c>
      <c r="AF208" s="27">
        <f t="shared" si="20"/>
        <v>0.008203090547</v>
      </c>
      <c r="AG208" s="27">
        <f t="shared" si="21"/>
        <v>-0.05454550258</v>
      </c>
      <c r="AH208" s="27">
        <f t="shared" si="22"/>
        <v>-0.4470656734</v>
      </c>
      <c r="AI208" s="27">
        <f t="shared" si="23"/>
        <v>-0.01503133345</v>
      </c>
      <c r="AJ208" s="27">
        <f t="shared" si="24"/>
        <v>-0.1079019587</v>
      </c>
      <c r="AK208" s="27">
        <f t="shared" si="25"/>
        <v>-0.4191748233</v>
      </c>
      <c r="AL208" s="27">
        <f t="shared" si="26"/>
        <v>-0.043314569</v>
      </c>
      <c r="AM208" s="27">
        <f t="shared" si="27"/>
        <v>0.1089536815</v>
      </c>
      <c r="AN208" s="27">
        <f t="shared" si="28"/>
        <v>0.09457437535</v>
      </c>
      <c r="AO208" s="27"/>
      <c r="AP208" s="27"/>
      <c r="AQ208" s="27"/>
    </row>
    <row r="209">
      <c r="A209" s="29">
        <v>3363.0</v>
      </c>
      <c r="B209" s="30">
        <v>2588.0</v>
      </c>
      <c r="C209" s="31" t="s">
        <v>0</v>
      </c>
      <c r="D209" s="14">
        <v>24.0</v>
      </c>
      <c r="E209" s="15">
        <v>32.0</v>
      </c>
      <c r="F209" s="16">
        <v>24.0</v>
      </c>
      <c r="G209" s="17">
        <v>49.0</v>
      </c>
      <c r="H209" s="18">
        <v>164.0</v>
      </c>
      <c r="I209" s="19">
        <v>27.0</v>
      </c>
      <c r="J209" s="20">
        <v>80.0</v>
      </c>
      <c r="K209" s="21">
        <v>137.0</v>
      </c>
      <c r="L209" s="22">
        <v>45.0</v>
      </c>
      <c r="M209" s="60">
        <f t="shared" si="1"/>
        <v>24</v>
      </c>
      <c r="N209" s="60">
        <f t="shared" si="2"/>
        <v>76</v>
      </c>
      <c r="O209" s="60">
        <f t="shared" si="3"/>
        <v>24</v>
      </c>
      <c r="P209" s="60">
        <f t="shared" si="4"/>
        <v>125</v>
      </c>
      <c r="Q209" s="61">
        <f t="shared" si="5"/>
        <v>0.5983935743</v>
      </c>
      <c r="R209" s="61">
        <f t="shared" si="6"/>
        <v>0.4016064257</v>
      </c>
      <c r="S209" s="68">
        <f t="shared" si="7"/>
        <v>0.01854714065</v>
      </c>
      <c r="T209" s="62">
        <f t="shared" si="8"/>
        <v>0.6218905473</v>
      </c>
      <c r="U209" s="27">
        <f t="shared" si="9"/>
        <v>0.6251476438</v>
      </c>
      <c r="V209" s="27">
        <f t="shared" si="10"/>
        <v>-0.2372632374</v>
      </c>
      <c r="W209" s="27">
        <f t="shared" si="11"/>
        <v>-1.815558993</v>
      </c>
      <c r="X209" s="27">
        <f t="shared" si="12"/>
        <v>0.5184837151</v>
      </c>
      <c r="Y209" s="27">
        <f t="shared" si="13"/>
        <v>-0.002840078648</v>
      </c>
      <c r="Z209" s="27">
        <f t="shared" si="14"/>
        <v>0.1109270842</v>
      </c>
      <c r="AA209" s="27">
        <f t="shared" si="15"/>
        <v>0.9238765852</v>
      </c>
      <c r="AB209" s="27">
        <f t="shared" si="16"/>
        <v>0.4059268648</v>
      </c>
      <c r="AC209" s="27">
        <f t="shared" si="17"/>
        <v>0.6949016682</v>
      </c>
      <c r="AD209" s="27">
        <f t="shared" si="18"/>
        <v>-1.02157344</v>
      </c>
      <c r="AE209" s="27">
        <f t="shared" si="19"/>
        <v>0.003864266694</v>
      </c>
      <c r="AF209" s="27">
        <f t="shared" si="20"/>
        <v>0.005132641251</v>
      </c>
      <c r="AG209" s="27">
        <f t="shared" si="21"/>
        <v>-0.02561850454</v>
      </c>
      <c r="AH209" s="27">
        <f t="shared" si="22"/>
        <v>-0.1576150101</v>
      </c>
      <c r="AI209" s="27">
        <f t="shared" si="23"/>
        <v>-0.02077003591</v>
      </c>
      <c r="AJ209" s="27">
        <f t="shared" si="24"/>
        <v>-0.1119181413</v>
      </c>
      <c r="AK209" s="27">
        <f t="shared" si="25"/>
        <v>-0.3263606374</v>
      </c>
      <c r="AL209" s="27">
        <f t="shared" si="26"/>
        <v>-0.09921594921</v>
      </c>
      <c r="AM209" s="27">
        <f t="shared" si="27"/>
        <v>0.1873358201</v>
      </c>
      <c r="AN209" s="27">
        <f t="shared" si="28"/>
        <v>0.3591110194</v>
      </c>
      <c r="AO209" s="27"/>
      <c r="AP209" s="27"/>
      <c r="AQ209" s="27"/>
    </row>
    <row r="210">
      <c r="A210" s="29">
        <v>3364.0</v>
      </c>
      <c r="B210" s="30">
        <v>1766.0</v>
      </c>
      <c r="C210" s="31" t="s">
        <v>0</v>
      </c>
      <c r="D210" s="14">
        <v>12.0</v>
      </c>
      <c r="E210" s="15">
        <v>19.0</v>
      </c>
      <c r="F210" s="16">
        <v>25.0</v>
      </c>
      <c r="G210" s="17">
        <v>39.0</v>
      </c>
      <c r="H210" s="18">
        <v>106.0</v>
      </c>
      <c r="I210" s="19">
        <v>20.0</v>
      </c>
      <c r="J210" s="20">
        <v>57.0</v>
      </c>
      <c r="K210" s="21">
        <v>87.0</v>
      </c>
      <c r="L210" s="22">
        <v>22.0</v>
      </c>
      <c r="M210" s="60">
        <f t="shared" si="1"/>
        <v>12</v>
      </c>
      <c r="N210" s="60">
        <f t="shared" si="2"/>
        <v>59</v>
      </c>
      <c r="O210" s="60">
        <f t="shared" si="3"/>
        <v>25</v>
      </c>
      <c r="P210" s="60">
        <f t="shared" si="4"/>
        <v>79</v>
      </c>
      <c r="Q210" s="61">
        <f t="shared" si="5"/>
        <v>0.52</v>
      </c>
      <c r="R210" s="61">
        <f t="shared" si="6"/>
        <v>0.4057142857</v>
      </c>
      <c r="S210" s="68">
        <f t="shared" si="7"/>
        <v>0.02095130238</v>
      </c>
      <c r="T210" s="62">
        <f t="shared" si="8"/>
        <v>0.5724637681</v>
      </c>
      <c r="U210" s="27">
        <f t="shared" si="9"/>
        <v>0.5762741413</v>
      </c>
      <c r="V210" s="27">
        <f t="shared" si="10"/>
        <v>-0.268018339</v>
      </c>
      <c r="W210" s="27">
        <f t="shared" si="11"/>
        <v>-1.834129568</v>
      </c>
      <c r="X210" s="27">
        <f t="shared" si="12"/>
        <v>0.4505588687</v>
      </c>
      <c r="Y210" s="27">
        <f t="shared" si="13"/>
        <v>-0.003624085922</v>
      </c>
      <c r="Z210" s="27">
        <f t="shared" si="14"/>
        <v>0.1265876402</v>
      </c>
      <c r="AA210" s="27">
        <f t="shared" si="15"/>
        <v>0.9428731199</v>
      </c>
      <c r="AB210" s="27">
        <f t="shared" si="16"/>
        <v>0.3984724282</v>
      </c>
      <c r="AC210" s="27">
        <f t="shared" si="17"/>
        <v>0.610041561</v>
      </c>
      <c r="AD210" s="27">
        <f t="shared" si="18"/>
        <v>-0.7714405047</v>
      </c>
      <c r="AE210" s="27">
        <f t="shared" si="19"/>
        <v>0.00557018052</v>
      </c>
      <c r="AF210" s="27">
        <f t="shared" si="20"/>
        <v>0.006616505473</v>
      </c>
      <c r="AG210" s="27">
        <f t="shared" si="21"/>
        <v>-0.02953433034</v>
      </c>
      <c r="AH210" s="27">
        <f t="shared" si="22"/>
        <v>-0.1625011787</v>
      </c>
      <c r="AI210" s="27">
        <f t="shared" si="23"/>
        <v>-0.02303147693</v>
      </c>
      <c r="AJ210" s="27">
        <f t="shared" si="24"/>
        <v>-0.1109866181</v>
      </c>
      <c r="AK210" s="27">
        <f t="shared" si="25"/>
        <v>-0.2894366275</v>
      </c>
      <c r="AL210" s="27">
        <f t="shared" si="26"/>
        <v>-0.08463468766</v>
      </c>
      <c r="AM210" s="27">
        <f t="shared" si="27"/>
        <v>0.1429135205</v>
      </c>
      <c r="AN210" s="27">
        <f t="shared" si="28"/>
        <v>0.2356557271</v>
      </c>
      <c r="AO210" s="27"/>
      <c r="AP210" s="27"/>
      <c r="AQ210" s="27"/>
    </row>
    <row r="211">
      <c r="A211" s="29">
        <v>3366.0</v>
      </c>
      <c r="B211" s="30">
        <v>2937.0</v>
      </c>
      <c r="C211" s="31" t="s">
        <v>0</v>
      </c>
      <c r="D211" s="14">
        <v>35.0</v>
      </c>
      <c r="E211" s="15">
        <v>23.0</v>
      </c>
      <c r="F211" s="16">
        <v>42.0</v>
      </c>
      <c r="G211" s="17">
        <v>84.0</v>
      </c>
      <c r="H211" s="18">
        <v>213.0</v>
      </c>
      <c r="I211" s="19">
        <v>28.0</v>
      </c>
      <c r="J211" s="20">
        <v>66.0</v>
      </c>
      <c r="K211" s="21">
        <v>112.0</v>
      </c>
      <c r="L211" s="22">
        <v>73.0</v>
      </c>
      <c r="M211" s="60">
        <f t="shared" si="1"/>
        <v>35</v>
      </c>
      <c r="N211" s="60">
        <f t="shared" si="2"/>
        <v>112</v>
      </c>
      <c r="O211" s="60">
        <f t="shared" si="3"/>
        <v>42</v>
      </c>
      <c r="P211" s="60">
        <f t="shared" si="4"/>
        <v>139</v>
      </c>
      <c r="Q211" s="61">
        <f t="shared" si="5"/>
        <v>0.5304878049</v>
      </c>
      <c r="R211" s="61">
        <f t="shared" si="6"/>
        <v>0.4481707317</v>
      </c>
      <c r="S211" s="68">
        <f t="shared" si="7"/>
        <v>0.02621722846</v>
      </c>
      <c r="T211" s="62">
        <f t="shared" si="8"/>
        <v>0.5537848606</v>
      </c>
      <c r="U211" s="27">
        <f t="shared" si="9"/>
        <v>0.5545387275</v>
      </c>
      <c r="V211" s="27">
        <f t="shared" si="10"/>
        <v>-0.3353823977</v>
      </c>
      <c r="W211" s="27">
        <f t="shared" si="11"/>
        <v>-2.026064202</v>
      </c>
      <c r="X211" s="27">
        <f t="shared" si="12"/>
        <v>0.4596461254</v>
      </c>
      <c r="Y211" s="27">
        <f t="shared" si="13"/>
        <v>-0.005674792594</v>
      </c>
      <c r="Z211" s="27">
        <f t="shared" si="14"/>
        <v>0.1749807399</v>
      </c>
      <c r="AA211" s="27">
        <f t="shared" si="15"/>
        <v>1.150534476</v>
      </c>
      <c r="AB211" s="27">
        <f t="shared" si="16"/>
        <v>0.5086816731</v>
      </c>
      <c r="AC211" s="27">
        <f t="shared" si="17"/>
        <v>0.6874714636</v>
      </c>
      <c r="AD211" s="27">
        <f t="shared" si="18"/>
        <v>-0.8028724576</v>
      </c>
      <c r="AE211" s="27">
        <f t="shared" si="19"/>
        <v>0.0109143162</v>
      </c>
      <c r="AF211" s="27">
        <f t="shared" si="20"/>
        <v>0.01144467264</v>
      </c>
      <c r="AG211" s="27">
        <f t="shared" si="21"/>
        <v>-0.04509716738</v>
      </c>
      <c r="AH211" s="27">
        <f t="shared" si="22"/>
        <v>-0.2190413404</v>
      </c>
      <c r="AI211" s="27">
        <f t="shared" si="23"/>
        <v>-0.03679131894</v>
      </c>
      <c r="AJ211" s="27">
        <f t="shared" si="24"/>
        <v>-0.1565098315</v>
      </c>
      <c r="AK211" s="27">
        <f t="shared" si="25"/>
        <v>-0.3603063633</v>
      </c>
      <c r="AL211" s="27">
        <f t="shared" si="26"/>
        <v>-0.110221996</v>
      </c>
      <c r="AM211" s="27">
        <f t="shared" si="27"/>
        <v>0.1643011604</v>
      </c>
      <c r="AN211" s="27">
        <f t="shared" si="28"/>
        <v>0.2502039615</v>
      </c>
      <c r="AO211" s="27"/>
      <c r="AP211" s="27"/>
      <c r="AQ211" s="27"/>
    </row>
    <row r="212">
      <c r="A212" s="29">
        <v>3370.0</v>
      </c>
      <c r="B212" s="30">
        <v>3024.0</v>
      </c>
      <c r="C212" s="31" t="s">
        <v>0</v>
      </c>
      <c r="D212" s="14">
        <v>28.0</v>
      </c>
      <c r="E212" s="15">
        <v>25.0</v>
      </c>
      <c r="F212" s="16">
        <v>39.0</v>
      </c>
      <c r="G212" s="17">
        <v>76.0</v>
      </c>
      <c r="H212" s="18">
        <v>247.0</v>
      </c>
      <c r="I212" s="19">
        <v>39.0</v>
      </c>
      <c r="J212" s="20">
        <v>35.0</v>
      </c>
      <c r="K212" s="21">
        <v>66.0</v>
      </c>
      <c r="L212" s="22">
        <v>43.0</v>
      </c>
      <c r="M212" s="60">
        <f t="shared" si="1"/>
        <v>28</v>
      </c>
      <c r="N212" s="60">
        <f t="shared" si="2"/>
        <v>115</v>
      </c>
      <c r="O212" s="60">
        <f t="shared" si="3"/>
        <v>39</v>
      </c>
      <c r="P212" s="60">
        <f t="shared" si="4"/>
        <v>78</v>
      </c>
      <c r="Q212" s="61">
        <f t="shared" si="5"/>
        <v>0.4076923077</v>
      </c>
      <c r="R212" s="61">
        <f t="shared" si="6"/>
        <v>0.55</v>
      </c>
      <c r="S212" s="68">
        <f t="shared" si="7"/>
        <v>0.02215608466</v>
      </c>
      <c r="T212" s="62">
        <f t="shared" si="8"/>
        <v>0.4041450777</v>
      </c>
      <c r="U212" s="27">
        <f t="shared" si="9"/>
        <v>0.4025275319</v>
      </c>
      <c r="V212" s="27">
        <f t="shared" si="10"/>
        <v>-0.2834304475</v>
      </c>
      <c r="W212" s="27">
        <f t="shared" si="11"/>
        <v>-2.486408041</v>
      </c>
      <c r="X212" s="27">
        <f t="shared" si="12"/>
        <v>0.3532488171</v>
      </c>
      <c r="Y212" s="27">
        <f t="shared" si="13"/>
        <v>-0.00405286808</v>
      </c>
      <c r="Z212" s="27">
        <f t="shared" si="14"/>
        <v>0.1814745317</v>
      </c>
      <c r="AA212" s="27">
        <f t="shared" si="15"/>
        <v>1.732758483</v>
      </c>
      <c r="AB212" s="27">
        <f t="shared" si="16"/>
        <v>0.3303767229</v>
      </c>
      <c r="AC212" s="27">
        <f t="shared" si="17"/>
        <v>0.6483820554</v>
      </c>
      <c r="AD212" s="27">
        <f t="shared" si="18"/>
        <v>-0.4741991653</v>
      </c>
      <c r="AE212" s="27">
        <f t="shared" si="19"/>
        <v>0.00658741832</v>
      </c>
      <c r="AF212" s="27">
        <f t="shared" si="20"/>
        <v>0.01003078791</v>
      </c>
      <c r="AG212" s="27">
        <f t="shared" si="21"/>
        <v>-0.05739762178</v>
      </c>
      <c r="AH212" s="27">
        <f t="shared" si="22"/>
        <v>-0.4048402495</v>
      </c>
      <c r="AI212" s="27">
        <f t="shared" si="23"/>
        <v>-0.02019365557</v>
      </c>
      <c r="AJ212" s="27">
        <f t="shared" si="24"/>
        <v>-0.1247452944</v>
      </c>
      <c r="AK212" s="27">
        <f t="shared" si="25"/>
        <v>-0.417030138</v>
      </c>
      <c r="AL212" s="27">
        <f t="shared" si="26"/>
        <v>-0.05501596489</v>
      </c>
      <c r="AM212" s="27">
        <f t="shared" si="27"/>
        <v>0.1190896598</v>
      </c>
      <c r="AN212" s="27">
        <f t="shared" si="28"/>
        <v>0.1135704953</v>
      </c>
      <c r="AO212" s="27"/>
      <c r="AP212" s="27"/>
      <c r="AQ212" s="27"/>
    </row>
    <row r="213">
      <c r="A213" s="29">
        <v>3373.0</v>
      </c>
      <c r="B213" s="30">
        <v>3887.0</v>
      </c>
      <c r="C213" s="31" t="s">
        <v>0</v>
      </c>
      <c r="D213" s="14">
        <v>28.0</v>
      </c>
      <c r="E213" s="15">
        <v>41.0</v>
      </c>
      <c r="F213" s="16">
        <v>55.0</v>
      </c>
      <c r="G213" s="17">
        <v>77.0</v>
      </c>
      <c r="H213" s="18">
        <v>239.0</v>
      </c>
      <c r="I213" s="19">
        <v>42.0</v>
      </c>
      <c r="J213" s="20">
        <v>90.0</v>
      </c>
      <c r="K213" s="21">
        <v>102.0</v>
      </c>
      <c r="L213" s="22">
        <v>95.0</v>
      </c>
      <c r="M213" s="60">
        <f t="shared" si="1"/>
        <v>28</v>
      </c>
      <c r="N213" s="60">
        <f t="shared" si="2"/>
        <v>119</v>
      </c>
      <c r="O213" s="60">
        <f t="shared" si="3"/>
        <v>55</v>
      </c>
      <c r="P213" s="60">
        <f t="shared" si="4"/>
        <v>185</v>
      </c>
      <c r="Q213" s="61">
        <f t="shared" si="5"/>
        <v>0.5503875969</v>
      </c>
      <c r="R213" s="61">
        <f t="shared" si="6"/>
        <v>0.3798449612</v>
      </c>
      <c r="S213" s="68">
        <f t="shared" si="7"/>
        <v>0.02135322871</v>
      </c>
      <c r="T213" s="62">
        <f t="shared" si="8"/>
        <v>0.6085526316</v>
      </c>
      <c r="U213" s="27">
        <f t="shared" si="9"/>
        <v>0.6138333864</v>
      </c>
      <c r="V213" s="27">
        <f t="shared" si="10"/>
        <v>-0.2731599587</v>
      </c>
      <c r="W213" s="27">
        <f t="shared" si="11"/>
        <v>-1.717181029</v>
      </c>
      <c r="X213" s="27">
        <f t="shared" si="12"/>
        <v>0.4768884865</v>
      </c>
      <c r="Y213" s="27">
        <f t="shared" si="13"/>
        <v>-0.003764467391</v>
      </c>
      <c r="Z213" s="27">
        <f t="shared" si="14"/>
        <v>0.1207896994</v>
      </c>
      <c r="AA213" s="27">
        <f t="shared" si="15"/>
        <v>0.8264667656</v>
      </c>
      <c r="AB213" s="27">
        <f t="shared" si="16"/>
        <v>0.4298491754</v>
      </c>
      <c r="AC213" s="27">
        <f t="shared" si="17"/>
        <v>0.6045201594</v>
      </c>
      <c r="AD213" s="27">
        <f t="shared" si="18"/>
        <v>-0.8642373422</v>
      </c>
      <c r="AE213" s="27">
        <f t="shared" si="19"/>
        <v>0.005896941927</v>
      </c>
      <c r="AF213" s="27">
        <f t="shared" si="20"/>
        <v>0.006434573997</v>
      </c>
      <c r="AG213" s="27">
        <f t="shared" si="21"/>
        <v>-0.02638467776</v>
      </c>
      <c r="AH213" s="27">
        <f t="shared" si="22"/>
        <v>-0.1333566645</v>
      </c>
      <c r="AI213" s="27">
        <f t="shared" si="23"/>
        <v>-0.02532165791</v>
      </c>
      <c r="AJ213" s="27">
        <f t="shared" si="24"/>
        <v>-0.1120919719</v>
      </c>
      <c r="AK213" s="27">
        <f t="shared" si="25"/>
        <v>-0.2685288323</v>
      </c>
      <c r="AL213" s="27">
        <f t="shared" si="26"/>
        <v>-0.09663434611</v>
      </c>
      <c r="AM213" s="27">
        <f t="shared" si="27"/>
        <v>0.1498959769</v>
      </c>
      <c r="AN213" s="27">
        <f t="shared" si="28"/>
        <v>0.2794305484</v>
      </c>
      <c r="AO213" s="27"/>
      <c r="AP213" s="27"/>
      <c r="AQ213" s="27"/>
    </row>
    <row r="214">
      <c r="A214" s="29">
        <v>3374.0</v>
      </c>
      <c r="B214" s="30">
        <v>2587.0</v>
      </c>
      <c r="C214" s="31" t="s">
        <v>0</v>
      </c>
      <c r="D214" s="14">
        <v>24.0</v>
      </c>
      <c r="E214" s="15">
        <v>26.0</v>
      </c>
      <c r="F214" s="16">
        <v>32.0</v>
      </c>
      <c r="G214" s="17">
        <v>50.0</v>
      </c>
      <c r="H214" s="18">
        <v>194.0</v>
      </c>
      <c r="I214" s="19">
        <v>23.0</v>
      </c>
      <c r="J214" s="20">
        <v>59.0</v>
      </c>
      <c r="K214" s="21">
        <v>83.0</v>
      </c>
      <c r="L214" s="22">
        <v>53.0</v>
      </c>
      <c r="M214" s="60">
        <f t="shared" si="1"/>
        <v>24</v>
      </c>
      <c r="N214" s="60">
        <f t="shared" si="2"/>
        <v>73</v>
      </c>
      <c r="O214" s="60">
        <f t="shared" si="3"/>
        <v>32</v>
      </c>
      <c r="P214" s="60">
        <f t="shared" si="4"/>
        <v>112</v>
      </c>
      <c r="Q214" s="61">
        <f t="shared" si="5"/>
        <v>0.5643153527</v>
      </c>
      <c r="R214" s="61">
        <f t="shared" si="6"/>
        <v>0.4024896266</v>
      </c>
      <c r="S214" s="68">
        <f t="shared" si="7"/>
        <v>0.02164669501</v>
      </c>
      <c r="T214" s="62">
        <f t="shared" si="8"/>
        <v>0.6054054054</v>
      </c>
      <c r="U214" s="27">
        <f t="shared" si="9"/>
        <v>0.6060316892</v>
      </c>
      <c r="V214" s="27">
        <f t="shared" si="10"/>
        <v>-0.2769141096</v>
      </c>
      <c r="W214" s="27">
        <f t="shared" si="11"/>
        <v>-1.819551716</v>
      </c>
      <c r="X214" s="27">
        <f t="shared" si="12"/>
        <v>0.4889563209</v>
      </c>
      <c r="Y214" s="27">
        <f t="shared" si="13"/>
        <v>-0.003868651711</v>
      </c>
      <c r="Z214" s="27">
        <f t="shared" si="14"/>
        <v>0.1297496721</v>
      </c>
      <c r="AA214" s="27">
        <f t="shared" si="15"/>
        <v>0.927944577</v>
      </c>
      <c r="AB214" s="27">
        <f t="shared" si="16"/>
        <v>0.446783753</v>
      </c>
      <c r="AC214" s="27">
        <f t="shared" si="17"/>
        <v>0.6567685342</v>
      </c>
      <c r="AD214" s="27">
        <f t="shared" si="18"/>
        <v>-0.9085304388</v>
      </c>
      <c r="AE214" s="27">
        <f t="shared" si="19"/>
        <v>0.00614343108</v>
      </c>
      <c r="AF214" s="27">
        <f t="shared" si="20"/>
        <v>0.007006872495</v>
      </c>
      <c r="AG214" s="27">
        <f t="shared" si="21"/>
        <v>-0.03003146268</v>
      </c>
      <c r="AH214" s="27">
        <f t="shared" si="22"/>
        <v>-0.1586571652</v>
      </c>
      <c r="AI214" s="27">
        <f t="shared" si="23"/>
        <v>-0.02668096037</v>
      </c>
      <c r="AJ214" s="27">
        <f t="shared" si="24"/>
        <v>-0.1234536985</v>
      </c>
      <c r="AK214" s="27">
        <f t="shared" si="25"/>
        <v>-0.3091297443</v>
      </c>
      <c r="AL214" s="27">
        <f t="shared" si="26"/>
        <v>-0.1029831125</v>
      </c>
      <c r="AM214" s="27">
        <f t="shared" si="27"/>
        <v>0.1669724246</v>
      </c>
      <c r="AN214" s="27">
        <f t="shared" si="28"/>
        <v>0.301185157</v>
      </c>
      <c r="AO214" s="27"/>
      <c r="AP214" s="27"/>
      <c r="AQ214" s="27"/>
    </row>
    <row r="215">
      <c r="A215" s="29">
        <v>3382.0</v>
      </c>
      <c r="B215" s="30">
        <v>2189.0</v>
      </c>
      <c r="C215" s="31" t="s">
        <v>0</v>
      </c>
      <c r="D215" s="14">
        <v>20.0</v>
      </c>
      <c r="E215" s="15">
        <v>26.0</v>
      </c>
      <c r="F215" s="16">
        <v>43.0</v>
      </c>
      <c r="G215" s="17">
        <v>46.0</v>
      </c>
      <c r="H215" s="18">
        <v>193.0</v>
      </c>
      <c r="I215" s="19">
        <v>26.0</v>
      </c>
      <c r="J215" s="20">
        <v>49.0</v>
      </c>
      <c r="K215" s="21">
        <v>52.0</v>
      </c>
      <c r="L215" s="22">
        <v>35.0</v>
      </c>
      <c r="M215" s="60">
        <f t="shared" si="1"/>
        <v>20</v>
      </c>
      <c r="N215" s="60">
        <f t="shared" si="2"/>
        <v>72</v>
      </c>
      <c r="O215" s="60">
        <f t="shared" si="3"/>
        <v>43</v>
      </c>
      <c r="P215" s="60">
        <f t="shared" si="4"/>
        <v>84</v>
      </c>
      <c r="Q215" s="61">
        <f t="shared" si="5"/>
        <v>0.4748858447</v>
      </c>
      <c r="R215" s="61">
        <f t="shared" si="6"/>
        <v>0.4200913242</v>
      </c>
      <c r="S215" s="68">
        <f t="shared" si="7"/>
        <v>0.02878026496</v>
      </c>
      <c r="T215" s="62">
        <f t="shared" si="8"/>
        <v>0.5384615385</v>
      </c>
      <c r="U215" s="27">
        <f t="shared" si="9"/>
        <v>0.5381092845</v>
      </c>
      <c r="V215" s="27">
        <f t="shared" si="10"/>
        <v>-0.3681698957</v>
      </c>
      <c r="W215" s="27">
        <f t="shared" si="11"/>
        <v>-1.899124448</v>
      </c>
      <c r="X215" s="27">
        <f t="shared" si="12"/>
        <v>0.4114692864</v>
      </c>
      <c r="Y215" s="27">
        <f t="shared" si="13"/>
        <v>-0.006838581259</v>
      </c>
      <c r="Z215" s="27">
        <f t="shared" si="14"/>
        <v>0.1800522195</v>
      </c>
      <c r="AA215" s="27">
        <f t="shared" si="15"/>
        <v>1.010881107</v>
      </c>
      <c r="AB215" s="27">
        <f t="shared" si="16"/>
        <v>0.499882485</v>
      </c>
      <c r="AC215" s="27">
        <f t="shared" si="17"/>
        <v>0.5768577305</v>
      </c>
      <c r="AD215" s="27">
        <f t="shared" si="18"/>
        <v>-0.6433898415</v>
      </c>
      <c r="AE215" s="27">
        <f t="shared" si="19"/>
        <v>0.01443844954</v>
      </c>
      <c r="AF215" s="27">
        <f t="shared" si="20"/>
        <v>0.01292765086</v>
      </c>
      <c r="AG215" s="27">
        <f t="shared" si="21"/>
        <v>-0.04349684092</v>
      </c>
      <c r="AH215" s="27">
        <f t="shared" si="22"/>
        <v>-0.1803959374</v>
      </c>
      <c r="AI215" s="27">
        <f t="shared" si="23"/>
        <v>-0.0396894605</v>
      </c>
      <c r="AJ215" s="27">
        <f t="shared" si="24"/>
        <v>-0.144166274</v>
      </c>
      <c r="AK215" s="27">
        <f t="shared" si="25"/>
        <v>-0.2833910922</v>
      </c>
      <c r="AL215" s="27">
        <f t="shared" si="26"/>
        <v>-0.09696252591</v>
      </c>
      <c r="AM215" s="27">
        <f t="shared" si="27"/>
        <v>0.1234151547</v>
      </c>
      <c r="AN215" s="27">
        <f t="shared" si="28"/>
        <v>0.1794880921</v>
      </c>
      <c r="AO215" s="27"/>
      <c r="AP215" s="27"/>
      <c r="AQ215" s="27"/>
    </row>
    <row r="216">
      <c r="A216" s="29">
        <v>3383.0</v>
      </c>
      <c r="B216" s="30">
        <v>2452.0</v>
      </c>
      <c r="C216" s="31" t="s">
        <v>0</v>
      </c>
      <c r="D216" s="14">
        <v>35.0</v>
      </c>
      <c r="E216" s="15">
        <v>41.0</v>
      </c>
      <c r="F216" s="16">
        <v>49.0</v>
      </c>
      <c r="G216" s="17">
        <v>95.0</v>
      </c>
      <c r="H216" s="18">
        <v>344.0</v>
      </c>
      <c r="I216" s="19">
        <v>23.0</v>
      </c>
      <c r="J216" s="20">
        <v>97.0</v>
      </c>
      <c r="K216" s="21">
        <v>166.0</v>
      </c>
      <c r="L216" s="22">
        <v>87.0</v>
      </c>
      <c r="M216" s="60">
        <f t="shared" si="1"/>
        <v>35</v>
      </c>
      <c r="N216" s="60">
        <f t="shared" si="2"/>
        <v>118</v>
      </c>
      <c r="O216" s="60">
        <f t="shared" si="3"/>
        <v>49</v>
      </c>
      <c r="P216" s="60">
        <f t="shared" si="4"/>
        <v>184</v>
      </c>
      <c r="Q216" s="61">
        <f t="shared" si="5"/>
        <v>0.567357513</v>
      </c>
      <c r="R216" s="61">
        <f t="shared" si="6"/>
        <v>0.396373057</v>
      </c>
      <c r="S216" s="68">
        <f t="shared" si="7"/>
        <v>0.03425774878</v>
      </c>
      <c r="T216" s="62">
        <f t="shared" si="8"/>
        <v>0.6092715232</v>
      </c>
      <c r="U216" s="27">
        <f t="shared" si="9"/>
        <v>0.6205754455</v>
      </c>
      <c r="V216" s="27">
        <f t="shared" si="10"/>
        <v>-0.4382402945</v>
      </c>
      <c r="W216" s="27">
        <f t="shared" si="11"/>
        <v>-1.791900284</v>
      </c>
      <c r="X216" s="27">
        <f t="shared" si="12"/>
        <v>0.4915922291</v>
      </c>
      <c r="Y216" s="27">
        <f t="shared" si="13"/>
        <v>-0.009689337341</v>
      </c>
      <c r="Z216" s="27">
        <f t="shared" si="14"/>
        <v>0.2022194502</v>
      </c>
      <c r="AA216" s="27">
        <f t="shared" si="15"/>
        <v>0.8999552337</v>
      </c>
      <c r="AB216" s="27">
        <f t="shared" si="16"/>
        <v>0.7108853072</v>
      </c>
      <c r="AC216" s="27">
        <f t="shared" si="17"/>
        <v>0.6502744888</v>
      </c>
      <c r="AD216" s="27">
        <f t="shared" si="18"/>
        <v>-0.918352412</v>
      </c>
      <c r="AE216" s="27">
        <f t="shared" si="19"/>
        <v>0.02435076763</v>
      </c>
      <c r="AF216" s="27">
        <f t="shared" si="20"/>
        <v>0.01728256078</v>
      </c>
      <c r="AG216" s="27">
        <f t="shared" si="21"/>
        <v>-0.04609380666</v>
      </c>
      <c r="AH216" s="27">
        <f t="shared" si="22"/>
        <v>-0.1515332695</v>
      </c>
      <c r="AI216" s="27">
        <f t="shared" si="23"/>
        <v>-0.06718477174</v>
      </c>
      <c r="AJ216" s="27">
        <f t="shared" si="24"/>
        <v>-0.1934441969</v>
      </c>
      <c r="AK216" s="27">
        <f t="shared" si="25"/>
        <v>-0.3014217646</v>
      </c>
      <c r="AL216" s="27">
        <f t="shared" si="26"/>
        <v>-0.1647415411</v>
      </c>
      <c r="AM216" s="27">
        <f t="shared" si="27"/>
        <v>0.1662126512</v>
      </c>
      <c r="AN216" s="27">
        <f t="shared" si="28"/>
        <v>0.3060824284</v>
      </c>
      <c r="AO216" s="27"/>
      <c r="AP216" s="27"/>
      <c r="AQ216" s="27"/>
    </row>
    <row r="217">
      <c r="A217" s="29">
        <v>3385.0</v>
      </c>
      <c r="B217" s="30">
        <v>1775.0</v>
      </c>
      <c r="C217" s="31" t="s">
        <v>0</v>
      </c>
      <c r="D217" s="14">
        <v>17.0</v>
      </c>
      <c r="E217" s="15">
        <v>18.0</v>
      </c>
      <c r="F217" s="16">
        <v>37.0</v>
      </c>
      <c r="G217" s="17">
        <v>50.0</v>
      </c>
      <c r="H217" s="18">
        <v>116.0</v>
      </c>
      <c r="I217" s="19">
        <v>28.0</v>
      </c>
      <c r="J217" s="20">
        <v>51.0</v>
      </c>
      <c r="K217" s="21">
        <v>68.0</v>
      </c>
      <c r="L217" s="22">
        <v>43.0</v>
      </c>
      <c r="M217" s="60">
        <f t="shared" si="1"/>
        <v>17</v>
      </c>
      <c r="N217" s="60">
        <f t="shared" si="2"/>
        <v>78</v>
      </c>
      <c r="O217" s="60">
        <f t="shared" si="3"/>
        <v>37</v>
      </c>
      <c r="P217" s="60">
        <f t="shared" si="4"/>
        <v>94</v>
      </c>
      <c r="Q217" s="61">
        <f t="shared" si="5"/>
        <v>0.4911504425</v>
      </c>
      <c r="R217" s="61">
        <f t="shared" si="6"/>
        <v>0.4203539823</v>
      </c>
      <c r="S217" s="68">
        <f t="shared" si="7"/>
        <v>0.03042253521</v>
      </c>
      <c r="T217" s="62">
        <f t="shared" si="8"/>
        <v>0.5465116279</v>
      </c>
      <c r="U217" s="27">
        <f t="shared" si="9"/>
        <v>0.5493439831</v>
      </c>
      <c r="V217" s="27">
        <f t="shared" si="10"/>
        <v>-0.3891785441</v>
      </c>
      <c r="W217" s="27">
        <f t="shared" si="11"/>
        <v>-1.900311858</v>
      </c>
      <c r="X217" s="27">
        <f t="shared" si="12"/>
        <v>0.4255618994</v>
      </c>
      <c r="Y217" s="27">
        <f t="shared" si="13"/>
        <v>-0.007641299829</v>
      </c>
      <c r="Z217" s="27">
        <f t="shared" si="14"/>
        <v>0.1904454265</v>
      </c>
      <c r="AA217" s="27">
        <f t="shared" si="15"/>
        <v>1.012145589</v>
      </c>
      <c r="AB217" s="27">
        <f t="shared" si="16"/>
        <v>0.5465046353</v>
      </c>
      <c r="AC217" s="27">
        <f t="shared" si="17"/>
        <v>0.596987841</v>
      </c>
      <c r="AD217" s="27">
        <f t="shared" si="18"/>
        <v>-0.6882161027</v>
      </c>
      <c r="AE217" s="27">
        <f t="shared" si="19"/>
        <v>0.01705384859</v>
      </c>
      <c r="AF217" s="27">
        <f t="shared" si="20"/>
        <v>0.01445414135</v>
      </c>
      <c r="AG217" s="27">
        <f t="shared" si="21"/>
        <v>-0.04603638761</v>
      </c>
      <c r="AH217" s="27">
        <f t="shared" si="22"/>
        <v>-0.1807345216</v>
      </c>
      <c r="AI217" s="27">
        <f t="shared" si="23"/>
        <v>-0.04586714833</v>
      </c>
      <c r="AJ217" s="27">
        <f t="shared" si="24"/>
        <v>-0.1577106631</v>
      </c>
      <c r="AK217" s="27">
        <f t="shared" si="25"/>
        <v>-0.2934637193</v>
      </c>
      <c r="AL217" s="27">
        <f t="shared" si="26"/>
        <v>-0.1096365007</v>
      </c>
      <c r="AM217" s="27">
        <f t="shared" si="27"/>
        <v>0.1320962765</v>
      </c>
      <c r="AN217" s="27">
        <f t="shared" si="28"/>
        <v>0.1985690631</v>
      </c>
      <c r="AO217" s="27"/>
      <c r="AP217" s="27"/>
      <c r="AQ217" s="27"/>
    </row>
    <row r="218">
      <c r="A218" s="29">
        <v>3391.0</v>
      </c>
      <c r="B218" s="30">
        <v>2188.0</v>
      </c>
      <c r="C218" s="31" t="s">
        <v>0</v>
      </c>
      <c r="D218" s="14">
        <v>17.0</v>
      </c>
      <c r="E218" s="15">
        <v>24.0</v>
      </c>
      <c r="F218" s="16">
        <v>19.0</v>
      </c>
      <c r="G218" s="17">
        <v>50.0</v>
      </c>
      <c r="H218" s="18">
        <v>217.0</v>
      </c>
      <c r="I218" s="19">
        <v>43.0</v>
      </c>
      <c r="J218" s="20">
        <v>53.0</v>
      </c>
      <c r="K218" s="21">
        <v>74.0</v>
      </c>
      <c r="L218" s="22">
        <v>68.0</v>
      </c>
      <c r="M218" s="60">
        <f t="shared" si="1"/>
        <v>17</v>
      </c>
      <c r="N218" s="60">
        <f t="shared" si="2"/>
        <v>93</v>
      </c>
      <c r="O218" s="60">
        <f t="shared" si="3"/>
        <v>19</v>
      </c>
      <c r="P218" s="60">
        <f t="shared" si="4"/>
        <v>121</v>
      </c>
      <c r="Q218" s="61">
        <f t="shared" si="5"/>
        <v>0.552</v>
      </c>
      <c r="R218" s="61">
        <f t="shared" si="6"/>
        <v>0.44</v>
      </c>
      <c r="S218" s="68">
        <f t="shared" si="7"/>
        <v>0.01645338208</v>
      </c>
      <c r="T218" s="62">
        <f t="shared" si="8"/>
        <v>0.5654205607</v>
      </c>
      <c r="U218" s="27">
        <f t="shared" si="9"/>
        <v>0.5701516214</v>
      </c>
      <c r="V218" s="27">
        <f t="shared" si="10"/>
        <v>-0.2104789506</v>
      </c>
      <c r="W218" s="27">
        <f t="shared" si="11"/>
        <v>-1.989126433</v>
      </c>
      <c r="X218" s="27">
        <f t="shared" si="12"/>
        <v>0.4782855683</v>
      </c>
      <c r="Y218" s="27">
        <f t="shared" si="13"/>
        <v>-0.002235047731</v>
      </c>
      <c r="Z218" s="27">
        <f t="shared" si="14"/>
        <v>0.1078121827</v>
      </c>
      <c r="AA218" s="27">
        <f t="shared" si="15"/>
        <v>1.108965429</v>
      </c>
      <c r="AB218" s="27">
        <f t="shared" si="16"/>
        <v>0.3321835856</v>
      </c>
      <c r="AC218" s="27">
        <f t="shared" si="17"/>
        <v>0.7023078686</v>
      </c>
      <c r="AD218" s="27">
        <f t="shared" si="18"/>
        <v>-0.8693084599</v>
      </c>
      <c r="AE218" s="27">
        <f t="shared" si="19"/>
        <v>0.002697750272</v>
      </c>
      <c r="AF218" s="27">
        <f t="shared" si="20"/>
        <v>0.004425367775</v>
      </c>
      <c r="AG218" s="27">
        <f t="shared" si="21"/>
        <v>-0.02727947697</v>
      </c>
      <c r="AH218" s="27">
        <f t="shared" si="22"/>
        <v>-0.2072782077</v>
      </c>
      <c r="AI218" s="27">
        <f t="shared" si="23"/>
        <v>-0.01507807292</v>
      </c>
      <c r="AJ218" s="27">
        <f t="shared" si="24"/>
        <v>-0.1003420309</v>
      </c>
      <c r="AK218" s="27">
        <f t="shared" si="25"/>
        <v>-0.3613715647</v>
      </c>
      <c r="AL218" s="27">
        <f t="shared" si="26"/>
        <v>-0.07489693099</v>
      </c>
      <c r="AM218" s="27">
        <f t="shared" si="27"/>
        <v>0.1746534474</v>
      </c>
      <c r="AN218" s="27">
        <f t="shared" si="28"/>
        <v>0.2818935903</v>
      </c>
      <c r="AO218" s="27"/>
      <c r="AP218" s="27"/>
      <c r="AQ218" s="27"/>
    </row>
    <row r="219">
      <c r="A219" s="29">
        <v>3392.0</v>
      </c>
      <c r="B219" s="30">
        <v>1601.0</v>
      </c>
      <c r="C219" s="31" t="s">
        <v>0</v>
      </c>
      <c r="D219" s="14">
        <v>27.0</v>
      </c>
      <c r="E219" s="15">
        <v>15.0</v>
      </c>
      <c r="F219" s="16">
        <v>13.0</v>
      </c>
      <c r="G219" s="17">
        <v>48.0</v>
      </c>
      <c r="H219" s="18">
        <v>125.0</v>
      </c>
      <c r="I219" s="19">
        <v>31.0</v>
      </c>
      <c r="J219" s="20">
        <v>25.0</v>
      </c>
      <c r="K219" s="21">
        <v>34.0</v>
      </c>
      <c r="L219" s="22">
        <v>19.0</v>
      </c>
      <c r="M219" s="60">
        <f t="shared" si="1"/>
        <v>27</v>
      </c>
      <c r="N219" s="60">
        <f t="shared" si="2"/>
        <v>79</v>
      </c>
      <c r="O219" s="60">
        <f t="shared" si="3"/>
        <v>13</v>
      </c>
      <c r="P219" s="60">
        <f t="shared" si="4"/>
        <v>44</v>
      </c>
      <c r="Q219" s="61">
        <f t="shared" si="5"/>
        <v>0.4355828221</v>
      </c>
      <c r="R219" s="61">
        <f t="shared" si="6"/>
        <v>0.6503067485</v>
      </c>
      <c r="S219" s="68">
        <f t="shared" si="7"/>
        <v>0.02498438476</v>
      </c>
      <c r="T219" s="62">
        <f t="shared" si="8"/>
        <v>0.3577235772</v>
      </c>
      <c r="U219" s="27">
        <f t="shared" si="9"/>
        <v>0.3525384169</v>
      </c>
      <c r="V219" s="27">
        <f t="shared" si="10"/>
        <v>-0.319611315</v>
      </c>
      <c r="W219" s="27">
        <f t="shared" si="11"/>
        <v>-2.939868961</v>
      </c>
      <c r="X219" s="27">
        <f t="shared" si="12"/>
        <v>0.3774148145</v>
      </c>
      <c r="Y219" s="27">
        <f t="shared" si="13"/>
        <v>-0.005153636162</v>
      </c>
      <c r="Z219" s="27">
        <f t="shared" si="14"/>
        <v>0.2419618516</v>
      </c>
      <c r="AA219" s="27">
        <f t="shared" si="15"/>
        <v>2.42241851</v>
      </c>
      <c r="AB219" s="27">
        <f t="shared" si="16"/>
        <v>0.3980368783</v>
      </c>
      <c r="AC219" s="27">
        <f t="shared" si="17"/>
        <v>0.8190771024</v>
      </c>
      <c r="AD219" s="27">
        <f t="shared" si="18"/>
        <v>-0.5412990181</v>
      </c>
      <c r="AE219" s="27">
        <f t="shared" si="19"/>
        <v>0.00944587456</v>
      </c>
      <c r="AF219" s="27">
        <f t="shared" si="20"/>
        <v>0.01508140859</v>
      </c>
      <c r="AG219" s="27">
        <f t="shared" si="21"/>
        <v>-0.09048585292</v>
      </c>
      <c r="AH219" s="27">
        <f t="shared" si="22"/>
        <v>-0.6691914722</v>
      </c>
      <c r="AI219" s="27">
        <f t="shared" si="23"/>
        <v>-0.02743496803</v>
      </c>
      <c r="AJ219" s="27">
        <f t="shared" si="24"/>
        <v>-0.1777025312</v>
      </c>
      <c r="AK219" s="27">
        <f t="shared" si="25"/>
        <v>-0.6228978209</v>
      </c>
      <c r="AL219" s="27">
        <f t="shared" si="26"/>
        <v>-0.07081753922</v>
      </c>
      <c r="AM219" s="27">
        <f t="shared" si="27"/>
        <v>0.1607333809</v>
      </c>
      <c r="AN219" s="27">
        <f t="shared" si="28"/>
        <v>0.1385097039</v>
      </c>
      <c r="AO219" s="27"/>
      <c r="AP219" s="27"/>
      <c r="AQ219" s="27"/>
    </row>
    <row r="220">
      <c r="A220" s="29">
        <v>3414.0</v>
      </c>
      <c r="B220" s="30">
        <v>1087.0</v>
      </c>
      <c r="C220" s="31" t="s">
        <v>0</v>
      </c>
      <c r="D220" s="14">
        <v>3.0</v>
      </c>
      <c r="E220" s="15">
        <v>11.0</v>
      </c>
      <c r="F220" s="16">
        <v>8.0</v>
      </c>
      <c r="G220" s="17">
        <v>15.0</v>
      </c>
      <c r="H220" s="18">
        <v>81.0</v>
      </c>
      <c r="I220" s="19">
        <v>10.0</v>
      </c>
      <c r="J220" s="20">
        <v>30.0</v>
      </c>
      <c r="K220" s="21">
        <v>59.0</v>
      </c>
      <c r="L220" s="22">
        <v>26.0</v>
      </c>
      <c r="M220" s="60">
        <f t="shared" si="1"/>
        <v>3</v>
      </c>
      <c r="N220" s="60">
        <f t="shared" si="2"/>
        <v>25</v>
      </c>
      <c r="O220" s="60">
        <f t="shared" si="3"/>
        <v>8</v>
      </c>
      <c r="P220" s="60">
        <f t="shared" si="4"/>
        <v>56</v>
      </c>
      <c r="Q220" s="61">
        <f t="shared" si="5"/>
        <v>0.6413043478</v>
      </c>
      <c r="R220" s="61">
        <f t="shared" si="6"/>
        <v>0.3043478261</v>
      </c>
      <c r="S220" s="68">
        <f t="shared" si="7"/>
        <v>0.01011959522</v>
      </c>
      <c r="T220" s="62">
        <f t="shared" si="8"/>
        <v>0.6913580247</v>
      </c>
      <c r="U220" s="27">
        <f t="shared" si="9"/>
        <v>0.6996491957</v>
      </c>
      <c r="V220" s="27">
        <f t="shared" si="10"/>
        <v>-0.1294543438</v>
      </c>
      <c r="W220" s="27">
        <f t="shared" si="11"/>
        <v>-1.375877967</v>
      </c>
      <c r="X220" s="27">
        <f t="shared" si="12"/>
        <v>0.5556641566</v>
      </c>
      <c r="Y220" s="27">
        <f t="shared" si="13"/>
        <v>-0.0008454787919</v>
      </c>
      <c r="Z220" s="27">
        <f t="shared" si="14"/>
        <v>0.04586625952</v>
      </c>
      <c r="AA220" s="27">
        <f t="shared" si="15"/>
        <v>0.5305826722</v>
      </c>
      <c r="AB220" s="27">
        <f t="shared" si="16"/>
        <v>0.2373620221</v>
      </c>
      <c r="AC220" s="27">
        <f t="shared" si="17"/>
        <v>0.5643781198</v>
      </c>
      <c r="AD220" s="27">
        <f t="shared" si="18"/>
        <v>-1.173340656</v>
      </c>
      <c r="AE220" s="27">
        <f t="shared" si="19"/>
        <v>0.0006276616857</v>
      </c>
      <c r="AF220" s="27">
        <f t="shared" si="20"/>
        <v>0.001157931351</v>
      </c>
      <c r="AG220" s="27">
        <f t="shared" si="21"/>
        <v>-0.008027476676</v>
      </c>
      <c r="AH220" s="27">
        <f t="shared" si="22"/>
        <v>-0.06859717446</v>
      </c>
      <c r="AI220" s="27">
        <f t="shared" si="23"/>
        <v>-0.006626540579</v>
      </c>
      <c r="AJ220" s="27">
        <f t="shared" si="24"/>
        <v>-0.04959449574</v>
      </c>
      <c r="AK220" s="27">
        <f t="shared" si="25"/>
        <v>-0.2008695644</v>
      </c>
      <c r="AL220" s="27">
        <f t="shared" si="26"/>
        <v>-0.06217591617</v>
      </c>
      <c r="AM220" s="27">
        <f t="shared" si="27"/>
        <v>0.1630590482</v>
      </c>
      <c r="AN220" s="27">
        <f t="shared" si="28"/>
        <v>0.4420389318</v>
      </c>
      <c r="AO220" s="27"/>
      <c r="AP220" s="27"/>
      <c r="AQ220" s="27"/>
    </row>
    <row r="221">
      <c r="A221" s="29">
        <v>3417.0</v>
      </c>
      <c r="B221" s="30">
        <v>2146.0</v>
      </c>
      <c r="C221" s="31" t="s">
        <v>0</v>
      </c>
      <c r="D221" s="14">
        <v>17.0</v>
      </c>
      <c r="E221" s="15">
        <v>5.0</v>
      </c>
      <c r="F221" s="16">
        <v>18.0</v>
      </c>
      <c r="G221" s="17">
        <v>44.0</v>
      </c>
      <c r="H221" s="18">
        <v>96.0</v>
      </c>
      <c r="I221" s="19">
        <v>22.0</v>
      </c>
      <c r="J221" s="20">
        <v>20.0</v>
      </c>
      <c r="K221" s="21">
        <v>32.0</v>
      </c>
      <c r="L221" s="22">
        <v>22.0</v>
      </c>
      <c r="M221" s="60">
        <f t="shared" si="1"/>
        <v>17</v>
      </c>
      <c r="N221" s="60">
        <f t="shared" si="2"/>
        <v>66</v>
      </c>
      <c r="O221" s="60">
        <f t="shared" si="3"/>
        <v>18</v>
      </c>
      <c r="P221" s="60">
        <f t="shared" si="4"/>
        <v>42</v>
      </c>
      <c r="Q221" s="61">
        <f t="shared" si="5"/>
        <v>0.4125874126</v>
      </c>
      <c r="R221" s="61">
        <f t="shared" si="6"/>
        <v>0.5804195804</v>
      </c>
      <c r="S221" s="68">
        <f t="shared" si="7"/>
        <v>0.01630941286</v>
      </c>
      <c r="T221" s="62">
        <f t="shared" si="8"/>
        <v>0.3888888889</v>
      </c>
      <c r="U221" s="27">
        <f t="shared" si="9"/>
        <v>0.3919794922</v>
      </c>
      <c r="V221" s="27">
        <f t="shared" si="10"/>
        <v>-0.2086372325</v>
      </c>
      <c r="W221" s="27">
        <f t="shared" si="11"/>
        <v>-2.623927113</v>
      </c>
      <c r="X221" s="27">
        <f t="shared" si="12"/>
        <v>0.3574902266</v>
      </c>
      <c r="Y221" s="27">
        <f t="shared" si="13"/>
        <v>-0.002196104943</v>
      </c>
      <c r="Z221" s="27">
        <f t="shared" si="14"/>
        <v>0.1409744343</v>
      </c>
      <c r="AA221" s="27">
        <f t="shared" si="15"/>
        <v>1.92973096</v>
      </c>
      <c r="AB221" s="27">
        <f t="shared" si="16"/>
        <v>0.2461150709</v>
      </c>
      <c r="AC221" s="27">
        <f t="shared" si="17"/>
        <v>0.6924585933</v>
      </c>
      <c r="AD221" s="27">
        <f t="shared" si="18"/>
        <v>-0.4856548151</v>
      </c>
      <c r="AE221" s="27">
        <f t="shared" si="19"/>
        <v>0.00262755113</v>
      </c>
      <c r="AF221" s="27">
        <f t="shared" si="20"/>
        <v>0.005735945744</v>
      </c>
      <c r="AG221" s="27">
        <f t="shared" si="21"/>
        <v>-0.04705415078</v>
      </c>
      <c r="AH221" s="27">
        <f t="shared" si="22"/>
        <v>-0.4757970884</v>
      </c>
      <c r="AI221" s="27">
        <f t="shared" si="23"/>
        <v>-0.01107360487</v>
      </c>
      <c r="AJ221" s="27">
        <f t="shared" si="24"/>
        <v>-0.0980691261</v>
      </c>
      <c r="AK221" s="27">
        <f t="shared" si="25"/>
        <v>-0.4700127395</v>
      </c>
      <c r="AL221" s="27">
        <f t="shared" si="26"/>
        <v>-0.04147639089</v>
      </c>
      <c r="AM221" s="27">
        <f t="shared" si="27"/>
        <v>0.1287123838</v>
      </c>
      <c r="AN221" s="27">
        <f t="shared" si="28"/>
        <v>0.1177106859</v>
      </c>
      <c r="AO221" s="27"/>
      <c r="AP221" s="27"/>
      <c r="AQ221" s="27"/>
    </row>
    <row r="222">
      <c r="A222" s="29">
        <v>3418.0</v>
      </c>
      <c r="B222" s="30">
        <v>769.0</v>
      </c>
      <c r="C222" s="31" t="s">
        <v>0</v>
      </c>
      <c r="D222" s="14">
        <v>8.0</v>
      </c>
      <c r="E222" s="15">
        <v>3.0</v>
      </c>
      <c r="F222" s="16">
        <v>11.0</v>
      </c>
      <c r="G222" s="17">
        <v>14.0</v>
      </c>
      <c r="H222" s="18">
        <v>40.0</v>
      </c>
      <c r="I222" s="19">
        <v>4.0</v>
      </c>
      <c r="J222" s="20">
        <v>11.0</v>
      </c>
      <c r="K222" s="21">
        <v>33.0</v>
      </c>
      <c r="L222" s="22">
        <v>14.0</v>
      </c>
      <c r="M222" s="60">
        <f t="shared" si="1"/>
        <v>8</v>
      </c>
      <c r="N222" s="60">
        <f t="shared" si="2"/>
        <v>18</v>
      </c>
      <c r="O222" s="60">
        <f t="shared" si="3"/>
        <v>11</v>
      </c>
      <c r="P222" s="60">
        <f t="shared" si="4"/>
        <v>25</v>
      </c>
      <c r="Q222" s="61">
        <f t="shared" si="5"/>
        <v>0.5322580645</v>
      </c>
      <c r="R222" s="61">
        <f t="shared" si="6"/>
        <v>0.4193548387</v>
      </c>
      <c r="S222" s="68">
        <f t="shared" si="7"/>
        <v>0.02470741222</v>
      </c>
      <c r="T222" s="62">
        <f t="shared" si="8"/>
        <v>0.5813953488</v>
      </c>
      <c r="U222" s="27">
        <f t="shared" si="9"/>
        <v>0.5755286917</v>
      </c>
      <c r="V222" s="27">
        <f t="shared" si="10"/>
        <v>-0.3160681597</v>
      </c>
      <c r="W222" s="27">
        <f t="shared" si="11"/>
        <v>-1.895794987</v>
      </c>
      <c r="X222" s="27">
        <f t="shared" si="12"/>
        <v>0.4611799834</v>
      </c>
      <c r="Y222" s="27">
        <f t="shared" si="13"/>
        <v>-0.005040004896</v>
      </c>
      <c r="Z222" s="27">
        <f t="shared" si="14"/>
        <v>0.1543010561</v>
      </c>
      <c r="AA222" s="27">
        <f t="shared" si="15"/>
        <v>1.00733975</v>
      </c>
      <c r="AB222" s="27">
        <f t="shared" si="16"/>
        <v>0.4809870895</v>
      </c>
      <c r="AC222" s="27">
        <f t="shared" si="17"/>
        <v>0.6454159427</v>
      </c>
      <c r="AD222" s="27">
        <f t="shared" si="18"/>
        <v>-0.8082398351</v>
      </c>
      <c r="AE222" s="27">
        <f t="shared" si="19"/>
        <v>0.0091351983</v>
      </c>
      <c r="AF222" s="27">
        <f t="shared" si="20"/>
        <v>0.009510919529</v>
      </c>
      <c r="AG222" s="27">
        <f t="shared" si="21"/>
        <v>-0.03721054933</v>
      </c>
      <c r="AH222" s="27">
        <f t="shared" si="22"/>
        <v>-0.1794488133</v>
      </c>
      <c r="AI222" s="27">
        <f t="shared" si="23"/>
        <v>-0.03278484751</v>
      </c>
      <c r="AJ222" s="27">
        <f t="shared" si="24"/>
        <v>-0.1384736435</v>
      </c>
      <c r="AK222" s="27">
        <f t="shared" si="25"/>
        <v>-0.3165155949</v>
      </c>
      <c r="AL222" s="27">
        <f t="shared" si="26"/>
        <v>-0.1045688774</v>
      </c>
      <c r="AM222" s="27">
        <f t="shared" si="27"/>
        <v>0.1547649065</v>
      </c>
      <c r="AN222" s="27">
        <f t="shared" si="28"/>
        <v>0.2527171522</v>
      </c>
      <c r="AO222" s="27"/>
      <c r="AP222" s="27"/>
      <c r="AQ222" s="27"/>
    </row>
    <row r="223">
      <c r="A223" s="29">
        <v>3435.0</v>
      </c>
      <c r="B223" s="30">
        <v>2794.0</v>
      </c>
      <c r="C223" s="31" t="s">
        <v>0</v>
      </c>
      <c r="D223" s="14">
        <v>13.0</v>
      </c>
      <c r="E223" s="15">
        <v>18.0</v>
      </c>
      <c r="F223" s="16">
        <v>36.0</v>
      </c>
      <c r="G223" s="17">
        <v>62.0</v>
      </c>
      <c r="H223" s="18">
        <v>170.0</v>
      </c>
      <c r="I223" s="19">
        <v>39.0</v>
      </c>
      <c r="J223" s="20">
        <v>31.0</v>
      </c>
      <c r="K223" s="21">
        <v>48.0</v>
      </c>
      <c r="L223" s="22">
        <v>41.0</v>
      </c>
      <c r="M223" s="60">
        <f t="shared" si="1"/>
        <v>13</v>
      </c>
      <c r="N223" s="60">
        <f t="shared" si="2"/>
        <v>101</v>
      </c>
      <c r="O223" s="60">
        <f t="shared" si="3"/>
        <v>36</v>
      </c>
      <c r="P223" s="60">
        <f t="shared" si="4"/>
        <v>72</v>
      </c>
      <c r="Q223" s="61">
        <f t="shared" si="5"/>
        <v>0.3828828829</v>
      </c>
      <c r="R223" s="61">
        <f t="shared" si="6"/>
        <v>0.5135135135</v>
      </c>
      <c r="S223" s="68">
        <f t="shared" si="7"/>
        <v>0.01753758053</v>
      </c>
      <c r="T223" s="62">
        <f t="shared" si="8"/>
        <v>0.4161849711</v>
      </c>
      <c r="U223" s="27">
        <f t="shared" si="9"/>
        <v>0.4120992242</v>
      </c>
      <c r="V223" s="27">
        <f t="shared" si="10"/>
        <v>-0.2243484972</v>
      </c>
      <c r="W223" s="27">
        <f t="shared" si="11"/>
        <v>-2.321462053</v>
      </c>
      <c r="X223" s="27">
        <f t="shared" si="12"/>
        <v>0.3317524587</v>
      </c>
      <c r="Y223" s="27">
        <f t="shared" si="13"/>
        <v>-0.002539310407</v>
      </c>
      <c r="Z223" s="27">
        <f t="shared" si="14"/>
        <v>0.1341162909</v>
      </c>
      <c r="AA223" s="27">
        <f t="shared" si="15"/>
        <v>1.510484971</v>
      </c>
      <c r="AB223" s="27">
        <f t="shared" si="16"/>
        <v>0.2455950093</v>
      </c>
      <c r="AC223" s="27">
        <f t="shared" si="17"/>
        <v>0.5685302904</v>
      </c>
      <c r="AD223" s="27">
        <f t="shared" si="18"/>
        <v>-0.4182420101</v>
      </c>
      <c r="AE223" s="27">
        <f t="shared" si="19"/>
        <v>0.003266970632</v>
      </c>
      <c r="AF223" s="27">
        <f t="shared" si="20"/>
        <v>0.005867830494</v>
      </c>
      <c r="AG223" s="27">
        <f t="shared" si="21"/>
        <v>-0.0396049013</v>
      </c>
      <c r="AH223" s="27">
        <f t="shared" si="22"/>
        <v>-0.329496834</v>
      </c>
      <c r="AI223" s="27">
        <f t="shared" si="23"/>
        <v>-0.01188233256</v>
      </c>
      <c r="AJ223" s="27">
        <f t="shared" si="24"/>
        <v>-0.08658117112</v>
      </c>
      <c r="AK223" s="27">
        <f t="shared" si="25"/>
        <v>-0.3414123686</v>
      </c>
      <c r="AL223" s="27">
        <f t="shared" si="26"/>
        <v>-0.03840893493</v>
      </c>
      <c r="AM223" s="27">
        <f t="shared" si="27"/>
        <v>0.09806863034</v>
      </c>
      <c r="AN223" s="27">
        <f t="shared" si="28"/>
        <v>0.09407317928</v>
      </c>
      <c r="AO223" s="27"/>
      <c r="AP223" s="27"/>
      <c r="AQ223" s="27"/>
    </row>
    <row r="224">
      <c r="A224" s="29">
        <v>3464.0</v>
      </c>
      <c r="B224" s="30">
        <v>2203.0</v>
      </c>
      <c r="C224" s="31" t="s">
        <v>0</v>
      </c>
      <c r="D224" s="14">
        <v>38.0</v>
      </c>
      <c r="E224" s="15">
        <v>19.0</v>
      </c>
      <c r="F224" s="16">
        <v>24.0</v>
      </c>
      <c r="G224" s="17">
        <v>75.0</v>
      </c>
      <c r="H224" s="18">
        <v>164.0</v>
      </c>
      <c r="I224" s="19">
        <v>36.0</v>
      </c>
      <c r="J224" s="20">
        <v>97.0</v>
      </c>
      <c r="K224" s="21">
        <v>76.0</v>
      </c>
      <c r="L224" s="22">
        <v>19.0</v>
      </c>
      <c r="M224" s="60">
        <f t="shared" si="1"/>
        <v>38</v>
      </c>
      <c r="N224" s="60">
        <f t="shared" si="2"/>
        <v>111</v>
      </c>
      <c r="O224" s="60">
        <f t="shared" si="3"/>
        <v>24</v>
      </c>
      <c r="P224" s="60">
        <f t="shared" si="4"/>
        <v>116</v>
      </c>
      <c r="Q224" s="61">
        <f t="shared" si="5"/>
        <v>0.5328719723</v>
      </c>
      <c r="R224" s="61">
        <f t="shared" si="6"/>
        <v>0.5155709343</v>
      </c>
      <c r="S224" s="68">
        <f t="shared" si="7"/>
        <v>0.02814344076</v>
      </c>
      <c r="T224" s="62">
        <f t="shared" si="8"/>
        <v>0.5110132159</v>
      </c>
      <c r="U224" s="27">
        <f t="shared" si="9"/>
        <v>0.5105756375</v>
      </c>
      <c r="V224" s="27">
        <f t="shared" si="10"/>
        <v>-0.3600233585</v>
      </c>
      <c r="W224" s="27">
        <f t="shared" si="11"/>
        <v>-2.330763121</v>
      </c>
      <c r="X224" s="27">
        <f t="shared" si="12"/>
        <v>0.4617119096</v>
      </c>
      <c r="Y224" s="27">
        <f t="shared" si="13"/>
        <v>-0.006539293359</v>
      </c>
      <c r="Z224" s="27">
        <f t="shared" si="14"/>
        <v>0.2160854859</v>
      </c>
      <c r="AA224" s="27">
        <f t="shared" si="15"/>
        <v>1.522612904</v>
      </c>
      <c r="AB224" s="27">
        <f t="shared" si="16"/>
        <v>0.5485092782</v>
      </c>
      <c r="AC224" s="27">
        <f t="shared" si="17"/>
        <v>0.794414356</v>
      </c>
      <c r="AD224" s="27">
        <f t="shared" si="18"/>
        <v>-0.8101053621</v>
      </c>
      <c r="AE224" s="27">
        <f t="shared" si="19"/>
        <v>0.01350105706</v>
      </c>
      <c r="AF224" s="27">
        <f t="shared" si="20"/>
        <v>0.0151715215</v>
      </c>
      <c r="AG224" s="27">
        <f t="shared" si="21"/>
        <v>-0.06406628582</v>
      </c>
      <c r="AH224" s="27">
        <f t="shared" si="22"/>
        <v>-0.3334731657</v>
      </c>
      <c r="AI224" s="27">
        <f t="shared" si="23"/>
        <v>-0.04258666762</v>
      </c>
      <c r="AJ224" s="27">
        <f t="shared" si="24"/>
        <v>-0.1941442111</v>
      </c>
      <c r="AK224" s="27">
        <f t="shared" si="25"/>
        <v>-0.4789710614</v>
      </c>
      <c r="AL224" s="27">
        <f t="shared" si="26"/>
        <v>-0.1193860634</v>
      </c>
      <c r="AM224" s="27">
        <f t="shared" si="27"/>
        <v>0.1907130941</v>
      </c>
      <c r="AN224" s="27">
        <f t="shared" si="28"/>
        <v>0.253592615</v>
      </c>
      <c r="AO224" s="27"/>
      <c r="AP224" s="27"/>
      <c r="AQ224" s="27"/>
    </row>
    <row r="225">
      <c r="A225" s="29">
        <v>3540.0</v>
      </c>
      <c r="B225" s="30">
        <v>539.0</v>
      </c>
      <c r="C225" s="31" t="s">
        <v>0</v>
      </c>
      <c r="D225" s="14">
        <v>13.0</v>
      </c>
      <c r="E225" s="15">
        <v>13.0</v>
      </c>
      <c r="F225" s="16">
        <v>22.0</v>
      </c>
      <c r="G225" s="17">
        <v>2.0</v>
      </c>
      <c r="H225" s="18">
        <v>32.0</v>
      </c>
      <c r="I225" s="19">
        <v>4.0</v>
      </c>
      <c r="J225" s="20">
        <v>12.0</v>
      </c>
      <c r="K225" s="21">
        <v>26.0</v>
      </c>
      <c r="L225" s="22">
        <v>10.0</v>
      </c>
      <c r="M225" s="60">
        <f t="shared" si="1"/>
        <v>13</v>
      </c>
      <c r="N225" s="60">
        <f t="shared" si="2"/>
        <v>6</v>
      </c>
      <c r="O225" s="60">
        <f t="shared" si="3"/>
        <v>22</v>
      </c>
      <c r="P225" s="60">
        <f t="shared" si="4"/>
        <v>22</v>
      </c>
      <c r="Q225" s="61">
        <f t="shared" si="5"/>
        <v>0.5555555556</v>
      </c>
      <c r="R225" s="61">
        <f t="shared" si="6"/>
        <v>0.3015873016</v>
      </c>
      <c r="S225" s="68">
        <f t="shared" si="7"/>
        <v>0.06493506494</v>
      </c>
      <c r="T225" s="62">
        <f t="shared" si="8"/>
        <v>0.7857142857</v>
      </c>
      <c r="U225" s="27">
        <f t="shared" si="9"/>
        <v>0.7473842799</v>
      </c>
      <c r="V225" s="27">
        <f t="shared" si="10"/>
        <v>-0.8306781093</v>
      </c>
      <c r="W225" s="27">
        <f t="shared" si="11"/>
        <v>-1.363398349</v>
      </c>
      <c r="X225" s="27">
        <f t="shared" si="12"/>
        <v>0.4813663127</v>
      </c>
      <c r="Y225" s="27">
        <f t="shared" si="13"/>
        <v>-0.03481248251</v>
      </c>
      <c r="Z225" s="27">
        <f t="shared" si="14"/>
        <v>0.2916435054</v>
      </c>
      <c r="AA225" s="27">
        <f t="shared" si="15"/>
        <v>0.5210012409</v>
      </c>
      <c r="AB225" s="27">
        <f t="shared" si="16"/>
        <v>1.319443147</v>
      </c>
      <c r="AC225" s="27">
        <f t="shared" si="17"/>
        <v>0.4844805276</v>
      </c>
      <c r="AD225" s="27">
        <f t="shared" si="18"/>
        <v>-0.8805433477</v>
      </c>
      <c r="AE225" s="27">
        <f t="shared" si="19"/>
        <v>0.1658341745</v>
      </c>
      <c r="AF225" s="27">
        <f t="shared" si="20"/>
        <v>0.04724522659</v>
      </c>
      <c r="AG225" s="27">
        <f t="shared" si="21"/>
        <v>-0.05058023997</v>
      </c>
      <c r="AH225" s="27">
        <f t="shared" si="22"/>
        <v>-0.06674746401</v>
      </c>
      <c r="AI225" s="27">
        <f t="shared" si="23"/>
        <v>-0.2363646083</v>
      </c>
      <c r="AJ225" s="27">
        <f t="shared" si="24"/>
        <v>-0.2731843241</v>
      </c>
      <c r="AK225" s="27">
        <f t="shared" si="25"/>
        <v>-0.1708689471</v>
      </c>
      <c r="AL225" s="27">
        <f t="shared" si="26"/>
        <v>-0.2994090702</v>
      </c>
      <c r="AM225" s="27">
        <f t="shared" si="27"/>
        <v>0.1212591087</v>
      </c>
      <c r="AN225" s="27">
        <f t="shared" si="28"/>
        <v>0.2873759716</v>
      </c>
      <c r="AO225" s="27"/>
      <c r="AP225" s="27"/>
      <c r="AQ225" s="27"/>
    </row>
    <row r="226">
      <c r="A226" s="29">
        <v>3544.0</v>
      </c>
      <c r="B226" s="30">
        <v>1352.0</v>
      </c>
      <c r="C226" s="31" t="s">
        <v>0</v>
      </c>
      <c r="D226" s="14">
        <v>10.0</v>
      </c>
      <c r="E226" s="15">
        <v>21.0</v>
      </c>
      <c r="F226" s="16">
        <v>15.0</v>
      </c>
      <c r="G226" s="17">
        <v>20.0</v>
      </c>
      <c r="H226" s="18">
        <v>87.0</v>
      </c>
      <c r="I226" s="19">
        <v>11.0</v>
      </c>
      <c r="J226" s="20">
        <v>23.0</v>
      </c>
      <c r="K226" s="21">
        <v>42.0</v>
      </c>
      <c r="L226" s="22">
        <v>34.0</v>
      </c>
      <c r="M226" s="60">
        <f t="shared" si="1"/>
        <v>10</v>
      </c>
      <c r="N226" s="60">
        <f t="shared" si="2"/>
        <v>31</v>
      </c>
      <c r="O226" s="60">
        <f t="shared" si="3"/>
        <v>15</v>
      </c>
      <c r="P226" s="60">
        <f t="shared" si="4"/>
        <v>57</v>
      </c>
      <c r="Q226" s="61">
        <f t="shared" si="5"/>
        <v>0.592920354</v>
      </c>
      <c r="R226" s="61">
        <f t="shared" si="6"/>
        <v>0.3628318584</v>
      </c>
      <c r="S226" s="68">
        <f t="shared" si="7"/>
        <v>0.01849112426</v>
      </c>
      <c r="T226" s="62">
        <f t="shared" si="8"/>
        <v>0.6477272727</v>
      </c>
      <c r="U226" s="27">
        <f t="shared" si="9"/>
        <v>0.6479988905</v>
      </c>
      <c r="V226" s="27">
        <f t="shared" si="10"/>
        <v>-0.236546651</v>
      </c>
      <c r="W226" s="27">
        <f t="shared" si="11"/>
        <v>-1.640269182</v>
      </c>
      <c r="X226" s="27">
        <f t="shared" si="12"/>
        <v>0.5137413921</v>
      </c>
      <c r="Y226" s="27">
        <f t="shared" si="13"/>
        <v>-0.002822949247</v>
      </c>
      <c r="Z226" s="27">
        <f t="shared" si="14"/>
        <v>0.09991454369</v>
      </c>
      <c r="AA226" s="27">
        <f t="shared" si="15"/>
        <v>0.75409052</v>
      </c>
      <c r="AB226" s="27">
        <f t="shared" si="16"/>
        <v>0.4009992719</v>
      </c>
      <c r="AC226" s="27">
        <f t="shared" si="17"/>
        <v>0.6220675578</v>
      </c>
      <c r="AD226" s="27">
        <f t="shared" si="18"/>
        <v>-1.002971215</v>
      </c>
      <c r="AE226" s="27">
        <f t="shared" si="19"/>
        <v>0.003829359562</v>
      </c>
      <c r="AF226" s="27">
        <f t="shared" si="20"/>
        <v>0.004609123805</v>
      </c>
      <c r="AG226" s="27">
        <f t="shared" si="21"/>
        <v>-0.02084729188</v>
      </c>
      <c r="AH226" s="27">
        <f t="shared" si="22"/>
        <v>-0.1162282918</v>
      </c>
      <c r="AI226" s="27">
        <f t="shared" si="23"/>
        <v>-0.02045593753</v>
      </c>
      <c r="AJ226" s="27">
        <f t="shared" si="24"/>
        <v>-0.09988517596</v>
      </c>
      <c r="AK226" s="27">
        <f t="shared" si="25"/>
        <v>-0.2639470006</v>
      </c>
      <c r="AL226" s="27">
        <f t="shared" si="26"/>
        <v>-0.09711509049</v>
      </c>
      <c r="AM226" s="27">
        <f t="shared" si="27"/>
        <v>0.1661668787</v>
      </c>
      <c r="AN226" s="27">
        <f t="shared" si="28"/>
        <v>0.349347022</v>
      </c>
      <c r="AO226" s="27"/>
      <c r="AP226" s="27"/>
      <c r="AQ226" s="27"/>
    </row>
    <row r="227">
      <c r="A227" s="29">
        <v>3546.0</v>
      </c>
      <c r="B227" s="30">
        <v>3305.0</v>
      </c>
      <c r="C227" s="31" t="s">
        <v>0</v>
      </c>
      <c r="D227" s="14">
        <v>28.0</v>
      </c>
      <c r="E227" s="15">
        <v>17.0</v>
      </c>
      <c r="F227" s="16">
        <v>37.0</v>
      </c>
      <c r="G227" s="17">
        <v>66.0</v>
      </c>
      <c r="H227" s="18">
        <v>161.0</v>
      </c>
      <c r="I227" s="19">
        <v>44.0</v>
      </c>
      <c r="J227" s="20">
        <v>35.0</v>
      </c>
      <c r="K227" s="21">
        <v>62.0</v>
      </c>
      <c r="L227" s="22">
        <v>32.0</v>
      </c>
      <c r="M227" s="60">
        <f t="shared" si="1"/>
        <v>28</v>
      </c>
      <c r="N227" s="60">
        <f t="shared" si="2"/>
        <v>110</v>
      </c>
      <c r="O227" s="60">
        <f t="shared" si="3"/>
        <v>37</v>
      </c>
      <c r="P227" s="60">
        <f t="shared" si="4"/>
        <v>67</v>
      </c>
      <c r="Q227" s="61">
        <f t="shared" si="5"/>
        <v>0.3925619835</v>
      </c>
      <c r="R227" s="61">
        <f t="shared" si="6"/>
        <v>0.5702479339</v>
      </c>
      <c r="S227" s="68">
        <f t="shared" si="7"/>
        <v>0.01966717095</v>
      </c>
      <c r="T227" s="62">
        <f t="shared" si="8"/>
        <v>0.3785310734</v>
      </c>
      <c r="U227" s="27">
        <f t="shared" si="9"/>
        <v>0.3813393056</v>
      </c>
      <c r="V227" s="27">
        <f t="shared" si="10"/>
        <v>-0.2515911611</v>
      </c>
      <c r="W227" s="27">
        <f t="shared" si="11"/>
        <v>-2.577943724</v>
      </c>
      <c r="X227" s="27">
        <f t="shared" si="12"/>
        <v>0.3401390061</v>
      </c>
      <c r="Y227" s="27">
        <f t="shared" si="13"/>
        <v>-0.003193450742</v>
      </c>
      <c r="Z227" s="27">
        <f t="shared" si="14"/>
        <v>0.1670188897</v>
      </c>
      <c r="AA227" s="27">
        <f t="shared" si="15"/>
        <v>1.862687909</v>
      </c>
      <c r="AB227" s="27">
        <f t="shared" si="16"/>
        <v>0.2823800689</v>
      </c>
      <c r="AC227" s="27">
        <f t="shared" si="17"/>
        <v>0.6473031788</v>
      </c>
      <c r="AD227" s="27">
        <f t="shared" si="18"/>
        <v>-0.4396552153</v>
      </c>
      <c r="AE227" s="27">
        <f t="shared" si="19"/>
        <v>0.004607463189</v>
      </c>
      <c r="AF227" s="27">
        <f t="shared" si="20"/>
        <v>0.008194714592</v>
      </c>
      <c r="AG227" s="27">
        <f t="shared" si="21"/>
        <v>-0.05477026434</v>
      </c>
      <c r="AH227" s="27">
        <f t="shared" si="22"/>
        <v>-0.4512183744</v>
      </c>
      <c r="AI227" s="27">
        <f t="shared" si="23"/>
        <v>-0.01532104613</v>
      </c>
      <c r="AJ227" s="27">
        <f t="shared" si="24"/>
        <v>-0.1105477231</v>
      </c>
      <c r="AK227" s="27">
        <f t="shared" si="25"/>
        <v>-0.4316633985</v>
      </c>
      <c r="AL227" s="27">
        <f t="shared" si="26"/>
        <v>-0.04527818975</v>
      </c>
      <c r="AM227" s="27">
        <f t="shared" si="27"/>
        <v>0.1144791851</v>
      </c>
      <c r="AN227" s="27">
        <f t="shared" si="28"/>
        <v>0.101389431</v>
      </c>
      <c r="AO227" s="27"/>
      <c r="AP227" s="27"/>
      <c r="AQ227" s="27"/>
    </row>
    <row r="228">
      <c r="A228" s="29">
        <v>3547.0</v>
      </c>
      <c r="B228" s="30">
        <v>2029.0</v>
      </c>
      <c r="C228" s="31" t="s">
        <v>0</v>
      </c>
      <c r="D228" s="14">
        <v>22.0</v>
      </c>
      <c r="E228" s="15">
        <v>23.0</v>
      </c>
      <c r="F228" s="16">
        <v>24.0</v>
      </c>
      <c r="G228" s="17">
        <v>51.0</v>
      </c>
      <c r="H228" s="18">
        <v>134.0</v>
      </c>
      <c r="I228" s="19">
        <v>16.0</v>
      </c>
      <c r="J228" s="20">
        <v>55.0</v>
      </c>
      <c r="K228" s="21">
        <v>51.0</v>
      </c>
      <c r="L228" s="22">
        <v>40.0</v>
      </c>
      <c r="M228" s="60">
        <f t="shared" si="1"/>
        <v>22</v>
      </c>
      <c r="N228" s="60">
        <f t="shared" si="2"/>
        <v>67</v>
      </c>
      <c r="O228" s="60">
        <f t="shared" si="3"/>
        <v>24</v>
      </c>
      <c r="P228" s="60">
        <f t="shared" si="4"/>
        <v>95</v>
      </c>
      <c r="Q228" s="61">
        <f t="shared" si="5"/>
        <v>0.5625</v>
      </c>
      <c r="R228" s="61">
        <f t="shared" si="6"/>
        <v>0.4278846154</v>
      </c>
      <c r="S228" s="68">
        <f t="shared" si="7"/>
        <v>0.02267126663</v>
      </c>
      <c r="T228" s="62">
        <f t="shared" si="8"/>
        <v>0.5864197531</v>
      </c>
      <c r="U228" s="27">
        <f t="shared" si="9"/>
        <v>0.5880958762</v>
      </c>
      <c r="V228" s="27">
        <f t="shared" si="10"/>
        <v>-0.2900208835</v>
      </c>
      <c r="W228" s="27">
        <f t="shared" si="11"/>
        <v>-1.934355906</v>
      </c>
      <c r="X228" s="27">
        <f t="shared" si="12"/>
        <v>0.4873833916</v>
      </c>
      <c r="Y228" s="27">
        <f t="shared" si="13"/>
        <v>-0.004243537118</v>
      </c>
      <c r="Z228" s="27">
        <f t="shared" si="14"/>
        <v>0.1444649313</v>
      </c>
      <c r="AA228" s="27">
        <f t="shared" si="15"/>
        <v>1.048735569</v>
      </c>
      <c r="AB228" s="27">
        <f t="shared" si="16"/>
        <v>0.4664254286</v>
      </c>
      <c r="AC228" s="27">
        <f t="shared" si="17"/>
        <v>0.6959611203</v>
      </c>
      <c r="AD228" s="27">
        <f t="shared" si="18"/>
        <v>-0.9026945163</v>
      </c>
      <c r="AE228" s="27">
        <f t="shared" si="19"/>
        <v>0.00705770578</v>
      </c>
      <c r="AF228" s="27">
        <f t="shared" si="20"/>
        <v>0.008170799758</v>
      </c>
      <c r="AG228" s="27">
        <f t="shared" si="21"/>
        <v>-0.03554713727</v>
      </c>
      <c r="AH228" s="27">
        <f t="shared" si="22"/>
        <v>-0.190623145</v>
      </c>
      <c r="AI228" s="27">
        <f t="shared" si="23"/>
        <v>-0.02917228793</v>
      </c>
      <c r="AJ228" s="27">
        <f t="shared" si="24"/>
        <v>-0.137012734</v>
      </c>
      <c r="AK228" s="27">
        <f t="shared" si="25"/>
        <v>-0.3482454218</v>
      </c>
      <c r="AL228" s="27">
        <f t="shared" si="26"/>
        <v>-0.1071646431</v>
      </c>
      <c r="AM228" s="27">
        <f t="shared" si="27"/>
        <v>0.1763672957</v>
      </c>
      <c r="AN228" s="27">
        <f t="shared" si="28"/>
        <v>0.2982878393</v>
      </c>
      <c r="AO228" s="27"/>
      <c r="AP228" s="27"/>
      <c r="AQ228" s="27"/>
    </row>
    <row r="229">
      <c r="A229" s="29">
        <v>3557.0</v>
      </c>
      <c r="B229" s="30">
        <v>2063.0</v>
      </c>
      <c r="C229" s="31" t="s">
        <v>0</v>
      </c>
      <c r="D229" s="14">
        <v>18.0</v>
      </c>
      <c r="E229" s="15">
        <v>16.0</v>
      </c>
      <c r="F229" s="16">
        <v>27.0</v>
      </c>
      <c r="G229" s="17">
        <v>36.0</v>
      </c>
      <c r="H229" s="18">
        <v>127.0</v>
      </c>
      <c r="I229" s="19">
        <v>27.0</v>
      </c>
      <c r="J229" s="20">
        <v>19.0</v>
      </c>
      <c r="K229" s="21">
        <v>57.0</v>
      </c>
      <c r="L229" s="22">
        <v>32.0</v>
      </c>
      <c r="M229" s="60">
        <f t="shared" si="1"/>
        <v>18</v>
      </c>
      <c r="N229" s="60">
        <f t="shared" si="2"/>
        <v>63</v>
      </c>
      <c r="O229" s="60">
        <f t="shared" si="3"/>
        <v>27</v>
      </c>
      <c r="P229" s="60">
        <f t="shared" si="4"/>
        <v>51</v>
      </c>
      <c r="Q229" s="61">
        <f t="shared" si="5"/>
        <v>0.4339622642</v>
      </c>
      <c r="R229" s="61">
        <f t="shared" si="6"/>
        <v>0.5094339623</v>
      </c>
      <c r="S229" s="68">
        <f t="shared" si="7"/>
        <v>0.02181289384</v>
      </c>
      <c r="T229" s="62">
        <f t="shared" si="8"/>
        <v>0.4473684211</v>
      </c>
      <c r="U229" s="27">
        <f t="shared" si="9"/>
        <v>0.4475381831</v>
      </c>
      <c r="V229" s="27">
        <f t="shared" si="10"/>
        <v>-0.2790401986</v>
      </c>
      <c r="W229" s="27">
        <f t="shared" si="11"/>
        <v>-2.303019455</v>
      </c>
      <c r="X229" s="27">
        <f t="shared" si="12"/>
        <v>0.3760106669</v>
      </c>
      <c r="Y229" s="27">
        <f t="shared" si="13"/>
        <v>-0.003928285172</v>
      </c>
      <c r="Z229" s="27">
        <f t="shared" si="14"/>
        <v>0.1654859622</v>
      </c>
      <c r="AA229" s="27">
        <f t="shared" si="15"/>
        <v>1.486580541</v>
      </c>
      <c r="AB229" s="27">
        <f t="shared" si="16"/>
        <v>0.3462176148</v>
      </c>
      <c r="AC229" s="27">
        <f t="shared" si="17"/>
        <v>0.6392572189</v>
      </c>
      <c r="AD229" s="27">
        <f t="shared" si="18"/>
        <v>-0.537278774</v>
      </c>
      <c r="AE229" s="27">
        <f t="shared" si="19"/>
        <v>0.006286024264</v>
      </c>
      <c r="AF229" s="27">
        <f t="shared" si="20"/>
        <v>0.009005354062</v>
      </c>
      <c r="AG229" s="27">
        <f t="shared" si="21"/>
        <v>-0.04848021958</v>
      </c>
      <c r="AH229" s="27">
        <f t="shared" si="22"/>
        <v>-0.3217061024</v>
      </c>
      <c r="AI229" s="27">
        <f t="shared" si="23"/>
        <v>-0.02083410907</v>
      </c>
      <c r="AJ229" s="27">
        <f t="shared" si="24"/>
        <v>-0.1210846515</v>
      </c>
      <c r="AK229" s="27">
        <f t="shared" si="25"/>
        <v>-0.3808353914</v>
      </c>
      <c r="AL229" s="27">
        <f t="shared" si="26"/>
        <v>-0.06136883831</v>
      </c>
      <c r="AM229" s="27">
        <f t="shared" si="27"/>
        <v>0.1249793201</v>
      </c>
      <c r="AN229" s="27">
        <f t="shared" si="28"/>
        <v>0.136969499</v>
      </c>
      <c r="AO229" s="27"/>
      <c r="AP229" s="27"/>
      <c r="AQ229" s="27"/>
    </row>
    <row r="230">
      <c r="A230" s="29">
        <v>3565.0</v>
      </c>
      <c r="B230" s="30">
        <v>2787.0</v>
      </c>
      <c r="C230" s="31" t="s">
        <v>0</v>
      </c>
      <c r="D230" s="14">
        <v>19.0</v>
      </c>
      <c r="E230" s="15">
        <v>22.0</v>
      </c>
      <c r="F230" s="16">
        <v>42.0</v>
      </c>
      <c r="G230" s="17">
        <v>38.0</v>
      </c>
      <c r="H230" s="18">
        <v>129.0</v>
      </c>
      <c r="I230" s="19">
        <v>27.0</v>
      </c>
      <c r="J230" s="20">
        <v>37.0</v>
      </c>
      <c r="K230" s="21">
        <v>64.0</v>
      </c>
      <c r="L230" s="22">
        <v>53.0</v>
      </c>
      <c r="M230" s="60">
        <f t="shared" si="1"/>
        <v>19</v>
      </c>
      <c r="N230" s="60">
        <f t="shared" si="2"/>
        <v>65</v>
      </c>
      <c r="O230" s="60">
        <f t="shared" si="3"/>
        <v>42</v>
      </c>
      <c r="P230" s="60">
        <f t="shared" si="4"/>
        <v>90</v>
      </c>
      <c r="Q230" s="61">
        <f t="shared" si="5"/>
        <v>0.5046296296</v>
      </c>
      <c r="R230" s="61">
        <f t="shared" si="6"/>
        <v>0.3888888889</v>
      </c>
      <c r="S230" s="68">
        <f t="shared" si="7"/>
        <v>0.02188733405</v>
      </c>
      <c r="T230" s="62">
        <f t="shared" si="8"/>
        <v>0.5806451613</v>
      </c>
      <c r="U230" s="27">
        <f t="shared" si="9"/>
        <v>0.5801325941</v>
      </c>
      <c r="V230" s="27">
        <f t="shared" si="10"/>
        <v>-0.2799924707</v>
      </c>
      <c r="W230" s="27">
        <f t="shared" si="11"/>
        <v>-1.758066292</v>
      </c>
      <c r="X230" s="27">
        <f t="shared" si="12"/>
        <v>0.4372410673</v>
      </c>
      <c r="Y230" s="27">
        <f t="shared" si="13"/>
        <v>-0.003955142803</v>
      </c>
      <c r="Z230" s="27">
        <f t="shared" si="14"/>
        <v>0.1267588762</v>
      </c>
      <c r="AA230" s="27">
        <f t="shared" si="15"/>
        <v>0.8662908444</v>
      </c>
      <c r="AB230" s="27">
        <f t="shared" si="16"/>
        <v>0.4039703782</v>
      </c>
      <c r="AC230" s="27">
        <f t="shared" si="17"/>
        <v>0.5674584425</v>
      </c>
      <c r="AD230" s="27">
        <f t="shared" si="18"/>
        <v>-0.7265094107</v>
      </c>
      <c r="AE230" s="27">
        <f t="shared" si="19"/>
        <v>0.006350600519</v>
      </c>
      <c r="AF230" s="27">
        <f t="shared" si="20"/>
        <v>0.006921458095</v>
      </c>
      <c r="AG230" s="27">
        <f t="shared" si="21"/>
        <v>-0.02834780518</v>
      </c>
      <c r="AH230" s="27">
        <f t="shared" si="22"/>
        <v>-0.1431107376</v>
      </c>
      <c r="AI230" s="27">
        <f t="shared" si="23"/>
        <v>-0.02439241918</v>
      </c>
      <c r="AJ230" s="27">
        <f t="shared" si="24"/>
        <v>-0.1078517254</v>
      </c>
      <c r="AK230" s="27">
        <f t="shared" si="25"/>
        <v>-0.2580675282</v>
      </c>
      <c r="AL230" s="27">
        <f t="shared" si="26"/>
        <v>-0.08326625718</v>
      </c>
      <c r="AM230" s="27">
        <f t="shared" si="27"/>
        <v>0.1290082128</v>
      </c>
      <c r="AN230" s="27">
        <f t="shared" si="28"/>
        <v>0.215370496</v>
      </c>
      <c r="AO230" s="27"/>
      <c r="AP230" s="27"/>
      <c r="AQ230" s="27"/>
    </row>
    <row r="231">
      <c r="A231" s="29">
        <v>3576.0</v>
      </c>
      <c r="B231" s="30">
        <v>2447.0</v>
      </c>
      <c r="C231" s="31" t="s">
        <v>0</v>
      </c>
      <c r="D231" s="14">
        <v>23.0</v>
      </c>
      <c r="E231" s="15">
        <v>28.0</v>
      </c>
      <c r="F231" s="16">
        <v>44.0</v>
      </c>
      <c r="G231" s="17">
        <v>34.0</v>
      </c>
      <c r="H231" s="18">
        <v>167.0</v>
      </c>
      <c r="I231" s="19">
        <v>30.0</v>
      </c>
      <c r="J231" s="20">
        <v>57.0</v>
      </c>
      <c r="K231" s="21">
        <v>91.0</v>
      </c>
      <c r="L231" s="22">
        <v>60.0</v>
      </c>
      <c r="M231" s="60">
        <f t="shared" si="1"/>
        <v>23</v>
      </c>
      <c r="N231" s="60">
        <f t="shared" si="2"/>
        <v>64</v>
      </c>
      <c r="O231" s="60">
        <f t="shared" si="3"/>
        <v>44</v>
      </c>
      <c r="P231" s="60">
        <f t="shared" si="4"/>
        <v>117</v>
      </c>
      <c r="Q231" s="61">
        <f t="shared" si="5"/>
        <v>0.564516129</v>
      </c>
      <c r="R231" s="61">
        <f t="shared" si="6"/>
        <v>0.3508064516</v>
      </c>
      <c r="S231" s="68">
        <f t="shared" si="7"/>
        <v>0.02738046588</v>
      </c>
      <c r="T231" s="62">
        <f t="shared" si="8"/>
        <v>0.6464088398</v>
      </c>
      <c r="U231" s="27">
        <f t="shared" si="9"/>
        <v>0.6491697296</v>
      </c>
      <c r="V231" s="27">
        <f t="shared" si="10"/>
        <v>-0.3502630458</v>
      </c>
      <c r="W231" s="27">
        <f t="shared" si="11"/>
        <v>-1.585905422</v>
      </c>
      <c r="X231" s="27">
        <f t="shared" si="12"/>
        <v>0.4891302854</v>
      </c>
      <c r="Y231" s="27">
        <f t="shared" si="13"/>
        <v>-0.006189536135</v>
      </c>
      <c r="Z231" s="27">
        <f t="shared" si="14"/>
        <v>0.1430435844</v>
      </c>
      <c r="AA231" s="27">
        <f t="shared" si="15"/>
        <v>0.7049329295</v>
      </c>
      <c r="AB231" s="27">
        <f t="shared" si="16"/>
        <v>0.565328781</v>
      </c>
      <c r="AC231" s="27">
        <f t="shared" si="17"/>
        <v>0.5726373967</v>
      </c>
      <c r="AD231" s="27">
        <f t="shared" si="18"/>
        <v>-0.9091770414</v>
      </c>
      <c r="AE231" s="27">
        <f t="shared" si="19"/>
        <v>0.01243250652</v>
      </c>
      <c r="AF231" s="27">
        <f t="shared" si="20"/>
        <v>0.009770922416</v>
      </c>
      <c r="AG231" s="27">
        <f t="shared" si="21"/>
        <v>-0.02885701999</v>
      </c>
      <c r="AH231" s="27">
        <f t="shared" si="22"/>
        <v>-0.10505055</v>
      </c>
      <c r="AI231" s="27">
        <f t="shared" si="23"/>
        <v>-0.04270260969</v>
      </c>
      <c r="AJ231" s="27">
        <f t="shared" si="24"/>
        <v>-0.1361509605</v>
      </c>
      <c r="AK231" s="27">
        <f t="shared" si="25"/>
        <v>-0.2349205689</v>
      </c>
      <c r="AL231" s="27">
        <f t="shared" si="26"/>
        <v>-0.1303539593</v>
      </c>
      <c r="AM231" s="27">
        <f t="shared" si="27"/>
        <v>0.1456352856</v>
      </c>
      <c r="AN231" s="27">
        <f t="shared" si="28"/>
        <v>0.3015067452</v>
      </c>
      <c r="AO231" s="27"/>
      <c r="AP231" s="27"/>
      <c r="AQ231" s="27"/>
    </row>
    <row r="232">
      <c r="A232" s="29">
        <v>3587.0</v>
      </c>
      <c r="B232" s="30">
        <v>2391.0</v>
      </c>
      <c r="C232" s="31" t="s">
        <v>0</v>
      </c>
      <c r="D232" s="14">
        <v>43.0</v>
      </c>
      <c r="E232" s="15">
        <v>27.0</v>
      </c>
      <c r="F232" s="16">
        <v>24.0</v>
      </c>
      <c r="G232" s="17">
        <v>48.0</v>
      </c>
      <c r="H232" s="18">
        <v>143.0</v>
      </c>
      <c r="I232" s="19">
        <v>20.0</v>
      </c>
      <c r="J232" s="20">
        <v>63.0</v>
      </c>
      <c r="K232" s="21">
        <v>72.0</v>
      </c>
      <c r="L232" s="22">
        <v>32.0</v>
      </c>
      <c r="M232" s="60">
        <f t="shared" si="1"/>
        <v>43</v>
      </c>
      <c r="N232" s="60">
        <f t="shared" si="2"/>
        <v>68</v>
      </c>
      <c r="O232" s="60">
        <f t="shared" si="3"/>
        <v>24</v>
      </c>
      <c r="P232" s="60">
        <f t="shared" si="4"/>
        <v>95</v>
      </c>
      <c r="Q232" s="61">
        <f t="shared" si="5"/>
        <v>0.6</v>
      </c>
      <c r="R232" s="61">
        <f t="shared" si="6"/>
        <v>0.4826086957</v>
      </c>
      <c r="S232" s="68">
        <f t="shared" si="7"/>
        <v>0.02802174822</v>
      </c>
      <c r="T232" s="62">
        <f t="shared" si="8"/>
        <v>0.5828220859</v>
      </c>
      <c r="U232" s="27">
        <f t="shared" si="9"/>
        <v>0.5800143263</v>
      </c>
      <c r="V232" s="27">
        <f t="shared" si="10"/>
        <v>-0.3584666136</v>
      </c>
      <c r="W232" s="27">
        <f t="shared" si="11"/>
        <v>-2.181749348</v>
      </c>
      <c r="X232" s="27">
        <f t="shared" si="12"/>
        <v>0.5198756177</v>
      </c>
      <c r="Y232" s="27">
        <f t="shared" si="13"/>
        <v>-0.006482863676</v>
      </c>
      <c r="Z232" s="27">
        <f t="shared" si="14"/>
        <v>0.2013957717</v>
      </c>
      <c r="AA232" s="27">
        <f t="shared" si="15"/>
        <v>1.334144715</v>
      </c>
      <c r="AB232" s="27">
        <f t="shared" si="16"/>
        <v>0.6149366601</v>
      </c>
      <c r="AC232" s="27">
        <f t="shared" si="17"/>
        <v>0.837302086</v>
      </c>
      <c r="AD232" s="27">
        <f t="shared" si="18"/>
        <v>-1.027065761</v>
      </c>
      <c r="AE232" s="27">
        <f t="shared" si="19"/>
        <v>0.01332667711</v>
      </c>
      <c r="AF232" s="27">
        <f t="shared" si="20"/>
        <v>0.01407900368</v>
      </c>
      <c r="AG232" s="27">
        <f t="shared" si="21"/>
        <v>-0.05589346266</v>
      </c>
      <c r="AH232" s="27">
        <f t="shared" si="22"/>
        <v>-0.2735149338</v>
      </c>
      <c r="AI232" s="27">
        <f t="shared" si="23"/>
        <v>-0.0475376927</v>
      </c>
      <c r="AJ232" s="27">
        <f t="shared" si="24"/>
        <v>-0.2037405946</v>
      </c>
      <c r="AK232" s="27">
        <f t="shared" si="25"/>
        <v>-0.4725536058</v>
      </c>
      <c r="AL232" s="27">
        <f t="shared" si="26"/>
        <v>-0.1507052602</v>
      </c>
      <c r="AM232" s="27">
        <f t="shared" si="27"/>
        <v>0.2263309644</v>
      </c>
      <c r="AN232" s="27">
        <f t="shared" si="28"/>
        <v>0.3620109599</v>
      </c>
      <c r="AO232" s="27"/>
      <c r="AP232" s="27"/>
      <c r="AQ232" s="27"/>
    </row>
    <row r="233">
      <c r="A233" s="29">
        <v>3588.0</v>
      </c>
      <c r="B233" s="30">
        <v>2956.0</v>
      </c>
      <c r="C233" s="31" t="s">
        <v>0</v>
      </c>
      <c r="D233" s="14">
        <v>28.0</v>
      </c>
      <c r="E233" s="15">
        <v>28.0</v>
      </c>
      <c r="F233" s="16">
        <v>38.0</v>
      </c>
      <c r="G233" s="17">
        <v>55.0</v>
      </c>
      <c r="H233" s="18">
        <v>150.0</v>
      </c>
      <c r="I233" s="19">
        <v>33.0</v>
      </c>
      <c r="J233" s="20">
        <v>38.0</v>
      </c>
      <c r="K233" s="21">
        <v>53.0</v>
      </c>
      <c r="L233" s="22">
        <v>65.0</v>
      </c>
      <c r="M233" s="60">
        <f t="shared" si="1"/>
        <v>28</v>
      </c>
      <c r="N233" s="60">
        <f t="shared" si="2"/>
        <v>88</v>
      </c>
      <c r="O233" s="60">
        <f t="shared" si="3"/>
        <v>38</v>
      </c>
      <c r="P233" s="60">
        <f t="shared" si="4"/>
        <v>103</v>
      </c>
      <c r="Q233" s="61">
        <f t="shared" si="5"/>
        <v>0.5097276265</v>
      </c>
      <c r="R233" s="61">
        <f t="shared" si="6"/>
        <v>0.4513618677</v>
      </c>
      <c r="S233" s="68">
        <f t="shared" si="7"/>
        <v>0.02232746955</v>
      </c>
      <c r="T233" s="62">
        <f t="shared" si="8"/>
        <v>0.5392670157</v>
      </c>
      <c r="U233" s="27">
        <f t="shared" si="9"/>
        <v>0.5377603109</v>
      </c>
      <c r="V233" s="27">
        <f t="shared" si="10"/>
        <v>-0.285622879</v>
      </c>
      <c r="W233" s="27">
        <f t="shared" si="11"/>
        <v>-2.040490504</v>
      </c>
      <c r="X233" s="27">
        <f t="shared" si="12"/>
        <v>0.4416582744</v>
      </c>
      <c r="Y233" s="27">
        <f t="shared" si="13"/>
        <v>-0.004115811228</v>
      </c>
      <c r="Z233" s="27">
        <f t="shared" si="14"/>
        <v>0.1500805286</v>
      </c>
      <c r="AA233" s="27">
        <f t="shared" si="15"/>
        <v>1.166977241</v>
      </c>
      <c r="AB233" s="27">
        <f t="shared" si="16"/>
        <v>0.4162570345</v>
      </c>
      <c r="AC233" s="27">
        <f t="shared" si="17"/>
        <v>0.665271346</v>
      </c>
      <c r="AD233" s="27">
        <f t="shared" si="18"/>
        <v>-0.7412626114</v>
      </c>
      <c r="AE233" s="27">
        <f t="shared" si="19"/>
        <v>0.00674147166</v>
      </c>
      <c r="AF233" s="27">
        <f t="shared" si="20"/>
        <v>0.008359690597</v>
      </c>
      <c r="AG233" s="27">
        <f t="shared" si="21"/>
        <v>-0.03895513744</v>
      </c>
      <c r="AH233" s="27">
        <f t="shared" si="22"/>
        <v>-0.2237536935</v>
      </c>
      <c r="AI233" s="27">
        <f t="shared" si="23"/>
        <v>-0.02563973778</v>
      </c>
      <c r="AJ233" s="27">
        <f t="shared" si="24"/>
        <v>-0.1289847878</v>
      </c>
      <c r="AK233" s="27">
        <f t="shared" si="25"/>
        <v>-0.3511538624</v>
      </c>
      <c r="AL233" s="27">
        <f t="shared" si="26"/>
        <v>-0.08666555731</v>
      </c>
      <c r="AM233" s="27">
        <f t="shared" si="27"/>
        <v>0.1527733286</v>
      </c>
      <c r="AN233" s="27">
        <f t="shared" si="28"/>
        <v>0.2219639705</v>
      </c>
      <c r="AO233" s="27"/>
      <c r="AP233" s="27"/>
      <c r="AQ233" s="27"/>
    </row>
    <row r="234">
      <c r="A234" s="29">
        <v>3602.0</v>
      </c>
      <c r="B234" s="30">
        <v>2268.0</v>
      </c>
      <c r="C234" s="31" t="s">
        <v>0</v>
      </c>
      <c r="D234" s="14">
        <v>25.0</v>
      </c>
      <c r="E234" s="15">
        <v>21.0</v>
      </c>
      <c r="F234" s="16">
        <v>29.0</v>
      </c>
      <c r="G234" s="17">
        <v>77.0</v>
      </c>
      <c r="H234" s="18">
        <v>128.0</v>
      </c>
      <c r="I234" s="19">
        <v>23.0</v>
      </c>
      <c r="J234" s="20">
        <v>38.0</v>
      </c>
      <c r="K234" s="21">
        <v>47.0</v>
      </c>
      <c r="L234" s="22">
        <v>38.0</v>
      </c>
      <c r="M234" s="60">
        <f t="shared" si="1"/>
        <v>25</v>
      </c>
      <c r="N234" s="60">
        <f t="shared" si="2"/>
        <v>100</v>
      </c>
      <c r="O234" s="60">
        <f t="shared" si="3"/>
        <v>29</v>
      </c>
      <c r="P234" s="60">
        <f t="shared" si="4"/>
        <v>76</v>
      </c>
      <c r="Q234" s="61">
        <f t="shared" si="5"/>
        <v>0.4391304348</v>
      </c>
      <c r="R234" s="61">
        <f t="shared" si="6"/>
        <v>0.5434782609</v>
      </c>
      <c r="S234" s="68">
        <f t="shared" si="7"/>
        <v>0.02380952381</v>
      </c>
      <c r="T234" s="62">
        <f t="shared" si="8"/>
        <v>0.4318181818</v>
      </c>
      <c r="U234" s="27">
        <f t="shared" si="9"/>
        <v>0.4278386149</v>
      </c>
      <c r="V234" s="27">
        <f t="shared" si="10"/>
        <v>-0.3045819734</v>
      </c>
      <c r="W234" s="27">
        <f t="shared" si="11"/>
        <v>-2.456924942</v>
      </c>
      <c r="X234" s="27">
        <f t="shared" si="12"/>
        <v>0.3804886767</v>
      </c>
      <c r="Y234" s="27">
        <f t="shared" si="13"/>
        <v>-0.004680344871</v>
      </c>
      <c r="Z234" s="27">
        <f t="shared" si="14"/>
        <v>0.1927049478</v>
      </c>
      <c r="AA234" s="27">
        <f t="shared" si="15"/>
        <v>1.691909031</v>
      </c>
      <c r="AB234" s="27">
        <f t="shared" si="16"/>
        <v>0.3824090443</v>
      </c>
      <c r="AC234" s="27">
        <f t="shared" si="17"/>
        <v>0.6900991537</v>
      </c>
      <c r="AD234" s="27">
        <f t="shared" si="18"/>
        <v>-0.5501521647</v>
      </c>
      <c r="AE234" s="27">
        <f t="shared" si="19"/>
        <v>0.0081750106</v>
      </c>
      <c r="AF234" s="27">
        <f t="shared" si="20"/>
        <v>0.01144642646</v>
      </c>
      <c r="AG234" s="27">
        <f t="shared" si="21"/>
        <v>-0.06022690793</v>
      </c>
      <c r="AH234" s="27">
        <f t="shared" si="22"/>
        <v>-0.3906089107</v>
      </c>
      <c r="AI234" s="27">
        <f t="shared" si="23"/>
        <v>-0.02511836415</v>
      </c>
      <c r="AJ234" s="27">
        <f t="shared" si="24"/>
        <v>-0.1426797612</v>
      </c>
      <c r="AK234" s="27">
        <f t="shared" si="25"/>
        <v>-0.4385987981</v>
      </c>
      <c r="AL234" s="27">
        <f t="shared" si="26"/>
        <v>-0.06859121073</v>
      </c>
      <c r="AM234" s="27">
        <f t="shared" si="27"/>
        <v>0.1365260681</v>
      </c>
      <c r="AN234" s="27">
        <f t="shared" si="28"/>
        <v>0.1419216269</v>
      </c>
      <c r="AO234" s="27"/>
      <c r="AP234" s="27"/>
      <c r="AQ234" s="27"/>
    </row>
    <row r="235">
      <c r="A235" s="29">
        <v>3604.0</v>
      </c>
      <c r="B235" s="30">
        <v>2505.0</v>
      </c>
      <c r="C235" s="31" t="s">
        <v>0</v>
      </c>
      <c r="D235" s="14">
        <v>21.0</v>
      </c>
      <c r="E235" s="15">
        <v>18.0</v>
      </c>
      <c r="F235" s="16">
        <v>23.0</v>
      </c>
      <c r="G235" s="17">
        <v>40.0</v>
      </c>
      <c r="H235" s="18">
        <v>93.0</v>
      </c>
      <c r="I235" s="19">
        <v>23.0</v>
      </c>
      <c r="J235" s="20">
        <v>20.0</v>
      </c>
      <c r="K235" s="21">
        <v>24.0</v>
      </c>
      <c r="L235" s="22">
        <v>18.0</v>
      </c>
      <c r="M235" s="60">
        <f t="shared" si="1"/>
        <v>21</v>
      </c>
      <c r="N235" s="60">
        <f t="shared" si="2"/>
        <v>63</v>
      </c>
      <c r="O235" s="60">
        <f t="shared" si="3"/>
        <v>23</v>
      </c>
      <c r="P235" s="60">
        <f t="shared" si="4"/>
        <v>38</v>
      </c>
      <c r="Q235" s="61">
        <f t="shared" si="5"/>
        <v>0.4068965517</v>
      </c>
      <c r="R235" s="61">
        <f t="shared" si="6"/>
        <v>0.5793103448</v>
      </c>
      <c r="S235" s="68">
        <f t="shared" si="7"/>
        <v>0.01756487026</v>
      </c>
      <c r="T235" s="62">
        <f t="shared" si="8"/>
        <v>0.3762376238</v>
      </c>
      <c r="U235" s="27">
        <f t="shared" si="9"/>
        <v>0.3876638365</v>
      </c>
      <c r="V235" s="27">
        <f t="shared" si="10"/>
        <v>-0.2246975996</v>
      </c>
      <c r="W235" s="27">
        <f t="shared" si="11"/>
        <v>-2.618912545</v>
      </c>
      <c r="X235" s="27">
        <f t="shared" si="12"/>
        <v>0.3525593269</v>
      </c>
      <c r="Y235" s="27">
        <f t="shared" si="13"/>
        <v>-0.002547219252</v>
      </c>
      <c r="Z235" s="27">
        <f t="shared" si="14"/>
        <v>0.151536136</v>
      </c>
      <c r="AA235" s="27">
        <f t="shared" si="15"/>
        <v>1.922362218</v>
      </c>
      <c r="AB235" s="27">
        <f t="shared" si="16"/>
        <v>0.261404382</v>
      </c>
      <c r="AC235" s="27">
        <f t="shared" si="17"/>
        <v>0.6816023409</v>
      </c>
      <c r="AD235" s="27">
        <f t="shared" si="18"/>
        <v>-0.4723498366</v>
      </c>
      <c r="AE235" s="27">
        <f t="shared" si="19"/>
        <v>0.003282245296</v>
      </c>
      <c r="AF235" s="27">
        <f t="shared" si="20"/>
        <v>0.006640296974</v>
      </c>
      <c r="AG235" s="27">
        <f t="shared" si="21"/>
        <v>-0.05048275146</v>
      </c>
      <c r="AH235" s="27">
        <f t="shared" si="22"/>
        <v>-0.4730744213</v>
      </c>
      <c r="AI235" s="27">
        <f t="shared" si="23"/>
        <v>-0.0126668987</v>
      </c>
      <c r="AJ235" s="27">
        <f t="shared" si="24"/>
        <v>-0.1039623742</v>
      </c>
      <c r="AK235" s="27">
        <f t="shared" si="25"/>
        <v>-0.4617598013</v>
      </c>
      <c r="AL235" s="27">
        <f t="shared" si="26"/>
        <v>-0.04344538486</v>
      </c>
      <c r="AM235" s="27">
        <f t="shared" si="27"/>
        <v>0.1249469424</v>
      </c>
      <c r="AN235" s="27">
        <f t="shared" si="28"/>
        <v>0.1129067733</v>
      </c>
      <c r="AO235" s="27"/>
      <c r="AP235" s="27"/>
      <c r="AQ235" s="27"/>
    </row>
    <row r="236">
      <c r="A236" s="29">
        <v>3606.0</v>
      </c>
      <c r="B236" s="30">
        <v>2948.0</v>
      </c>
      <c r="C236" s="31" t="s">
        <v>0</v>
      </c>
      <c r="D236" s="14">
        <v>37.0</v>
      </c>
      <c r="E236" s="15">
        <v>28.0</v>
      </c>
      <c r="F236" s="16">
        <v>36.0</v>
      </c>
      <c r="G236" s="17">
        <v>79.0</v>
      </c>
      <c r="H236" s="18">
        <v>180.0</v>
      </c>
      <c r="I236" s="19">
        <v>34.0</v>
      </c>
      <c r="J236" s="20">
        <v>67.0</v>
      </c>
      <c r="K236" s="21">
        <v>65.0</v>
      </c>
      <c r="L236" s="22">
        <v>38.0</v>
      </c>
      <c r="M236" s="60">
        <f t="shared" si="1"/>
        <v>37</v>
      </c>
      <c r="N236" s="60">
        <f t="shared" si="2"/>
        <v>113</v>
      </c>
      <c r="O236" s="60">
        <f t="shared" si="3"/>
        <v>36</v>
      </c>
      <c r="P236" s="60">
        <f t="shared" si="4"/>
        <v>105</v>
      </c>
      <c r="Q236" s="61">
        <f t="shared" si="5"/>
        <v>0.4879725086</v>
      </c>
      <c r="R236" s="61">
        <f t="shared" si="6"/>
        <v>0.5154639175</v>
      </c>
      <c r="S236" s="68">
        <f t="shared" si="7"/>
        <v>0.02476255088</v>
      </c>
      <c r="T236" s="62">
        <f t="shared" si="8"/>
        <v>0.4816513761</v>
      </c>
      <c r="U236" s="27">
        <f t="shared" si="9"/>
        <v>0.4798781833</v>
      </c>
      <c r="V236" s="27">
        <f t="shared" si="10"/>
        <v>-0.3167735178</v>
      </c>
      <c r="W236" s="27">
        <f t="shared" si="11"/>
        <v>-2.330279326</v>
      </c>
      <c r="X236" s="27">
        <f t="shared" si="12"/>
        <v>0.4228083489</v>
      </c>
      <c r="Y236" s="27">
        <f t="shared" si="13"/>
        <v>-0.005062525198</v>
      </c>
      <c r="Z236" s="27">
        <f t="shared" si="14"/>
        <v>0.1900875311</v>
      </c>
      <c r="AA236" s="27">
        <f t="shared" si="15"/>
        <v>1.521980874</v>
      </c>
      <c r="AB236" s="27">
        <f t="shared" si="16"/>
        <v>0.4419515324</v>
      </c>
      <c r="AC236" s="27">
        <f t="shared" si="17"/>
        <v>0.7273264903</v>
      </c>
      <c r="AD236" s="27">
        <f t="shared" si="18"/>
        <v>-0.6793388652</v>
      </c>
      <c r="AE236" s="27">
        <f t="shared" si="19"/>
        <v>0.009196494988</v>
      </c>
      <c r="AF236" s="27">
        <f t="shared" si="20"/>
        <v>0.01174289989</v>
      </c>
      <c r="AG236" s="27">
        <f t="shared" si="21"/>
        <v>-0.05634656223</v>
      </c>
      <c r="AH236" s="27">
        <f t="shared" si="22"/>
        <v>-0.3332655523</v>
      </c>
      <c r="AI236" s="27">
        <f t="shared" si="23"/>
        <v>-0.0301913486</v>
      </c>
      <c r="AJ236" s="27">
        <f t="shared" si="24"/>
        <v>-0.1563957532</v>
      </c>
      <c r="AK236" s="27">
        <f t="shared" si="25"/>
        <v>-0.4384311887</v>
      </c>
      <c r="AL236" s="27">
        <f t="shared" si="26"/>
        <v>-0.08808800523</v>
      </c>
      <c r="AM236" s="27">
        <f t="shared" si="27"/>
        <v>0.1598951576</v>
      </c>
      <c r="AN236" s="27">
        <f t="shared" si="28"/>
        <v>0.1947394926</v>
      </c>
      <c r="AO236" s="27"/>
      <c r="AP236" s="27"/>
      <c r="AQ236" s="27"/>
    </row>
    <row r="237">
      <c r="A237" s="29">
        <v>3607.0</v>
      </c>
      <c r="B237" s="30">
        <v>1734.0</v>
      </c>
      <c r="C237" s="31" t="s">
        <v>0</v>
      </c>
      <c r="D237" s="14">
        <v>2.0</v>
      </c>
      <c r="E237" s="15">
        <v>5.0</v>
      </c>
      <c r="F237" s="16">
        <v>13.0</v>
      </c>
      <c r="G237" s="17">
        <v>22.0</v>
      </c>
      <c r="H237" s="18">
        <v>71.0</v>
      </c>
      <c r="I237" s="19">
        <v>9.0</v>
      </c>
      <c r="J237" s="20">
        <v>16.0</v>
      </c>
      <c r="K237" s="21">
        <v>15.0</v>
      </c>
      <c r="L237" s="22">
        <v>13.0</v>
      </c>
      <c r="M237" s="60">
        <f t="shared" si="1"/>
        <v>2</v>
      </c>
      <c r="N237" s="60">
        <f t="shared" si="2"/>
        <v>31</v>
      </c>
      <c r="O237" s="60">
        <f t="shared" si="3"/>
        <v>13</v>
      </c>
      <c r="P237" s="60">
        <f t="shared" si="4"/>
        <v>29</v>
      </c>
      <c r="Q237" s="61">
        <f t="shared" si="5"/>
        <v>0.4133333333</v>
      </c>
      <c r="R237" s="61">
        <f t="shared" si="6"/>
        <v>0.44</v>
      </c>
      <c r="S237" s="68">
        <f t="shared" si="7"/>
        <v>0.008650519031</v>
      </c>
      <c r="T237" s="62">
        <f t="shared" si="8"/>
        <v>0.4833333333</v>
      </c>
      <c r="U237" s="27">
        <f t="shared" si="9"/>
        <v>0.4879239322</v>
      </c>
      <c r="V237" s="27">
        <f t="shared" si="10"/>
        <v>-0.1106612706</v>
      </c>
      <c r="W237" s="27">
        <f t="shared" si="11"/>
        <v>-1.989126433</v>
      </c>
      <c r="X237" s="27">
        <f t="shared" si="12"/>
        <v>0.3581365366</v>
      </c>
      <c r="Y237" s="27">
        <f t="shared" si="13"/>
        <v>-0.0006178182996</v>
      </c>
      <c r="Z237" s="27">
        <f t="shared" si="14"/>
        <v>0.05668326022</v>
      </c>
      <c r="AA237" s="27">
        <f t="shared" si="15"/>
        <v>1.108965429</v>
      </c>
      <c r="AB237" s="27">
        <f t="shared" si="16"/>
        <v>0.1307755346</v>
      </c>
      <c r="AC237" s="27">
        <f t="shared" si="17"/>
        <v>0.5258827036</v>
      </c>
      <c r="AD237" s="27">
        <f t="shared" si="18"/>
        <v>-0.4874124425</v>
      </c>
      <c r="AE237" s="27">
        <f t="shared" si="19"/>
        <v>0.0003920691701</v>
      </c>
      <c r="AF237" s="27">
        <f t="shared" si="20"/>
        <v>0.001223272844</v>
      </c>
      <c r="AG237" s="27">
        <f t="shared" si="21"/>
        <v>-0.01434243935</v>
      </c>
      <c r="AH237" s="27">
        <f t="shared" si="22"/>
        <v>-0.2072782077</v>
      </c>
      <c r="AI237" s="27">
        <f t="shared" si="23"/>
        <v>-0.003120909374</v>
      </c>
      <c r="AJ237" s="27">
        <f t="shared" si="24"/>
        <v>-0.03950310402</v>
      </c>
      <c r="AK237" s="27">
        <f t="shared" si="25"/>
        <v>-0.2705922345</v>
      </c>
      <c r="AL237" s="27">
        <f t="shared" si="26"/>
        <v>-0.02207871078</v>
      </c>
      <c r="AM237" s="27">
        <f t="shared" si="27"/>
        <v>0.09792641774</v>
      </c>
      <c r="AN237" s="27">
        <f t="shared" si="28"/>
        <v>0.1183502717</v>
      </c>
      <c r="AO237" s="27"/>
      <c r="AP237" s="27"/>
      <c r="AQ237" s="27"/>
    </row>
    <row r="238">
      <c r="A238" s="29">
        <v>3609.0</v>
      </c>
      <c r="B238" s="30">
        <v>1497.0</v>
      </c>
      <c r="C238" s="31" t="s">
        <v>0</v>
      </c>
      <c r="D238" s="14">
        <v>30.0</v>
      </c>
      <c r="E238" s="15">
        <v>17.0</v>
      </c>
      <c r="F238" s="16">
        <v>49.0</v>
      </c>
      <c r="G238" s="17">
        <v>35.0</v>
      </c>
      <c r="H238" s="18">
        <v>57.0</v>
      </c>
      <c r="I238" s="19">
        <v>17.0</v>
      </c>
      <c r="J238" s="20">
        <v>47.0</v>
      </c>
      <c r="K238" s="21">
        <v>48.0</v>
      </c>
      <c r="L238" s="22">
        <v>38.0</v>
      </c>
      <c r="M238" s="60">
        <f t="shared" si="1"/>
        <v>30</v>
      </c>
      <c r="N238" s="60">
        <f t="shared" si="2"/>
        <v>52</v>
      </c>
      <c r="O238" s="60">
        <f t="shared" si="3"/>
        <v>49</v>
      </c>
      <c r="P238" s="60">
        <f t="shared" si="4"/>
        <v>85</v>
      </c>
      <c r="Q238" s="61">
        <f t="shared" si="5"/>
        <v>0.5324074074</v>
      </c>
      <c r="R238" s="61">
        <f t="shared" si="6"/>
        <v>0.3796296296</v>
      </c>
      <c r="S238" s="68">
        <f t="shared" si="7"/>
        <v>0.05277221109</v>
      </c>
      <c r="T238" s="62">
        <f t="shared" si="8"/>
        <v>0.6204379562</v>
      </c>
      <c r="U238" s="27">
        <f t="shared" si="9"/>
        <v>0.6313720012</v>
      </c>
      <c r="V238" s="27">
        <f t="shared" si="10"/>
        <v>-0.6750854962</v>
      </c>
      <c r="W238" s="27">
        <f t="shared" si="11"/>
        <v>-1.716207571</v>
      </c>
      <c r="X238" s="27">
        <f t="shared" si="12"/>
        <v>0.461309383</v>
      </c>
      <c r="Y238" s="27">
        <f t="shared" si="13"/>
        <v>-0.02299254356</v>
      </c>
      <c r="Z238" s="27">
        <f t="shared" si="14"/>
        <v>0.298349539</v>
      </c>
      <c r="AA238" s="27">
        <f t="shared" si="15"/>
        <v>0.825529994</v>
      </c>
      <c r="AB238" s="27">
        <f t="shared" si="16"/>
        <v>1.027621751</v>
      </c>
      <c r="AC238" s="27">
        <f t="shared" si="17"/>
        <v>0.5844400517</v>
      </c>
      <c r="AD238" s="27">
        <f t="shared" si="18"/>
        <v>-0.8086934565</v>
      </c>
      <c r="AE238" s="27">
        <f t="shared" si="19"/>
        <v>0.08901271925</v>
      </c>
      <c r="AF238" s="27">
        <f t="shared" si="20"/>
        <v>0.03927869131</v>
      </c>
      <c r="AG238" s="27">
        <f t="shared" si="21"/>
        <v>-0.0651329872</v>
      </c>
      <c r="AH238" s="27">
        <f t="shared" si="22"/>
        <v>-0.133129996</v>
      </c>
      <c r="AI238" s="27">
        <f t="shared" si="23"/>
        <v>-0.1496067079</v>
      </c>
      <c r="AJ238" s="27">
        <f t="shared" si="24"/>
        <v>-0.2678214955</v>
      </c>
      <c r="AK238" s="27">
        <f t="shared" si="25"/>
        <v>-0.2594620453</v>
      </c>
      <c r="AL238" s="27">
        <f t="shared" si="26"/>
        <v>-0.2234725337</v>
      </c>
      <c r="AM238" s="27">
        <f t="shared" si="27"/>
        <v>0.1401827612</v>
      </c>
      <c r="AN238" s="27">
        <f t="shared" si="28"/>
        <v>0.2529299368</v>
      </c>
      <c r="AO238" s="27"/>
      <c r="AP238" s="27"/>
      <c r="AQ238" s="27"/>
    </row>
    <row r="239">
      <c r="A239" s="29">
        <v>3613.0</v>
      </c>
      <c r="B239" s="30">
        <v>1295.0</v>
      </c>
      <c r="C239" s="31" t="s">
        <v>0</v>
      </c>
      <c r="D239" s="14">
        <v>6.0</v>
      </c>
      <c r="E239" s="15">
        <v>3.0</v>
      </c>
      <c r="F239" s="16">
        <v>4.0</v>
      </c>
      <c r="G239" s="17">
        <v>19.0</v>
      </c>
      <c r="H239" s="18">
        <v>85.0</v>
      </c>
      <c r="I239" s="19">
        <v>21.0</v>
      </c>
      <c r="J239" s="20">
        <v>3.0</v>
      </c>
      <c r="K239" s="21">
        <v>16.0</v>
      </c>
      <c r="L239" s="22">
        <v>11.0</v>
      </c>
      <c r="M239" s="60">
        <f t="shared" si="1"/>
        <v>6</v>
      </c>
      <c r="N239" s="60">
        <f t="shared" si="2"/>
        <v>40</v>
      </c>
      <c r="O239" s="60">
        <f t="shared" si="3"/>
        <v>4</v>
      </c>
      <c r="P239" s="60">
        <f t="shared" si="4"/>
        <v>14</v>
      </c>
      <c r="Q239" s="61">
        <f t="shared" si="5"/>
        <v>0.3125</v>
      </c>
      <c r="R239" s="61">
        <f t="shared" si="6"/>
        <v>0.71875</v>
      </c>
      <c r="S239" s="68">
        <f t="shared" si="7"/>
        <v>0.007722007722</v>
      </c>
      <c r="T239" s="62">
        <f t="shared" si="8"/>
        <v>0.2592592593</v>
      </c>
      <c r="U239" s="27">
        <f t="shared" si="9"/>
        <v>0.2616639038</v>
      </c>
      <c r="V239" s="27">
        <f t="shared" si="10"/>
        <v>-0.09878334273</v>
      </c>
      <c r="W239" s="27">
        <f t="shared" si="11"/>
        <v>-3.249283236</v>
      </c>
      <c r="X239" s="27">
        <f t="shared" si="12"/>
        <v>0.2707685509</v>
      </c>
      <c r="Y239" s="27">
        <f t="shared" si="13"/>
        <v>-0.0004923080069</v>
      </c>
      <c r="Z239" s="27">
        <f t="shared" si="14"/>
        <v>0.08265479789</v>
      </c>
      <c r="AA239" s="27">
        <f t="shared" si="15"/>
        <v>2.95915947</v>
      </c>
      <c r="AB239" s="27">
        <f t="shared" si="16"/>
        <v>0.08826004836</v>
      </c>
      <c r="AC239" s="27">
        <f t="shared" si="17"/>
        <v>0.6494768257</v>
      </c>
      <c r="AD239" s="27">
        <f t="shared" si="18"/>
        <v>-0.2786094186</v>
      </c>
      <c r="AE239" s="27">
        <f t="shared" si="19"/>
        <v>0.0002788861137</v>
      </c>
      <c r="AF239" s="27">
        <f t="shared" si="20"/>
        <v>0.001592299091</v>
      </c>
      <c r="AG239" s="27">
        <f t="shared" si="21"/>
        <v>-0.03416342866</v>
      </c>
      <c r="AH239" s="27">
        <f t="shared" si="22"/>
        <v>-0.903502146</v>
      </c>
      <c r="AI239" s="27">
        <f t="shared" si="23"/>
        <v>-0.00188021226</v>
      </c>
      <c r="AJ239" s="27">
        <f t="shared" si="24"/>
        <v>-0.04355059175</v>
      </c>
      <c r="AK239" s="27">
        <f t="shared" si="25"/>
        <v>-0.5459027506</v>
      </c>
      <c r="AL239" s="27">
        <f t="shared" si="26"/>
        <v>-0.01126577203</v>
      </c>
      <c r="AM239" s="27">
        <f t="shared" si="27"/>
        <v>0.09143747642</v>
      </c>
      <c r="AN239" s="27">
        <f t="shared" si="28"/>
        <v>0.05114674884</v>
      </c>
      <c r="AO239" s="27"/>
      <c r="AP239" s="27"/>
      <c r="AQ239" s="27"/>
    </row>
    <row r="240">
      <c r="A240" s="29">
        <v>3705.0</v>
      </c>
      <c r="B240" s="30">
        <v>1153.0</v>
      </c>
      <c r="C240" s="31" t="s">
        <v>0</v>
      </c>
      <c r="D240" s="14">
        <v>20.0</v>
      </c>
      <c r="E240" s="15">
        <v>7.0</v>
      </c>
      <c r="F240" s="16">
        <v>15.0</v>
      </c>
      <c r="G240" s="17">
        <v>14.0</v>
      </c>
      <c r="H240" s="18">
        <v>52.0</v>
      </c>
      <c r="I240" s="19">
        <v>19.0</v>
      </c>
      <c r="J240" s="20">
        <v>19.0</v>
      </c>
      <c r="K240" s="21">
        <v>32.0</v>
      </c>
      <c r="L240" s="22">
        <v>24.0</v>
      </c>
      <c r="M240" s="60">
        <f t="shared" si="1"/>
        <v>20</v>
      </c>
      <c r="N240" s="60">
        <f t="shared" si="2"/>
        <v>33</v>
      </c>
      <c r="O240" s="60">
        <f t="shared" si="3"/>
        <v>15</v>
      </c>
      <c r="P240" s="60">
        <f t="shared" si="4"/>
        <v>43</v>
      </c>
      <c r="Q240" s="61">
        <f t="shared" si="5"/>
        <v>0.5675675676</v>
      </c>
      <c r="R240" s="61">
        <f t="shared" si="6"/>
        <v>0.4774774775</v>
      </c>
      <c r="S240" s="68">
        <f t="shared" si="7"/>
        <v>0.0303555941</v>
      </c>
      <c r="T240" s="62">
        <f t="shared" si="8"/>
        <v>0.5657894737</v>
      </c>
      <c r="U240" s="27">
        <f t="shared" si="9"/>
        <v>0.5610826459</v>
      </c>
      <c r="V240" s="27">
        <f t="shared" si="10"/>
        <v>-0.3883222037</v>
      </c>
      <c r="W240" s="27">
        <f t="shared" si="11"/>
        <v>-2.158552435</v>
      </c>
      <c r="X240" s="27">
        <f t="shared" si="12"/>
        <v>0.4917742329</v>
      </c>
      <c r="Y240" s="27">
        <f t="shared" si="13"/>
        <v>-0.007607709314</v>
      </c>
      <c r="Z240" s="27">
        <f t="shared" si="14"/>
        <v>0.2158497783</v>
      </c>
      <c r="AA240" s="27">
        <f t="shared" si="15"/>
        <v>1.305925603</v>
      </c>
      <c r="AB240" s="27">
        <f t="shared" si="16"/>
        <v>0.630144595</v>
      </c>
      <c r="AC240" s="27">
        <f t="shared" si="17"/>
        <v>0.7836213167</v>
      </c>
      <c r="AD240" s="27">
        <f t="shared" si="18"/>
        <v>-0.919032547</v>
      </c>
      <c r="AE240" s="27">
        <f t="shared" si="19"/>
        <v>0.01694152133</v>
      </c>
      <c r="AF240" s="27">
        <f t="shared" si="20"/>
        <v>0.0163461956</v>
      </c>
      <c r="AG240" s="27">
        <f t="shared" si="21"/>
        <v>-0.05926796585</v>
      </c>
      <c r="AH240" s="27">
        <f t="shared" si="22"/>
        <v>-0.2648831228</v>
      </c>
      <c r="AI240" s="27">
        <f t="shared" si="23"/>
        <v>-0.05277052807</v>
      </c>
      <c r="AJ240" s="27">
        <f t="shared" si="24"/>
        <v>-0.2065594878</v>
      </c>
      <c r="AK240" s="27">
        <f t="shared" si="25"/>
        <v>-0.4375552487</v>
      </c>
      <c r="AL240" s="27">
        <f t="shared" si="26"/>
        <v>-0.1460846425</v>
      </c>
      <c r="AM240" s="27">
        <f t="shared" si="27"/>
        <v>0.2003707679</v>
      </c>
      <c r="AN240" s="27">
        <f t="shared" si="28"/>
        <v>0.30642252</v>
      </c>
      <c r="AO240" s="27"/>
      <c r="AP240" s="27"/>
      <c r="AQ240" s="27"/>
    </row>
    <row r="241">
      <c r="A241" s="29">
        <v>3706.0</v>
      </c>
      <c r="B241" s="30">
        <v>1851.0</v>
      </c>
      <c r="C241" s="31" t="s">
        <v>0</v>
      </c>
      <c r="D241" s="14">
        <v>29.0</v>
      </c>
      <c r="E241" s="15">
        <v>11.0</v>
      </c>
      <c r="F241" s="16">
        <v>13.0</v>
      </c>
      <c r="G241" s="17">
        <v>37.0</v>
      </c>
      <c r="H241" s="18">
        <v>128.0</v>
      </c>
      <c r="I241" s="19">
        <v>22.0</v>
      </c>
      <c r="J241" s="20">
        <v>36.0</v>
      </c>
      <c r="K241" s="21">
        <v>44.0</v>
      </c>
      <c r="L241" s="22">
        <v>25.0</v>
      </c>
      <c r="M241" s="60">
        <f t="shared" si="1"/>
        <v>29</v>
      </c>
      <c r="N241" s="60">
        <f t="shared" si="2"/>
        <v>59</v>
      </c>
      <c r="O241" s="60">
        <f t="shared" si="3"/>
        <v>13</v>
      </c>
      <c r="P241" s="60">
        <f t="shared" si="4"/>
        <v>61</v>
      </c>
      <c r="Q241" s="61">
        <f t="shared" si="5"/>
        <v>0.5555555556</v>
      </c>
      <c r="R241" s="61">
        <f t="shared" si="6"/>
        <v>0.5432098765</v>
      </c>
      <c r="S241" s="68">
        <f t="shared" si="7"/>
        <v>0.0226904376</v>
      </c>
      <c r="T241" s="62">
        <f t="shared" si="8"/>
        <v>0.5083333333</v>
      </c>
      <c r="U241" s="27">
        <f t="shared" si="9"/>
        <v>0.5085222308</v>
      </c>
      <c r="V241" s="27">
        <f t="shared" si="10"/>
        <v>-0.290266127</v>
      </c>
      <c r="W241" s="27">
        <f t="shared" si="11"/>
        <v>-2.455711646</v>
      </c>
      <c r="X241" s="27">
        <f t="shared" si="12"/>
        <v>0.4813663127</v>
      </c>
      <c r="Y241" s="27">
        <f t="shared" si="13"/>
        <v>-0.004250716877</v>
      </c>
      <c r="Z241" s="27">
        <f t="shared" si="14"/>
        <v>0.1835568128</v>
      </c>
      <c r="AA241" s="27">
        <f t="shared" si="15"/>
        <v>1.690238423</v>
      </c>
      <c r="AB241" s="27">
        <f t="shared" si="16"/>
        <v>0.461056633</v>
      </c>
      <c r="AC241" s="27">
        <f t="shared" si="17"/>
        <v>0.8726315936</v>
      </c>
      <c r="AD241" s="27">
        <f t="shared" si="18"/>
        <v>-0.8805433477</v>
      </c>
      <c r="AE241" s="27">
        <f t="shared" si="19"/>
        <v>0.007075625047</v>
      </c>
      <c r="AF241" s="27">
        <f t="shared" si="20"/>
        <v>0.01039057849</v>
      </c>
      <c r="AG241" s="27">
        <f t="shared" si="21"/>
        <v>-0.05733947209</v>
      </c>
      <c r="AH241" s="27">
        <f t="shared" si="22"/>
        <v>-0.3900305165</v>
      </c>
      <c r="AI241" s="27">
        <f t="shared" si="23"/>
        <v>-0.02886088429</v>
      </c>
      <c r="AJ241" s="27">
        <f t="shared" si="24"/>
        <v>-0.1719388326</v>
      </c>
      <c r="AK241" s="27">
        <f t="shared" si="25"/>
        <v>-0.5543350707</v>
      </c>
      <c r="AL241" s="27">
        <f t="shared" si="26"/>
        <v>-0.1046233315</v>
      </c>
      <c r="AM241" s="27">
        <f t="shared" si="27"/>
        <v>0.2184082192</v>
      </c>
      <c r="AN241" s="27">
        <f t="shared" si="28"/>
        <v>0.2873759716</v>
      </c>
      <c r="AO241" s="27"/>
      <c r="AP241" s="27"/>
      <c r="AQ241" s="27"/>
    </row>
    <row r="242">
      <c r="A242" s="29">
        <v>3710.0</v>
      </c>
      <c r="B242" s="30">
        <v>571.0</v>
      </c>
      <c r="C242" s="31" t="s">
        <v>0</v>
      </c>
      <c r="D242" s="14">
        <v>11.0</v>
      </c>
      <c r="E242" s="15">
        <v>3.0</v>
      </c>
      <c r="F242" s="16">
        <v>10.0</v>
      </c>
      <c r="G242" s="17">
        <v>17.0</v>
      </c>
      <c r="H242" s="18">
        <v>27.0</v>
      </c>
      <c r="I242" s="19">
        <v>7.0</v>
      </c>
      <c r="J242" s="20">
        <v>22.0</v>
      </c>
      <c r="K242" s="21">
        <v>20.0</v>
      </c>
      <c r="L242" s="22">
        <v>11.0</v>
      </c>
      <c r="M242" s="60">
        <f t="shared" si="1"/>
        <v>11</v>
      </c>
      <c r="N242" s="60">
        <f t="shared" si="2"/>
        <v>24</v>
      </c>
      <c r="O242" s="60">
        <f t="shared" si="3"/>
        <v>10</v>
      </c>
      <c r="P242" s="60">
        <f t="shared" si="4"/>
        <v>33</v>
      </c>
      <c r="Q242" s="61">
        <f t="shared" si="5"/>
        <v>0.5641025641</v>
      </c>
      <c r="R242" s="61">
        <f t="shared" si="6"/>
        <v>0.4487179487</v>
      </c>
      <c r="S242" s="68">
        <f t="shared" si="7"/>
        <v>0.03677758319</v>
      </c>
      <c r="T242" s="62">
        <f t="shared" si="8"/>
        <v>0.5789473684</v>
      </c>
      <c r="U242" s="27">
        <f t="shared" si="9"/>
        <v>0.5815239174</v>
      </c>
      <c r="V242" s="27">
        <f t="shared" si="10"/>
        <v>-0.4704751323</v>
      </c>
      <c r="W242" s="27">
        <f t="shared" si="11"/>
        <v>-2.028538029</v>
      </c>
      <c r="X242" s="27">
        <f t="shared" si="12"/>
        <v>0.4887719482</v>
      </c>
      <c r="Y242" s="27">
        <f t="shared" si="13"/>
        <v>-0.01116716181</v>
      </c>
      <c r="Z242" s="27">
        <f t="shared" si="14"/>
        <v>0.2457630608</v>
      </c>
      <c r="AA242" s="27">
        <f t="shared" si="15"/>
        <v>1.153345799</v>
      </c>
      <c r="AB242" s="27">
        <f t="shared" si="16"/>
        <v>0.7587962363</v>
      </c>
      <c r="AC242" s="27">
        <f t="shared" si="17"/>
        <v>0.7319262035</v>
      </c>
      <c r="AD242" s="27">
        <f t="shared" si="18"/>
        <v>-0.9078454018</v>
      </c>
      <c r="AE242" s="27">
        <f t="shared" si="19"/>
        <v>0.03012907199</v>
      </c>
      <c r="AF242" s="27">
        <f t="shared" si="20"/>
        <v>0.02254894052</v>
      </c>
      <c r="AG242" s="27">
        <f t="shared" si="21"/>
        <v>-0.06341698242</v>
      </c>
      <c r="AH242" s="27">
        <f t="shared" si="22"/>
        <v>-0.2198446697</v>
      </c>
      <c r="AI242" s="27">
        <f t="shared" si="23"/>
        <v>-0.0769876108</v>
      </c>
      <c r="AJ242" s="27">
        <f t="shared" si="24"/>
        <v>-0.2337494789</v>
      </c>
      <c r="AK242" s="27">
        <f t="shared" si="25"/>
        <v>-0.3840736411</v>
      </c>
      <c r="AL242" s="27">
        <f t="shared" si="26"/>
        <v>-0.1748356602</v>
      </c>
      <c r="AM242" s="27">
        <f t="shared" si="27"/>
        <v>0.1860098402</v>
      </c>
      <c r="AN242" s="27">
        <f t="shared" si="28"/>
        <v>0.3008445783</v>
      </c>
      <c r="AO242" s="27"/>
      <c r="AP242" s="27"/>
      <c r="AQ242" s="27"/>
    </row>
    <row r="243">
      <c r="A243" s="29">
        <v>3715.0</v>
      </c>
      <c r="B243" s="30">
        <v>1889.0</v>
      </c>
      <c r="C243" s="31" t="s">
        <v>0</v>
      </c>
      <c r="D243" s="14">
        <v>47.0</v>
      </c>
      <c r="E243" s="15">
        <v>37.0</v>
      </c>
      <c r="F243" s="16">
        <v>44.0</v>
      </c>
      <c r="G243" s="17">
        <v>36.0</v>
      </c>
      <c r="H243" s="18">
        <v>97.0</v>
      </c>
      <c r="I243" s="19">
        <v>8.0</v>
      </c>
      <c r="J243" s="20">
        <v>67.0</v>
      </c>
      <c r="K243" s="21">
        <v>60.0</v>
      </c>
      <c r="L243" s="22">
        <v>55.0</v>
      </c>
      <c r="M243" s="60">
        <f t="shared" si="1"/>
        <v>47</v>
      </c>
      <c r="N243" s="60">
        <f t="shared" si="2"/>
        <v>44</v>
      </c>
      <c r="O243" s="60">
        <f t="shared" si="3"/>
        <v>44</v>
      </c>
      <c r="P243" s="60">
        <f t="shared" si="4"/>
        <v>122</v>
      </c>
      <c r="Q243" s="61">
        <f t="shared" si="5"/>
        <v>0.6575875486</v>
      </c>
      <c r="R243" s="61">
        <f t="shared" si="6"/>
        <v>0.3540856031</v>
      </c>
      <c r="S243" s="68">
        <f t="shared" si="7"/>
        <v>0.04817363684</v>
      </c>
      <c r="T243" s="62">
        <f t="shared" si="8"/>
        <v>0.734939759</v>
      </c>
      <c r="U243" s="27">
        <f t="shared" si="9"/>
        <v>0.7272829055</v>
      </c>
      <c r="V243" s="27">
        <f t="shared" si="10"/>
        <v>-0.6162584978</v>
      </c>
      <c r="W243" s="27">
        <f t="shared" si="11"/>
        <v>-1.60072962</v>
      </c>
      <c r="X243" s="27">
        <f t="shared" si="12"/>
        <v>0.5697728884</v>
      </c>
      <c r="Y243" s="27">
        <f t="shared" si="13"/>
        <v>-0.01915999118</v>
      </c>
      <c r="Z243" s="27">
        <f t="shared" si="14"/>
        <v>0.254025715</v>
      </c>
      <c r="AA243" s="27">
        <f t="shared" si="15"/>
        <v>0.7181731968</v>
      </c>
      <c r="AB243" s="27">
        <f t="shared" si="16"/>
        <v>1.158635747</v>
      </c>
      <c r="AC243" s="27">
        <f t="shared" si="17"/>
        <v>0.6732829712</v>
      </c>
      <c r="AD243" s="27">
        <f t="shared" si="18"/>
        <v>-1.233681105</v>
      </c>
      <c r="AE243" s="27">
        <f t="shared" si="19"/>
        <v>0.06771182182</v>
      </c>
      <c r="AF243" s="27">
        <f t="shared" si="20"/>
        <v>0.03052906223</v>
      </c>
      <c r="AG243" s="27">
        <f t="shared" si="21"/>
        <v>-0.05172511628</v>
      </c>
      <c r="AH243" s="27">
        <f t="shared" si="22"/>
        <v>-0.1080240417</v>
      </c>
      <c r="AI243" s="27">
        <f t="shared" si="23"/>
        <v>-0.1539816062</v>
      </c>
      <c r="AJ243" s="27">
        <f t="shared" si="24"/>
        <v>-0.2816483648</v>
      </c>
      <c r="AK243" s="27">
        <f t="shared" si="25"/>
        <v>-0.2787915874</v>
      </c>
      <c r="AL243" s="27">
        <f t="shared" si="26"/>
        <v>-0.3112055121</v>
      </c>
      <c r="AM243" s="27">
        <f t="shared" si="27"/>
        <v>0.1994627314</v>
      </c>
      <c r="AN243" s="27">
        <f t="shared" si="28"/>
        <v>0.4765722074</v>
      </c>
      <c r="AO243" s="27"/>
      <c r="AP243" s="27"/>
      <c r="AQ243" s="27"/>
    </row>
    <row r="244">
      <c r="A244" s="29">
        <v>3717.0</v>
      </c>
      <c r="B244" s="30">
        <v>1062.0</v>
      </c>
      <c r="C244" s="31" t="s">
        <v>0</v>
      </c>
      <c r="D244" s="14">
        <v>24.0</v>
      </c>
      <c r="E244" s="15">
        <v>10.0</v>
      </c>
      <c r="F244" s="16">
        <v>23.0</v>
      </c>
      <c r="G244" s="17">
        <v>29.0</v>
      </c>
      <c r="H244" s="18">
        <v>61.0</v>
      </c>
      <c r="I244" s="19">
        <v>19.0</v>
      </c>
      <c r="J244" s="20">
        <v>32.0</v>
      </c>
      <c r="K244" s="21">
        <v>32.0</v>
      </c>
      <c r="L244" s="22">
        <v>27.0</v>
      </c>
      <c r="M244" s="60">
        <f t="shared" si="1"/>
        <v>24</v>
      </c>
      <c r="N244" s="60">
        <f t="shared" si="2"/>
        <v>48</v>
      </c>
      <c r="O244" s="60">
        <f t="shared" si="3"/>
        <v>23</v>
      </c>
      <c r="P244" s="60">
        <f t="shared" si="4"/>
        <v>59</v>
      </c>
      <c r="Q244" s="61">
        <f t="shared" si="5"/>
        <v>0.538961039</v>
      </c>
      <c r="R244" s="61">
        <f t="shared" si="6"/>
        <v>0.4675324675</v>
      </c>
      <c r="S244" s="68">
        <f t="shared" si="7"/>
        <v>0.04425612053</v>
      </c>
      <c r="T244" s="62">
        <f t="shared" si="8"/>
        <v>0.5514018692</v>
      </c>
      <c r="U244" s="27">
        <f t="shared" si="9"/>
        <v>0.5552837236</v>
      </c>
      <c r="V244" s="27">
        <f t="shared" si="10"/>
        <v>-0.5661438941</v>
      </c>
      <c r="W244" s="27">
        <f t="shared" si="11"/>
        <v>-2.113593612</v>
      </c>
      <c r="X244" s="27">
        <f t="shared" si="12"/>
        <v>0.4669878384</v>
      </c>
      <c r="Y244" s="27">
        <f t="shared" si="13"/>
        <v>-0.0161704877</v>
      </c>
      <c r="Z244" s="27">
        <f t="shared" si="14"/>
        <v>0.3081378839</v>
      </c>
      <c r="AA244" s="27">
        <f t="shared" si="15"/>
        <v>1.252091899</v>
      </c>
      <c r="AB244" s="27">
        <f t="shared" si="16"/>
        <v>0.8723979182</v>
      </c>
      <c r="AC244" s="27">
        <f t="shared" si="17"/>
        <v>0.7286264409</v>
      </c>
      <c r="AD244" s="27">
        <f t="shared" si="18"/>
        <v>-0.8287251019</v>
      </c>
      <c r="AE244" s="27">
        <f t="shared" si="19"/>
        <v>0.05249962717</v>
      </c>
      <c r="AF244" s="27">
        <f t="shared" si="20"/>
        <v>0.03402082056</v>
      </c>
      <c r="AG244" s="27">
        <f t="shared" si="21"/>
        <v>-0.08284616237</v>
      </c>
      <c r="AH244" s="27">
        <f t="shared" si="22"/>
        <v>-0.2486743218</v>
      </c>
      <c r="AI244" s="27">
        <f t="shared" si="23"/>
        <v>-0.1065124684</v>
      </c>
      <c r="AJ244" s="27">
        <f t="shared" si="24"/>
        <v>-0.2800131568</v>
      </c>
      <c r="AK244" s="27">
        <f t="shared" si="25"/>
        <v>-0.3983735248</v>
      </c>
      <c r="AL244" s="27">
        <f t="shared" si="26"/>
        <v>-0.1920519707</v>
      </c>
      <c r="AM244" s="27">
        <f t="shared" si="27"/>
        <v>0.1769183373</v>
      </c>
      <c r="AN244" s="27">
        <f t="shared" si="28"/>
        <v>0.2623856517</v>
      </c>
      <c r="AO244" s="27"/>
      <c r="AP244" s="27"/>
      <c r="AQ244" s="27"/>
    </row>
    <row r="245">
      <c r="A245" s="29">
        <v>3719.0</v>
      </c>
      <c r="B245" s="30">
        <v>3325.0</v>
      </c>
      <c r="C245" s="31" t="s">
        <v>0</v>
      </c>
      <c r="D245" s="14">
        <v>26.0</v>
      </c>
      <c r="E245" s="15">
        <v>16.0</v>
      </c>
      <c r="F245" s="16">
        <v>46.0</v>
      </c>
      <c r="G245" s="17">
        <v>78.0</v>
      </c>
      <c r="H245" s="18">
        <v>204.0</v>
      </c>
      <c r="I245" s="19">
        <v>27.0</v>
      </c>
      <c r="J245" s="20">
        <v>26.0</v>
      </c>
      <c r="K245" s="21">
        <v>78.0</v>
      </c>
      <c r="L245" s="22">
        <v>49.0</v>
      </c>
      <c r="M245" s="60">
        <f t="shared" si="1"/>
        <v>26</v>
      </c>
      <c r="N245" s="60">
        <f t="shared" si="2"/>
        <v>105</v>
      </c>
      <c r="O245" s="60">
        <f t="shared" si="3"/>
        <v>46</v>
      </c>
      <c r="P245" s="60">
        <f t="shared" si="4"/>
        <v>75</v>
      </c>
      <c r="Q245" s="61">
        <f t="shared" si="5"/>
        <v>0.4007936508</v>
      </c>
      <c r="R245" s="61">
        <f t="shared" si="6"/>
        <v>0.5198412698</v>
      </c>
      <c r="S245" s="68">
        <f t="shared" si="7"/>
        <v>0.02165413534</v>
      </c>
      <c r="T245" s="62">
        <f t="shared" si="8"/>
        <v>0.4166666667</v>
      </c>
      <c r="U245" s="27">
        <f t="shared" si="9"/>
        <v>0.417314036</v>
      </c>
      <c r="V245" s="27">
        <f t="shared" si="10"/>
        <v>-0.2770092895</v>
      </c>
      <c r="W245" s="27">
        <f t="shared" si="11"/>
        <v>-2.350068206</v>
      </c>
      <c r="X245" s="27">
        <f t="shared" si="12"/>
        <v>0.3472714113</v>
      </c>
      <c r="Y245" s="27">
        <f t="shared" si="13"/>
        <v>-0.003871311606</v>
      </c>
      <c r="Z245" s="27">
        <f t="shared" si="14"/>
        <v>0.1676376564</v>
      </c>
      <c r="AA245" s="27">
        <f t="shared" si="15"/>
        <v>1.547940148</v>
      </c>
      <c r="AB245" s="27">
        <f t="shared" si="16"/>
        <v>0.3174282593</v>
      </c>
      <c r="AC245" s="27">
        <f t="shared" si="17"/>
        <v>0.6024588215</v>
      </c>
      <c r="AD245" s="27">
        <f t="shared" si="18"/>
        <v>-0.4582868719</v>
      </c>
      <c r="AE245" s="27">
        <f t="shared" si="19"/>
        <v>0.006149768053</v>
      </c>
      <c r="AF245" s="27">
        <f t="shared" si="20"/>
        <v>0.009056049232</v>
      </c>
      <c r="AG245" s="27">
        <f t="shared" si="21"/>
        <v>-0.05011386051</v>
      </c>
      <c r="AH245" s="27">
        <f t="shared" si="22"/>
        <v>-0.3418281936</v>
      </c>
      <c r="AI245" s="27">
        <f t="shared" si="23"/>
        <v>-0.01896264532</v>
      </c>
      <c r="AJ245" s="27">
        <f t="shared" si="24"/>
        <v>-0.1132839501</v>
      </c>
      <c r="AK245" s="27">
        <f t="shared" si="25"/>
        <v>-0.3662451551</v>
      </c>
      <c r="AL245" s="27">
        <f t="shared" si="26"/>
        <v>-0.051965271</v>
      </c>
      <c r="AM245" s="27">
        <f t="shared" si="27"/>
        <v>0.1087824288</v>
      </c>
      <c r="AN245" s="27">
        <f t="shared" si="28"/>
        <v>0.1079022416</v>
      </c>
      <c r="AO245" s="27"/>
      <c r="AP245" s="27"/>
      <c r="AQ245" s="27"/>
    </row>
    <row r="246">
      <c r="A246" s="29">
        <v>3724.0</v>
      </c>
      <c r="B246" s="30">
        <v>3182.0</v>
      </c>
      <c r="C246" s="31" t="s">
        <v>0</v>
      </c>
      <c r="D246" s="14">
        <v>29.0</v>
      </c>
      <c r="E246" s="15">
        <v>19.0</v>
      </c>
      <c r="F246" s="16">
        <v>27.0</v>
      </c>
      <c r="G246" s="17">
        <v>88.0</v>
      </c>
      <c r="H246" s="18">
        <v>180.0</v>
      </c>
      <c r="I246" s="19">
        <v>41.0</v>
      </c>
      <c r="J246" s="20">
        <v>27.0</v>
      </c>
      <c r="K246" s="21">
        <v>46.0</v>
      </c>
      <c r="L246" s="22">
        <v>34.0</v>
      </c>
      <c r="M246" s="60">
        <f t="shared" si="1"/>
        <v>29</v>
      </c>
      <c r="N246" s="60">
        <f t="shared" si="2"/>
        <v>129</v>
      </c>
      <c r="O246" s="60">
        <f t="shared" si="3"/>
        <v>27</v>
      </c>
      <c r="P246" s="60">
        <f t="shared" si="4"/>
        <v>61</v>
      </c>
      <c r="Q246" s="61">
        <f t="shared" si="5"/>
        <v>0.3658536585</v>
      </c>
      <c r="R246" s="61">
        <f t="shared" si="6"/>
        <v>0.6422764228</v>
      </c>
      <c r="S246" s="68">
        <f t="shared" si="7"/>
        <v>0.01759899434</v>
      </c>
      <c r="T246" s="62">
        <f t="shared" si="8"/>
        <v>0.3210526316</v>
      </c>
      <c r="U246" s="27">
        <f t="shared" si="9"/>
        <v>0.3215178751</v>
      </c>
      <c r="V246" s="27">
        <f t="shared" si="10"/>
        <v>-0.2251341299</v>
      </c>
      <c r="W246" s="27">
        <f t="shared" si="11"/>
        <v>-2.903565931</v>
      </c>
      <c r="X246" s="27">
        <f t="shared" si="12"/>
        <v>0.3169973279</v>
      </c>
      <c r="Y246" s="27">
        <f t="shared" si="13"/>
        <v>-0.002557126067</v>
      </c>
      <c r="Z246" s="27">
        <f t="shared" si="14"/>
        <v>0.1683332121</v>
      </c>
      <c r="AA246" s="27">
        <f t="shared" si="15"/>
        <v>2.36296133</v>
      </c>
      <c r="AB246" s="27">
        <f t="shared" si="16"/>
        <v>0.2354936287</v>
      </c>
      <c r="AC246" s="27">
        <f t="shared" si="17"/>
        <v>0.679461983</v>
      </c>
      <c r="AD246" s="27">
        <f t="shared" si="18"/>
        <v>-0.381865616</v>
      </c>
      <c r="AE246" s="27">
        <f t="shared" si="19"/>
        <v>0.003301412192</v>
      </c>
      <c r="AF246" s="27">
        <f t="shared" si="20"/>
        <v>0.007390673379</v>
      </c>
      <c r="AG246" s="27">
        <f t="shared" si="21"/>
        <v>-0.0621737861</v>
      </c>
      <c r="AH246" s="27">
        <f t="shared" si="22"/>
        <v>-0.6447057667</v>
      </c>
      <c r="AI246" s="27">
        <f t="shared" si="23"/>
        <v>-0.01143350803</v>
      </c>
      <c r="AJ246" s="27">
        <f t="shared" si="24"/>
        <v>-0.1038372513</v>
      </c>
      <c r="AK246" s="27">
        <f t="shared" si="25"/>
        <v>-0.5103415256</v>
      </c>
      <c r="AL246" s="27">
        <f t="shared" si="26"/>
        <v>-0.03519114034</v>
      </c>
      <c r="AM246" s="27">
        <f t="shared" si="27"/>
        <v>0.111990998</v>
      </c>
      <c r="AN246" s="27">
        <f t="shared" si="28"/>
        <v>0.08207108498</v>
      </c>
      <c r="AO246" s="27"/>
      <c r="AP246" s="27"/>
      <c r="AQ246" s="27"/>
    </row>
    <row r="247">
      <c r="A247" s="29">
        <v>3727.0</v>
      </c>
      <c r="B247" s="30">
        <v>2249.0</v>
      </c>
      <c r="C247" s="31" t="s">
        <v>0</v>
      </c>
      <c r="D247" s="14">
        <v>21.0</v>
      </c>
      <c r="E247" s="15">
        <v>37.0</v>
      </c>
      <c r="F247" s="16">
        <v>48.0</v>
      </c>
      <c r="G247" s="17">
        <v>57.0</v>
      </c>
      <c r="H247" s="18">
        <v>315.0</v>
      </c>
      <c r="I247" s="19">
        <v>37.0</v>
      </c>
      <c r="J247" s="20">
        <v>89.0</v>
      </c>
      <c r="K247" s="21">
        <v>180.0</v>
      </c>
      <c r="L247" s="22">
        <v>93.0</v>
      </c>
      <c r="M247" s="60">
        <f t="shared" si="1"/>
        <v>21</v>
      </c>
      <c r="N247" s="60">
        <f t="shared" si="2"/>
        <v>94</v>
      </c>
      <c r="O247" s="60">
        <f t="shared" si="3"/>
        <v>48</v>
      </c>
      <c r="P247" s="60">
        <f t="shared" si="4"/>
        <v>182</v>
      </c>
      <c r="Q247" s="61">
        <f t="shared" si="5"/>
        <v>0.5884057971</v>
      </c>
      <c r="R247" s="61">
        <f t="shared" si="6"/>
        <v>0.3333333333</v>
      </c>
      <c r="S247" s="68">
        <f t="shared" si="7"/>
        <v>0.03068030236</v>
      </c>
      <c r="T247" s="62">
        <f t="shared" si="8"/>
        <v>0.6594202899</v>
      </c>
      <c r="U247" s="27">
        <f t="shared" si="9"/>
        <v>0.6802581868</v>
      </c>
      <c r="V247" s="27">
        <f t="shared" si="10"/>
        <v>-0.3924760155</v>
      </c>
      <c r="W247" s="27">
        <f t="shared" si="11"/>
        <v>-1.506913964</v>
      </c>
      <c r="X247" s="27">
        <f t="shared" si="12"/>
        <v>0.509829712</v>
      </c>
      <c r="Y247" s="27">
        <f t="shared" si="13"/>
        <v>-0.007771336361</v>
      </c>
      <c r="Z247" s="27">
        <f t="shared" si="14"/>
        <v>0.1522994586</v>
      </c>
      <c r="AA247" s="27">
        <f t="shared" si="15"/>
        <v>0.6364585796</v>
      </c>
      <c r="AB247" s="27">
        <f t="shared" si="16"/>
        <v>0.6602683593</v>
      </c>
      <c r="AC247" s="27">
        <f t="shared" si="17"/>
        <v>0.5671415531</v>
      </c>
      <c r="AD247" s="27">
        <f t="shared" si="18"/>
        <v>-0.9877559088</v>
      </c>
      <c r="AE247" s="27">
        <f t="shared" si="19"/>
        <v>0.0174910186</v>
      </c>
      <c r="AF247" s="27">
        <f t="shared" si="20"/>
        <v>0.01165693413</v>
      </c>
      <c r="AG247" s="27">
        <f t="shared" si="21"/>
        <v>-0.02919393449</v>
      </c>
      <c r="AH247" s="27">
        <f t="shared" si="22"/>
        <v>-0.09012221376</v>
      </c>
      <c r="AI247" s="27">
        <f t="shared" si="23"/>
        <v>-0.05588465946</v>
      </c>
      <c r="AJ247" s="27">
        <f t="shared" si="24"/>
        <v>-0.1510954105</v>
      </c>
      <c r="AK247" s="27">
        <f t="shared" si="25"/>
        <v>-0.2210772119</v>
      </c>
      <c r="AL247" s="27">
        <f t="shared" si="26"/>
        <v>-0.1586880431</v>
      </c>
      <c r="AM247" s="27">
        <f t="shared" si="27"/>
        <v>0.1503415285</v>
      </c>
      <c r="AN247" s="27">
        <f t="shared" si="28"/>
        <v>0.3414277345</v>
      </c>
      <c r="AO247" s="27"/>
      <c r="AP247" s="27"/>
      <c r="AQ247" s="27"/>
    </row>
    <row r="248">
      <c r="A248" s="29">
        <v>3729.0</v>
      </c>
      <c r="B248" s="30">
        <v>1147.0</v>
      </c>
      <c r="C248" s="31" t="s">
        <v>0</v>
      </c>
      <c r="D248" s="14">
        <v>12.0</v>
      </c>
      <c r="E248" s="15">
        <v>15.0</v>
      </c>
      <c r="F248" s="16">
        <v>26.0</v>
      </c>
      <c r="G248" s="17">
        <v>21.0</v>
      </c>
      <c r="H248" s="18">
        <v>52.0</v>
      </c>
      <c r="I248" s="19">
        <v>17.0</v>
      </c>
      <c r="J248" s="20">
        <v>17.0</v>
      </c>
      <c r="K248" s="21">
        <v>25.0</v>
      </c>
      <c r="L248" s="22">
        <v>15.0</v>
      </c>
      <c r="M248" s="60">
        <f t="shared" si="1"/>
        <v>12</v>
      </c>
      <c r="N248" s="60">
        <f t="shared" si="2"/>
        <v>38</v>
      </c>
      <c r="O248" s="60">
        <f t="shared" si="3"/>
        <v>26</v>
      </c>
      <c r="P248" s="60">
        <f t="shared" si="4"/>
        <v>32</v>
      </c>
      <c r="Q248" s="61">
        <f t="shared" si="5"/>
        <v>0.4074074074</v>
      </c>
      <c r="R248" s="61">
        <f t="shared" si="6"/>
        <v>0.462962963</v>
      </c>
      <c r="S248" s="68">
        <f t="shared" si="7"/>
        <v>0.0331299041</v>
      </c>
      <c r="T248" s="62">
        <f t="shared" si="8"/>
        <v>0.4571428571</v>
      </c>
      <c r="U248" s="27">
        <f t="shared" si="9"/>
        <v>0.4558123987</v>
      </c>
      <c r="V248" s="27">
        <f t="shared" si="10"/>
        <v>-0.4238124059</v>
      </c>
      <c r="W248" s="27">
        <f t="shared" si="11"/>
        <v>-2.092936062</v>
      </c>
      <c r="X248" s="27">
        <f t="shared" si="12"/>
        <v>0.3530019626</v>
      </c>
      <c r="Y248" s="27">
        <f t="shared" si="13"/>
        <v>-0.009061848422</v>
      </c>
      <c r="Z248" s="27">
        <f t="shared" si="14"/>
        <v>0.2284159393</v>
      </c>
      <c r="AA248" s="27">
        <f t="shared" si="15"/>
        <v>1.227736457</v>
      </c>
      <c r="AB248" s="27">
        <f t="shared" si="16"/>
        <v>0.4936657615</v>
      </c>
      <c r="AC248" s="27">
        <f t="shared" si="17"/>
        <v>0.545394746</v>
      </c>
      <c r="AD248" s="27">
        <f t="shared" si="18"/>
        <v>-0.4735366448</v>
      </c>
      <c r="AE248" s="27">
        <f t="shared" si="19"/>
        <v>0.02202402705</v>
      </c>
      <c r="AF248" s="27">
        <f t="shared" si="20"/>
        <v>0.01887873684</v>
      </c>
      <c r="AG248" s="27">
        <f t="shared" si="21"/>
        <v>-0.06081184498</v>
      </c>
      <c r="AH248" s="27">
        <f t="shared" si="22"/>
        <v>-0.2414539763</v>
      </c>
      <c r="AI248" s="27">
        <f t="shared" si="23"/>
        <v>-0.04511964498</v>
      </c>
      <c r="AJ248" s="27">
        <f t="shared" si="24"/>
        <v>-0.1569030183</v>
      </c>
      <c r="AK248" s="27">
        <f t="shared" si="25"/>
        <v>-0.2952779141</v>
      </c>
      <c r="AL248" s="27">
        <f t="shared" si="26"/>
        <v>-0.082150215</v>
      </c>
      <c r="AM248" s="27">
        <f t="shared" si="27"/>
        <v>0.1001037671</v>
      </c>
      <c r="AN248" s="27">
        <f t="shared" si="28"/>
        <v>0.1133325683</v>
      </c>
      <c r="AO248" s="27"/>
      <c r="AP248" s="27"/>
      <c r="AQ248" s="27"/>
    </row>
    <row r="249">
      <c r="A249" s="29">
        <v>3730.0</v>
      </c>
      <c r="B249" s="30">
        <v>1857.0</v>
      </c>
      <c r="C249" s="31" t="s">
        <v>0</v>
      </c>
      <c r="D249" s="14">
        <v>9.0</v>
      </c>
      <c r="E249" s="15">
        <v>15.0</v>
      </c>
      <c r="F249" s="16">
        <v>23.0</v>
      </c>
      <c r="G249" s="17">
        <v>35.0</v>
      </c>
      <c r="H249" s="18">
        <v>100.0</v>
      </c>
      <c r="I249" s="19">
        <v>26.0</v>
      </c>
      <c r="J249" s="20">
        <v>23.0</v>
      </c>
      <c r="K249" s="21">
        <v>26.0</v>
      </c>
      <c r="L249" s="22">
        <v>28.0</v>
      </c>
      <c r="M249" s="60">
        <f t="shared" si="1"/>
        <v>9</v>
      </c>
      <c r="N249" s="60">
        <f t="shared" si="2"/>
        <v>61</v>
      </c>
      <c r="O249" s="60">
        <f t="shared" si="3"/>
        <v>23</v>
      </c>
      <c r="P249" s="60">
        <f t="shared" si="4"/>
        <v>51</v>
      </c>
      <c r="Q249" s="61">
        <f t="shared" si="5"/>
        <v>0.4166666667</v>
      </c>
      <c r="R249" s="61">
        <f t="shared" si="6"/>
        <v>0.4861111111</v>
      </c>
      <c r="S249" s="68">
        <f t="shared" si="7"/>
        <v>0.01723209478</v>
      </c>
      <c r="T249" s="62">
        <f t="shared" si="8"/>
        <v>0.4553571429</v>
      </c>
      <c r="U249" s="27">
        <f t="shared" si="9"/>
        <v>0.4536769967</v>
      </c>
      <c r="V249" s="27">
        <f t="shared" si="10"/>
        <v>-0.2204405882</v>
      </c>
      <c r="W249" s="27">
        <f t="shared" si="11"/>
        <v>-2.197582865</v>
      </c>
      <c r="X249" s="27">
        <f t="shared" si="12"/>
        <v>0.3610247345</v>
      </c>
      <c r="Y249" s="27">
        <f t="shared" si="13"/>
        <v>-0.00245161678</v>
      </c>
      <c r="Z249" s="27">
        <f t="shared" si="14"/>
        <v>0.1247480028</v>
      </c>
      <c r="AA249" s="27">
        <f t="shared" si="15"/>
        <v>1.353579444</v>
      </c>
      <c r="AB249" s="27">
        <f t="shared" si="16"/>
        <v>0.2626096862</v>
      </c>
      <c r="AC249" s="27">
        <f t="shared" si="17"/>
        <v>0.5856795852</v>
      </c>
      <c r="AD249" s="27">
        <f t="shared" si="18"/>
        <v>-0.4953056331</v>
      </c>
      <c r="AE249" s="27">
        <f t="shared" si="19"/>
        <v>0.003099205823</v>
      </c>
      <c r="AF249" s="27">
        <f t="shared" si="20"/>
        <v>0.005362879311</v>
      </c>
      <c r="AG249" s="27">
        <f t="shared" si="21"/>
        <v>-0.03487262773</v>
      </c>
      <c r="AH249" s="27">
        <f t="shared" si="22"/>
        <v>-0.2795131593</v>
      </c>
      <c r="AI249" s="27">
        <f t="shared" si="23"/>
        <v>-0.01248421682</v>
      </c>
      <c r="AJ249" s="27">
        <f t="shared" si="24"/>
        <v>-0.08763918502</v>
      </c>
      <c r="AK249" s="27">
        <f t="shared" si="25"/>
        <v>-0.3329426253</v>
      </c>
      <c r="AL249" s="27">
        <f t="shared" si="26"/>
        <v>-0.04469369643</v>
      </c>
      <c r="AM249" s="27">
        <f t="shared" si="27"/>
        <v>0.1099409271</v>
      </c>
      <c r="AN249" s="27">
        <f t="shared" si="28"/>
        <v>0.121236738</v>
      </c>
      <c r="AO249" s="27"/>
      <c r="AP249" s="27"/>
      <c r="AQ249" s="27"/>
    </row>
    <row r="250">
      <c r="A250" s="29">
        <v>3732.0</v>
      </c>
      <c r="B250" s="30">
        <v>2726.0</v>
      </c>
      <c r="C250" s="31" t="s">
        <v>0</v>
      </c>
      <c r="D250" s="14">
        <v>26.0</v>
      </c>
      <c r="E250" s="15">
        <v>17.0</v>
      </c>
      <c r="F250" s="16">
        <v>36.0</v>
      </c>
      <c r="G250" s="17">
        <v>72.0</v>
      </c>
      <c r="H250" s="18">
        <v>182.0</v>
      </c>
      <c r="I250" s="19">
        <v>33.0</v>
      </c>
      <c r="J250" s="20">
        <v>49.0</v>
      </c>
      <c r="K250" s="21">
        <v>57.0</v>
      </c>
      <c r="L250" s="22">
        <v>47.0</v>
      </c>
      <c r="M250" s="60">
        <f t="shared" si="1"/>
        <v>26</v>
      </c>
      <c r="N250" s="60">
        <f t="shared" si="2"/>
        <v>105</v>
      </c>
      <c r="O250" s="60">
        <f t="shared" si="3"/>
        <v>36</v>
      </c>
      <c r="P250" s="60">
        <f t="shared" si="4"/>
        <v>96</v>
      </c>
      <c r="Q250" s="61">
        <f t="shared" si="5"/>
        <v>0.463878327</v>
      </c>
      <c r="R250" s="61">
        <f t="shared" si="6"/>
        <v>0.4980988593</v>
      </c>
      <c r="S250" s="68">
        <f t="shared" si="7"/>
        <v>0.02274394718</v>
      </c>
      <c r="T250" s="62">
        <f t="shared" si="8"/>
        <v>0.4776119403</v>
      </c>
      <c r="U250" s="27">
        <f t="shared" si="9"/>
        <v>0.4753558073</v>
      </c>
      <c r="V250" s="27">
        <f t="shared" si="10"/>
        <v>-0.2909506452</v>
      </c>
      <c r="W250" s="27">
        <f t="shared" si="11"/>
        <v>-2.25177638</v>
      </c>
      <c r="X250" s="27">
        <f t="shared" si="12"/>
        <v>0.4019317196</v>
      </c>
      <c r="Y250" s="27">
        <f t="shared" si="13"/>
        <v>-0.004270788966</v>
      </c>
      <c r="Z250" s="27">
        <f t="shared" si="14"/>
        <v>0.1687102093</v>
      </c>
      <c r="AA250" s="27">
        <f t="shared" si="15"/>
        <v>1.421162532</v>
      </c>
      <c r="AB250" s="27">
        <f t="shared" si="16"/>
        <v>0.3858813844</v>
      </c>
      <c r="AC250" s="27">
        <f t="shared" si="17"/>
        <v>0.6681214414</v>
      </c>
      <c r="AD250" s="27">
        <f t="shared" si="18"/>
        <v>-0.6139088795</v>
      </c>
      <c r="AE250" s="27">
        <f t="shared" si="19"/>
        <v>0.007125801326</v>
      </c>
      <c r="AF250" s="27">
        <f t="shared" si="20"/>
        <v>0.009572680181</v>
      </c>
      <c r="AG250" s="27">
        <f t="shared" si="21"/>
        <v>-0.04832506375</v>
      </c>
      <c r="AH250" s="27">
        <f t="shared" si="22"/>
        <v>-0.300706113</v>
      </c>
      <c r="AI250" s="27">
        <f t="shared" si="23"/>
        <v>-0.02421208297</v>
      </c>
      <c r="AJ250" s="27">
        <f t="shared" si="24"/>
        <v>-0.1319536527</v>
      </c>
      <c r="AK250" s="27">
        <f t="shared" si="25"/>
        <v>-0.38917481</v>
      </c>
      <c r="AL250" s="27">
        <f t="shared" si="26"/>
        <v>-0.07311469725</v>
      </c>
      <c r="AM250" s="27">
        <f t="shared" si="27"/>
        <v>0.1396272042</v>
      </c>
      <c r="AN250" s="27">
        <f t="shared" si="28"/>
        <v>0.1672939419</v>
      </c>
      <c r="AO250" s="27"/>
      <c r="AP250" s="27"/>
      <c r="AQ250" s="27"/>
    </row>
    <row r="251">
      <c r="A251" s="29">
        <v>3740.0</v>
      </c>
      <c r="B251" s="30">
        <v>3156.0</v>
      </c>
      <c r="C251" s="31" t="s">
        <v>0</v>
      </c>
      <c r="D251" s="14">
        <v>24.0</v>
      </c>
      <c r="E251" s="15">
        <v>35.0</v>
      </c>
      <c r="F251" s="16">
        <v>39.0</v>
      </c>
      <c r="G251" s="17">
        <v>31.0</v>
      </c>
      <c r="H251" s="18">
        <v>197.0</v>
      </c>
      <c r="I251" s="19">
        <v>33.0</v>
      </c>
      <c r="J251" s="20">
        <v>56.0</v>
      </c>
      <c r="K251" s="21">
        <v>119.0</v>
      </c>
      <c r="L251" s="22">
        <v>85.0</v>
      </c>
      <c r="M251" s="60">
        <f t="shared" si="1"/>
        <v>24</v>
      </c>
      <c r="N251" s="60">
        <f t="shared" si="2"/>
        <v>64</v>
      </c>
      <c r="O251" s="60">
        <f t="shared" si="3"/>
        <v>39</v>
      </c>
      <c r="P251" s="60">
        <f t="shared" si="4"/>
        <v>141</v>
      </c>
      <c r="Q251" s="61">
        <f t="shared" si="5"/>
        <v>0.6156716418</v>
      </c>
      <c r="R251" s="61">
        <f t="shared" si="6"/>
        <v>0.328358209</v>
      </c>
      <c r="S251" s="68">
        <f t="shared" si="7"/>
        <v>0.01996197719</v>
      </c>
      <c r="T251" s="62">
        <f t="shared" si="8"/>
        <v>0.687804878</v>
      </c>
      <c r="U251" s="27">
        <f t="shared" si="9"/>
        <v>0.6873434512</v>
      </c>
      <c r="V251" s="27">
        <f t="shared" si="10"/>
        <v>-0.255362453</v>
      </c>
      <c r="W251" s="27">
        <f t="shared" si="11"/>
        <v>-1.484422711</v>
      </c>
      <c r="X251" s="27">
        <f t="shared" si="12"/>
        <v>0.5334544584</v>
      </c>
      <c r="Y251" s="27">
        <f t="shared" si="13"/>
        <v>-0.003289906428</v>
      </c>
      <c r="Z251" s="27">
        <f t="shared" si="14"/>
        <v>0.09761384322</v>
      </c>
      <c r="AA251" s="27">
        <f t="shared" si="15"/>
        <v>0.6176015978</v>
      </c>
      <c r="AB251" s="27">
        <f t="shared" si="16"/>
        <v>0.4495071591</v>
      </c>
      <c r="AC251" s="27">
        <f t="shared" si="17"/>
        <v>0.5845649991</v>
      </c>
      <c r="AD251" s="27">
        <f t="shared" si="18"/>
        <v>-1.081419138</v>
      </c>
      <c r="AE251" s="27">
        <f t="shared" si="19"/>
        <v>0.004817778846</v>
      </c>
      <c r="AF251" s="27">
        <f t="shared" si="20"/>
        <v>0.004861175656</v>
      </c>
      <c r="AG251" s="27">
        <f t="shared" si="21"/>
        <v>-0.01843209985</v>
      </c>
      <c r="AH251" s="27">
        <f t="shared" si="22"/>
        <v>-0.08614681981</v>
      </c>
      <c r="AI251" s="27">
        <f t="shared" si="23"/>
        <v>-0.02475441431</v>
      </c>
      <c r="AJ251" s="27">
        <f t="shared" si="24"/>
        <v>-0.1013296477</v>
      </c>
      <c r="AK251" s="27">
        <f t="shared" si="25"/>
        <v>-0.2244680077</v>
      </c>
      <c r="AL251" s="27">
        <f t="shared" si="26"/>
        <v>-0.1130401015</v>
      </c>
      <c r="AM251" s="27">
        <f t="shared" si="27"/>
        <v>0.1621408737</v>
      </c>
      <c r="AN251" s="27">
        <f t="shared" si="28"/>
        <v>0.3911248579</v>
      </c>
      <c r="AO251" s="27"/>
      <c r="AP251" s="27"/>
      <c r="AQ251" s="27"/>
    </row>
    <row r="252">
      <c r="A252" s="29">
        <v>3747.0</v>
      </c>
      <c r="B252" s="30">
        <v>2205.0</v>
      </c>
      <c r="C252" s="31" t="s">
        <v>0</v>
      </c>
      <c r="D252" s="14">
        <v>13.0</v>
      </c>
      <c r="E252" s="15">
        <v>13.0</v>
      </c>
      <c r="F252" s="16">
        <v>30.0</v>
      </c>
      <c r="G252" s="17">
        <v>50.0</v>
      </c>
      <c r="H252" s="18">
        <v>158.0</v>
      </c>
      <c r="I252" s="19">
        <v>28.0</v>
      </c>
      <c r="J252" s="20">
        <v>38.0</v>
      </c>
      <c r="K252" s="21">
        <v>45.0</v>
      </c>
      <c r="L252" s="22">
        <v>34.0</v>
      </c>
      <c r="M252" s="60">
        <f t="shared" si="1"/>
        <v>13</v>
      </c>
      <c r="N252" s="60">
        <f t="shared" si="2"/>
        <v>78</v>
      </c>
      <c r="O252" s="60">
        <f t="shared" si="3"/>
        <v>30</v>
      </c>
      <c r="P252" s="60">
        <f t="shared" si="4"/>
        <v>72</v>
      </c>
      <c r="Q252" s="61">
        <f t="shared" si="5"/>
        <v>0.4404145078</v>
      </c>
      <c r="R252" s="61">
        <f t="shared" si="6"/>
        <v>0.4715025907</v>
      </c>
      <c r="S252" s="68">
        <f t="shared" si="7"/>
        <v>0.01950113379</v>
      </c>
      <c r="T252" s="62">
        <f t="shared" si="8"/>
        <v>0.48</v>
      </c>
      <c r="U252" s="27">
        <f t="shared" si="9"/>
        <v>0.4784594669</v>
      </c>
      <c r="V252" s="27">
        <f t="shared" si="10"/>
        <v>-0.2494671401</v>
      </c>
      <c r="W252" s="27">
        <f t="shared" si="11"/>
        <v>-2.131541514</v>
      </c>
      <c r="X252" s="27">
        <f t="shared" si="12"/>
        <v>0.3816012738</v>
      </c>
      <c r="Y252" s="27">
        <f t="shared" si="13"/>
        <v>-0.003139757883</v>
      </c>
      <c r="Z252" s="27">
        <f t="shared" si="14"/>
        <v>0.1369316761</v>
      </c>
      <c r="AA252" s="27">
        <f t="shared" si="15"/>
        <v>1.273446844</v>
      </c>
      <c r="AB252" s="27">
        <f t="shared" si="16"/>
        <v>0.3141270865</v>
      </c>
      <c r="AC252" s="27">
        <f t="shared" si="17"/>
        <v>0.6004564027</v>
      </c>
      <c r="AD252" s="27">
        <f t="shared" si="18"/>
        <v>-0.553374298</v>
      </c>
      <c r="AE252" s="27">
        <f t="shared" si="19"/>
        <v>0.004491752115</v>
      </c>
      <c r="AF252" s="27">
        <f t="shared" si="20"/>
        <v>0.006661777651</v>
      </c>
      <c r="AG252" s="27">
        <f t="shared" si="21"/>
        <v>-0.03712816895</v>
      </c>
      <c r="AH252" s="27">
        <f t="shared" si="22"/>
        <v>-0.255063236</v>
      </c>
      <c r="AI252" s="27">
        <f t="shared" si="23"/>
        <v>-0.01689965099</v>
      </c>
      <c r="AJ252" s="27">
        <f t="shared" si="24"/>
        <v>-0.1016813986</v>
      </c>
      <c r="AK252" s="27">
        <f t="shared" si="25"/>
        <v>-0.3310848655</v>
      </c>
      <c r="AL252" s="27">
        <f t="shared" si="26"/>
        <v>-0.05650849995</v>
      </c>
      <c r="AM252" s="27">
        <f t="shared" si="27"/>
        <v>0.1191389168</v>
      </c>
      <c r="AN252" s="27">
        <f t="shared" si="28"/>
        <v>0.1431702614</v>
      </c>
      <c r="AO252" s="27"/>
      <c r="AP252" s="27"/>
      <c r="AQ252" s="27"/>
    </row>
    <row r="253">
      <c r="A253" s="29">
        <v>3748.0</v>
      </c>
      <c r="B253" s="30">
        <v>2305.0</v>
      </c>
      <c r="C253" s="31" t="s">
        <v>0</v>
      </c>
      <c r="D253" s="14">
        <v>25.0</v>
      </c>
      <c r="E253" s="15">
        <v>16.0</v>
      </c>
      <c r="F253" s="16">
        <v>21.0</v>
      </c>
      <c r="G253" s="17">
        <v>60.0</v>
      </c>
      <c r="H253" s="18">
        <v>182.0</v>
      </c>
      <c r="I253" s="19">
        <v>37.0</v>
      </c>
      <c r="J253" s="20">
        <v>66.0</v>
      </c>
      <c r="K253" s="21">
        <v>77.0</v>
      </c>
      <c r="L253" s="22">
        <v>46.0</v>
      </c>
      <c r="M253" s="60">
        <f t="shared" si="1"/>
        <v>25</v>
      </c>
      <c r="N253" s="60">
        <f t="shared" si="2"/>
        <v>97</v>
      </c>
      <c r="O253" s="60">
        <f t="shared" si="3"/>
        <v>21</v>
      </c>
      <c r="P253" s="60">
        <f t="shared" si="4"/>
        <v>112</v>
      </c>
      <c r="Q253" s="61">
        <f t="shared" si="5"/>
        <v>0.537254902</v>
      </c>
      <c r="R253" s="61">
        <f t="shared" si="6"/>
        <v>0.4784313725</v>
      </c>
      <c r="S253" s="68">
        <f t="shared" si="7"/>
        <v>0.01995661605</v>
      </c>
      <c r="T253" s="62">
        <f t="shared" si="8"/>
        <v>0.5358851675</v>
      </c>
      <c r="U253" s="27">
        <f t="shared" si="9"/>
        <v>0.5374452641</v>
      </c>
      <c r="V253" s="27">
        <f t="shared" si="10"/>
        <v>-0.255293871</v>
      </c>
      <c r="W253" s="27">
        <f t="shared" si="11"/>
        <v>-2.162864749</v>
      </c>
      <c r="X253" s="27">
        <f t="shared" si="12"/>
        <v>0.46550954</v>
      </c>
      <c r="Y253" s="27">
        <f t="shared" si="13"/>
        <v>-0.003288139543</v>
      </c>
      <c r="Z253" s="27">
        <f t="shared" si="14"/>
        <v>0.1421891739</v>
      </c>
      <c r="AA253" s="27">
        <f t="shared" si="15"/>
        <v>1.311148719</v>
      </c>
      <c r="AB253" s="27">
        <f t="shared" si="16"/>
        <v>0.3921490764</v>
      </c>
      <c r="AC253" s="27">
        <f t="shared" si="17"/>
        <v>0.7432515388</v>
      </c>
      <c r="AD253" s="27">
        <f t="shared" si="18"/>
        <v>-0.8234865762</v>
      </c>
      <c r="AE253" s="27">
        <f t="shared" si="19"/>
        <v>0.004813898195</v>
      </c>
      <c r="AF253" s="27">
        <f t="shared" si="20"/>
        <v>0.007079128253</v>
      </c>
      <c r="AG253" s="27">
        <f t="shared" si="21"/>
        <v>-0.03912025759</v>
      </c>
      <c r="AH253" s="27">
        <f t="shared" si="22"/>
        <v>-0.2664738312</v>
      </c>
      <c r="AI253" s="27">
        <f t="shared" si="23"/>
        <v>-0.02158989777</v>
      </c>
      <c r="AJ253" s="27">
        <f t="shared" si="24"/>
        <v>-0.1288020836</v>
      </c>
      <c r="AK253" s="27">
        <f t="shared" si="25"/>
        <v>-0.4158428443</v>
      </c>
      <c r="AL253" s="27">
        <f t="shared" si="26"/>
        <v>-0.08605544587</v>
      </c>
      <c r="AM253" s="27">
        <f t="shared" si="27"/>
        <v>0.1798981735</v>
      </c>
      <c r="AN253" s="27">
        <f t="shared" si="28"/>
        <v>0.2599017047</v>
      </c>
      <c r="AO253" s="27"/>
      <c r="AP253" s="27"/>
      <c r="AQ253" s="27"/>
    </row>
    <row r="254">
      <c r="A254" s="29">
        <v>3754.0</v>
      </c>
      <c r="B254" s="30">
        <v>2368.0</v>
      </c>
      <c r="C254" s="31" t="s">
        <v>0</v>
      </c>
      <c r="D254" s="14">
        <v>12.0</v>
      </c>
      <c r="E254" s="15">
        <v>4.0</v>
      </c>
      <c r="F254" s="16">
        <v>14.0</v>
      </c>
      <c r="G254" s="17">
        <v>27.0</v>
      </c>
      <c r="H254" s="18">
        <v>98.0</v>
      </c>
      <c r="I254" s="19">
        <v>32.0</v>
      </c>
      <c r="J254" s="20">
        <v>19.0</v>
      </c>
      <c r="K254" s="21">
        <v>12.0</v>
      </c>
      <c r="L254" s="22">
        <v>16.0</v>
      </c>
      <c r="M254" s="60">
        <f t="shared" si="1"/>
        <v>12</v>
      </c>
      <c r="N254" s="60">
        <f t="shared" si="2"/>
        <v>59</v>
      </c>
      <c r="O254" s="60">
        <f t="shared" si="3"/>
        <v>14</v>
      </c>
      <c r="P254" s="60">
        <f t="shared" si="4"/>
        <v>35</v>
      </c>
      <c r="Q254" s="61">
        <f t="shared" si="5"/>
        <v>0.3916666667</v>
      </c>
      <c r="R254" s="61">
        <f t="shared" si="6"/>
        <v>0.5916666667</v>
      </c>
      <c r="S254" s="68">
        <f t="shared" si="7"/>
        <v>0.01097972973</v>
      </c>
      <c r="T254" s="62">
        <f t="shared" si="8"/>
        <v>0.3723404255</v>
      </c>
      <c r="U254" s="27">
        <f t="shared" si="9"/>
        <v>0.3771859282</v>
      </c>
      <c r="V254" s="27">
        <f t="shared" si="10"/>
        <v>-0.1404575654</v>
      </c>
      <c r="W254" s="27">
        <f t="shared" si="11"/>
        <v>-2.674772287</v>
      </c>
      <c r="X254" s="27">
        <f t="shared" si="12"/>
        <v>0.3393632504</v>
      </c>
      <c r="Y254" s="27">
        <f t="shared" si="13"/>
        <v>-0.000995313136</v>
      </c>
      <c r="Z254" s="27">
        <f t="shared" si="14"/>
        <v>0.09674504514</v>
      </c>
      <c r="AA254" s="27">
        <f t="shared" si="15"/>
        <v>2.005242312</v>
      </c>
      <c r="AB254" s="27">
        <f t="shared" si="16"/>
        <v>0.1572867612</v>
      </c>
      <c r="AC254" s="27">
        <f t="shared" si="17"/>
        <v>0.6700843803</v>
      </c>
      <c r="AD254" s="27">
        <f t="shared" si="18"/>
        <v>-0.4376520574</v>
      </c>
      <c r="AE254" s="27">
        <f t="shared" si="19"/>
        <v>0.0008016986374</v>
      </c>
      <c r="AF254" s="27">
        <f t="shared" si="20"/>
        <v>0.002650005217</v>
      </c>
      <c r="AG254" s="27">
        <f t="shared" si="21"/>
        <v>-0.03291708421</v>
      </c>
      <c r="AH254" s="27">
        <f t="shared" si="22"/>
        <v>-0.503995807</v>
      </c>
      <c r="AI254" s="27">
        <f t="shared" si="23"/>
        <v>-0.004764269356</v>
      </c>
      <c r="AJ254" s="27">
        <f t="shared" si="24"/>
        <v>-0.06388829732</v>
      </c>
      <c r="AK254" s="27">
        <f t="shared" si="25"/>
        <v>-0.4636394295</v>
      </c>
      <c r="AL254" s="27">
        <f t="shared" si="26"/>
        <v>-0.02516260252</v>
      </c>
      <c r="AM254" s="27">
        <f t="shared" si="27"/>
        <v>0.1182378862</v>
      </c>
      <c r="AN254" s="27">
        <f t="shared" si="28"/>
        <v>0.1006972948</v>
      </c>
      <c r="AO254" s="27"/>
      <c r="AP254" s="27"/>
      <c r="AQ254" s="27"/>
    </row>
    <row r="255">
      <c r="A255" s="29">
        <v>3755.0</v>
      </c>
      <c r="B255" s="30">
        <v>2071.0</v>
      </c>
      <c r="C255" s="31" t="s">
        <v>0</v>
      </c>
      <c r="D255" s="14">
        <v>8.0</v>
      </c>
      <c r="E255" s="15">
        <v>19.0</v>
      </c>
      <c r="F255" s="16">
        <v>26.0</v>
      </c>
      <c r="G255" s="17">
        <v>56.0</v>
      </c>
      <c r="H255" s="18">
        <v>153.0</v>
      </c>
      <c r="I255" s="19">
        <v>20.0</v>
      </c>
      <c r="J255" s="20">
        <v>25.0</v>
      </c>
      <c r="K255" s="21">
        <v>41.0</v>
      </c>
      <c r="L255" s="22">
        <v>25.0</v>
      </c>
      <c r="M255" s="60">
        <f t="shared" si="1"/>
        <v>8</v>
      </c>
      <c r="N255" s="60">
        <f t="shared" si="2"/>
        <v>76</v>
      </c>
      <c r="O255" s="60">
        <f t="shared" si="3"/>
        <v>26</v>
      </c>
      <c r="P255" s="60">
        <f t="shared" si="4"/>
        <v>50</v>
      </c>
      <c r="Q255" s="61">
        <f t="shared" si="5"/>
        <v>0.3625</v>
      </c>
      <c r="R255" s="61">
        <f t="shared" si="6"/>
        <v>0.525</v>
      </c>
      <c r="S255" s="68">
        <f t="shared" si="7"/>
        <v>0.01641718976</v>
      </c>
      <c r="T255" s="62">
        <f t="shared" si="8"/>
        <v>0.3968253968</v>
      </c>
      <c r="U255" s="27">
        <f t="shared" si="9"/>
        <v>0.3914151394</v>
      </c>
      <c r="V255" s="27">
        <f t="shared" si="10"/>
        <v>-0.2100159624</v>
      </c>
      <c r="W255" s="27">
        <f t="shared" si="11"/>
        <v>-2.373389494</v>
      </c>
      <c r="X255" s="27">
        <f t="shared" si="12"/>
        <v>0.314091519</v>
      </c>
      <c r="Y255" s="27">
        <f t="shared" si="13"/>
        <v>-0.002225225726</v>
      </c>
      <c r="Z255" s="27">
        <f t="shared" si="14"/>
        <v>0.1283565692</v>
      </c>
      <c r="AA255" s="27">
        <f t="shared" si="15"/>
        <v>1.578815064</v>
      </c>
      <c r="AB255" s="27">
        <f t="shared" si="16"/>
        <v>0.2176660704</v>
      </c>
      <c r="AC255" s="27">
        <f t="shared" si="17"/>
        <v>0.5503045383</v>
      </c>
      <c r="AD255" s="27">
        <f t="shared" si="18"/>
        <v>-0.3748968337</v>
      </c>
      <c r="AE255" s="27">
        <f t="shared" si="19"/>
        <v>0.00267998677</v>
      </c>
      <c r="AF255" s="27">
        <f t="shared" si="20"/>
        <v>0.005257064023</v>
      </c>
      <c r="AG255" s="27">
        <f t="shared" si="21"/>
        <v>-0.03875189353</v>
      </c>
      <c r="AH255" s="27">
        <f t="shared" si="22"/>
        <v>-0.352106081</v>
      </c>
      <c r="AI255" s="27">
        <f t="shared" si="23"/>
        <v>-0.009858300283</v>
      </c>
      <c r="AJ255" s="27">
        <f t="shared" si="24"/>
        <v>-0.07845164997</v>
      </c>
      <c r="AK255" s="27">
        <f t="shared" si="25"/>
        <v>-0.3378595219</v>
      </c>
      <c r="AL255" s="27">
        <f t="shared" si="26"/>
        <v>-0.03222890302</v>
      </c>
      <c r="AM255" s="27">
        <f t="shared" si="27"/>
        <v>0.08987143074</v>
      </c>
      <c r="AN255" s="27">
        <f t="shared" si="28"/>
        <v>0.07983475568</v>
      </c>
      <c r="AO255" s="27"/>
      <c r="AP255" s="27"/>
      <c r="AQ255" s="27"/>
    </row>
    <row r="256">
      <c r="A256" s="29">
        <v>3757.0</v>
      </c>
      <c r="B256" s="30">
        <v>1047.0</v>
      </c>
      <c r="C256" s="31" t="s">
        <v>0</v>
      </c>
      <c r="D256" s="14">
        <v>25.0</v>
      </c>
      <c r="E256" s="15">
        <v>22.0</v>
      </c>
      <c r="F256" s="16">
        <v>30.0</v>
      </c>
      <c r="G256" s="17">
        <v>16.0</v>
      </c>
      <c r="H256" s="18">
        <v>49.0</v>
      </c>
      <c r="I256" s="19">
        <v>12.0</v>
      </c>
      <c r="J256" s="20">
        <v>49.0</v>
      </c>
      <c r="K256" s="21">
        <v>28.0</v>
      </c>
      <c r="L256" s="22">
        <v>19.0</v>
      </c>
      <c r="M256" s="60">
        <f t="shared" si="1"/>
        <v>25</v>
      </c>
      <c r="N256" s="60">
        <f t="shared" si="2"/>
        <v>28</v>
      </c>
      <c r="O256" s="60">
        <f t="shared" si="3"/>
        <v>30</v>
      </c>
      <c r="P256" s="60">
        <f t="shared" si="4"/>
        <v>68</v>
      </c>
      <c r="Q256" s="61">
        <f t="shared" si="5"/>
        <v>0.6158940397</v>
      </c>
      <c r="R256" s="61">
        <f t="shared" si="6"/>
        <v>0.3509933775</v>
      </c>
      <c r="S256" s="68">
        <f t="shared" si="7"/>
        <v>0.05253104107</v>
      </c>
      <c r="T256" s="62">
        <f t="shared" si="8"/>
        <v>0.7083333333</v>
      </c>
      <c r="U256" s="27">
        <f t="shared" si="9"/>
        <v>0.7101656242</v>
      </c>
      <c r="V256" s="27">
        <f t="shared" si="10"/>
        <v>-0.6720003425</v>
      </c>
      <c r="W256" s="27">
        <f t="shared" si="11"/>
        <v>-1.586750466</v>
      </c>
      <c r="X256" s="27">
        <f t="shared" si="12"/>
        <v>0.5336471572</v>
      </c>
      <c r="Y256" s="27">
        <f t="shared" si="13"/>
        <v>-0.02278287103</v>
      </c>
      <c r="Z256" s="27">
        <f t="shared" si="14"/>
        <v>0.2745837988</v>
      </c>
      <c r="AA256" s="27">
        <f t="shared" si="15"/>
        <v>0.7056843713</v>
      </c>
      <c r="AB256" s="27">
        <f t="shared" si="16"/>
        <v>1.183330114</v>
      </c>
      <c r="AC256" s="27">
        <f t="shared" si="17"/>
        <v>0.6250873407</v>
      </c>
      <c r="AD256" s="27">
        <f t="shared" si="18"/>
        <v>-1.082200557</v>
      </c>
      <c r="AE256" s="27">
        <f t="shared" si="19"/>
        <v>0.08779791835</v>
      </c>
      <c r="AF256" s="27">
        <f t="shared" si="20"/>
        <v>0.03598464846</v>
      </c>
      <c r="AG256" s="27">
        <f t="shared" si="21"/>
        <v>-0.05542291394</v>
      </c>
      <c r="AH256" s="27">
        <f t="shared" si="22"/>
        <v>-0.1052185669</v>
      </c>
      <c r="AI256" s="27">
        <f t="shared" si="23"/>
        <v>-0.1714882673</v>
      </c>
      <c r="AJ256" s="27">
        <f t="shared" si="24"/>
        <v>-0.2851391698</v>
      </c>
      <c r="AK256" s="27">
        <f t="shared" si="25"/>
        <v>-0.256574441</v>
      </c>
      <c r="AL256" s="27">
        <f t="shared" si="26"/>
        <v>-0.2976861943</v>
      </c>
      <c r="AM256" s="27">
        <f t="shared" si="27"/>
        <v>0.1734431911</v>
      </c>
      <c r="AN256" s="27">
        <f t="shared" si="28"/>
        <v>0.391548867</v>
      </c>
      <c r="AO256" s="27"/>
      <c r="AP256" s="27"/>
      <c r="AQ256" s="27"/>
    </row>
    <row r="257">
      <c r="A257" s="29">
        <v>3758.0</v>
      </c>
      <c r="B257" s="30">
        <v>342.0</v>
      </c>
      <c r="C257" s="31" t="s">
        <v>0</v>
      </c>
      <c r="D257" s="14">
        <v>2.0</v>
      </c>
      <c r="E257" s="15">
        <v>5.0</v>
      </c>
      <c r="F257" s="16">
        <v>13.0</v>
      </c>
      <c r="G257" s="17">
        <v>15.0</v>
      </c>
      <c r="H257" s="18">
        <v>7.0</v>
      </c>
      <c r="I257" s="19">
        <v>4.0</v>
      </c>
      <c r="J257" s="20">
        <v>10.0</v>
      </c>
      <c r="K257" s="21">
        <v>14.0</v>
      </c>
      <c r="L257" s="22">
        <v>15.0</v>
      </c>
      <c r="M257" s="60">
        <f t="shared" si="1"/>
        <v>2</v>
      </c>
      <c r="N257" s="60">
        <f t="shared" si="2"/>
        <v>19</v>
      </c>
      <c r="O257" s="60">
        <f t="shared" si="3"/>
        <v>13</v>
      </c>
      <c r="P257" s="60">
        <f t="shared" si="4"/>
        <v>25</v>
      </c>
      <c r="Q257" s="61">
        <f t="shared" si="5"/>
        <v>0.4576271186</v>
      </c>
      <c r="R257" s="61">
        <f t="shared" si="6"/>
        <v>0.3559322034</v>
      </c>
      <c r="S257" s="68">
        <f t="shared" si="7"/>
        <v>0.04385964912</v>
      </c>
      <c r="T257" s="62">
        <f t="shared" si="8"/>
        <v>0.5681818182</v>
      </c>
      <c r="U257" s="27">
        <f t="shared" si="9"/>
        <v>0.5860834827</v>
      </c>
      <c r="V257" s="27">
        <f t="shared" si="10"/>
        <v>-0.5610720563</v>
      </c>
      <c r="W257" s="27">
        <f t="shared" si="11"/>
        <v>-1.609077623</v>
      </c>
      <c r="X257" s="27">
        <f t="shared" si="12"/>
        <v>0.3965153016</v>
      </c>
      <c r="Y257" s="27">
        <f t="shared" si="13"/>
        <v>-0.01588205669</v>
      </c>
      <c r="Z257" s="27">
        <f t="shared" si="14"/>
        <v>0.2324836498</v>
      </c>
      <c r="AA257" s="27">
        <f t="shared" si="15"/>
        <v>0.7256834537</v>
      </c>
      <c r="AB257" s="27">
        <f t="shared" si="16"/>
        <v>0.7341094477</v>
      </c>
      <c r="AC257" s="27">
        <f t="shared" si="17"/>
        <v>0.4709933937</v>
      </c>
      <c r="AD257" s="27">
        <f t="shared" si="18"/>
        <v>-0.5974743365</v>
      </c>
      <c r="AE257" s="27">
        <f t="shared" si="19"/>
        <v>0.05110126542</v>
      </c>
      <c r="AF257" s="27">
        <f t="shared" si="20"/>
        <v>0.02543805579</v>
      </c>
      <c r="AG257" s="27">
        <f t="shared" si="21"/>
        <v>-0.04758556415</v>
      </c>
      <c r="AH257" s="27">
        <f t="shared" si="22"/>
        <v>-0.1097229473</v>
      </c>
      <c r="AI257" s="27">
        <f t="shared" si="23"/>
        <v>-0.08882566221</v>
      </c>
      <c r="AJ257" s="27">
        <f t="shared" si="24"/>
        <v>-0.1793825272</v>
      </c>
      <c r="AK257" s="27">
        <f t="shared" si="25"/>
        <v>-0.1960450424</v>
      </c>
      <c r="AL257" s="27">
        <f t="shared" si="26"/>
        <v>-0.1372206088</v>
      </c>
      <c r="AM257" s="27">
        <f t="shared" si="27"/>
        <v>0.09710399964</v>
      </c>
      <c r="AN257" s="27">
        <f t="shared" si="28"/>
        <v>0.1606213328</v>
      </c>
      <c r="AO257" s="27"/>
      <c r="AP257" s="27"/>
      <c r="AQ257" s="27"/>
    </row>
    <row r="258">
      <c r="A258" s="29">
        <v>3762.0</v>
      </c>
      <c r="B258" s="30">
        <v>2724.0</v>
      </c>
      <c r="C258" s="31" t="s">
        <v>0</v>
      </c>
      <c r="D258" s="14">
        <v>17.0</v>
      </c>
      <c r="E258" s="15">
        <v>18.0</v>
      </c>
      <c r="F258" s="16">
        <v>25.0</v>
      </c>
      <c r="G258" s="17">
        <v>60.0</v>
      </c>
      <c r="H258" s="18">
        <v>142.0</v>
      </c>
      <c r="I258" s="19">
        <v>30.0</v>
      </c>
      <c r="J258" s="20">
        <v>26.0</v>
      </c>
      <c r="K258" s="21">
        <v>37.0</v>
      </c>
      <c r="L258" s="22">
        <v>21.0</v>
      </c>
      <c r="M258" s="60">
        <f t="shared" si="1"/>
        <v>17</v>
      </c>
      <c r="N258" s="60">
        <f t="shared" si="2"/>
        <v>90</v>
      </c>
      <c r="O258" s="60">
        <f t="shared" si="3"/>
        <v>25</v>
      </c>
      <c r="P258" s="60">
        <f t="shared" si="4"/>
        <v>47</v>
      </c>
      <c r="Q258" s="61">
        <f t="shared" si="5"/>
        <v>0.3575418994</v>
      </c>
      <c r="R258" s="61">
        <f t="shared" si="6"/>
        <v>0.5977653631</v>
      </c>
      <c r="S258" s="68">
        <f t="shared" si="7"/>
        <v>0.0154185022</v>
      </c>
      <c r="T258" s="62">
        <f t="shared" si="8"/>
        <v>0.3430656934</v>
      </c>
      <c r="U258" s="27">
        <f t="shared" si="9"/>
        <v>0.3454925633</v>
      </c>
      <c r="V258" s="27">
        <f t="shared" si="10"/>
        <v>-0.1972403088</v>
      </c>
      <c r="W258" s="27">
        <f t="shared" si="11"/>
        <v>-2.702342919</v>
      </c>
      <c r="X258" s="27">
        <f t="shared" si="12"/>
        <v>0.3097955264</v>
      </c>
      <c r="Y258" s="27">
        <f t="shared" si="13"/>
        <v>-0.001962731128</v>
      </c>
      <c r="Z258" s="27">
        <f t="shared" si="14"/>
        <v>0.1372564976</v>
      </c>
      <c r="AA258" s="27">
        <f t="shared" si="15"/>
        <v>2.046794061</v>
      </c>
      <c r="AB258" s="27">
        <f t="shared" si="16"/>
        <v>0.2016290194</v>
      </c>
      <c r="AC258" s="27">
        <f t="shared" si="17"/>
        <v>0.6180071075</v>
      </c>
      <c r="AD258" s="27">
        <f t="shared" si="18"/>
        <v>-0.3647116504</v>
      </c>
      <c r="AE258" s="27">
        <f t="shared" si="19"/>
        <v>0.002220050007</v>
      </c>
      <c r="AF258" s="27">
        <f t="shared" si="20"/>
        <v>0.005279605194</v>
      </c>
      <c r="AG258" s="27">
        <f t="shared" si="21"/>
        <v>-0.04718230828</v>
      </c>
      <c r="AH258" s="27">
        <f t="shared" si="22"/>
        <v>-0.5197420505</v>
      </c>
      <c r="AI258" s="27">
        <f t="shared" si="23"/>
        <v>-0.008576453014</v>
      </c>
      <c r="AJ258" s="27">
        <f t="shared" si="24"/>
        <v>-0.08274386943</v>
      </c>
      <c r="AK258" s="27">
        <f t="shared" si="25"/>
        <v>-0.4320141601</v>
      </c>
      <c r="AL258" s="27">
        <f t="shared" si="26"/>
        <v>-0.02944603045</v>
      </c>
      <c r="AM258" s="27">
        <f t="shared" si="27"/>
        <v>0.09954763876</v>
      </c>
      <c r="AN258" s="27">
        <f t="shared" si="28"/>
        <v>0.07660353244</v>
      </c>
      <c r="AO258" s="27"/>
      <c r="AP258" s="27"/>
      <c r="AQ258" s="27"/>
    </row>
    <row r="259">
      <c r="A259" s="29">
        <v>3763.0</v>
      </c>
      <c r="B259" s="30">
        <v>385.0</v>
      </c>
      <c r="C259" s="31" t="s">
        <v>0</v>
      </c>
      <c r="D259" s="14">
        <v>4.0</v>
      </c>
      <c r="E259" s="15">
        <v>5.0</v>
      </c>
      <c r="F259" s="16">
        <v>2.0</v>
      </c>
      <c r="G259" s="17">
        <v>7.0</v>
      </c>
      <c r="H259" s="18">
        <v>30.0</v>
      </c>
      <c r="I259" s="19">
        <v>6.0</v>
      </c>
      <c r="J259" s="20">
        <v>9.0</v>
      </c>
      <c r="K259" s="21">
        <v>8.0</v>
      </c>
      <c r="L259" s="22">
        <v>12.0</v>
      </c>
      <c r="M259" s="60">
        <f t="shared" si="1"/>
        <v>4</v>
      </c>
      <c r="N259" s="60">
        <f t="shared" si="2"/>
        <v>13</v>
      </c>
      <c r="O259" s="60">
        <f t="shared" si="3"/>
        <v>2</v>
      </c>
      <c r="P259" s="60">
        <f t="shared" si="4"/>
        <v>21</v>
      </c>
      <c r="Q259" s="61">
        <f t="shared" si="5"/>
        <v>0.625</v>
      </c>
      <c r="R259" s="61">
        <f t="shared" si="6"/>
        <v>0.425</v>
      </c>
      <c r="S259" s="68">
        <f t="shared" si="7"/>
        <v>0.01558441558</v>
      </c>
      <c r="T259" s="62">
        <f t="shared" si="8"/>
        <v>0.6176470588</v>
      </c>
      <c r="U259" s="27">
        <f t="shared" si="9"/>
        <v>0.6250699958</v>
      </c>
      <c r="V259" s="27">
        <f t="shared" si="10"/>
        <v>-0.1993627462</v>
      </c>
      <c r="W259" s="27">
        <f t="shared" si="11"/>
        <v>-1.921315305</v>
      </c>
      <c r="X259" s="27">
        <f t="shared" si="12"/>
        <v>0.5415371017</v>
      </c>
      <c r="Y259" s="27">
        <f t="shared" si="13"/>
        <v>-0.002005198993</v>
      </c>
      <c r="Z259" s="27">
        <f t="shared" si="14"/>
        <v>0.09863690347</v>
      </c>
      <c r="AA259" s="27">
        <f t="shared" si="15"/>
        <v>1.034642978</v>
      </c>
      <c r="AB259" s="27">
        <f t="shared" si="16"/>
        <v>0.3562496497</v>
      </c>
      <c r="AC259" s="27">
        <f t="shared" si="17"/>
        <v>0.7680769417</v>
      </c>
      <c r="AD259" s="27">
        <f t="shared" si="18"/>
        <v>-1.114437674</v>
      </c>
      <c r="AE259" s="27">
        <f t="shared" si="19"/>
        <v>0.002292491628</v>
      </c>
      <c r="AF259" s="27">
        <f t="shared" si="20"/>
        <v>0.003834919908</v>
      </c>
      <c r="AG259" s="27">
        <f t="shared" si="21"/>
        <v>-0.02410703977</v>
      </c>
      <c r="AH259" s="27">
        <f t="shared" si="22"/>
        <v>-0.1867937778</v>
      </c>
      <c r="AI259" s="27">
        <f t="shared" si="23"/>
        <v>-0.01531642662</v>
      </c>
      <c r="AJ259" s="27">
        <f t="shared" si="24"/>
        <v>-0.1039430408</v>
      </c>
      <c r="AK259" s="27">
        <f t="shared" si="25"/>
        <v>-0.3817397836</v>
      </c>
      <c r="AL259" s="27">
        <f t="shared" si="26"/>
        <v>-0.09094550509</v>
      </c>
      <c r="AM259" s="27">
        <f t="shared" si="27"/>
        <v>0.2162695094</v>
      </c>
      <c r="AN259" s="27">
        <f t="shared" si="28"/>
        <v>0.4091739907</v>
      </c>
      <c r="AO259" s="27"/>
      <c r="AP259" s="27"/>
      <c r="AQ259" s="27"/>
    </row>
    <row r="260">
      <c r="A260" s="29">
        <v>3764.0</v>
      </c>
      <c r="B260" s="30">
        <v>3206.0</v>
      </c>
      <c r="C260" s="31" t="s">
        <v>0</v>
      </c>
      <c r="D260" s="14">
        <v>14.0</v>
      </c>
      <c r="E260" s="15">
        <v>9.0</v>
      </c>
      <c r="F260" s="16">
        <v>17.0</v>
      </c>
      <c r="G260" s="17">
        <v>56.0</v>
      </c>
      <c r="H260" s="18">
        <v>170.0</v>
      </c>
      <c r="I260" s="19">
        <v>34.0</v>
      </c>
      <c r="J260" s="20">
        <v>36.0</v>
      </c>
      <c r="K260" s="21">
        <v>25.0</v>
      </c>
      <c r="L260" s="22">
        <v>23.0</v>
      </c>
      <c r="M260" s="60">
        <f t="shared" si="1"/>
        <v>14</v>
      </c>
      <c r="N260" s="60">
        <f t="shared" si="2"/>
        <v>90</v>
      </c>
      <c r="O260" s="60">
        <f t="shared" si="3"/>
        <v>17</v>
      </c>
      <c r="P260" s="60">
        <f t="shared" si="4"/>
        <v>59</v>
      </c>
      <c r="Q260" s="61">
        <f t="shared" si="5"/>
        <v>0.4055555556</v>
      </c>
      <c r="R260" s="61">
        <f t="shared" si="6"/>
        <v>0.5777777778</v>
      </c>
      <c r="S260" s="68">
        <f t="shared" si="7"/>
        <v>0.009669369931</v>
      </c>
      <c r="T260" s="62">
        <f t="shared" si="8"/>
        <v>0.3959731544</v>
      </c>
      <c r="U260" s="27">
        <f t="shared" si="9"/>
        <v>0.3953059819</v>
      </c>
      <c r="V260" s="27">
        <f t="shared" si="10"/>
        <v>-0.1236948626</v>
      </c>
      <c r="W260" s="27">
        <f t="shared" si="11"/>
        <v>-2.611984205</v>
      </c>
      <c r="X260" s="27">
        <f t="shared" si="12"/>
        <v>0.3513974082</v>
      </c>
      <c r="Y260" s="27">
        <f t="shared" si="13"/>
        <v>-0.0007719208785</v>
      </c>
      <c r="Z260" s="27">
        <f t="shared" si="14"/>
        <v>0.08319916909</v>
      </c>
      <c r="AA260" s="27">
        <f t="shared" si="15"/>
        <v>1.912204443</v>
      </c>
      <c r="AB260" s="27">
        <f t="shared" si="16"/>
        <v>0.1434275033</v>
      </c>
      <c r="AC260" s="27">
        <f t="shared" si="17"/>
        <v>0.6775587674</v>
      </c>
      <c r="AD260" s="27">
        <f t="shared" si="18"/>
        <v>-0.46924155</v>
      </c>
      <c r="AE260" s="27">
        <f t="shared" si="19"/>
        <v>0.0005475587497</v>
      </c>
      <c r="AF260" s="27">
        <f t="shared" si="20"/>
        <v>0.002006982161</v>
      </c>
      <c r="AG260" s="27">
        <f t="shared" si="21"/>
        <v>-0.02764364757</v>
      </c>
      <c r="AH260" s="27">
        <f t="shared" si="22"/>
        <v>-0.4693297864</v>
      </c>
      <c r="AI260" s="27">
        <f t="shared" si="23"/>
        <v>-0.003825983582</v>
      </c>
      <c r="AJ260" s="27">
        <f t="shared" si="24"/>
        <v>-0.05689122883</v>
      </c>
      <c r="AK260" s="27">
        <f t="shared" si="25"/>
        <v>-0.4578060935</v>
      </c>
      <c r="AL260" s="27">
        <f t="shared" si="26"/>
        <v>-0.02375907725</v>
      </c>
      <c r="AM260" s="27">
        <f t="shared" si="27"/>
        <v>0.1237963598</v>
      </c>
      <c r="AN260" s="27">
        <f t="shared" si="28"/>
        <v>0.1117941383</v>
      </c>
      <c r="AO260" s="27"/>
      <c r="AP260" s="27"/>
      <c r="AQ260" s="27"/>
    </row>
    <row r="261">
      <c r="A261" s="29">
        <v>3765.0</v>
      </c>
      <c r="B261" s="30">
        <v>1841.0</v>
      </c>
      <c r="C261" s="31" t="s">
        <v>0</v>
      </c>
      <c r="D261" s="14">
        <v>13.0</v>
      </c>
      <c r="E261" s="15">
        <v>10.0</v>
      </c>
      <c r="F261" s="16">
        <v>6.0</v>
      </c>
      <c r="G261" s="17">
        <v>47.0</v>
      </c>
      <c r="H261" s="18">
        <v>74.0</v>
      </c>
      <c r="I261" s="19">
        <v>18.0</v>
      </c>
      <c r="J261" s="20">
        <v>18.0</v>
      </c>
      <c r="K261" s="21">
        <v>20.0</v>
      </c>
      <c r="L261" s="22">
        <v>11.0</v>
      </c>
      <c r="M261" s="60">
        <f t="shared" si="1"/>
        <v>13</v>
      </c>
      <c r="N261" s="60">
        <f t="shared" si="2"/>
        <v>65</v>
      </c>
      <c r="O261" s="60">
        <f t="shared" si="3"/>
        <v>6</v>
      </c>
      <c r="P261" s="60">
        <f t="shared" si="4"/>
        <v>29</v>
      </c>
      <c r="Q261" s="61">
        <f t="shared" si="5"/>
        <v>0.3716814159</v>
      </c>
      <c r="R261" s="61">
        <f t="shared" si="6"/>
        <v>0.6902654867</v>
      </c>
      <c r="S261" s="68">
        <f t="shared" si="7"/>
        <v>0.010320478</v>
      </c>
      <c r="T261" s="62">
        <f t="shared" si="8"/>
        <v>0.3085106383</v>
      </c>
      <c r="U261" s="27">
        <f t="shared" si="9"/>
        <v>0.3069952991</v>
      </c>
      <c r="V261" s="27">
        <f t="shared" si="10"/>
        <v>-0.1320241254</v>
      </c>
      <c r="W261" s="27">
        <f t="shared" si="11"/>
        <v>-3.120512103</v>
      </c>
      <c r="X261" s="27">
        <f t="shared" si="12"/>
        <v>0.3220468428</v>
      </c>
      <c r="Y261" s="27">
        <f t="shared" si="13"/>
        <v>-0.0008793789406</v>
      </c>
      <c r="Z261" s="27">
        <f t="shared" si="14"/>
        <v>0.1060903667</v>
      </c>
      <c r="AA261" s="27">
        <f t="shared" si="15"/>
        <v>2.729260395</v>
      </c>
      <c r="AB261" s="27">
        <f t="shared" si="16"/>
        <v>0.1402989973</v>
      </c>
      <c r="AC261" s="27">
        <f t="shared" si="17"/>
        <v>0.7418614195</v>
      </c>
      <c r="AD261" s="27">
        <f t="shared" si="18"/>
        <v>-0.3941281406</v>
      </c>
      <c r="AE261" s="27">
        <f t="shared" si="19"/>
        <v>0.0006657874937</v>
      </c>
      <c r="AF261" s="27">
        <f t="shared" si="20"/>
        <v>0.002731505696</v>
      </c>
      <c r="AG261" s="27">
        <f t="shared" si="21"/>
        <v>-0.0421121713</v>
      </c>
      <c r="AH261" s="27">
        <f t="shared" si="22"/>
        <v>-0.800283924</v>
      </c>
      <c r="AI261" s="27">
        <f t="shared" si="23"/>
        <v>-0.003994540853</v>
      </c>
      <c r="AJ261" s="27">
        <f t="shared" si="24"/>
        <v>-0.06648486145</v>
      </c>
      <c r="AK261" s="27">
        <f t="shared" si="25"/>
        <v>-0.5988426325</v>
      </c>
      <c r="AL261" s="27">
        <f t="shared" si="26"/>
        <v>-0.02129963641</v>
      </c>
      <c r="AM261" s="27">
        <f t="shared" si="27"/>
        <v>0.1242236207</v>
      </c>
      <c r="AN261" s="27">
        <f t="shared" si="28"/>
        <v>0.08605587179</v>
      </c>
      <c r="AO261" s="27"/>
      <c r="AP261" s="27"/>
      <c r="AQ261" s="27"/>
    </row>
    <row r="262">
      <c r="A262" s="29">
        <v>3766.0</v>
      </c>
      <c r="B262" s="30">
        <v>2207.0</v>
      </c>
      <c r="C262" s="31" t="s">
        <v>0</v>
      </c>
      <c r="D262" s="14">
        <v>34.0</v>
      </c>
      <c r="E262" s="15">
        <v>21.0</v>
      </c>
      <c r="F262" s="16">
        <v>32.0</v>
      </c>
      <c r="G262" s="17">
        <v>65.0</v>
      </c>
      <c r="H262" s="18">
        <v>136.0</v>
      </c>
      <c r="I262" s="19">
        <v>31.0</v>
      </c>
      <c r="J262" s="20">
        <v>60.0</v>
      </c>
      <c r="K262" s="21">
        <v>71.0</v>
      </c>
      <c r="L262" s="22">
        <v>49.0</v>
      </c>
      <c r="M262" s="60">
        <f t="shared" si="1"/>
        <v>34</v>
      </c>
      <c r="N262" s="60">
        <f t="shared" si="2"/>
        <v>96</v>
      </c>
      <c r="O262" s="60">
        <f t="shared" si="3"/>
        <v>32</v>
      </c>
      <c r="P262" s="60">
        <f t="shared" si="4"/>
        <v>109</v>
      </c>
      <c r="Q262" s="61">
        <f t="shared" si="5"/>
        <v>0.5276752768</v>
      </c>
      <c r="R262" s="61">
        <f t="shared" si="6"/>
        <v>0.479704797</v>
      </c>
      <c r="S262" s="68">
        <f t="shared" si="7"/>
        <v>0.02990484821</v>
      </c>
      <c r="T262" s="62">
        <f t="shared" si="8"/>
        <v>0.5317073171</v>
      </c>
      <c r="U262" s="27">
        <f t="shared" si="9"/>
        <v>0.5316133339</v>
      </c>
      <c r="V262" s="27">
        <f t="shared" si="10"/>
        <v>-0.3825560627</v>
      </c>
      <c r="W262" s="27">
        <f t="shared" si="11"/>
        <v>-2.168621572</v>
      </c>
      <c r="X262" s="27">
        <f t="shared" si="12"/>
        <v>0.4572091841</v>
      </c>
      <c r="Y262" s="27">
        <f t="shared" si="13"/>
        <v>-0.007383455143</v>
      </c>
      <c r="Z262" s="27">
        <f t="shared" si="14"/>
        <v>0.2136365927</v>
      </c>
      <c r="AA262" s="27">
        <f t="shared" si="15"/>
        <v>1.318137688</v>
      </c>
      <c r="AB262" s="27">
        <f t="shared" si="16"/>
        <v>0.5771547268</v>
      </c>
      <c r="AC262" s="27">
        <f t="shared" si="17"/>
        <v>0.7319418647</v>
      </c>
      <c r="AD262" s="27">
        <f t="shared" si="18"/>
        <v>-0.7943817237</v>
      </c>
      <c r="AE262" s="27">
        <f t="shared" si="19"/>
        <v>0.01619798539</v>
      </c>
      <c r="AF262" s="27">
        <f t="shared" si="20"/>
        <v>0.01593835855</v>
      </c>
      <c r="AG262" s="27">
        <f t="shared" si="21"/>
        <v>-0.05893390634</v>
      </c>
      <c r="AH262" s="27">
        <f t="shared" si="22"/>
        <v>-0.2686072927</v>
      </c>
      <c r="AI262" s="27">
        <f t="shared" si="23"/>
        <v>-0.04761528046</v>
      </c>
      <c r="AJ262" s="27">
        <f t="shared" si="24"/>
        <v>-0.1900720943</v>
      </c>
      <c r="AK262" s="27">
        <f t="shared" si="25"/>
        <v>-0.4106051715</v>
      </c>
      <c r="AL262" s="27">
        <f t="shared" si="26"/>
        <v>-0.1243958177</v>
      </c>
      <c r="AM262" s="27">
        <f t="shared" si="27"/>
        <v>0.1740018577</v>
      </c>
      <c r="AN262" s="27">
        <f t="shared" si="28"/>
        <v>0.2462454461</v>
      </c>
      <c r="AO262" s="27"/>
      <c r="AP262" s="27"/>
      <c r="AQ262" s="27"/>
    </row>
    <row r="263">
      <c r="A263" s="29">
        <v>3769.0</v>
      </c>
      <c r="B263" s="30">
        <v>1088.0</v>
      </c>
      <c r="C263" s="31" t="s">
        <v>0</v>
      </c>
      <c r="D263" s="14">
        <v>10.0</v>
      </c>
      <c r="E263" s="15">
        <v>10.0</v>
      </c>
      <c r="F263" s="16">
        <v>16.0</v>
      </c>
      <c r="G263" s="17">
        <v>23.0</v>
      </c>
      <c r="H263" s="18">
        <v>78.0</v>
      </c>
      <c r="I263" s="19">
        <v>16.0</v>
      </c>
      <c r="J263" s="20">
        <v>19.0</v>
      </c>
      <c r="K263" s="21">
        <v>14.0</v>
      </c>
      <c r="L263" s="22">
        <v>24.0</v>
      </c>
      <c r="M263" s="60">
        <f t="shared" si="1"/>
        <v>10</v>
      </c>
      <c r="N263" s="60">
        <f t="shared" si="2"/>
        <v>39</v>
      </c>
      <c r="O263" s="60">
        <f t="shared" si="3"/>
        <v>16</v>
      </c>
      <c r="P263" s="60">
        <f t="shared" si="4"/>
        <v>43</v>
      </c>
      <c r="Q263" s="61">
        <f t="shared" si="5"/>
        <v>0.4907407407</v>
      </c>
      <c r="R263" s="61">
        <f t="shared" si="6"/>
        <v>0.4537037037</v>
      </c>
      <c r="S263" s="68">
        <f t="shared" si="7"/>
        <v>0.02389705882</v>
      </c>
      <c r="T263" s="62">
        <f t="shared" si="8"/>
        <v>0.5243902439</v>
      </c>
      <c r="U263" s="27">
        <f t="shared" si="9"/>
        <v>0.5237636218</v>
      </c>
      <c r="V263" s="27">
        <f t="shared" si="10"/>
        <v>-0.3057017601</v>
      </c>
      <c r="W263" s="27">
        <f t="shared" si="11"/>
        <v>-2.05107734</v>
      </c>
      <c r="X263" s="27">
        <f t="shared" si="12"/>
        <v>0.4252069095</v>
      </c>
      <c r="Y263" s="27">
        <f t="shared" si="13"/>
        <v>-0.004714822433</v>
      </c>
      <c r="Z263" s="27">
        <f t="shared" si="14"/>
        <v>0.16146439</v>
      </c>
      <c r="AA263" s="27">
        <f t="shared" si="15"/>
        <v>1.179118094</v>
      </c>
      <c r="AB263" s="27">
        <f t="shared" si="16"/>
        <v>0.4289241255</v>
      </c>
      <c r="AC263" s="27">
        <f t="shared" si="17"/>
        <v>0.643813707</v>
      </c>
      <c r="AD263" s="27">
        <f t="shared" si="18"/>
        <v>-0.6870684066</v>
      </c>
      <c r="AE263" s="27">
        <f t="shared" si="19"/>
        <v>0.008265508056</v>
      </c>
      <c r="AF263" s="27">
        <f t="shared" si="20"/>
        <v>0.009626037654</v>
      </c>
      <c r="AG263" s="27">
        <f t="shared" si="21"/>
        <v>-0.04212739502</v>
      </c>
      <c r="AH263" s="27">
        <f t="shared" si="22"/>
        <v>-0.2272545509</v>
      </c>
      <c r="AI263" s="27">
        <f t="shared" si="23"/>
        <v>-0.02827726584</v>
      </c>
      <c r="AJ263" s="27">
        <f t="shared" si="24"/>
        <v>-0.1335995024</v>
      </c>
      <c r="AK263" s="27">
        <f t="shared" si="25"/>
        <v>-0.3415909127</v>
      </c>
      <c r="AL263" s="27">
        <f t="shared" si="26"/>
        <v>-0.0859764214</v>
      </c>
      <c r="AM263" s="27">
        <f t="shared" si="27"/>
        <v>0.1423386633</v>
      </c>
      <c r="AN263" s="27">
        <f t="shared" si="28"/>
        <v>0.1980725579</v>
      </c>
      <c r="AO263" s="27"/>
      <c r="AP263" s="27"/>
      <c r="AQ263" s="27"/>
    </row>
    <row r="264">
      <c r="A264" s="29">
        <v>3771.0</v>
      </c>
      <c r="B264" s="30">
        <v>932.0</v>
      </c>
      <c r="C264" s="31" t="s">
        <v>0</v>
      </c>
      <c r="D264" s="14">
        <v>14.0</v>
      </c>
      <c r="E264" s="15">
        <v>4.0</v>
      </c>
      <c r="F264" s="16">
        <v>7.0</v>
      </c>
      <c r="G264" s="17">
        <v>26.0</v>
      </c>
      <c r="H264" s="18">
        <v>49.0</v>
      </c>
      <c r="I264" s="19">
        <v>21.0</v>
      </c>
      <c r="J264" s="20">
        <v>17.0</v>
      </c>
      <c r="K264" s="21">
        <v>12.0</v>
      </c>
      <c r="L264" s="22">
        <v>6.0</v>
      </c>
      <c r="M264" s="60">
        <f t="shared" si="1"/>
        <v>14</v>
      </c>
      <c r="N264" s="60">
        <f t="shared" si="2"/>
        <v>47</v>
      </c>
      <c r="O264" s="60">
        <f t="shared" si="3"/>
        <v>7</v>
      </c>
      <c r="P264" s="60">
        <f t="shared" si="4"/>
        <v>23</v>
      </c>
      <c r="Q264" s="61">
        <f t="shared" si="5"/>
        <v>0.4065934066</v>
      </c>
      <c r="R264" s="61">
        <f t="shared" si="6"/>
        <v>0.6703296703</v>
      </c>
      <c r="S264" s="68">
        <f t="shared" si="7"/>
        <v>0.02253218884</v>
      </c>
      <c r="T264" s="62">
        <f t="shared" si="8"/>
        <v>0.3285714286</v>
      </c>
      <c r="U264" s="27">
        <f t="shared" si="9"/>
        <v>0.3226345936</v>
      </c>
      <c r="V264" s="27">
        <f t="shared" si="10"/>
        <v>-0.2882417388</v>
      </c>
      <c r="W264" s="27">
        <f t="shared" si="11"/>
        <v>-3.030387423</v>
      </c>
      <c r="X264" s="27">
        <f t="shared" si="12"/>
        <v>0.352296664</v>
      </c>
      <c r="Y264" s="27">
        <f t="shared" si="13"/>
        <v>-0.004191632517</v>
      </c>
      <c r="Z264" s="27">
        <f t="shared" si="14"/>
        <v>0.2249322896</v>
      </c>
      <c r="AA264" s="27">
        <f t="shared" si="15"/>
        <v>2.573887377</v>
      </c>
      <c r="AB264" s="27">
        <f t="shared" si="16"/>
        <v>0.3350793173</v>
      </c>
      <c r="AC264" s="27">
        <f t="shared" si="17"/>
        <v>0.7881058559</v>
      </c>
      <c r="AD264" s="27">
        <f t="shared" si="18"/>
        <v>-0.4716462808</v>
      </c>
      <c r="AE264" s="27">
        <f t="shared" si="19"/>
        <v>0.006928613614</v>
      </c>
      <c r="AF264" s="27">
        <f t="shared" si="20"/>
        <v>0.01264391402</v>
      </c>
      <c r="AG264" s="27">
        <f t="shared" si="21"/>
        <v>-0.08670732161</v>
      </c>
      <c r="AH264" s="27">
        <f t="shared" si="22"/>
        <v>-0.7329273757</v>
      </c>
      <c r="AI264" s="27">
        <f t="shared" si="23"/>
        <v>-0.02082876365</v>
      </c>
      <c r="AJ264" s="27">
        <f t="shared" si="24"/>
        <v>-0.1542013253</v>
      </c>
      <c r="AK264" s="27">
        <f t="shared" si="25"/>
        <v>-0.6177983764</v>
      </c>
      <c r="AL264" s="27">
        <f t="shared" si="26"/>
        <v>-0.05564866236</v>
      </c>
      <c r="AM264" s="27">
        <f t="shared" si="27"/>
        <v>0.1443628465</v>
      </c>
      <c r="AN264" s="27">
        <f t="shared" si="28"/>
        <v>0.1126546086</v>
      </c>
      <c r="AO264" s="27"/>
      <c r="AP264" s="27"/>
      <c r="AQ264" s="27"/>
    </row>
    <row r="265">
      <c r="A265" s="29">
        <v>3773.0</v>
      </c>
      <c r="B265" s="30">
        <v>1223.0</v>
      </c>
      <c r="C265" s="31" t="s">
        <v>0</v>
      </c>
      <c r="D265" s="14">
        <v>10.0</v>
      </c>
      <c r="E265" s="15">
        <v>7.0</v>
      </c>
      <c r="F265" s="16">
        <v>9.0</v>
      </c>
      <c r="G265" s="17">
        <v>27.0</v>
      </c>
      <c r="H265" s="18">
        <v>81.0</v>
      </c>
      <c r="I265" s="19">
        <v>14.0</v>
      </c>
      <c r="J265" s="20">
        <v>13.0</v>
      </c>
      <c r="K265" s="21">
        <v>18.0</v>
      </c>
      <c r="L265" s="22">
        <v>13.0</v>
      </c>
      <c r="M265" s="60">
        <f t="shared" si="1"/>
        <v>10</v>
      </c>
      <c r="N265" s="60">
        <f t="shared" si="2"/>
        <v>41</v>
      </c>
      <c r="O265" s="60">
        <f t="shared" si="3"/>
        <v>9</v>
      </c>
      <c r="P265" s="60">
        <f t="shared" si="4"/>
        <v>26</v>
      </c>
      <c r="Q265" s="61">
        <f t="shared" si="5"/>
        <v>0.4186046512</v>
      </c>
      <c r="R265" s="61">
        <f t="shared" si="6"/>
        <v>0.5930232558</v>
      </c>
      <c r="S265" s="68">
        <f t="shared" si="7"/>
        <v>0.01553556827</v>
      </c>
      <c r="T265" s="62">
        <f t="shared" si="8"/>
        <v>0.3880597015</v>
      </c>
      <c r="U265" s="27">
        <f t="shared" si="9"/>
        <v>0.3889200111</v>
      </c>
      <c r="V265" s="27">
        <f t="shared" si="10"/>
        <v>-0.1987378698</v>
      </c>
      <c r="W265" s="27">
        <f t="shared" si="11"/>
        <v>-2.680905076</v>
      </c>
      <c r="X265" s="27">
        <f t="shared" si="12"/>
        <v>0.3627039193</v>
      </c>
      <c r="Y265" s="27">
        <f t="shared" si="13"/>
        <v>-0.001992648625</v>
      </c>
      <c r="Z265" s="27">
        <f t="shared" si="14"/>
        <v>0.1372014963</v>
      </c>
      <c r="AA265" s="27">
        <f t="shared" si="15"/>
        <v>2.0144482</v>
      </c>
      <c r="AB265" s="27">
        <f t="shared" si="16"/>
        <v>0.2378565423</v>
      </c>
      <c r="AC265" s="27">
        <f t="shared" si="17"/>
        <v>0.7178133885</v>
      </c>
      <c r="AD265" s="27">
        <f t="shared" si="18"/>
        <v>-0.4999238424</v>
      </c>
      <c r="AE265" s="27">
        <f t="shared" si="19"/>
        <v>0.002271002579</v>
      </c>
      <c r="AF265" s="27">
        <f t="shared" si="20"/>
        <v>0.005317559267</v>
      </c>
      <c r="AG265" s="27">
        <f t="shared" si="21"/>
        <v>-0.04678925141</v>
      </c>
      <c r="AH265" s="27">
        <f t="shared" si="22"/>
        <v>-0.5074704868</v>
      </c>
      <c r="AI265" s="27">
        <f t="shared" si="23"/>
        <v>-0.01019423716</v>
      </c>
      <c r="AJ265" s="27">
        <f t="shared" si="24"/>
        <v>-0.09683645175</v>
      </c>
      <c r="AK265" s="27">
        <f t="shared" si="25"/>
        <v>-0.4978024672</v>
      </c>
      <c r="AL265" s="27">
        <f t="shared" si="26"/>
        <v>-0.04066922782</v>
      </c>
      <c r="AM265" s="27">
        <f t="shared" si="27"/>
        <v>0.1353711612</v>
      </c>
      <c r="AN265" s="27">
        <f t="shared" si="28"/>
        <v>0.1229362939</v>
      </c>
      <c r="AO265" s="27"/>
      <c r="AP265" s="27"/>
      <c r="AQ265" s="27"/>
    </row>
    <row r="266">
      <c r="A266" s="29">
        <v>3780.0</v>
      </c>
      <c r="B266" s="30">
        <v>1589.0</v>
      </c>
      <c r="C266" s="31" t="s">
        <v>0</v>
      </c>
      <c r="D266" s="14">
        <v>18.0</v>
      </c>
      <c r="E266" s="15">
        <v>10.0</v>
      </c>
      <c r="F266" s="16">
        <v>32.0</v>
      </c>
      <c r="G266" s="17">
        <v>48.0</v>
      </c>
      <c r="H266" s="18">
        <v>74.0</v>
      </c>
      <c r="I266" s="19">
        <v>20.0</v>
      </c>
      <c r="J266" s="20">
        <v>35.0</v>
      </c>
      <c r="K266" s="21">
        <v>42.0</v>
      </c>
      <c r="L266" s="22">
        <v>31.0</v>
      </c>
      <c r="M266" s="60">
        <f t="shared" si="1"/>
        <v>18</v>
      </c>
      <c r="N266" s="60">
        <f t="shared" si="2"/>
        <v>68</v>
      </c>
      <c r="O266" s="60">
        <f t="shared" si="3"/>
        <v>32</v>
      </c>
      <c r="P266" s="60">
        <f t="shared" si="4"/>
        <v>66</v>
      </c>
      <c r="Q266" s="61">
        <f t="shared" si="5"/>
        <v>0.4565217391</v>
      </c>
      <c r="R266" s="61">
        <f t="shared" si="6"/>
        <v>0.4673913043</v>
      </c>
      <c r="S266" s="68">
        <f t="shared" si="7"/>
        <v>0.03146633103</v>
      </c>
      <c r="T266" s="62">
        <f t="shared" si="8"/>
        <v>0.4925373134</v>
      </c>
      <c r="U266" s="27">
        <f t="shared" si="9"/>
        <v>0.4900758824</v>
      </c>
      <c r="V266" s="27">
        <f t="shared" si="10"/>
        <v>-0.4025312424</v>
      </c>
      <c r="W266" s="27">
        <f t="shared" si="11"/>
        <v>-2.11295545</v>
      </c>
      <c r="X266" s="27">
        <f t="shared" si="12"/>
        <v>0.3955575352</v>
      </c>
      <c r="Y266" s="27">
        <f t="shared" si="13"/>
        <v>-0.008174640268</v>
      </c>
      <c r="Z266" s="27">
        <f t="shared" si="14"/>
        <v>0.2190214825</v>
      </c>
      <c r="AA266" s="27">
        <f t="shared" si="15"/>
        <v>1.251335919</v>
      </c>
      <c r="AB266" s="27">
        <f t="shared" si="16"/>
        <v>0.5254017052</v>
      </c>
      <c r="AC266" s="27">
        <f t="shared" si="17"/>
        <v>0.6169896394</v>
      </c>
      <c r="AD266" s="27">
        <f t="shared" si="18"/>
        <v>-0.594591473</v>
      </c>
      <c r="AE266" s="27">
        <f t="shared" si="19"/>
        <v>0.0188701137</v>
      </c>
      <c r="AF266" s="27">
        <f t="shared" si="20"/>
        <v>0.01719329714</v>
      </c>
      <c r="AG266" s="27">
        <f t="shared" si="21"/>
        <v>-0.05886848604</v>
      </c>
      <c r="AH266" s="27">
        <f t="shared" si="22"/>
        <v>-0.2484491413</v>
      </c>
      <c r="AI266" s="27">
        <f t="shared" si="23"/>
        <v>-0.04560894985</v>
      </c>
      <c r="AJ266" s="27">
        <f t="shared" si="24"/>
        <v>-0.1685870254</v>
      </c>
      <c r="AK266" s="27">
        <f t="shared" si="25"/>
        <v>-0.3372347076</v>
      </c>
      <c r="AL266" s="27">
        <f t="shared" si="26"/>
        <v>-0.09797149087</v>
      </c>
      <c r="AM266" s="27">
        <f t="shared" si="27"/>
        <v>0.1268965704</v>
      </c>
      <c r="AN266" s="27">
        <f t="shared" si="28"/>
        <v>0.1594602193</v>
      </c>
      <c r="AO266" s="27"/>
      <c r="AP266" s="27"/>
      <c r="AQ266" s="27"/>
    </row>
    <row r="267">
      <c r="A267" s="29">
        <v>3781.0</v>
      </c>
      <c r="B267" s="30">
        <v>2416.0</v>
      </c>
      <c r="C267" s="31" t="s">
        <v>0</v>
      </c>
      <c r="D267" s="14">
        <v>14.0</v>
      </c>
      <c r="E267" s="15">
        <v>17.0</v>
      </c>
      <c r="F267" s="16">
        <v>29.0</v>
      </c>
      <c r="G267" s="17">
        <v>30.0</v>
      </c>
      <c r="H267" s="18">
        <v>115.0</v>
      </c>
      <c r="I267" s="19">
        <v>22.0</v>
      </c>
      <c r="J267" s="20">
        <v>25.0</v>
      </c>
      <c r="K267" s="21">
        <v>38.0</v>
      </c>
      <c r="L267" s="22">
        <v>25.0</v>
      </c>
      <c r="M267" s="60">
        <f t="shared" si="1"/>
        <v>14</v>
      </c>
      <c r="N267" s="60">
        <f t="shared" si="2"/>
        <v>52</v>
      </c>
      <c r="O267" s="60">
        <f t="shared" si="3"/>
        <v>29</v>
      </c>
      <c r="P267" s="60">
        <f t="shared" si="4"/>
        <v>50</v>
      </c>
      <c r="Q267" s="61">
        <f t="shared" si="5"/>
        <v>0.4413793103</v>
      </c>
      <c r="R267" s="61">
        <f t="shared" si="6"/>
        <v>0.4551724138</v>
      </c>
      <c r="S267" s="68">
        <f t="shared" si="7"/>
        <v>0.01779801325</v>
      </c>
      <c r="T267" s="62">
        <f t="shared" si="8"/>
        <v>0.4901960784</v>
      </c>
      <c r="U267" s="27">
        <f t="shared" si="9"/>
        <v>0.491044761</v>
      </c>
      <c r="V267" s="27">
        <f t="shared" si="10"/>
        <v>-0.2276800679</v>
      </c>
      <c r="W267" s="27">
        <f t="shared" si="11"/>
        <v>-2.057717</v>
      </c>
      <c r="X267" s="27">
        <f t="shared" si="12"/>
        <v>0.382437236</v>
      </c>
      <c r="Y267" s="27">
        <f t="shared" si="13"/>
        <v>-0.002615287796</v>
      </c>
      <c r="Z267" s="27">
        <f t="shared" si="14"/>
        <v>0.120644475</v>
      </c>
      <c r="AA267" s="27">
        <f t="shared" si="15"/>
        <v>1.186764431</v>
      </c>
      <c r="AB267" s="27">
        <f t="shared" si="16"/>
        <v>0.2873210237</v>
      </c>
      <c r="AC267" s="27">
        <f t="shared" si="17"/>
        <v>0.5809298402</v>
      </c>
      <c r="AD267" s="27">
        <f t="shared" si="18"/>
        <v>-0.5558014739</v>
      </c>
      <c r="AE267" s="27">
        <f t="shared" si="19"/>
        <v>0.003414685989</v>
      </c>
      <c r="AF267" s="27">
        <f t="shared" si="20"/>
        <v>0.005356798507</v>
      </c>
      <c r="AG267" s="27">
        <f t="shared" si="21"/>
        <v>-0.03157903798</v>
      </c>
      <c r="AH267" s="27">
        <f t="shared" si="22"/>
        <v>-0.2294686789</v>
      </c>
      <c r="AI267" s="27">
        <f t="shared" si="23"/>
        <v>-0.01410754416</v>
      </c>
      <c r="AJ267" s="27">
        <f t="shared" si="24"/>
        <v>-0.08978326201</v>
      </c>
      <c r="AK267" s="27">
        <f t="shared" si="25"/>
        <v>-0.3092241354</v>
      </c>
      <c r="AL267" s="27">
        <f t="shared" si="26"/>
        <v>-0.05179956979</v>
      </c>
      <c r="AM267" s="27">
        <f t="shared" si="27"/>
        <v>0.1155170813</v>
      </c>
      <c r="AN267" s="27">
        <f t="shared" si="28"/>
        <v>0.1441132403</v>
      </c>
      <c r="AO267" s="27"/>
      <c r="AP267" s="27"/>
      <c r="AQ267" s="27"/>
    </row>
    <row r="268">
      <c r="A268" s="29">
        <v>3787.0</v>
      </c>
      <c r="B268" s="30">
        <v>1493.0</v>
      </c>
      <c r="C268" s="31" t="s">
        <v>0</v>
      </c>
      <c r="D268" s="14">
        <v>18.0</v>
      </c>
      <c r="E268" s="15">
        <v>11.0</v>
      </c>
      <c r="F268" s="16">
        <v>14.0</v>
      </c>
      <c r="G268" s="17">
        <v>32.0</v>
      </c>
      <c r="H268" s="18">
        <v>118.0</v>
      </c>
      <c r="I268" s="19">
        <v>14.0</v>
      </c>
      <c r="J268" s="20">
        <v>21.0</v>
      </c>
      <c r="K268" s="21">
        <v>23.0</v>
      </c>
      <c r="L268" s="22">
        <v>32.0</v>
      </c>
      <c r="M268" s="60">
        <f t="shared" si="1"/>
        <v>18</v>
      </c>
      <c r="N268" s="60">
        <f t="shared" si="2"/>
        <v>46</v>
      </c>
      <c r="O268" s="60">
        <f t="shared" si="3"/>
        <v>14</v>
      </c>
      <c r="P268" s="60">
        <f t="shared" si="4"/>
        <v>53</v>
      </c>
      <c r="Q268" s="61">
        <f t="shared" si="5"/>
        <v>0.5419847328</v>
      </c>
      <c r="R268" s="61">
        <f t="shared" si="6"/>
        <v>0.4885496183</v>
      </c>
      <c r="S268" s="68">
        <f t="shared" si="7"/>
        <v>0.02143335566</v>
      </c>
      <c r="T268" s="62">
        <f t="shared" si="8"/>
        <v>0.5353535354</v>
      </c>
      <c r="U268" s="27">
        <f t="shared" si="9"/>
        <v>0.5343667837</v>
      </c>
      <c r="V268" s="27">
        <f t="shared" si="10"/>
        <v>-0.2741849781</v>
      </c>
      <c r="W268" s="27">
        <f t="shared" si="11"/>
        <v>-2.208606726</v>
      </c>
      <c r="X268" s="27">
        <f t="shared" si="12"/>
        <v>0.4696077462</v>
      </c>
      <c r="Y268" s="27">
        <f t="shared" si="13"/>
        <v>-0.003792772358</v>
      </c>
      <c r="Z268" s="27">
        <f t="shared" si="14"/>
        <v>0.1559404661</v>
      </c>
      <c r="AA268" s="27">
        <f t="shared" si="15"/>
        <v>1.367193583</v>
      </c>
      <c r="AB268" s="27">
        <f t="shared" si="16"/>
        <v>0.4248749549</v>
      </c>
      <c r="AC268" s="27">
        <f t="shared" si="17"/>
        <v>0.7656521589</v>
      </c>
      <c r="AD268" s="27">
        <f t="shared" si="18"/>
        <v>-0.8380498579</v>
      </c>
      <c r="AE268" s="27">
        <f t="shared" si="19"/>
        <v>0.005963575302</v>
      </c>
      <c r="AF268" s="27">
        <f t="shared" si="20"/>
        <v>0.008338258328</v>
      </c>
      <c r="AG268" s="27">
        <f t="shared" si="21"/>
        <v>-0.04381098632</v>
      </c>
      <c r="AH268" s="27">
        <f t="shared" si="22"/>
        <v>-0.2837407095</v>
      </c>
      <c r="AI268" s="27">
        <f t="shared" si="23"/>
        <v>-0.02512255407</v>
      </c>
      <c r="AJ268" s="27">
        <f t="shared" si="24"/>
        <v>-0.1425022926</v>
      </c>
      <c r="AK268" s="27">
        <f t="shared" si="25"/>
        <v>-0.4374354295</v>
      </c>
      <c r="AL268" s="27">
        <f t="shared" si="26"/>
        <v>-0.09405783118</v>
      </c>
      <c r="AM268" s="27">
        <f t="shared" si="27"/>
        <v>0.1869515692</v>
      </c>
      <c r="AN268" s="27">
        <f t="shared" si="28"/>
        <v>0.2668266029</v>
      </c>
      <c r="AO268" s="27"/>
      <c r="AP268" s="27"/>
      <c r="AQ268" s="27"/>
    </row>
    <row r="269">
      <c r="A269" s="29">
        <v>3793.0</v>
      </c>
      <c r="B269" s="30">
        <v>2128.0</v>
      </c>
      <c r="C269" s="31" t="s">
        <v>0</v>
      </c>
      <c r="D269" s="14">
        <v>21.0</v>
      </c>
      <c r="E269" s="15">
        <v>18.0</v>
      </c>
      <c r="F269" s="16">
        <v>32.0</v>
      </c>
      <c r="G269" s="17">
        <v>15.0</v>
      </c>
      <c r="H269" s="18">
        <v>151.0</v>
      </c>
      <c r="I269" s="19">
        <v>28.0</v>
      </c>
      <c r="J269" s="20">
        <v>14.0</v>
      </c>
      <c r="K269" s="21">
        <v>85.0</v>
      </c>
      <c r="L269" s="22">
        <v>44.0</v>
      </c>
      <c r="M269" s="60">
        <f t="shared" si="1"/>
        <v>21</v>
      </c>
      <c r="N269" s="60">
        <f t="shared" si="2"/>
        <v>43</v>
      </c>
      <c r="O269" s="60">
        <f t="shared" si="3"/>
        <v>32</v>
      </c>
      <c r="P269" s="60">
        <f t="shared" si="4"/>
        <v>58</v>
      </c>
      <c r="Q269" s="61">
        <f t="shared" si="5"/>
        <v>0.512987013</v>
      </c>
      <c r="R269" s="61">
        <f t="shared" si="6"/>
        <v>0.4155844156</v>
      </c>
      <c r="S269" s="68">
        <f t="shared" si="7"/>
        <v>0.02490601504</v>
      </c>
      <c r="T269" s="62">
        <f t="shared" si="8"/>
        <v>0.5742574257</v>
      </c>
      <c r="U269" s="27">
        <f t="shared" si="9"/>
        <v>0.5659770141</v>
      </c>
      <c r="V269" s="27">
        <f t="shared" si="10"/>
        <v>-0.3186087748</v>
      </c>
      <c r="W269" s="27">
        <f t="shared" si="11"/>
        <v>-1.878749878</v>
      </c>
      <c r="X269" s="27">
        <f t="shared" si="12"/>
        <v>0.4444824004</v>
      </c>
      <c r="Y269" s="27">
        <f t="shared" si="13"/>
        <v>-0.005121355552</v>
      </c>
      <c r="Z269" s="27">
        <f t="shared" si="14"/>
        <v>0.1541428832</v>
      </c>
      <c r="AA269" s="27">
        <f t="shared" si="15"/>
        <v>0.9893071798</v>
      </c>
      <c r="AB269" s="27">
        <f t="shared" si="16"/>
        <v>0.4672986477</v>
      </c>
      <c r="AC269" s="27">
        <f t="shared" si="17"/>
        <v>0.6164550344</v>
      </c>
      <c r="AD269" s="27">
        <f t="shared" si="18"/>
        <v>-0.7507727335</v>
      </c>
      <c r="AE269" s="27">
        <f t="shared" si="19"/>
        <v>0.0093572651</v>
      </c>
      <c r="AF269" s="27">
        <f t="shared" si="20"/>
        <v>0.00957754214</v>
      </c>
      <c r="AG269" s="27">
        <f t="shared" si="21"/>
        <v>-0.03683818763</v>
      </c>
      <c r="AH269" s="27">
        <f t="shared" si="22"/>
        <v>-0.1746519242</v>
      </c>
      <c r="AI269" s="27">
        <f t="shared" si="23"/>
        <v>-0.03210785239</v>
      </c>
      <c r="AJ269" s="27">
        <f t="shared" si="24"/>
        <v>-0.1333232277</v>
      </c>
      <c r="AK269" s="27">
        <f t="shared" si="25"/>
        <v>-0.2995949042</v>
      </c>
      <c r="AL269" s="27">
        <f t="shared" si="26"/>
        <v>-0.09791464881</v>
      </c>
      <c r="AM269" s="27">
        <f t="shared" si="27"/>
        <v>0.142468327</v>
      </c>
      <c r="AN269" s="27">
        <f t="shared" si="28"/>
        <v>0.226249214</v>
      </c>
      <c r="AO269" s="27"/>
      <c r="AP269" s="27"/>
      <c r="AQ269" s="27"/>
    </row>
    <row r="270">
      <c r="A270" s="29">
        <v>3800.0</v>
      </c>
      <c r="B270" s="30">
        <v>2895.0</v>
      </c>
      <c r="C270" s="31" t="s">
        <v>0</v>
      </c>
      <c r="D270" s="14">
        <v>39.0</v>
      </c>
      <c r="E270" s="15">
        <v>17.0</v>
      </c>
      <c r="F270" s="16">
        <v>44.0</v>
      </c>
      <c r="G270" s="17">
        <v>73.0</v>
      </c>
      <c r="H270" s="18">
        <v>188.0</v>
      </c>
      <c r="I270" s="19">
        <v>45.0</v>
      </c>
      <c r="J270" s="20">
        <v>73.0</v>
      </c>
      <c r="K270" s="21">
        <v>72.0</v>
      </c>
      <c r="L270" s="22">
        <v>44.0</v>
      </c>
      <c r="M270" s="60">
        <f t="shared" si="1"/>
        <v>39</v>
      </c>
      <c r="N270" s="60">
        <f t="shared" si="2"/>
        <v>118</v>
      </c>
      <c r="O270" s="60">
        <f t="shared" si="3"/>
        <v>44</v>
      </c>
      <c r="P270" s="60">
        <f t="shared" si="4"/>
        <v>117</v>
      </c>
      <c r="Q270" s="61">
        <f t="shared" si="5"/>
        <v>0.4905660377</v>
      </c>
      <c r="R270" s="61">
        <f t="shared" si="6"/>
        <v>0.4937106918</v>
      </c>
      <c r="S270" s="68">
        <f t="shared" si="7"/>
        <v>0.0286701209</v>
      </c>
      <c r="T270" s="62">
        <f t="shared" si="8"/>
        <v>0.4978723404</v>
      </c>
      <c r="U270" s="27">
        <f t="shared" si="9"/>
        <v>0.4959394473</v>
      </c>
      <c r="V270" s="27">
        <f t="shared" si="10"/>
        <v>-0.3667608841</v>
      </c>
      <c r="W270" s="27">
        <f t="shared" si="11"/>
        <v>-2.231938608</v>
      </c>
      <c r="X270" s="27">
        <f t="shared" si="12"/>
        <v>0.4250555365</v>
      </c>
      <c r="Y270" s="27">
        <f t="shared" si="13"/>
        <v>-0.006786337974</v>
      </c>
      <c r="Z270" s="27">
        <f t="shared" si="14"/>
        <v>0.2107958399</v>
      </c>
      <c r="AA270" s="27">
        <f t="shared" si="15"/>
        <v>1.396232425</v>
      </c>
      <c r="AB270" s="27">
        <f t="shared" si="16"/>
        <v>0.5144117861</v>
      </c>
      <c r="AC270" s="27">
        <f t="shared" si="17"/>
        <v>0.7003349349</v>
      </c>
      <c r="AD270" s="27">
        <f t="shared" si="18"/>
        <v>-0.6865793029</v>
      </c>
      <c r="AE270" s="27">
        <f t="shared" si="19"/>
        <v>0.01427331231</v>
      </c>
      <c r="AF270" s="27">
        <f t="shared" si="20"/>
        <v>0.0150771032</v>
      </c>
      <c r="AG270" s="27">
        <f t="shared" si="21"/>
        <v>-0.05984806211</v>
      </c>
      <c r="AH270" s="27">
        <f t="shared" si="22"/>
        <v>-0.2928284122</v>
      </c>
      <c r="AI270" s="27">
        <f t="shared" si="23"/>
        <v>-0.04068674269</v>
      </c>
      <c r="AJ270" s="27">
        <f t="shared" si="24"/>
        <v>-0.1743554329</v>
      </c>
      <c r="AK270" s="27">
        <f t="shared" si="25"/>
        <v>-0.4043450108</v>
      </c>
      <c r="AL270" s="27">
        <f t="shared" si="26"/>
        <v>-0.1030754323</v>
      </c>
      <c r="AM270" s="27">
        <f t="shared" si="27"/>
        <v>0.1547796355</v>
      </c>
      <c r="AN270" s="27">
        <f t="shared" si="28"/>
        <v>0.1978610926</v>
      </c>
      <c r="AO270" s="27"/>
      <c r="AP270" s="27"/>
      <c r="AQ270" s="27"/>
    </row>
    <row r="271">
      <c r="A271" s="29">
        <v>3863.0</v>
      </c>
      <c r="B271" s="30">
        <v>2726.0</v>
      </c>
      <c r="C271" s="31" t="s">
        <v>0</v>
      </c>
      <c r="D271" s="14">
        <v>10.0</v>
      </c>
      <c r="E271" s="15">
        <v>8.0</v>
      </c>
      <c r="F271" s="16">
        <v>25.0</v>
      </c>
      <c r="G271" s="17">
        <v>56.0</v>
      </c>
      <c r="H271" s="18">
        <v>138.0</v>
      </c>
      <c r="I271" s="19">
        <v>50.0</v>
      </c>
      <c r="J271" s="20">
        <v>39.0</v>
      </c>
      <c r="K271" s="21">
        <v>31.0</v>
      </c>
      <c r="L271" s="22">
        <v>42.0</v>
      </c>
      <c r="M271" s="60">
        <f t="shared" si="1"/>
        <v>10</v>
      </c>
      <c r="N271" s="60">
        <f t="shared" si="2"/>
        <v>106</v>
      </c>
      <c r="O271" s="60">
        <f t="shared" si="3"/>
        <v>25</v>
      </c>
      <c r="P271" s="60">
        <f t="shared" si="4"/>
        <v>81</v>
      </c>
      <c r="Q271" s="61">
        <f t="shared" si="5"/>
        <v>0.4099099099</v>
      </c>
      <c r="R271" s="61">
        <f t="shared" si="6"/>
        <v>0.5225225225</v>
      </c>
      <c r="S271" s="68">
        <f t="shared" si="7"/>
        <v>0.01283932502</v>
      </c>
      <c r="T271" s="62">
        <f t="shared" si="8"/>
        <v>0.4331550802</v>
      </c>
      <c r="U271" s="27">
        <f t="shared" si="9"/>
        <v>0.4285914687</v>
      </c>
      <c r="V271" s="27">
        <f t="shared" si="10"/>
        <v>-0.164246332</v>
      </c>
      <c r="W271" s="27">
        <f t="shared" si="11"/>
        <v>-2.362189458</v>
      </c>
      <c r="X271" s="27">
        <f t="shared" si="12"/>
        <v>0.3551702793</v>
      </c>
      <c r="Y271" s="27">
        <f t="shared" si="13"/>
        <v>-0.00136100845</v>
      </c>
      <c r="Z271" s="27">
        <f t="shared" si="14"/>
        <v>0.09990959227</v>
      </c>
      <c r="AA271" s="27">
        <f t="shared" si="15"/>
        <v>1.563949351</v>
      </c>
      <c r="AB271" s="27">
        <f t="shared" si="16"/>
        <v>0.1924928127</v>
      </c>
      <c r="AC271" s="27">
        <f t="shared" si="17"/>
        <v>0.6193401183</v>
      </c>
      <c r="AD271" s="27">
        <f t="shared" si="18"/>
        <v>-0.479371915</v>
      </c>
      <c r="AE271" s="27">
        <f t="shared" si="19"/>
        <v>0.001281925464</v>
      </c>
      <c r="AF271" s="27">
        <f t="shared" si="20"/>
        <v>0.003200189728</v>
      </c>
      <c r="AG271" s="27">
        <f t="shared" si="21"/>
        <v>-0.03002117774</v>
      </c>
      <c r="AH271" s="27">
        <f t="shared" si="22"/>
        <v>-0.3471447964</v>
      </c>
      <c r="AI271" s="27">
        <f t="shared" si="23"/>
        <v>-0.006818191563</v>
      </c>
      <c r="AJ271" s="27">
        <f t="shared" si="24"/>
        <v>-0.0690512548</v>
      </c>
      <c r="AK271" s="27">
        <f t="shared" si="25"/>
        <v>-0.3784495498</v>
      </c>
      <c r="AL271" s="27">
        <f t="shared" si="26"/>
        <v>-0.03222921386</v>
      </c>
      <c r="AM271" s="27">
        <f t="shared" si="27"/>
        <v>0.1143742294</v>
      </c>
      <c r="AN271" s="27">
        <f t="shared" si="28"/>
        <v>0.1154338608</v>
      </c>
      <c r="AO271" s="27"/>
      <c r="AP271" s="27"/>
      <c r="AQ271" s="27"/>
    </row>
    <row r="272">
      <c r="A272" s="29">
        <v>4000.0</v>
      </c>
      <c r="B272" s="30">
        <v>1091.0</v>
      </c>
      <c r="C272" s="31" t="s">
        <v>0</v>
      </c>
      <c r="D272" s="14">
        <v>2.0</v>
      </c>
      <c r="E272" s="15">
        <v>4.0</v>
      </c>
      <c r="F272" s="16">
        <v>9.0</v>
      </c>
      <c r="G272" s="17">
        <v>21.0</v>
      </c>
      <c r="H272" s="18">
        <v>29.0</v>
      </c>
      <c r="I272" s="19">
        <v>9.0</v>
      </c>
      <c r="J272" s="20">
        <v>4.0</v>
      </c>
      <c r="K272" s="21">
        <v>8.0</v>
      </c>
      <c r="L272" s="22">
        <v>8.0</v>
      </c>
      <c r="M272" s="60">
        <f t="shared" si="1"/>
        <v>2</v>
      </c>
      <c r="N272" s="60">
        <f t="shared" si="2"/>
        <v>30</v>
      </c>
      <c r="O272" s="60">
        <f t="shared" si="3"/>
        <v>9</v>
      </c>
      <c r="P272" s="60">
        <f t="shared" si="4"/>
        <v>12</v>
      </c>
      <c r="Q272" s="61">
        <f t="shared" si="5"/>
        <v>0.2641509434</v>
      </c>
      <c r="R272" s="61">
        <f t="shared" si="6"/>
        <v>0.6037735849</v>
      </c>
      <c r="S272" s="68">
        <f t="shared" si="7"/>
        <v>0.01008249313</v>
      </c>
      <c r="T272" s="62">
        <f t="shared" si="8"/>
        <v>0.2857142857</v>
      </c>
      <c r="U272" s="27">
        <f t="shared" si="9"/>
        <v>0.2846002052</v>
      </c>
      <c r="V272" s="27">
        <f t="shared" si="10"/>
        <v>-0.1289797174</v>
      </c>
      <c r="W272" s="27">
        <f t="shared" si="11"/>
        <v>-2.729504539</v>
      </c>
      <c r="X272" s="27">
        <f t="shared" si="12"/>
        <v>0.2288760581</v>
      </c>
      <c r="Y272" s="27">
        <f t="shared" si="13"/>
        <v>-0.0008392904958</v>
      </c>
      <c r="Z272" s="27">
        <f t="shared" si="14"/>
        <v>0.09065714171</v>
      </c>
      <c r="AA272" s="27">
        <f t="shared" si="15"/>
        <v>2.088146055</v>
      </c>
      <c r="AB272" s="27">
        <f t="shared" si="16"/>
        <v>0.09741010432</v>
      </c>
      <c r="AC272" s="27">
        <f t="shared" si="17"/>
        <v>0.4611710693</v>
      </c>
      <c r="AD272" s="27">
        <f t="shared" si="18"/>
        <v>-0.1990673718</v>
      </c>
      <c r="AE272" s="27">
        <f t="shared" si="19"/>
        <v>0.000620783263</v>
      </c>
      <c r="AF272" s="27">
        <f t="shared" si="20"/>
        <v>0.002280322667</v>
      </c>
      <c r="AG272" s="27">
        <f t="shared" si="21"/>
        <v>-0.03147687833</v>
      </c>
      <c r="AH272" s="27">
        <f t="shared" si="22"/>
        <v>-0.5355720958</v>
      </c>
      <c r="AI272" s="27">
        <f t="shared" si="23"/>
        <v>-0.002709470523</v>
      </c>
      <c r="AJ272" s="27">
        <f t="shared" si="24"/>
        <v>-0.04037663844</v>
      </c>
      <c r="AK272" s="27">
        <f t="shared" si="25"/>
        <v>-0.3256191431</v>
      </c>
      <c r="AL272" s="27">
        <f t="shared" si="26"/>
        <v>-0.01051000567</v>
      </c>
      <c r="AM272" s="27">
        <f t="shared" si="27"/>
        <v>0.05488134816</v>
      </c>
      <c r="AN272" s="27">
        <f t="shared" si="28"/>
        <v>0.03089046644</v>
      </c>
      <c r="AO272" s="27"/>
      <c r="AP272" s="27"/>
      <c r="AQ272" s="27"/>
    </row>
    <row r="273">
      <c r="A273" s="29">
        <v>4007.0</v>
      </c>
      <c r="B273" s="30">
        <v>1235.0</v>
      </c>
      <c r="C273" s="31" t="s">
        <v>0</v>
      </c>
      <c r="D273" s="14">
        <v>1.0</v>
      </c>
      <c r="E273" s="15">
        <v>6.0</v>
      </c>
      <c r="F273" s="16">
        <v>9.0</v>
      </c>
      <c r="G273" s="17">
        <v>17.0</v>
      </c>
      <c r="H273" s="18">
        <v>51.0</v>
      </c>
      <c r="I273" s="19">
        <v>7.0</v>
      </c>
      <c r="J273" s="20">
        <v>15.0</v>
      </c>
      <c r="K273" s="21">
        <v>10.0</v>
      </c>
      <c r="L273" s="22">
        <v>11.0</v>
      </c>
      <c r="M273" s="60">
        <f t="shared" si="1"/>
        <v>1</v>
      </c>
      <c r="N273" s="60">
        <f t="shared" si="2"/>
        <v>24</v>
      </c>
      <c r="O273" s="60">
        <f t="shared" si="3"/>
        <v>9</v>
      </c>
      <c r="P273" s="60">
        <f t="shared" si="4"/>
        <v>26</v>
      </c>
      <c r="Q273" s="61">
        <f t="shared" si="5"/>
        <v>0.45</v>
      </c>
      <c r="R273" s="61">
        <f t="shared" si="6"/>
        <v>0.4166666667</v>
      </c>
      <c r="S273" s="68">
        <f t="shared" si="7"/>
        <v>0.008097165992</v>
      </c>
      <c r="T273" s="62">
        <f t="shared" si="8"/>
        <v>0.52</v>
      </c>
      <c r="U273" s="27">
        <f t="shared" si="9"/>
        <v>0.5250321514</v>
      </c>
      <c r="V273" s="27">
        <f t="shared" si="10"/>
        <v>-0.1035825335</v>
      </c>
      <c r="W273" s="27">
        <f t="shared" si="11"/>
        <v>-1.883642455</v>
      </c>
      <c r="X273" s="27">
        <f t="shared" si="12"/>
        <v>0.3899067133</v>
      </c>
      <c r="Y273" s="27">
        <f t="shared" si="13"/>
        <v>-0.000541305601</v>
      </c>
      <c r="Z273" s="27">
        <f t="shared" si="14"/>
        <v>0.05024371919</v>
      </c>
      <c r="AA273" s="27">
        <f t="shared" si="15"/>
        <v>0.9944665306</v>
      </c>
      <c r="AB273" s="27">
        <f t="shared" si="16"/>
        <v>0.1332690997</v>
      </c>
      <c r="AC273" s="27">
        <f t="shared" si="17"/>
        <v>0.5421719589</v>
      </c>
      <c r="AD273" s="27">
        <f t="shared" si="18"/>
        <v>-0.5777244904</v>
      </c>
      <c r="AE273" s="27">
        <f t="shared" si="19"/>
        <v>0.0003215402336</v>
      </c>
      <c r="AF273" s="27">
        <f t="shared" si="20"/>
        <v>0.001014941871</v>
      </c>
      <c r="AG273" s="27">
        <f t="shared" si="21"/>
        <v>-0.01203887935</v>
      </c>
      <c r="AH273" s="27">
        <f t="shared" si="22"/>
        <v>-0.1760199487</v>
      </c>
      <c r="AI273" s="27">
        <f t="shared" si="23"/>
        <v>-0.002976973673</v>
      </c>
      <c r="AJ273" s="27">
        <f t="shared" si="24"/>
        <v>-0.03812152485</v>
      </c>
      <c r="AK273" s="27">
        <f t="shared" si="25"/>
        <v>-0.264179781</v>
      </c>
      <c r="AL273" s="27">
        <f t="shared" si="26"/>
        <v>-0.0244956379</v>
      </c>
      <c r="AM273" s="27">
        <f t="shared" si="27"/>
        <v>0.1099157977</v>
      </c>
      <c r="AN273" s="27">
        <f t="shared" si="28"/>
        <v>0.1527233737</v>
      </c>
      <c r="AO273" s="27"/>
      <c r="AP273" s="27"/>
      <c r="AQ273" s="27"/>
    </row>
    <row r="274">
      <c r="A274" s="29">
        <v>4009.0</v>
      </c>
      <c r="B274" s="30">
        <v>1116.0</v>
      </c>
      <c r="C274" s="31" t="s">
        <v>0</v>
      </c>
      <c r="D274" s="14">
        <v>3.0</v>
      </c>
      <c r="E274" s="15">
        <v>0.0</v>
      </c>
      <c r="F274" s="16">
        <v>7.0</v>
      </c>
      <c r="G274" s="17">
        <v>18.0</v>
      </c>
      <c r="H274" s="18">
        <v>46.0</v>
      </c>
      <c r="I274" s="19">
        <v>6.0</v>
      </c>
      <c r="J274" s="20">
        <v>8.0</v>
      </c>
      <c r="K274" s="21">
        <v>8.0</v>
      </c>
      <c r="L274" s="22">
        <v>6.0</v>
      </c>
      <c r="M274" s="60">
        <f t="shared" si="1"/>
        <v>3</v>
      </c>
      <c r="N274" s="60">
        <f t="shared" si="2"/>
        <v>24</v>
      </c>
      <c r="O274" s="60">
        <f t="shared" si="3"/>
        <v>7</v>
      </c>
      <c r="P274" s="60">
        <f t="shared" si="4"/>
        <v>14</v>
      </c>
      <c r="Q274" s="61">
        <f t="shared" si="5"/>
        <v>0.3541666667</v>
      </c>
      <c r="R274" s="61">
        <f t="shared" si="6"/>
        <v>0.5625</v>
      </c>
      <c r="S274" s="68">
        <f t="shared" si="7"/>
        <v>0.008960573477</v>
      </c>
      <c r="T274" s="62">
        <f t="shared" si="8"/>
        <v>0.3684210526</v>
      </c>
      <c r="U274" s="27">
        <f t="shared" si="9"/>
        <v>0.3724442667</v>
      </c>
      <c r="V274" s="27">
        <f t="shared" si="10"/>
        <v>-0.1146276244</v>
      </c>
      <c r="W274" s="27">
        <f t="shared" si="11"/>
        <v>-2.542917315</v>
      </c>
      <c r="X274" s="27">
        <f t="shared" si="12"/>
        <v>0.3068710243</v>
      </c>
      <c r="Y274" s="27">
        <f t="shared" si="13"/>
        <v>-0.0006629000424</v>
      </c>
      <c r="Z274" s="27">
        <f t="shared" si="14"/>
        <v>0.07506168532</v>
      </c>
      <c r="AA274" s="27">
        <f t="shared" si="15"/>
        <v>1.812415252</v>
      </c>
      <c r="AB274" s="27">
        <f t="shared" si="16"/>
        <v>0.1160719812</v>
      </c>
      <c r="AC274" s="27">
        <f t="shared" si="17"/>
        <v>0.5760577063</v>
      </c>
      <c r="AD274" s="27">
        <f t="shared" si="18"/>
        <v>-0.3578583199</v>
      </c>
      <c r="AE274" s="27">
        <f t="shared" si="19"/>
        <v>0.000435756237</v>
      </c>
      <c r="AF274" s="27">
        <f t="shared" si="20"/>
        <v>0.001677955596</v>
      </c>
      <c r="AG274" s="27">
        <f t="shared" si="21"/>
        <v>-0.02428042936</v>
      </c>
      <c r="AH274" s="27">
        <f t="shared" si="22"/>
        <v>-0.4330750814</v>
      </c>
      <c r="AI274" s="27">
        <f t="shared" si="23"/>
        <v>-0.002869298228</v>
      </c>
      <c r="AJ274" s="27">
        <f t="shared" si="24"/>
        <v>-0.04482310787</v>
      </c>
      <c r="AK274" s="27">
        <f t="shared" si="25"/>
        <v>-0.3789328734</v>
      </c>
      <c r="AL274" s="27">
        <f t="shared" si="26"/>
        <v>-0.01679120474</v>
      </c>
      <c r="AM274" s="27">
        <f t="shared" si="27"/>
        <v>0.09191454152</v>
      </c>
      <c r="AN274" s="27">
        <f t="shared" si="28"/>
        <v>0.07445451172</v>
      </c>
      <c r="AO274" s="27"/>
      <c r="AP274" s="27"/>
      <c r="AQ274" s="27"/>
    </row>
    <row r="275">
      <c r="A275" s="29">
        <v>4010.0</v>
      </c>
      <c r="B275" s="30">
        <v>2785.0</v>
      </c>
      <c r="C275" s="31" t="s">
        <v>0</v>
      </c>
      <c r="D275" s="14">
        <v>14.0</v>
      </c>
      <c r="E275" s="15">
        <v>6.0</v>
      </c>
      <c r="F275" s="16">
        <v>31.0</v>
      </c>
      <c r="G275" s="17">
        <v>111.0</v>
      </c>
      <c r="H275" s="18">
        <v>194.0</v>
      </c>
      <c r="I275" s="19">
        <v>71.0</v>
      </c>
      <c r="J275" s="20">
        <v>53.0</v>
      </c>
      <c r="K275" s="21">
        <v>44.0</v>
      </c>
      <c r="L275" s="22">
        <v>41.0</v>
      </c>
      <c r="M275" s="60">
        <f t="shared" si="1"/>
        <v>14</v>
      </c>
      <c r="N275" s="60">
        <f t="shared" si="2"/>
        <v>182</v>
      </c>
      <c r="O275" s="60">
        <f t="shared" si="3"/>
        <v>31</v>
      </c>
      <c r="P275" s="60">
        <f t="shared" si="4"/>
        <v>94</v>
      </c>
      <c r="Q275" s="61">
        <f t="shared" si="5"/>
        <v>0.3364485981</v>
      </c>
      <c r="R275" s="61">
        <f t="shared" si="6"/>
        <v>0.6105919003</v>
      </c>
      <c r="S275" s="68">
        <f t="shared" si="7"/>
        <v>0.01615798923</v>
      </c>
      <c r="T275" s="62">
        <f t="shared" si="8"/>
        <v>0.3405797101</v>
      </c>
      <c r="U275" s="27">
        <f t="shared" si="9"/>
        <v>0.3222079914</v>
      </c>
      <c r="V275" s="27">
        <f t="shared" si="10"/>
        <v>-0.2067001543</v>
      </c>
      <c r="W275" s="27">
        <f t="shared" si="11"/>
        <v>-2.760328383</v>
      </c>
      <c r="X275" s="27">
        <f t="shared" si="12"/>
        <v>0.2915190379</v>
      </c>
      <c r="Y275" s="27">
        <f t="shared" si="13"/>
        <v>-0.002155515075</v>
      </c>
      <c r="Z275" s="27">
        <f t="shared" si="14"/>
        <v>0.1469258907</v>
      </c>
      <c r="AA275" s="27">
        <f t="shared" si="15"/>
        <v>2.13557453</v>
      </c>
      <c r="AB275" s="27">
        <f t="shared" si="16"/>
        <v>0.1988336776</v>
      </c>
      <c r="AC275" s="27">
        <f t="shared" si="17"/>
        <v>0.5940261204</v>
      </c>
      <c r="AD275" s="27">
        <f t="shared" si="18"/>
        <v>-0.3229484443</v>
      </c>
      <c r="AE275" s="27">
        <f t="shared" si="19"/>
        <v>0.002555042559</v>
      </c>
      <c r="AF275" s="27">
        <f t="shared" si="20"/>
        <v>0.00592259443</v>
      </c>
      <c r="AG275" s="27">
        <f t="shared" si="21"/>
        <v>-0.05158992488</v>
      </c>
      <c r="AH275" s="27">
        <f t="shared" si="22"/>
        <v>-0.5539221504</v>
      </c>
      <c r="AI275" s="27">
        <f t="shared" si="23"/>
        <v>-0.008863183625</v>
      </c>
      <c r="AJ275" s="27">
        <f t="shared" si="24"/>
        <v>-0.08334758599</v>
      </c>
      <c r="AK275" s="27">
        <f t="shared" si="25"/>
        <v>-0.4241606213</v>
      </c>
      <c r="AL275" s="27">
        <f t="shared" si="26"/>
        <v>-0.02732470262</v>
      </c>
      <c r="AM275" s="27">
        <f t="shared" si="27"/>
        <v>0.09003986093</v>
      </c>
      <c r="AN275" s="27">
        <f t="shared" si="28"/>
        <v>0.06382989604</v>
      </c>
      <c r="AO275" s="27"/>
      <c r="AP275" s="27"/>
      <c r="AQ275" s="27"/>
    </row>
    <row r="276">
      <c r="A276" s="29">
        <v>4011.0</v>
      </c>
      <c r="B276" s="30">
        <v>1015.0</v>
      </c>
      <c r="C276" s="31" t="s">
        <v>0</v>
      </c>
      <c r="D276" s="14">
        <v>4.0</v>
      </c>
      <c r="E276" s="15">
        <v>2.0</v>
      </c>
      <c r="F276" s="16">
        <v>7.0</v>
      </c>
      <c r="G276" s="17">
        <v>26.0</v>
      </c>
      <c r="H276" s="18">
        <v>61.0</v>
      </c>
      <c r="I276" s="19">
        <v>22.0</v>
      </c>
      <c r="J276" s="20">
        <v>4.0</v>
      </c>
      <c r="K276" s="21">
        <v>17.0</v>
      </c>
      <c r="L276" s="22">
        <v>4.0</v>
      </c>
      <c r="M276" s="60">
        <f t="shared" si="1"/>
        <v>4</v>
      </c>
      <c r="N276" s="60">
        <f t="shared" si="2"/>
        <v>48</v>
      </c>
      <c r="O276" s="60">
        <f t="shared" si="3"/>
        <v>7</v>
      </c>
      <c r="P276" s="60">
        <f t="shared" si="4"/>
        <v>8</v>
      </c>
      <c r="Q276" s="61">
        <f t="shared" si="5"/>
        <v>0.1791044776</v>
      </c>
      <c r="R276" s="61">
        <f t="shared" si="6"/>
        <v>0.776119403</v>
      </c>
      <c r="S276" s="68">
        <f t="shared" si="7"/>
        <v>0.01083743842</v>
      </c>
      <c r="T276" s="62">
        <f t="shared" si="8"/>
        <v>0.1428571429</v>
      </c>
      <c r="U276" s="27">
        <f t="shared" si="9"/>
        <v>0.1411303894</v>
      </c>
      <c r="V276" s="27">
        <f t="shared" si="10"/>
        <v>-0.138637312</v>
      </c>
      <c r="W276" s="27">
        <f t="shared" si="11"/>
        <v>-3.508635499</v>
      </c>
      <c r="X276" s="27">
        <f t="shared" si="12"/>
        <v>0.1551867515</v>
      </c>
      <c r="Y276" s="27">
        <f t="shared" si="13"/>
        <v>-0.000969682866</v>
      </c>
      <c r="Z276" s="27">
        <f t="shared" si="14"/>
        <v>0.1252607947</v>
      </c>
      <c r="AA276" s="27">
        <f t="shared" si="15"/>
        <v>3.450402315</v>
      </c>
      <c r="AB276" s="27">
        <f t="shared" si="16"/>
        <v>0.07099323952</v>
      </c>
      <c r="AC276" s="27">
        <f t="shared" si="17"/>
        <v>0.4019488258</v>
      </c>
      <c r="AD276" s="27">
        <f t="shared" si="18"/>
        <v>-0.09151844605</v>
      </c>
      <c r="AE276" s="27">
        <f t="shared" si="19"/>
        <v>0.0007709320915</v>
      </c>
      <c r="AF276" s="27">
        <f t="shared" si="20"/>
        <v>0.003386633134</v>
      </c>
      <c r="AG276" s="27">
        <f t="shared" si="21"/>
        <v>-0.055906104</v>
      </c>
      <c r="AH276" s="27">
        <f t="shared" si="22"/>
        <v>-1.13757814</v>
      </c>
      <c r="AI276" s="27">
        <f t="shared" si="23"/>
        <v>-0.002122541178</v>
      </c>
      <c r="AJ276" s="27">
        <f t="shared" si="24"/>
        <v>-0.03782662349</v>
      </c>
      <c r="AK276" s="27">
        <f t="shared" si="25"/>
        <v>-0.3648153225</v>
      </c>
      <c r="AL276" s="27">
        <f t="shared" si="26"/>
        <v>-0.005193620511</v>
      </c>
      <c r="AM276" s="27">
        <f t="shared" si="27"/>
        <v>0.0324330475</v>
      </c>
      <c r="AN276" s="27">
        <f t="shared" si="28"/>
        <v>0.009629135495</v>
      </c>
      <c r="AO276" s="27"/>
      <c r="AP276" s="27"/>
      <c r="AQ276" s="27"/>
    </row>
    <row r="277">
      <c r="A277" s="29">
        <v>4012.0</v>
      </c>
      <c r="B277" s="30">
        <v>2201.0</v>
      </c>
      <c r="C277" s="31" t="s">
        <v>0</v>
      </c>
      <c r="D277" s="14">
        <v>22.0</v>
      </c>
      <c r="E277" s="15">
        <v>15.0</v>
      </c>
      <c r="F277" s="16">
        <v>18.0</v>
      </c>
      <c r="G277" s="17">
        <v>65.0</v>
      </c>
      <c r="H277" s="18">
        <v>162.0</v>
      </c>
      <c r="I277" s="19">
        <v>38.0</v>
      </c>
      <c r="J277" s="20">
        <v>44.0</v>
      </c>
      <c r="K277" s="21">
        <v>40.0</v>
      </c>
      <c r="L277" s="22">
        <v>14.0</v>
      </c>
      <c r="M277" s="60">
        <f t="shared" si="1"/>
        <v>22</v>
      </c>
      <c r="N277" s="60">
        <f t="shared" si="2"/>
        <v>103</v>
      </c>
      <c r="O277" s="60">
        <f t="shared" si="3"/>
        <v>18</v>
      </c>
      <c r="P277" s="60">
        <f t="shared" si="4"/>
        <v>58</v>
      </c>
      <c r="Q277" s="61">
        <f t="shared" si="5"/>
        <v>0.3980099502</v>
      </c>
      <c r="R277" s="61">
        <f t="shared" si="6"/>
        <v>0.6218905473</v>
      </c>
      <c r="S277" s="68">
        <f t="shared" si="7"/>
        <v>0.01817355747</v>
      </c>
      <c r="T277" s="62">
        <f t="shared" si="8"/>
        <v>0.3602484472</v>
      </c>
      <c r="U277" s="27">
        <f t="shared" si="9"/>
        <v>0.3546498215</v>
      </c>
      <c r="V277" s="27">
        <f t="shared" si="10"/>
        <v>-0.232484196</v>
      </c>
      <c r="W277" s="27">
        <f t="shared" si="11"/>
        <v>-2.81140665</v>
      </c>
      <c r="X277" s="27">
        <f t="shared" si="12"/>
        <v>0.3448594479</v>
      </c>
      <c r="Y277" s="27">
        <f t="shared" si="13"/>
        <v>-0.002726819139</v>
      </c>
      <c r="Z277" s="27">
        <f t="shared" si="14"/>
        <v>0.168311536</v>
      </c>
      <c r="AA277" s="27">
        <f t="shared" si="15"/>
        <v>2.215340901</v>
      </c>
      <c r="AB277" s="27">
        <f t="shared" si="16"/>
        <v>0.2645561039</v>
      </c>
      <c r="AC277" s="27">
        <f t="shared" si="17"/>
        <v>0.7157208437</v>
      </c>
      <c r="AD277" s="27">
        <f t="shared" si="18"/>
        <v>-0.4519429434</v>
      </c>
      <c r="AE277" s="27">
        <f t="shared" si="19"/>
        <v>0.003635432137</v>
      </c>
      <c r="AF277" s="27">
        <f t="shared" si="20"/>
        <v>0.007630977614</v>
      </c>
      <c r="AG277" s="27">
        <f t="shared" si="21"/>
        <v>-0.06019263608</v>
      </c>
      <c r="AH277" s="27">
        <f t="shared" si="22"/>
        <v>-0.5852446902</v>
      </c>
      <c r="AI277" s="27">
        <f t="shared" si="23"/>
        <v>-0.01326386896</v>
      </c>
      <c r="AJ277" s="27">
        <f t="shared" si="24"/>
        <v>-0.1129493623</v>
      </c>
      <c r="AK277" s="27">
        <f t="shared" si="25"/>
        <v>-0.520512767</v>
      </c>
      <c r="AL277" s="27">
        <f t="shared" si="26"/>
        <v>-0.04300891549</v>
      </c>
      <c r="AM277" s="27">
        <f t="shared" si="27"/>
        <v>0.1283358954</v>
      </c>
      <c r="AN277" s="27">
        <f t="shared" si="28"/>
        <v>0.1056695253</v>
      </c>
      <c r="AO277" s="27"/>
      <c r="AP277" s="27"/>
      <c r="AQ277" s="27"/>
    </row>
    <row r="278">
      <c r="A278" s="29">
        <v>4013.0</v>
      </c>
      <c r="B278" s="30">
        <v>3213.0</v>
      </c>
      <c r="C278" s="31" t="s">
        <v>0</v>
      </c>
      <c r="D278" s="14">
        <v>10.0</v>
      </c>
      <c r="E278" s="15">
        <v>7.0</v>
      </c>
      <c r="F278" s="16">
        <v>16.0</v>
      </c>
      <c r="G278" s="17">
        <v>89.0</v>
      </c>
      <c r="H278" s="18">
        <v>136.0</v>
      </c>
      <c r="I278" s="19">
        <v>44.0</v>
      </c>
      <c r="J278" s="20">
        <v>26.0</v>
      </c>
      <c r="K278" s="21">
        <v>29.0</v>
      </c>
      <c r="L278" s="22">
        <v>13.0</v>
      </c>
      <c r="M278" s="60">
        <f t="shared" si="1"/>
        <v>10</v>
      </c>
      <c r="N278" s="60">
        <f t="shared" si="2"/>
        <v>133</v>
      </c>
      <c r="O278" s="60">
        <f t="shared" si="3"/>
        <v>16</v>
      </c>
      <c r="P278" s="60">
        <f t="shared" si="4"/>
        <v>39</v>
      </c>
      <c r="Q278" s="61">
        <f t="shared" si="5"/>
        <v>0.2474747475</v>
      </c>
      <c r="R278" s="61">
        <f t="shared" si="6"/>
        <v>0.7222222222</v>
      </c>
      <c r="S278" s="68">
        <f t="shared" si="7"/>
        <v>0.008092125739</v>
      </c>
      <c r="T278" s="62">
        <f t="shared" si="8"/>
        <v>0.226744186</v>
      </c>
      <c r="U278" s="27">
        <f t="shared" si="9"/>
        <v>0.2203409362</v>
      </c>
      <c r="V278" s="27">
        <f t="shared" si="10"/>
        <v>-0.1035180563</v>
      </c>
      <c r="W278" s="27">
        <f t="shared" si="11"/>
        <v>-3.264980256</v>
      </c>
      <c r="X278" s="27">
        <f t="shared" si="12"/>
        <v>0.214426812</v>
      </c>
      <c r="Y278" s="27">
        <f t="shared" si="13"/>
        <v>-0.0005406319164</v>
      </c>
      <c r="Z278" s="27">
        <f t="shared" si="14"/>
        <v>0.08703490279</v>
      </c>
      <c r="AA278" s="27">
        <f t="shared" si="15"/>
        <v>2.987819443</v>
      </c>
      <c r="AB278" s="27">
        <f t="shared" si="16"/>
        <v>0.07324490499</v>
      </c>
      <c r="AC278" s="27">
        <f t="shared" si="17"/>
        <v>0.5168178643</v>
      </c>
      <c r="AD278" s="27">
        <f t="shared" si="18"/>
        <v>-0.1747259982</v>
      </c>
      <c r="AE278" s="27">
        <f t="shared" si="19"/>
        <v>0.0003209401586</v>
      </c>
      <c r="AF278" s="27">
        <f t="shared" si="20"/>
        <v>0.001757043115</v>
      </c>
      <c r="AG278" s="27">
        <f t="shared" si="21"/>
        <v>-0.03614762932</v>
      </c>
      <c r="AH278" s="27">
        <f t="shared" si="22"/>
        <v>-0.916659739</v>
      </c>
      <c r="AI278" s="27">
        <f t="shared" si="23"/>
        <v>-0.001635130916</v>
      </c>
      <c r="AJ278" s="27">
        <f t="shared" si="24"/>
        <v>-0.03631619245</v>
      </c>
      <c r="AK278" s="27">
        <f t="shared" si="25"/>
        <v>-0.4364978709</v>
      </c>
      <c r="AL278" s="27">
        <f t="shared" si="26"/>
        <v>-0.00740380694</v>
      </c>
      <c r="AM278" s="27">
        <f t="shared" si="27"/>
        <v>0.05762075668</v>
      </c>
      <c r="AN278" s="27">
        <f t="shared" si="28"/>
        <v>0.02540157451</v>
      </c>
      <c r="AO278" s="27"/>
      <c r="AP278" s="27"/>
      <c r="AQ278" s="27"/>
    </row>
    <row r="279">
      <c r="A279" s="29">
        <v>4017.0</v>
      </c>
      <c r="B279" s="30">
        <v>2502.0</v>
      </c>
      <c r="C279" s="31" t="s">
        <v>0</v>
      </c>
      <c r="D279" s="14">
        <v>5.0</v>
      </c>
      <c r="E279" s="15">
        <v>0.0</v>
      </c>
      <c r="F279" s="16">
        <v>6.0</v>
      </c>
      <c r="G279" s="17">
        <v>103.0</v>
      </c>
      <c r="H279" s="18">
        <v>221.0</v>
      </c>
      <c r="I279" s="19">
        <v>58.0</v>
      </c>
      <c r="J279" s="20">
        <v>3.0</v>
      </c>
      <c r="K279" s="21">
        <v>3.0</v>
      </c>
      <c r="L279" s="22">
        <v>2.0</v>
      </c>
      <c r="M279" s="60">
        <f t="shared" si="1"/>
        <v>5</v>
      </c>
      <c r="N279" s="60">
        <f t="shared" si="2"/>
        <v>161</v>
      </c>
      <c r="O279" s="60">
        <f t="shared" si="3"/>
        <v>6</v>
      </c>
      <c r="P279" s="60">
        <f t="shared" si="4"/>
        <v>5</v>
      </c>
      <c r="Q279" s="61">
        <f t="shared" si="5"/>
        <v>0.05649717514</v>
      </c>
      <c r="R279" s="61">
        <f t="shared" si="6"/>
        <v>0.9378531073</v>
      </c>
      <c r="S279" s="68">
        <f t="shared" si="7"/>
        <v>0.004396482814</v>
      </c>
      <c r="T279" s="62">
        <f t="shared" si="8"/>
        <v>0.03012048193</v>
      </c>
      <c r="U279" s="27">
        <f t="shared" si="9"/>
        <v>0.03031765145</v>
      </c>
      <c r="V279" s="27">
        <f t="shared" si="10"/>
        <v>-0.05624175528</v>
      </c>
      <c r="W279" s="27">
        <f t="shared" si="11"/>
        <v>-4.239791832</v>
      </c>
      <c r="X279" s="27">
        <f t="shared" si="12"/>
        <v>0.04895250637</v>
      </c>
      <c r="Y279" s="27">
        <f t="shared" si="13"/>
        <v>-0.0001595832096</v>
      </c>
      <c r="Z279" s="27">
        <f t="shared" si="14"/>
        <v>0.06140449733</v>
      </c>
      <c r="AA279" s="27">
        <f t="shared" si="15"/>
        <v>5.038279982</v>
      </c>
      <c r="AB279" s="27">
        <f t="shared" si="16"/>
        <v>0.009084813605</v>
      </c>
      <c r="AC279" s="27">
        <f t="shared" si="17"/>
        <v>0.1532136064</v>
      </c>
      <c r="AD279" s="27">
        <f t="shared" si="18"/>
        <v>-0.009106452317</v>
      </c>
      <c r="AE279" s="27">
        <f t="shared" si="19"/>
        <v>0.00005146978274</v>
      </c>
      <c r="AF279" s="27">
        <f t="shared" si="20"/>
        <v>0.0006734911724</v>
      </c>
      <c r="AG279" s="27">
        <f t="shared" si="21"/>
        <v>-0.0331169648</v>
      </c>
      <c r="AH279" s="27">
        <f t="shared" si="22"/>
        <v>-2.007243593</v>
      </c>
      <c r="AI279" s="27">
        <f t="shared" si="23"/>
        <v>-0.0001101878955</v>
      </c>
      <c r="AJ279" s="27">
        <f t="shared" si="24"/>
        <v>-0.005849286376</v>
      </c>
      <c r="AK279" s="27">
        <f t="shared" si="25"/>
        <v>-0.1680373881</v>
      </c>
      <c r="AL279" s="27">
        <f t="shared" si="26"/>
        <v>-0.0002096474241</v>
      </c>
      <c r="AM279" s="27">
        <f t="shared" si="27"/>
        <v>0.003899730718</v>
      </c>
      <c r="AN279" s="27">
        <f t="shared" si="28"/>
        <v>0.0003022373751</v>
      </c>
      <c r="AO279" s="27"/>
      <c r="AP279" s="27"/>
      <c r="AQ279" s="27"/>
    </row>
    <row r="280">
      <c r="A280" s="29">
        <v>4018.0</v>
      </c>
      <c r="B280" s="30">
        <v>615.0</v>
      </c>
      <c r="C280" s="31" t="s">
        <v>0</v>
      </c>
      <c r="D280" s="14">
        <v>6.0</v>
      </c>
      <c r="E280" s="15">
        <v>8.0</v>
      </c>
      <c r="F280" s="16">
        <v>16.0</v>
      </c>
      <c r="G280" s="17">
        <v>5.0</v>
      </c>
      <c r="H280" s="18">
        <v>39.0</v>
      </c>
      <c r="I280" s="19">
        <v>6.0</v>
      </c>
      <c r="J280" s="20">
        <v>6.0</v>
      </c>
      <c r="K280" s="21">
        <v>5.0</v>
      </c>
      <c r="L280" s="22">
        <v>9.0</v>
      </c>
      <c r="M280" s="60">
        <f t="shared" si="1"/>
        <v>6</v>
      </c>
      <c r="N280" s="60">
        <f t="shared" si="2"/>
        <v>11</v>
      </c>
      <c r="O280" s="60">
        <f t="shared" si="3"/>
        <v>16</v>
      </c>
      <c r="P280" s="60">
        <f t="shared" si="4"/>
        <v>15</v>
      </c>
      <c r="Q280" s="61">
        <f t="shared" si="5"/>
        <v>0.4375</v>
      </c>
      <c r="R280" s="61">
        <f t="shared" si="6"/>
        <v>0.3541666667</v>
      </c>
      <c r="S280" s="68">
        <f t="shared" si="7"/>
        <v>0.03577235772</v>
      </c>
      <c r="T280" s="62">
        <f t="shared" si="8"/>
        <v>0.5769230769</v>
      </c>
      <c r="U280" s="27">
        <f t="shared" si="9"/>
        <v>0.5688510985</v>
      </c>
      <c r="V280" s="27">
        <f t="shared" si="10"/>
        <v>-0.457615843</v>
      </c>
      <c r="W280" s="27">
        <f t="shared" si="11"/>
        <v>-1.601096087</v>
      </c>
      <c r="X280" s="27">
        <f t="shared" si="12"/>
        <v>0.3790759712</v>
      </c>
      <c r="Y280" s="27">
        <f t="shared" si="13"/>
        <v>-0.01056505023</v>
      </c>
      <c r="Z280" s="27">
        <f t="shared" si="14"/>
        <v>0.1886753777</v>
      </c>
      <c r="AA280" s="27">
        <f t="shared" si="15"/>
        <v>0.7185020683</v>
      </c>
      <c r="AB280" s="27">
        <f t="shared" si="16"/>
        <v>0.5724130551</v>
      </c>
      <c r="AC280" s="27">
        <f t="shared" si="17"/>
        <v>0.4480448827</v>
      </c>
      <c r="AD280" s="27">
        <f t="shared" si="18"/>
        <v>-0.5460744605</v>
      </c>
      <c r="AE280" s="27">
        <f t="shared" si="19"/>
        <v>0.02772546833</v>
      </c>
      <c r="AF280" s="27">
        <f t="shared" si="20"/>
        <v>0.01683794709</v>
      </c>
      <c r="AG280" s="27">
        <f t="shared" si="21"/>
        <v>-0.03842717307</v>
      </c>
      <c r="AH280" s="27">
        <f t="shared" si="22"/>
        <v>-0.108098251</v>
      </c>
      <c r="AI280" s="27">
        <f t="shared" si="23"/>
        <v>-0.05648974091</v>
      </c>
      <c r="AJ280" s="27">
        <f t="shared" si="24"/>
        <v>-0.139177572</v>
      </c>
      <c r="AK280" s="27">
        <f t="shared" si="25"/>
        <v>-0.1855679503</v>
      </c>
      <c r="AL280" s="27">
        <f t="shared" si="26"/>
        <v>-0.1022902791</v>
      </c>
      <c r="AM280" s="27">
        <f t="shared" si="27"/>
        <v>0.08831004969</v>
      </c>
      <c r="AN280" s="27">
        <f t="shared" si="28"/>
        <v>0.1403466788</v>
      </c>
      <c r="AO280" s="27"/>
      <c r="AP280" s="27"/>
      <c r="AQ280" s="27"/>
    </row>
    <row r="281">
      <c r="A281" s="29">
        <v>4019.0</v>
      </c>
      <c r="B281" s="30">
        <v>2418.0</v>
      </c>
      <c r="C281" s="31" t="s">
        <v>0</v>
      </c>
      <c r="D281" s="14">
        <v>5.0</v>
      </c>
      <c r="E281" s="15">
        <v>3.0</v>
      </c>
      <c r="F281" s="16">
        <v>2.0</v>
      </c>
      <c r="G281" s="17">
        <v>20.0</v>
      </c>
      <c r="H281" s="18">
        <v>81.0</v>
      </c>
      <c r="I281" s="19">
        <v>20.0</v>
      </c>
      <c r="J281" s="20">
        <v>6.0</v>
      </c>
      <c r="K281" s="21">
        <v>8.0</v>
      </c>
      <c r="L281" s="22">
        <v>12.0</v>
      </c>
      <c r="M281" s="60">
        <f t="shared" si="1"/>
        <v>5</v>
      </c>
      <c r="N281" s="60">
        <f t="shared" si="2"/>
        <v>40</v>
      </c>
      <c r="O281" s="60">
        <f t="shared" si="3"/>
        <v>2</v>
      </c>
      <c r="P281" s="60">
        <f t="shared" si="4"/>
        <v>18</v>
      </c>
      <c r="Q281" s="61">
        <f t="shared" si="5"/>
        <v>0.3538461538</v>
      </c>
      <c r="R281" s="61">
        <f t="shared" si="6"/>
        <v>0.6923076923</v>
      </c>
      <c r="S281" s="68">
        <f t="shared" si="7"/>
        <v>0.002894954508</v>
      </c>
      <c r="T281" s="62">
        <f t="shared" si="8"/>
        <v>0.3103448276</v>
      </c>
      <c r="U281" s="27">
        <f t="shared" si="9"/>
        <v>0.3090630901</v>
      </c>
      <c r="V281" s="27">
        <f t="shared" si="10"/>
        <v>-0.03703354019</v>
      </c>
      <c r="W281" s="27">
        <f t="shared" si="11"/>
        <v>-3.129744388</v>
      </c>
      <c r="X281" s="27">
        <f t="shared" si="12"/>
        <v>0.306593313</v>
      </c>
      <c r="Y281" s="27">
        <f t="shared" si="13"/>
        <v>-0.00006919264348</v>
      </c>
      <c r="Z281" s="27">
        <f t="shared" si="14"/>
        <v>0.02984701333</v>
      </c>
      <c r="AA281" s="27">
        <f t="shared" si="15"/>
        <v>2.745433754</v>
      </c>
      <c r="AB281" s="27">
        <f t="shared" si="16"/>
        <v>0.03746624172</v>
      </c>
      <c r="AC281" s="27">
        <f t="shared" si="17"/>
        <v>0.7083524764</v>
      </c>
      <c r="AD281" s="27">
        <f t="shared" si="18"/>
        <v>-0.3572109056</v>
      </c>
      <c r="AE281" s="27">
        <f t="shared" si="19"/>
        <v>0.00001469472375</v>
      </c>
      <c r="AF281" s="27">
        <f t="shared" si="20"/>
        <v>0.0002155603949</v>
      </c>
      <c r="AG281" s="27">
        <f t="shared" si="21"/>
        <v>-0.01188271172</v>
      </c>
      <c r="AH281" s="27">
        <f t="shared" si="22"/>
        <v>-0.8074080716</v>
      </c>
      <c r="AI281" s="27">
        <f t="shared" si="23"/>
        <v>-0.0002992225789</v>
      </c>
      <c r="AJ281" s="27">
        <f t="shared" si="24"/>
        <v>-0.0178070234</v>
      </c>
      <c r="AK281" s="27">
        <f t="shared" si="25"/>
        <v>-0.5734853646</v>
      </c>
      <c r="AL281" s="27">
        <f t="shared" si="26"/>
        <v>-0.00541503647</v>
      </c>
      <c r="AM281" s="27">
        <f t="shared" si="27"/>
        <v>0.11292093</v>
      </c>
      <c r="AN281" s="27">
        <f t="shared" si="28"/>
        <v>0.07425255565</v>
      </c>
      <c r="AO281" s="27"/>
      <c r="AP281" s="27"/>
      <c r="AQ281" s="27"/>
    </row>
    <row r="282">
      <c r="A282" s="29">
        <v>4020.0</v>
      </c>
      <c r="B282" s="30">
        <v>1472.0</v>
      </c>
      <c r="C282" s="31" t="s">
        <v>0</v>
      </c>
      <c r="D282" s="14">
        <v>1.0</v>
      </c>
      <c r="E282" s="15">
        <v>7.0</v>
      </c>
      <c r="F282" s="16">
        <v>1.0</v>
      </c>
      <c r="G282" s="17">
        <v>10.0</v>
      </c>
      <c r="H282" s="18">
        <v>83.0</v>
      </c>
      <c r="I282" s="19">
        <v>32.0</v>
      </c>
      <c r="J282" s="20">
        <v>3.0</v>
      </c>
      <c r="K282" s="21">
        <v>21.0</v>
      </c>
      <c r="L282" s="22">
        <v>6.0</v>
      </c>
      <c r="M282" s="60">
        <f t="shared" si="1"/>
        <v>1</v>
      </c>
      <c r="N282" s="60">
        <f t="shared" si="2"/>
        <v>42</v>
      </c>
      <c r="O282" s="60">
        <f t="shared" si="3"/>
        <v>1</v>
      </c>
      <c r="P282" s="60">
        <f t="shared" si="4"/>
        <v>9</v>
      </c>
      <c r="Q282" s="61">
        <f t="shared" si="5"/>
        <v>0.1886792453</v>
      </c>
      <c r="R282" s="61">
        <f t="shared" si="6"/>
        <v>0.8113207547</v>
      </c>
      <c r="S282" s="68">
        <f t="shared" si="7"/>
        <v>0.001358695652</v>
      </c>
      <c r="T282" s="62">
        <f t="shared" si="8"/>
        <v>0.1764705882</v>
      </c>
      <c r="U282" s="27">
        <f t="shared" si="9"/>
        <v>0.1658359316</v>
      </c>
      <c r="V282" s="27">
        <f t="shared" si="10"/>
        <v>-0.01738103653</v>
      </c>
      <c r="W282" s="27">
        <f t="shared" si="11"/>
        <v>-3.667771725</v>
      </c>
      <c r="X282" s="27">
        <f t="shared" si="12"/>
        <v>0.1634828986</v>
      </c>
      <c r="Y282" s="27">
        <f t="shared" si="13"/>
        <v>-0.00001524125774</v>
      </c>
      <c r="Z282" s="27">
        <f t="shared" si="14"/>
        <v>0.01641627999</v>
      </c>
      <c r="AA282" s="27">
        <f t="shared" si="15"/>
        <v>3.770490289</v>
      </c>
      <c r="AB282" s="27">
        <f t="shared" si="16"/>
        <v>0.00937627257</v>
      </c>
      <c r="AC282" s="27">
        <f t="shared" si="17"/>
        <v>0.4426418746</v>
      </c>
      <c r="AD282" s="27">
        <f t="shared" si="18"/>
        <v>-0.1015649856</v>
      </c>
      <c r="AE282" s="27">
        <f t="shared" si="19"/>
        <v>0.000001519157327</v>
      </c>
      <c r="AF282" s="27">
        <f t="shared" si="20"/>
        <v>0.00005564463317</v>
      </c>
      <c r="AG282" s="27">
        <f t="shared" si="21"/>
        <v>-0.007659190314</v>
      </c>
      <c r="AH282" s="27">
        <f t="shared" si="22"/>
        <v>-1.299491291</v>
      </c>
      <c r="AI282" s="27">
        <f t="shared" si="23"/>
        <v>-0.0000351451092</v>
      </c>
      <c r="AJ282" s="27">
        <f t="shared" si="24"/>
        <v>-0.005222456744</v>
      </c>
      <c r="AK282" s="27">
        <f t="shared" si="25"/>
        <v>-0.4199705605</v>
      </c>
      <c r="AL282" s="27">
        <f t="shared" si="26"/>
        <v>-0.0007226052793</v>
      </c>
      <c r="AM282" s="27">
        <f t="shared" si="27"/>
        <v>0.03762592428</v>
      </c>
      <c r="AN282" s="27">
        <f t="shared" si="28"/>
        <v>0.01125745861</v>
      </c>
      <c r="AO282" s="27"/>
      <c r="AP282" s="27"/>
      <c r="AQ282" s="27"/>
    </row>
    <row r="283">
      <c r="A283" s="29">
        <v>4021.0</v>
      </c>
      <c r="B283" s="30">
        <v>1018.0</v>
      </c>
      <c r="C283" s="31" t="s">
        <v>0</v>
      </c>
      <c r="D283" s="14">
        <v>6.0</v>
      </c>
      <c r="E283" s="15">
        <v>2.0</v>
      </c>
      <c r="F283" s="16">
        <v>2.0</v>
      </c>
      <c r="G283" s="17">
        <v>40.0</v>
      </c>
      <c r="H283" s="18">
        <v>90.0</v>
      </c>
      <c r="I283" s="19">
        <v>11.0</v>
      </c>
      <c r="J283" s="20">
        <v>13.0</v>
      </c>
      <c r="K283" s="21">
        <v>7.0</v>
      </c>
      <c r="L283" s="22">
        <v>9.0</v>
      </c>
      <c r="M283" s="60">
        <f t="shared" si="1"/>
        <v>6</v>
      </c>
      <c r="N283" s="60">
        <f t="shared" si="2"/>
        <v>51</v>
      </c>
      <c r="O283" s="60">
        <f t="shared" si="3"/>
        <v>2</v>
      </c>
      <c r="P283" s="60">
        <f t="shared" si="4"/>
        <v>22</v>
      </c>
      <c r="Q283" s="61">
        <f t="shared" si="5"/>
        <v>0.3456790123</v>
      </c>
      <c r="R283" s="61">
        <f t="shared" si="6"/>
        <v>0.7037037037</v>
      </c>
      <c r="S283" s="68">
        <f t="shared" si="7"/>
        <v>0.007858546169</v>
      </c>
      <c r="T283" s="62">
        <f t="shared" si="8"/>
        <v>0.301369863</v>
      </c>
      <c r="U283" s="27">
        <f t="shared" si="9"/>
        <v>0.2886782992</v>
      </c>
      <c r="V283" s="27">
        <f t="shared" si="10"/>
        <v>-0.100530003</v>
      </c>
      <c r="W283" s="27">
        <f t="shared" si="11"/>
        <v>-3.181262814</v>
      </c>
      <c r="X283" s="27">
        <f t="shared" si="12"/>
        <v>0.2995168168</v>
      </c>
      <c r="Y283" s="27">
        <f t="shared" si="13"/>
        <v>-0.0005098716372</v>
      </c>
      <c r="Z283" s="27">
        <f t="shared" si="14"/>
        <v>0.08235538936</v>
      </c>
      <c r="AA283" s="27">
        <f t="shared" si="15"/>
        <v>2.836562311</v>
      </c>
      <c r="AB283" s="27">
        <f t="shared" si="16"/>
        <v>0.09935715085</v>
      </c>
      <c r="AC283" s="27">
        <f t="shared" si="17"/>
        <v>0.7033939512</v>
      </c>
      <c r="AD283" s="27">
        <f t="shared" si="18"/>
        <v>-0.3409115973</v>
      </c>
      <c r="AE283" s="27">
        <f t="shared" si="19"/>
        <v>0.0002939427972</v>
      </c>
      <c r="AF283" s="27">
        <f t="shared" si="20"/>
        <v>0.001614583765</v>
      </c>
      <c r="AG283" s="27">
        <f t="shared" si="21"/>
        <v>-0.03332708935</v>
      </c>
      <c r="AH283" s="27">
        <f t="shared" si="22"/>
        <v>-0.8479400057</v>
      </c>
      <c r="AI283" s="27">
        <f t="shared" si="23"/>
        <v>-0.002154040308</v>
      </c>
      <c r="AJ283" s="27">
        <f t="shared" si="24"/>
        <v>-0.04799997462</v>
      </c>
      <c r="AK283" s="27">
        <f t="shared" si="25"/>
        <v>-0.5788449271</v>
      </c>
      <c r="AL283" s="27">
        <f t="shared" si="26"/>
        <v>-0.01402874812</v>
      </c>
      <c r="AM283" s="27">
        <f t="shared" si="27"/>
        <v>0.109542385</v>
      </c>
      <c r="AN283" s="27">
        <f t="shared" si="28"/>
        <v>0.06922883213</v>
      </c>
      <c r="AO283" s="27"/>
      <c r="AP283" s="27"/>
      <c r="AQ283" s="27"/>
    </row>
    <row r="284">
      <c r="A284" s="29">
        <v>4022.0</v>
      </c>
      <c r="B284" s="30">
        <v>1715.0</v>
      </c>
      <c r="C284" s="31" t="s">
        <v>0</v>
      </c>
      <c r="D284" s="14">
        <v>2.0</v>
      </c>
      <c r="E284" s="15">
        <v>6.0</v>
      </c>
      <c r="F284" s="16">
        <v>11.0</v>
      </c>
      <c r="G284" s="17">
        <v>39.0</v>
      </c>
      <c r="H284" s="18">
        <v>116.0</v>
      </c>
      <c r="I284" s="19">
        <v>30.0</v>
      </c>
      <c r="J284" s="20">
        <v>11.0</v>
      </c>
      <c r="K284" s="21">
        <v>13.0</v>
      </c>
      <c r="L284" s="22">
        <v>8.0</v>
      </c>
      <c r="M284" s="60">
        <f t="shared" si="1"/>
        <v>2</v>
      </c>
      <c r="N284" s="60">
        <f t="shared" si="2"/>
        <v>69</v>
      </c>
      <c r="O284" s="60">
        <f t="shared" si="3"/>
        <v>11</v>
      </c>
      <c r="P284" s="60">
        <f t="shared" si="4"/>
        <v>19</v>
      </c>
      <c r="Q284" s="61">
        <f t="shared" si="5"/>
        <v>0.2079207921</v>
      </c>
      <c r="R284" s="61">
        <f t="shared" si="6"/>
        <v>0.702970297</v>
      </c>
      <c r="S284" s="68">
        <f t="shared" si="7"/>
        <v>0.007580174927</v>
      </c>
      <c r="T284" s="62">
        <f t="shared" si="8"/>
        <v>0.2159090909</v>
      </c>
      <c r="U284" s="27">
        <f t="shared" si="9"/>
        <v>0.2037285473</v>
      </c>
      <c r="V284" s="27">
        <f t="shared" si="10"/>
        <v>-0.0969689548</v>
      </c>
      <c r="W284" s="27">
        <f t="shared" si="11"/>
        <v>-3.177947271</v>
      </c>
      <c r="X284" s="27">
        <f t="shared" si="12"/>
        <v>0.180154917</v>
      </c>
      <c r="Y284" s="27">
        <f t="shared" si="13"/>
        <v>-0.0004743893077</v>
      </c>
      <c r="Z284" s="27">
        <f t="shared" si="14"/>
        <v>0.07935534459</v>
      </c>
      <c r="AA284" s="27">
        <f t="shared" si="15"/>
        <v>2.830652808</v>
      </c>
      <c r="AB284" s="27">
        <f t="shared" si="16"/>
        <v>0.05764492211</v>
      </c>
      <c r="AC284" s="27">
        <f t="shared" si="17"/>
        <v>0.4226400762</v>
      </c>
      <c r="AD284" s="27">
        <f t="shared" si="18"/>
        <v>-0.1233364922</v>
      </c>
      <c r="AE284" s="27">
        <f t="shared" si="19"/>
        <v>0.0002637994462</v>
      </c>
      <c r="AF284" s="27">
        <f t="shared" si="20"/>
        <v>0.001500658102</v>
      </c>
      <c r="AG284" s="27">
        <f t="shared" si="21"/>
        <v>-0.03207958055</v>
      </c>
      <c r="AH284" s="27">
        <f t="shared" si="22"/>
        <v>-0.8452915745</v>
      </c>
      <c r="AI284" s="27">
        <f t="shared" si="23"/>
        <v>-0.001205459912</v>
      </c>
      <c r="AJ284" s="27">
        <f t="shared" si="24"/>
        <v>-0.02781954824</v>
      </c>
      <c r="AK284" s="27">
        <f t="shared" si="25"/>
        <v>-0.34744128</v>
      </c>
      <c r="AL284" s="27">
        <f t="shared" si="26"/>
        <v>-0.004895598054</v>
      </c>
      <c r="AM284" s="27">
        <f t="shared" si="27"/>
        <v>0.03958942073</v>
      </c>
      <c r="AN284" s="27">
        <f t="shared" si="28"/>
        <v>0.01506474312</v>
      </c>
      <c r="AO284" s="27"/>
      <c r="AP284" s="27"/>
      <c r="AQ284" s="27"/>
    </row>
    <row r="285">
      <c r="A285" s="29">
        <v>4024.0</v>
      </c>
      <c r="B285" s="30">
        <v>1993.0</v>
      </c>
      <c r="C285" s="31" t="s">
        <v>0</v>
      </c>
      <c r="D285" s="14">
        <v>1.0</v>
      </c>
      <c r="E285" s="15">
        <v>3.0</v>
      </c>
      <c r="F285" s="16">
        <v>7.0</v>
      </c>
      <c r="G285" s="17">
        <v>45.0</v>
      </c>
      <c r="H285" s="18">
        <v>91.0</v>
      </c>
      <c r="I285" s="19">
        <v>33.0</v>
      </c>
      <c r="J285" s="20">
        <v>7.0</v>
      </c>
      <c r="K285" s="21">
        <v>8.0</v>
      </c>
      <c r="L285" s="22">
        <v>2.0</v>
      </c>
      <c r="M285" s="60">
        <f t="shared" si="1"/>
        <v>1</v>
      </c>
      <c r="N285" s="60">
        <f t="shared" si="2"/>
        <v>78</v>
      </c>
      <c r="O285" s="60">
        <f t="shared" si="3"/>
        <v>7</v>
      </c>
      <c r="P285" s="60">
        <f t="shared" si="4"/>
        <v>9</v>
      </c>
      <c r="Q285" s="61">
        <f t="shared" si="5"/>
        <v>0.1052631579</v>
      </c>
      <c r="R285" s="61">
        <f t="shared" si="6"/>
        <v>0.8315789474</v>
      </c>
      <c r="S285" s="68">
        <f t="shared" si="7"/>
        <v>0.004014049172</v>
      </c>
      <c r="T285" s="62">
        <f t="shared" si="8"/>
        <v>0.1034482759</v>
      </c>
      <c r="U285" s="27">
        <f t="shared" si="9"/>
        <v>0.09812726364</v>
      </c>
      <c r="V285" s="27">
        <f t="shared" si="10"/>
        <v>-0.05134949477</v>
      </c>
      <c r="W285" s="27">
        <f t="shared" si="11"/>
        <v>-3.759353785</v>
      </c>
      <c r="X285" s="27">
        <f t="shared" si="12"/>
        <v>0.09120624871</v>
      </c>
      <c r="Y285" s="27">
        <f t="shared" si="13"/>
        <v>-0.0001330276174</v>
      </c>
      <c r="Z285" s="27">
        <f t="shared" si="14"/>
        <v>0.04971027358</v>
      </c>
      <c r="AA285" s="27">
        <f t="shared" si="15"/>
        <v>3.961134843</v>
      </c>
      <c r="AB285" s="27">
        <f t="shared" si="16"/>
        <v>0.01545407412</v>
      </c>
      <c r="AC285" s="27">
        <f t="shared" si="17"/>
        <v>0.2531137049</v>
      </c>
      <c r="AD285" s="27">
        <f t="shared" si="18"/>
        <v>-0.0316117501</v>
      </c>
      <c r="AE285" s="27">
        <f t="shared" si="19"/>
        <v>0.00003917276801</v>
      </c>
      <c r="AF285" s="27">
        <f t="shared" si="20"/>
        <v>0.0004978003401</v>
      </c>
      <c r="AG285" s="27">
        <f t="shared" si="21"/>
        <v>-0.02377196946</v>
      </c>
      <c r="AH285" s="27">
        <f t="shared" si="22"/>
        <v>-1.399284661</v>
      </c>
      <c r="AI285" s="27">
        <f t="shared" si="23"/>
        <v>-0.000171134735</v>
      </c>
      <c r="AJ285" s="27">
        <f t="shared" si="24"/>
        <v>-0.008822639185</v>
      </c>
      <c r="AK285" s="27">
        <f t="shared" si="25"/>
        <v>-0.2461460734</v>
      </c>
      <c r="AL285" s="27">
        <f t="shared" si="26"/>
        <v>-0.000664455899</v>
      </c>
      <c r="AM285" s="27">
        <f t="shared" si="27"/>
        <v>0.01200335376</v>
      </c>
      <c r="AN285" s="27">
        <f t="shared" si="28"/>
        <v>0.001954776692</v>
      </c>
      <c r="AO285" s="27"/>
      <c r="AP285" s="27"/>
      <c r="AQ285" s="27"/>
    </row>
    <row r="286">
      <c r="A286" s="29">
        <v>4027.0</v>
      </c>
      <c r="B286" s="30">
        <v>1722.0</v>
      </c>
      <c r="C286" s="31" t="s">
        <v>0</v>
      </c>
      <c r="D286" s="14">
        <v>3.0</v>
      </c>
      <c r="E286" s="15">
        <v>7.0</v>
      </c>
      <c r="F286" s="16">
        <v>8.0</v>
      </c>
      <c r="G286" s="17">
        <v>21.0</v>
      </c>
      <c r="H286" s="18">
        <v>88.0</v>
      </c>
      <c r="I286" s="19">
        <v>15.0</v>
      </c>
      <c r="J286" s="20">
        <v>9.0</v>
      </c>
      <c r="K286" s="21">
        <v>17.0</v>
      </c>
      <c r="L286" s="22">
        <v>7.0</v>
      </c>
      <c r="M286" s="60">
        <f t="shared" si="1"/>
        <v>3</v>
      </c>
      <c r="N286" s="60">
        <f t="shared" si="2"/>
        <v>36</v>
      </c>
      <c r="O286" s="60">
        <f t="shared" si="3"/>
        <v>8</v>
      </c>
      <c r="P286" s="60">
        <f t="shared" si="4"/>
        <v>16</v>
      </c>
      <c r="Q286" s="61">
        <f t="shared" si="5"/>
        <v>0.3015873016</v>
      </c>
      <c r="R286" s="61">
        <f t="shared" si="6"/>
        <v>0.619047619</v>
      </c>
      <c r="S286" s="68">
        <f t="shared" si="7"/>
        <v>0.006387921022</v>
      </c>
      <c r="T286" s="62">
        <f t="shared" si="8"/>
        <v>0.3076923077</v>
      </c>
      <c r="U286" s="27">
        <f t="shared" si="9"/>
        <v>0.3113886858</v>
      </c>
      <c r="V286" s="27">
        <f t="shared" si="10"/>
        <v>-0.08171711482</v>
      </c>
      <c r="W286" s="27">
        <f t="shared" si="11"/>
        <v>-2.798554505</v>
      </c>
      <c r="X286" s="27">
        <f t="shared" si="12"/>
        <v>0.2613131412</v>
      </c>
      <c r="Y286" s="27">
        <f t="shared" si="13"/>
        <v>-0.0003368957343</v>
      </c>
      <c r="Z286" s="27">
        <f t="shared" si="14"/>
        <v>0.05889027395</v>
      </c>
      <c r="AA286" s="27">
        <f t="shared" si="15"/>
        <v>2.195132652</v>
      </c>
      <c r="AB286" s="27">
        <f t="shared" si="16"/>
        <v>0.07046224844</v>
      </c>
      <c r="AC286" s="27">
        <f t="shared" si="17"/>
        <v>0.5398497308</v>
      </c>
      <c r="AD286" s="27">
        <f t="shared" si="18"/>
        <v>-0.2594907335</v>
      </c>
      <c r="AE286" s="27">
        <f t="shared" si="19"/>
        <v>0.0001578755257</v>
      </c>
      <c r="AF286" s="27">
        <f t="shared" si="20"/>
        <v>0.0009384895908</v>
      </c>
      <c r="AG286" s="27">
        <f t="shared" si="21"/>
        <v>-0.02096443471</v>
      </c>
      <c r="AH286" s="27">
        <f t="shared" si="22"/>
        <v>-0.5772551126</v>
      </c>
      <c r="AI286" s="27">
        <f t="shared" si="23"/>
        <v>-0.001241733858</v>
      </c>
      <c r="AJ286" s="27">
        <f t="shared" si="24"/>
        <v>-0.02994557086</v>
      </c>
      <c r="AK286" s="27">
        <f t="shared" si="25"/>
        <v>-0.3908145392</v>
      </c>
      <c r="AL286" s="27">
        <f t="shared" si="26"/>
        <v>-0.008679932037</v>
      </c>
      <c r="AM286" s="27">
        <f t="shared" si="27"/>
        <v>0.07334938739</v>
      </c>
      <c r="AN286" s="27">
        <f t="shared" si="28"/>
        <v>0.0459734528</v>
      </c>
      <c r="AO286" s="27"/>
      <c r="AP286" s="27"/>
      <c r="AQ286" s="27"/>
    </row>
    <row r="287">
      <c r="A287" s="29">
        <v>4028.0</v>
      </c>
      <c r="B287" s="30">
        <v>2031.0</v>
      </c>
      <c r="C287" s="31" t="s">
        <v>0</v>
      </c>
      <c r="D287" s="14">
        <v>0.0</v>
      </c>
      <c r="E287" s="15">
        <v>1.0</v>
      </c>
      <c r="F287" s="16">
        <v>1.0</v>
      </c>
      <c r="G287" s="17">
        <v>41.0</v>
      </c>
      <c r="H287" s="18">
        <v>128.0</v>
      </c>
      <c r="I287" s="19">
        <v>41.0</v>
      </c>
      <c r="J287" s="20">
        <v>2.0</v>
      </c>
      <c r="K287" s="21">
        <v>0.0</v>
      </c>
      <c r="L287" s="22">
        <v>4.0</v>
      </c>
      <c r="M287" s="60">
        <f t="shared" si="1"/>
        <v>0</v>
      </c>
      <c r="N287" s="60">
        <f t="shared" si="2"/>
        <v>82</v>
      </c>
      <c r="O287" s="60">
        <f t="shared" si="3"/>
        <v>1</v>
      </c>
      <c r="P287" s="60">
        <f t="shared" si="4"/>
        <v>6</v>
      </c>
      <c r="Q287" s="61">
        <f t="shared" si="5"/>
        <v>0.06741573034</v>
      </c>
      <c r="R287" s="61">
        <f t="shared" si="6"/>
        <v>0.9213483146</v>
      </c>
      <c r="S287" s="68">
        <f t="shared" si="7"/>
        <v>0.0004923682915</v>
      </c>
      <c r="T287" s="62">
        <f t="shared" si="8"/>
        <v>0.06818181818</v>
      </c>
      <c r="U287" s="27">
        <f t="shared" si="9"/>
        <v>0.06332755733</v>
      </c>
      <c r="V287" s="27">
        <f t="shared" si="10"/>
        <v>-0.006298593246</v>
      </c>
      <c r="W287" s="27">
        <f t="shared" si="11"/>
        <v>-4.165177924</v>
      </c>
      <c r="X287" s="27">
        <f t="shared" si="12"/>
        <v>0.05841299075</v>
      </c>
      <c r="Y287" s="27">
        <f t="shared" si="13"/>
        <v>-0.000002001504584</v>
      </c>
      <c r="Z287" s="27">
        <f t="shared" si="14"/>
        <v>0.006755755155</v>
      </c>
      <c r="AA287" s="27">
        <f t="shared" si="15"/>
        <v>4.862508194</v>
      </c>
      <c r="AB287" s="27">
        <f t="shared" si="16"/>
        <v>0.00121404624</v>
      </c>
      <c r="AC287" s="27">
        <f t="shared" si="17"/>
        <v>0.1796060119</v>
      </c>
      <c r="AD287" s="27">
        <f t="shared" si="18"/>
        <v>-0.01296636486</v>
      </c>
      <c r="AE287" s="27">
        <f t="shared" si="19"/>
        <v>0.00000007229469427</v>
      </c>
      <c r="AF287" s="27">
        <f t="shared" si="20"/>
        <v>0.000008298322813</v>
      </c>
      <c r="AG287" s="27">
        <f t="shared" si="21"/>
        <v>-0.003579425036</v>
      </c>
      <c r="AH287" s="27">
        <f t="shared" si="22"/>
        <v>-1.903124291</v>
      </c>
      <c r="AI287" s="27">
        <f t="shared" si="23"/>
        <v>-0.000001649065069</v>
      </c>
      <c r="AJ287" s="27">
        <f t="shared" si="24"/>
        <v>-0.0007679114011</v>
      </c>
      <c r="AK287" s="27">
        <f t="shared" si="25"/>
        <v>-0.1935167139</v>
      </c>
      <c r="AL287" s="27">
        <f t="shared" si="26"/>
        <v>-0.00003343052891</v>
      </c>
      <c r="AM287" s="27">
        <f t="shared" si="27"/>
        <v>0.005454973732</v>
      </c>
      <c r="AN287" s="27">
        <f t="shared" si="28"/>
        <v>0.0005135133032</v>
      </c>
      <c r="AO287" s="27"/>
      <c r="AP287" s="27"/>
      <c r="AQ287" s="27"/>
    </row>
    <row r="288">
      <c r="A288" s="29">
        <v>4030.0</v>
      </c>
      <c r="B288" s="30">
        <v>1978.0</v>
      </c>
      <c r="C288" s="31" t="s">
        <v>0</v>
      </c>
      <c r="D288" s="14">
        <v>0.0</v>
      </c>
      <c r="E288" s="15">
        <v>1.0</v>
      </c>
      <c r="F288" s="16">
        <v>0.0</v>
      </c>
      <c r="G288" s="17">
        <v>38.0</v>
      </c>
      <c r="H288" s="18">
        <v>110.0</v>
      </c>
      <c r="I288" s="19">
        <v>30.0</v>
      </c>
      <c r="J288" s="20">
        <v>1.0</v>
      </c>
      <c r="K288" s="21">
        <v>1.0</v>
      </c>
      <c r="L288" s="22">
        <v>2.0</v>
      </c>
      <c r="M288" s="60">
        <f t="shared" si="1"/>
        <v>0</v>
      </c>
      <c r="N288" s="60">
        <f t="shared" si="2"/>
        <v>68</v>
      </c>
      <c r="O288" s="60">
        <f t="shared" si="3"/>
        <v>0</v>
      </c>
      <c r="P288" s="60">
        <f t="shared" si="4"/>
        <v>3</v>
      </c>
      <c r="Q288" s="61">
        <f t="shared" si="5"/>
        <v>0.04225352113</v>
      </c>
      <c r="R288" s="61">
        <f t="shared" si="6"/>
        <v>0.9577464789</v>
      </c>
      <c r="S288" s="68">
        <f t="shared" si="7"/>
        <v>0</v>
      </c>
      <c r="T288" s="62">
        <f t="shared" si="8"/>
        <v>0.04225352113</v>
      </c>
      <c r="U288" s="27">
        <f t="shared" si="9"/>
        <v>0.04100896847</v>
      </c>
      <c r="V288" s="27">
        <f t="shared" si="10"/>
        <v>0</v>
      </c>
      <c r="W288" s="27">
        <f t="shared" si="11"/>
        <v>-4.32972463</v>
      </c>
      <c r="X288" s="27">
        <f t="shared" si="12"/>
        <v>0.03661095899</v>
      </c>
      <c r="Y288" s="27">
        <f t="shared" si="13"/>
        <v>0</v>
      </c>
      <c r="Z288" s="27">
        <f t="shared" si="14"/>
        <v>0</v>
      </c>
      <c r="AA288" s="27">
        <f t="shared" si="15"/>
        <v>5.254286897</v>
      </c>
      <c r="AB288" s="27">
        <f t="shared" si="16"/>
        <v>0</v>
      </c>
      <c r="AC288" s="27">
        <f t="shared" si="17"/>
        <v>0.1170170782</v>
      </c>
      <c r="AD288" s="27">
        <f t="shared" si="18"/>
        <v>-0.005093561599</v>
      </c>
      <c r="AE288" s="27">
        <f t="shared" si="19"/>
        <v>0</v>
      </c>
      <c r="AF288" s="27">
        <f t="shared" si="20"/>
        <v>0</v>
      </c>
      <c r="AG288" s="27">
        <f t="shared" si="21"/>
        <v>0</v>
      </c>
      <c r="AH288" s="27">
        <f t="shared" si="22"/>
        <v>-2.137702707</v>
      </c>
      <c r="AI288" s="27">
        <f t="shared" si="23"/>
        <v>0</v>
      </c>
      <c r="AJ288" s="27">
        <f t="shared" si="24"/>
        <v>0</v>
      </c>
      <c r="AK288" s="27">
        <f t="shared" si="25"/>
        <v>-0.1310610308</v>
      </c>
      <c r="AL288" s="27">
        <f t="shared" si="26"/>
        <v>0</v>
      </c>
      <c r="AM288" s="27">
        <f t="shared" si="27"/>
        <v>0.002227525613</v>
      </c>
      <c r="AN288" s="27">
        <f t="shared" si="28"/>
        <v>0.0001264319062</v>
      </c>
      <c r="AO288" s="27"/>
      <c r="AP288" s="27"/>
      <c r="AQ288" s="27"/>
    </row>
    <row r="289">
      <c r="A289" s="29">
        <v>4032.0</v>
      </c>
      <c r="B289" s="30">
        <v>1293.0</v>
      </c>
      <c r="C289" s="31" t="s">
        <v>0</v>
      </c>
      <c r="D289" s="14">
        <v>4.0</v>
      </c>
      <c r="E289" s="15">
        <v>3.0</v>
      </c>
      <c r="F289" s="16">
        <v>1.0</v>
      </c>
      <c r="G289" s="17">
        <v>29.0</v>
      </c>
      <c r="H289" s="18">
        <v>61.0</v>
      </c>
      <c r="I289" s="19">
        <v>14.0</v>
      </c>
      <c r="J289" s="20">
        <v>6.0</v>
      </c>
      <c r="K289" s="21">
        <v>10.0</v>
      </c>
      <c r="L289" s="22">
        <v>11.0</v>
      </c>
      <c r="M289" s="60">
        <f t="shared" si="1"/>
        <v>4</v>
      </c>
      <c r="N289" s="60">
        <f t="shared" si="2"/>
        <v>43</v>
      </c>
      <c r="O289" s="60">
        <f t="shared" si="3"/>
        <v>1</v>
      </c>
      <c r="P289" s="60">
        <f t="shared" si="4"/>
        <v>17</v>
      </c>
      <c r="Q289" s="61">
        <f t="shared" si="5"/>
        <v>0.3230769231</v>
      </c>
      <c r="R289" s="61">
        <f t="shared" si="6"/>
        <v>0.7230769231</v>
      </c>
      <c r="S289" s="68">
        <f t="shared" si="7"/>
        <v>0.003866976025</v>
      </c>
      <c r="T289" s="62">
        <f t="shared" si="8"/>
        <v>0.2833333333</v>
      </c>
      <c r="U289" s="27">
        <f t="shared" si="9"/>
        <v>0.2734091787</v>
      </c>
      <c r="V289" s="27">
        <f t="shared" si="10"/>
        <v>-0.04946806993</v>
      </c>
      <c r="W289" s="27">
        <f t="shared" si="11"/>
        <v>-3.268844138</v>
      </c>
      <c r="X289" s="27">
        <f t="shared" si="12"/>
        <v>0.2799330249</v>
      </c>
      <c r="Y289" s="27">
        <f t="shared" si="13"/>
        <v>-0.0001234580448</v>
      </c>
      <c r="Z289" s="27">
        <f t="shared" si="14"/>
        <v>0.04164050231</v>
      </c>
      <c r="AA289" s="27">
        <f t="shared" si="15"/>
        <v>2.994895389</v>
      </c>
      <c r="AB289" s="27">
        <f t="shared" si="16"/>
        <v>0.045694226</v>
      </c>
      <c r="AC289" s="27">
        <f t="shared" si="17"/>
        <v>0.6755013471</v>
      </c>
      <c r="AD289" s="27">
        <f t="shared" si="18"/>
        <v>-0.2977882975</v>
      </c>
      <c r="AE289" s="27">
        <f t="shared" si="19"/>
        <v>0.00003502278145</v>
      </c>
      <c r="AF289" s="27">
        <f t="shared" si="20"/>
        <v>0.0004017110578</v>
      </c>
      <c r="AG289" s="27">
        <f t="shared" si="21"/>
        <v>-0.01731474043</v>
      </c>
      <c r="AH289" s="27">
        <f t="shared" si="22"/>
        <v>-0.9199180052</v>
      </c>
      <c r="AI289" s="27">
        <f t="shared" si="23"/>
        <v>-0.0004874670805</v>
      </c>
      <c r="AJ289" s="27">
        <f t="shared" si="24"/>
        <v>-0.02268286293</v>
      </c>
      <c r="AK289" s="27">
        <f t="shared" si="25"/>
        <v>-0.5711951171</v>
      </c>
      <c r="AL289" s="27">
        <f t="shared" si="26"/>
        <v>-0.006029954558</v>
      </c>
      <c r="AM289" s="27">
        <f t="shared" si="27"/>
        <v>0.09832018972</v>
      </c>
      <c r="AN289" s="27">
        <f t="shared" si="28"/>
        <v>0.05651786948</v>
      </c>
      <c r="AO289" s="27"/>
      <c r="AP289" s="27"/>
      <c r="AQ289" s="27"/>
    </row>
    <row r="290">
      <c r="A290" s="29">
        <v>4036.0</v>
      </c>
      <c r="B290" s="30">
        <v>2152.0</v>
      </c>
      <c r="C290" s="31" t="s">
        <v>0</v>
      </c>
      <c r="D290" s="14">
        <v>5.0</v>
      </c>
      <c r="E290" s="15">
        <v>0.0</v>
      </c>
      <c r="F290" s="16">
        <v>2.0</v>
      </c>
      <c r="G290" s="17">
        <v>29.0</v>
      </c>
      <c r="H290" s="18">
        <v>95.0</v>
      </c>
      <c r="I290" s="19">
        <v>23.0</v>
      </c>
      <c r="J290" s="20">
        <v>8.0</v>
      </c>
      <c r="K290" s="21">
        <v>8.0</v>
      </c>
      <c r="L290" s="22">
        <v>8.0</v>
      </c>
      <c r="M290" s="60">
        <f t="shared" si="1"/>
        <v>5</v>
      </c>
      <c r="N290" s="60">
        <f t="shared" si="2"/>
        <v>52</v>
      </c>
      <c r="O290" s="60">
        <f t="shared" si="3"/>
        <v>2</v>
      </c>
      <c r="P290" s="60">
        <f t="shared" si="4"/>
        <v>16</v>
      </c>
      <c r="Q290" s="61">
        <f t="shared" si="5"/>
        <v>0.28</v>
      </c>
      <c r="R290" s="61">
        <f t="shared" si="6"/>
        <v>0.76</v>
      </c>
      <c r="S290" s="68">
        <f t="shared" si="7"/>
        <v>0.003252788104</v>
      </c>
      <c r="T290" s="62">
        <f t="shared" si="8"/>
        <v>0.2352941176</v>
      </c>
      <c r="U290" s="27">
        <f t="shared" si="9"/>
        <v>0.2319267604</v>
      </c>
      <c r="V290" s="27">
        <f t="shared" si="10"/>
        <v>-0.04161110603</v>
      </c>
      <c r="W290" s="27">
        <f t="shared" si="11"/>
        <v>-3.435763839</v>
      </c>
      <c r="X290" s="27">
        <f t="shared" si="12"/>
        <v>0.2426086216</v>
      </c>
      <c r="Y290" s="27">
        <f t="shared" si="13"/>
        <v>-0.00008735504304</v>
      </c>
      <c r="Z290" s="27">
        <f t="shared" si="14"/>
        <v>0.03681538481</v>
      </c>
      <c r="AA290" s="27">
        <f t="shared" si="15"/>
        <v>3.30856628</v>
      </c>
      <c r="AB290" s="27">
        <f t="shared" si="16"/>
        <v>0.03331177022</v>
      </c>
      <c r="AC290" s="27">
        <f t="shared" si="17"/>
        <v>0.6153290285</v>
      </c>
      <c r="AD290" s="27">
        <f t="shared" si="18"/>
        <v>-0.223672099</v>
      </c>
      <c r="AE290" s="27">
        <f t="shared" si="19"/>
        <v>0.00002084507753</v>
      </c>
      <c r="AF290" s="27">
        <f t="shared" si="20"/>
        <v>0.0002987524426</v>
      </c>
      <c r="AG290" s="27">
        <f t="shared" si="21"/>
        <v>-0.01609008954</v>
      </c>
      <c r="AH290" s="27">
        <f t="shared" si="22"/>
        <v>-1.0681602</v>
      </c>
      <c r="AI290" s="27">
        <f t="shared" si="23"/>
        <v>-0.0002989275707</v>
      </c>
      <c r="AJ290" s="27">
        <f t="shared" si="24"/>
        <v>-0.01738054323</v>
      </c>
      <c r="AK290" s="27">
        <f t="shared" si="25"/>
        <v>-0.5468834256</v>
      </c>
      <c r="AL290" s="27">
        <f t="shared" si="26"/>
        <v>-0.003809802999</v>
      </c>
      <c r="AM290" s="27">
        <f t="shared" si="27"/>
        <v>0.07762041947</v>
      </c>
      <c r="AN290" s="27">
        <f t="shared" si="28"/>
        <v>0.03679103977</v>
      </c>
      <c r="AO290" s="27"/>
      <c r="AP290" s="27"/>
      <c r="AQ290" s="27"/>
    </row>
    <row r="291">
      <c r="A291" s="29">
        <v>4044.0</v>
      </c>
      <c r="B291" s="30">
        <v>2605.0</v>
      </c>
      <c r="C291" s="31" t="s">
        <v>0</v>
      </c>
      <c r="D291" s="14">
        <v>13.0</v>
      </c>
      <c r="E291" s="15">
        <v>10.0</v>
      </c>
      <c r="F291" s="16">
        <v>14.0</v>
      </c>
      <c r="G291" s="17">
        <v>40.0</v>
      </c>
      <c r="H291" s="18">
        <v>102.0</v>
      </c>
      <c r="I291" s="19">
        <v>37.0</v>
      </c>
      <c r="J291" s="20">
        <v>17.0</v>
      </c>
      <c r="K291" s="21">
        <v>16.0</v>
      </c>
      <c r="L291" s="22">
        <v>22.0</v>
      </c>
      <c r="M291" s="60">
        <f t="shared" si="1"/>
        <v>13</v>
      </c>
      <c r="N291" s="60">
        <f t="shared" si="2"/>
        <v>77</v>
      </c>
      <c r="O291" s="60">
        <f t="shared" si="3"/>
        <v>14</v>
      </c>
      <c r="P291" s="60">
        <f t="shared" si="4"/>
        <v>39</v>
      </c>
      <c r="Q291" s="61">
        <f t="shared" si="5"/>
        <v>0.3636363636</v>
      </c>
      <c r="R291" s="61">
        <f t="shared" si="6"/>
        <v>0.6293706294</v>
      </c>
      <c r="S291" s="68">
        <f t="shared" si="7"/>
        <v>0.0103646833</v>
      </c>
      <c r="T291" s="62">
        <f t="shared" si="8"/>
        <v>0.3362068966</v>
      </c>
      <c r="U291" s="27">
        <f t="shared" si="9"/>
        <v>0.3385365448</v>
      </c>
      <c r="V291" s="27">
        <f t="shared" si="10"/>
        <v>-0.1325896191</v>
      </c>
      <c r="W291" s="27">
        <f t="shared" si="11"/>
        <v>-2.84522217</v>
      </c>
      <c r="X291" s="27">
        <f t="shared" si="12"/>
        <v>0.3150761319</v>
      </c>
      <c r="Y291" s="27">
        <f t="shared" si="13"/>
        <v>-0.0008869282929</v>
      </c>
      <c r="Z291" s="27">
        <f t="shared" si="14"/>
        <v>0.09714545517</v>
      </c>
      <c r="AA291" s="27">
        <f t="shared" si="15"/>
        <v>2.268953516</v>
      </c>
      <c r="AB291" s="27">
        <f t="shared" si="16"/>
        <v>0.1378501524</v>
      </c>
      <c r="AC291" s="27">
        <f t="shared" si="17"/>
        <v>0.6617737832</v>
      </c>
      <c r="AD291" s="27">
        <f t="shared" si="18"/>
        <v>-0.3772509681</v>
      </c>
      <c r="AE291" s="27">
        <f t="shared" si="19"/>
        <v>0.000674379415</v>
      </c>
      <c r="AF291" s="27">
        <f t="shared" si="20"/>
        <v>0.002511914607</v>
      </c>
      <c r="AG291" s="27">
        <f t="shared" si="21"/>
        <v>-0.03515964519</v>
      </c>
      <c r="AH291" s="27">
        <f t="shared" si="22"/>
        <v>-0.6066176346</v>
      </c>
      <c r="AI291" s="27">
        <f t="shared" si="23"/>
        <v>-0.003941629273</v>
      </c>
      <c r="AJ291" s="27">
        <f t="shared" si="24"/>
        <v>-0.05956151888</v>
      </c>
      <c r="AK291" s="27">
        <f t="shared" si="25"/>
        <v>-0.487068222</v>
      </c>
      <c r="AL291" s="27">
        <f t="shared" si="26"/>
        <v>-0.02047487846</v>
      </c>
      <c r="AM291" s="27">
        <f t="shared" si="27"/>
        <v>0.1084145109</v>
      </c>
      <c r="AN291" s="27">
        <f t="shared" si="28"/>
        <v>0.08058790881</v>
      </c>
      <c r="AO291" s="27"/>
      <c r="AP291" s="27"/>
      <c r="AQ291" s="27"/>
    </row>
    <row r="292">
      <c r="A292" s="29">
        <v>4046.0</v>
      </c>
      <c r="B292" s="30">
        <v>797.0</v>
      </c>
      <c r="C292" s="31" t="s">
        <v>0</v>
      </c>
      <c r="D292" s="14">
        <v>5.0</v>
      </c>
      <c r="E292" s="15">
        <v>12.0</v>
      </c>
      <c r="F292" s="16">
        <v>4.0</v>
      </c>
      <c r="G292" s="17">
        <v>28.0</v>
      </c>
      <c r="H292" s="18">
        <v>54.0</v>
      </c>
      <c r="I292" s="19">
        <v>8.0</v>
      </c>
      <c r="J292" s="20">
        <v>15.0</v>
      </c>
      <c r="K292" s="21">
        <v>11.0</v>
      </c>
      <c r="L292" s="22">
        <v>13.0</v>
      </c>
      <c r="M292" s="60">
        <f t="shared" si="1"/>
        <v>5</v>
      </c>
      <c r="N292" s="60">
        <f t="shared" si="2"/>
        <v>36</v>
      </c>
      <c r="O292" s="60">
        <f t="shared" si="3"/>
        <v>4</v>
      </c>
      <c r="P292" s="60">
        <f t="shared" si="4"/>
        <v>28</v>
      </c>
      <c r="Q292" s="61">
        <f t="shared" si="5"/>
        <v>0.4520547945</v>
      </c>
      <c r="R292" s="61">
        <f t="shared" si="6"/>
        <v>0.5616438356</v>
      </c>
      <c r="S292" s="68">
        <f t="shared" si="7"/>
        <v>0.0112923463</v>
      </c>
      <c r="T292" s="62">
        <f t="shared" si="8"/>
        <v>0.4375</v>
      </c>
      <c r="U292" s="27">
        <f t="shared" si="9"/>
        <v>0.4324472462</v>
      </c>
      <c r="V292" s="27">
        <f t="shared" si="10"/>
        <v>-0.144456695</v>
      </c>
      <c r="W292" s="27">
        <f t="shared" si="11"/>
        <v>-2.539046817</v>
      </c>
      <c r="X292" s="27">
        <f t="shared" si="12"/>
        <v>0.3916871092</v>
      </c>
      <c r="Y292" s="27">
        <f t="shared" si="13"/>
        <v>-0.00105279742</v>
      </c>
      <c r="Z292" s="27">
        <f t="shared" si="14"/>
        <v>0.09445069623</v>
      </c>
      <c r="AA292" s="27">
        <f t="shared" si="15"/>
        <v>1.806902205</v>
      </c>
      <c r="AB292" s="27">
        <f t="shared" si="16"/>
        <v>0.1867063873</v>
      </c>
      <c r="AC292" s="27">
        <f t="shared" si="17"/>
        <v>0.7341551614</v>
      </c>
      <c r="AD292" s="27">
        <f t="shared" si="18"/>
        <v>-0.5830125589</v>
      </c>
      <c r="AE292" s="27">
        <f t="shared" si="19"/>
        <v>0.0008721451295</v>
      </c>
      <c r="AF292" s="27">
        <f t="shared" si="20"/>
        <v>0.002660821243</v>
      </c>
      <c r="AG292" s="27">
        <f t="shared" si="21"/>
        <v>-0.03050574844</v>
      </c>
      <c r="AH292" s="27">
        <f t="shared" si="22"/>
        <v>-0.431100578</v>
      </c>
      <c r="AI292" s="27">
        <f t="shared" si="23"/>
        <v>-0.005816421234</v>
      </c>
      <c r="AJ292" s="27">
        <f t="shared" si="24"/>
        <v>-0.07199000668</v>
      </c>
      <c r="AK292" s="27">
        <f t="shared" si="25"/>
        <v>-0.4821949064</v>
      </c>
      <c r="AL292" s="27">
        <f t="shared" si="26"/>
        <v>-0.034474425</v>
      </c>
      <c r="AM292" s="27">
        <f t="shared" si="27"/>
        <v>0.1495166254</v>
      </c>
      <c r="AN292" s="27">
        <f t="shared" si="28"/>
        <v>0.1548250422</v>
      </c>
      <c r="AO292" s="27"/>
      <c r="AP292" s="27"/>
      <c r="AQ292" s="27"/>
    </row>
    <row r="293">
      <c r="A293" s="29">
        <v>4304.0</v>
      </c>
      <c r="B293" s="30">
        <v>3152.0</v>
      </c>
      <c r="C293" s="31" t="s">
        <v>0</v>
      </c>
      <c r="D293" s="14">
        <v>5.0</v>
      </c>
      <c r="E293" s="15">
        <v>6.0</v>
      </c>
      <c r="F293" s="16">
        <v>7.0</v>
      </c>
      <c r="G293" s="17">
        <v>91.0</v>
      </c>
      <c r="H293" s="18">
        <v>189.0</v>
      </c>
      <c r="I293" s="19">
        <v>42.0</v>
      </c>
      <c r="J293" s="20">
        <v>12.0</v>
      </c>
      <c r="K293" s="21">
        <v>19.0</v>
      </c>
      <c r="L293" s="22">
        <v>10.0</v>
      </c>
      <c r="M293" s="60">
        <f t="shared" si="1"/>
        <v>5</v>
      </c>
      <c r="N293" s="60">
        <f t="shared" si="2"/>
        <v>133</v>
      </c>
      <c r="O293" s="60">
        <f t="shared" si="3"/>
        <v>7</v>
      </c>
      <c r="P293" s="60">
        <f t="shared" si="4"/>
        <v>22</v>
      </c>
      <c r="Q293" s="61">
        <f t="shared" si="5"/>
        <v>0.1616766467</v>
      </c>
      <c r="R293" s="61">
        <f t="shared" si="6"/>
        <v>0.8263473054</v>
      </c>
      <c r="S293" s="68">
        <f t="shared" si="7"/>
        <v>0.003807106599</v>
      </c>
      <c r="T293" s="62">
        <f t="shared" si="8"/>
        <v>0.1419354839</v>
      </c>
      <c r="U293" s="27">
        <f t="shared" si="9"/>
        <v>0.1350222561</v>
      </c>
      <c r="V293" s="27">
        <f t="shared" si="10"/>
        <v>-0.04870219372</v>
      </c>
      <c r="W293" s="27">
        <f t="shared" si="11"/>
        <v>-3.735702882</v>
      </c>
      <c r="X293" s="27">
        <f t="shared" si="12"/>
        <v>0.1400862443</v>
      </c>
      <c r="Y293" s="27">
        <f t="shared" si="13"/>
        <v>-0.0001196648251</v>
      </c>
      <c r="Z293" s="27">
        <f t="shared" si="14"/>
        <v>0.04685086693</v>
      </c>
      <c r="AA293" s="27">
        <f t="shared" si="15"/>
        <v>3.91145092</v>
      </c>
      <c r="AB293" s="27">
        <f t="shared" si="16"/>
        <v>0.02251263023</v>
      </c>
      <c r="AC293" s="27">
        <f t="shared" si="17"/>
        <v>0.3863186621</v>
      </c>
      <c r="AD293" s="27">
        <f t="shared" si="18"/>
        <v>-0.07457449767</v>
      </c>
      <c r="AE293" s="27">
        <f t="shared" si="19"/>
        <v>0.00003342114367</v>
      </c>
      <c r="AF293" s="27">
        <f t="shared" si="20"/>
        <v>0.0004449784881</v>
      </c>
      <c r="AG293" s="27">
        <f t="shared" si="21"/>
        <v>-0.0222636195</v>
      </c>
      <c r="AH293" s="27">
        <f t="shared" si="22"/>
        <v>-1.373040859</v>
      </c>
      <c r="AI293" s="27">
        <f t="shared" si="23"/>
        <v>-0.0002364469753</v>
      </c>
      <c r="AJ293" s="27">
        <f t="shared" si="24"/>
        <v>-0.01277147022</v>
      </c>
      <c r="AK293" s="27">
        <f t="shared" si="25"/>
        <v>-0.3733206979</v>
      </c>
      <c r="AL293" s="27">
        <f t="shared" si="26"/>
        <v>-0.001486689612</v>
      </c>
      <c r="AM293" s="27">
        <f t="shared" si="27"/>
        <v>0.02813866776</v>
      </c>
      <c r="AN293" s="27">
        <f t="shared" si="28"/>
        <v>0.007082879396</v>
      </c>
      <c r="AO293" s="27"/>
      <c r="AP293" s="27"/>
      <c r="AQ293" s="27"/>
    </row>
    <row r="294">
      <c r="A294" s="29">
        <v>4306.0</v>
      </c>
      <c r="B294" s="30">
        <v>1830.0</v>
      </c>
      <c r="C294" s="31" t="s">
        <v>0</v>
      </c>
      <c r="D294" s="14">
        <v>2.0</v>
      </c>
      <c r="E294" s="15">
        <v>3.0</v>
      </c>
      <c r="F294" s="16">
        <v>2.0</v>
      </c>
      <c r="G294" s="17">
        <v>43.0</v>
      </c>
      <c r="H294" s="18">
        <v>117.0</v>
      </c>
      <c r="I294" s="19">
        <v>31.0</v>
      </c>
      <c r="J294" s="20">
        <v>6.0</v>
      </c>
      <c r="K294" s="21">
        <v>5.0</v>
      </c>
      <c r="L294" s="22">
        <v>10.0</v>
      </c>
      <c r="M294" s="60">
        <f t="shared" si="1"/>
        <v>2</v>
      </c>
      <c r="N294" s="60">
        <f t="shared" si="2"/>
        <v>74</v>
      </c>
      <c r="O294" s="60">
        <f t="shared" si="3"/>
        <v>2</v>
      </c>
      <c r="P294" s="60">
        <f t="shared" si="4"/>
        <v>16</v>
      </c>
      <c r="Q294" s="61">
        <f t="shared" si="5"/>
        <v>0.1914893617</v>
      </c>
      <c r="R294" s="61">
        <f t="shared" si="6"/>
        <v>0.8085106383</v>
      </c>
      <c r="S294" s="68">
        <f t="shared" si="7"/>
        <v>0.00218579235</v>
      </c>
      <c r="T294" s="62">
        <f t="shared" si="8"/>
        <v>0.1777777778</v>
      </c>
      <c r="U294" s="27">
        <f t="shared" si="9"/>
        <v>0.1654816544</v>
      </c>
      <c r="V294" s="27">
        <f t="shared" si="10"/>
        <v>-0.02796162379</v>
      </c>
      <c r="W294" s="27">
        <f t="shared" si="11"/>
        <v>-3.655067914</v>
      </c>
      <c r="X294" s="27">
        <f t="shared" si="12"/>
        <v>0.1659177503</v>
      </c>
      <c r="Y294" s="27">
        <f t="shared" si="13"/>
        <v>-0.00003944520697</v>
      </c>
      <c r="Z294" s="27">
        <f t="shared" si="14"/>
        <v>0.02631810524</v>
      </c>
      <c r="AA294" s="27">
        <f t="shared" si="15"/>
        <v>3.744416342</v>
      </c>
      <c r="AB294" s="27">
        <f t="shared" si="16"/>
        <v>0.01530866999</v>
      </c>
      <c r="AC294" s="27">
        <f t="shared" si="17"/>
        <v>0.4476784305</v>
      </c>
      <c r="AD294" s="27">
        <f t="shared" si="18"/>
        <v>-0.1046128548</v>
      </c>
      <c r="AE294" s="27">
        <f t="shared" si="19"/>
        <v>0.000006325034525</v>
      </c>
      <c r="AF294" s="27">
        <f t="shared" si="20"/>
        <v>0.0001435125457</v>
      </c>
      <c r="AG294" s="27">
        <f t="shared" si="21"/>
        <v>-0.01223646246</v>
      </c>
      <c r="AH294" s="27">
        <f t="shared" si="22"/>
        <v>-1.286035128</v>
      </c>
      <c r="AI294" s="27">
        <f t="shared" si="23"/>
        <v>-0.00009231214661</v>
      </c>
      <c r="AJ294" s="27">
        <f t="shared" si="24"/>
        <v>-0.008497188277</v>
      </c>
      <c r="AK294" s="27">
        <f t="shared" si="25"/>
        <v>-0.4232779785</v>
      </c>
      <c r="AL294" s="27">
        <f t="shared" si="26"/>
        <v>-0.001197371421</v>
      </c>
      <c r="AM294" s="27">
        <f t="shared" si="27"/>
        <v>0.03862080947</v>
      </c>
      <c r="AN294" s="27">
        <f t="shared" si="28"/>
        <v>0.01176798002</v>
      </c>
      <c r="AO294" s="27"/>
      <c r="AP294" s="27"/>
      <c r="AQ294" s="27"/>
    </row>
    <row r="295">
      <c r="A295" s="29">
        <v>4387.0</v>
      </c>
      <c r="B295" s="30">
        <v>2206.0</v>
      </c>
      <c r="C295" s="31" t="s">
        <v>0</v>
      </c>
      <c r="D295" s="14">
        <v>3.0</v>
      </c>
      <c r="E295" s="15">
        <v>3.0</v>
      </c>
      <c r="F295" s="16">
        <v>2.0</v>
      </c>
      <c r="G295" s="17">
        <v>13.0</v>
      </c>
      <c r="H295" s="18">
        <v>56.0</v>
      </c>
      <c r="I295" s="19">
        <v>9.0</v>
      </c>
      <c r="J295" s="20">
        <v>2.0</v>
      </c>
      <c r="K295" s="21">
        <v>7.0</v>
      </c>
      <c r="L295" s="22">
        <v>3.0</v>
      </c>
      <c r="M295" s="60">
        <f t="shared" si="1"/>
        <v>3</v>
      </c>
      <c r="N295" s="60">
        <f t="shared" si="2"/>
        <v>22</v>
      </c>
      <c r="O295" s="60">
        <f t="shared" si="3"/>
        <v>2</v>
      </c>
      <c r="P295" s="60">
        <f t="shared" si="4"/>
        <v>5</v>
      </c>
      <c r="Q295" s="61">
        <f t="shared" si="5"/>
        <v>0.25</v>
      </c>
      <c r="R295" s="61">
        <f t="shared" si="6"/>
        <v>0.78125</v>
      </c>
      <c r="S295" s="68">
        <f t="shared" si="7"/>
        <v>0.002266545784</v>
      </c>
      <c r="T295" s="62">
        <f t="shared" si="8"/>
        <v>0.1851851852</v>
      </c>
      <c r="U295" s="27">
        <f t="shared" si="9"/>
        <v>0.2082683305</v>
      </c>
      <c r="V295" s="27">
        <f t="shared" si="10"/>
        <v>-0.02899465749</v>
      </c>
      <c r="W295" s="27">
        <f t="shared" si="11"/>
        <v>-3.531829604</v>
      </c>
      <c r="X295" s="27">
        <f t="shared" si="12"/>
        <v>0.2166148407</v>
      </c>
      <c r="Y295" s="27">
        <f t="shared" si="13"/>
        <v>-0.00004241362854</v>
      </c>
      <c r="Z295" s="27">
        <f t="shared" si="14"/>
        <v>0.02637026569</v>
      </c>
      <c r="AA295" s="27">
        <f t="shared" si="15"/>
        <v>3.496171397</v>
      </c>
      <c r="AB295" s="27">
        <f t="shared" si="16"/>
        <v>0.02072470764</v>
      </c>
      <c r="AC295" s="27">
        <f t="shared" si="17"/>
        <v>0.5647624572</v>
      </c>
      <c r="AD295" s="27">
        <f t="shared" si="18"/>
        <v>-0.1783100279</v>
      </c>
      <c r="AE295" s="27">
        <f t="shared" si="19"/>
        <v>0.000007052282231</v>
      </c>
      <c r="AF295" s="27">
        <f t="shared" si="20"/>
        <v>0.0001491095121</v>
      </c>
      <c r="AG295" s="27">
        <f t="shared" si="21"/>
        <v>-0.0118473184</v>
      </c>
      <c r="AH295" s="27">
        <f t="shared" si="22"/>
        <v>-1.160287748</v>
      </c>
      <c r="AI295" s="27">
        <f t="shared" si="23"/>
        <v>-0.0001295881818</v>
      </c>
      <c r="AJ295" s="27">
        <f t="shared" si="24"/>
        <v>-0.01111553792</v>
      </c>
      <c r="AK295" s="27">
        <f t="shared" si="25"/>
        <v>-0.5159761348</v>
      </c>
      <c r="AL295" s="27">
        <f t="shared" si="26"/>
        <v>-0.002116290085</v>
      </c>
      <c r="AM295" s="27">
        <f t="shared" si="27"/>
        <v>0.06360867925</v>
      </c>
      <c r="AN295" s="27">
        <f t="shared" si="28"/>
        <v>0.02618713541</v>
      </c>
      <c r="AO295" s="27"/>
      <c r="AP295" s="27"/>
      <c r="AQ295" s="27"/>
    </row>
    <row r="296">
      <c r="A296" s="29">
        <v>4400.0</v>
      </c>
      <c r="B296" s="30">
        <v>3024.0</v>
      </c>
      <c r="C296" s="31" t="s">
        <v>0</v>
      </c>
      <c r="D296" s="14">
        <v>7.0</v>
      </c>
      <c r="E296" s="15">
        <v>9.0</v>
      </c>
      <c r="F296" s="16">
        <v>2.0</v>
      </c>
      <c r="G296" s="17">
        <v>67.0</v>
      </c>
      <c r="H296" s="18">
        <v>156.0</v>
      </c>
      <c r="I296" s="19">
        <v>46.0</v>
      </c>
      <c r="J296" s="20">
        <v>18.0</v>
      </c>
      <c r="K296" s="21">
        <v>31.0</v>
      </c>
      <c r="L296" s="22">
        <v>19.0</v>
      </c>
      <c r="M296" s="60">
        <f t="shared" si="1"/>
        <v>7</v>
      </c>
      <c r="N296" s="60">
        <f t="shared" si="2"/>
        <v>113</v>
      </c>
      <c r="O296" s="60">
        <f t="shared" si="3"/>
        <v>2</v>
      </c>
      <c r="P296" s="60">
        <f t="shared" si="4"/>
        <v>37</v>
      </c>
      <c r="Q296" s="61">
        <f t="shared" si="5"/>
        <v>0.2767295597</v>
      </c>
      <c r="R296" s="61">
        <f t="shared" si="6"/>
        <v>0.7547169811</v>
      </c>
      <c r="S296" s="68">
        <f t="shared" si="7"/>
        <v>0.002976190476</v>
      </c>
      <c r="T296" s="62">
        <f t="shared" si="8"/>
        <v>0.2466666667</v>
      </c>
      <c r="U296" s="27">
        <f t="shared" si="9"/>
        <v>0.2340567344</v>
      </c>
      <c r="V296" s="27">
        <f t="shared" si="10"/>
        <v>-0.03807274668</v>
      </c>
      <c r="W296" s="27">
        <f t="shared" si="11"/>
        <v>-3.411880674</v>
      </c>
      <c r="X296" s="27">
        <f t="shared" si="12"/>
        <v>0.239774918</v>
      </c>
      <c r="Y296" s="27">
        <f t="shared" si="13"/>
        <v>-0.00007313038861</v>
      </c>
      <c r="Z296" s="27">
        <f t="shared" si="14"/>
        <v>0.03345067019</v>
      </c>
      <c r="AA296" s="27">
        <f t="shared" si="15"/>
        <v>3.262728211</v>
      </c>
      <c r="AB296" s="27">
        <f t="shared" si="16"/>
        <v>0.030123136</v>
      </c>
      <c r="AC296" s="27">
        <f t="shared" si="17"/>
        <v>0.6039144955</v>
      </c>
      <c r="AD296" s="27">
        <f t="shared" si="18"/>
        <v>-0.2184775691</v>
      </c>
      <c r="AE296" s="27">
        <f t="shared" si="19"/>
        <v>0.00001596681758</v>
      </c>
      <c r="AF296" s="27">
        <f t="shared" si="20"/>
        <v>0.0002483658573</v>
      </c>
      <c r="AG296" s="27">
        <f t="shared" si="21"/>
        <v>-0.01451792235</v>
      </c>
      <c r="AH296" s="27">
        <f t="shared" si="22"/>
        <v>-1.04603925</v>
      </c>
      <c r="AI296" s="27">
        <f t="shared" si="23"/>
        <v>-0.000247328061</v>
      </c>
      <c r="AJ296" s="27">
        <f t="shared" si="24"/>
        <v>-0.0156076079</v>
      </c>
      <c r="AK296" s="27">
        <f t="shared" si="25"/>
        <v>-0.5330075258</v>
      </c>
      <c r="AL296" s="27">
        <f t="shared" si="26"/>
        <v>-0.003404885489</v>
      </c>
      <c r="AM296" s="27">
        <f t="shared" si="27"/>
        <v>0.07529073841</v>
      </c>
      <c r="AN296" s="27">
        <f t="shared" si="28"/>
        <v>0.03551686498</v>
      </c>
      <c r="AO296" s="27"/>
      <c r="AP296" s="27"/>
      <c r="AQ296" s="27"/>
    </row>
    <row r="297">
      <c r="A297" s="29">
        <v>4402.0</v>
      </c>
      <c r="B297" s="30">
        <v>745.0</v>
      </c>
      <c r="C297" s="31" t="s">
        <v>0</v>
      </c>
      <c r="D297" s="14">
        <v>3.0</v>
      </c>
      <c r="E297" s="15">
        <v>3.0</v>
      </c>
      <c r="F297" s="16">
        <v>7.0</v>
      </c>
      <c r="G297" s="17">
        <v>28.0</v>
      </c>
      <c r="H297" s="18">
        <v>35.0</v>
      </c>
      <c r="I297" s="19">
        <v>2.0</v>
      </c>
      <c r="J297" s="20">
        <v>14.0</v>
      </c>
      <c r="K297" s="21">
        <v>9.0</v>
      </c>
      <c r="L297" s="22">
        <v>4.0</v>
      </c>
      <c r="M297" s="60">
        <f t="shared" si="1"/>
        <v>3</v>
      </c>
      <c r="N297" s="60">
        <f t="shared" si="2"/>
        <v>30</v>
      </c>
      <c r="O297" s="60">
        <f t="shared" si="3"/>
        <v>7</v>
      </c>
      <c r="P297" s="60">
        <f t="shared" si="4"/>
        <v>18</v>
      </c>
      <c r="Q297" s="61">
        <f t="shared" si="5"/>
        <v>0.3620689655</v>
      </c>
      <c r="R297" s="61">
        <f t="shared" si="6"/>
        <v>0.5689655172</v>
      </c>
      <c r="S297" s="68">
        <f t="shared" si="7"/>
        <v>0.01342281879</v>
      </c>
      <c r="T297" s="62">
        <f t="shared" si="8"/>
        <v>0.375</v>
      </c>
      <c r="U297" s="27">
        <f t="shared" si="9"/>
        <v>0.3681267382</v>
      </c>
      <c r="V297" s="27">
        <f t="shared" si="10"/>
        <v>-0.1717106427</v>
      </c>
      <c r="W297" s="27">
        <f t="shared" si="11"/>
        <v>-2.57214625</v>
      </c>
      <c r="X297" s="27">
        <f t="shared" si="12"/>
        <v>0.3137180451</v>
      </c>
      <c r="Y297" s="27">
        <f t="shared" si="13"/>
        <v>-0.001487523689</v>
      </c>
      <c r="Z297" s="27">
        <f t="shared" si="14"/>
        <v>0.1137338269</v>
      </c>
      <c r="AA297" s="27">
        <f t="shared" si="15"/>
        <v>1.854319423</v>
      </c>
      <c r="AB297" s="27">
        <f t="shared" si="16"/>
        <v>0.1777538174</v>
      </c>
      <c r="AC297" s="27">
        <f t="shared" si="17"/>
        <v>0.5956800119</v>
      </c>
      <c r="AD297" s="27">
        <f t="shared" si="18"/>
        <v>-0.3740058136</v>
      </c>
      <c r="AE297" s="27">
        <f t="shared" si="19"/>
        <v>0.001464763055</v>
      </c>
      <c r="AF297" s="27">
        <f t="shared" si="20"/>
        <v>0.003808550576</v>
      </c>
      <c r="AG297" s="27">
        <f t="shared" si="21"/>
        <v>-0.03721269498</v>
      </c>
      <c r="AH297" s="27">
        <f t="shared" si="22"/>
        <v>-0.4481810134</v>
      </c>
      <c r="AI297" s="27">
        <f t="shared" si="23"/>
        <v>-0.00658226179</v>
      </c>
      <c r="AJ297" s="27">
        <f t="shared" si="24"/>
        <v>-0.06943156017</v>
      </c>
      <c r="AK297" s="27">
        <f t="shared" si="25"/>
        <v>-0.3963444118</v>
      </c>
      <c r="AL297" s="27">
        <f t="shared" si="26"/>
        <v>-0.02628796775</v>
      </c>
      <c r="AM297" s="27">
        <f t="shared" si="27"/>
        <v>0.09716612405</v>
      </c>
      <c r="AN297" s="27">
        <f t="shared" si="28"/>
        <v>0.07955030908</v>
      </c>
      <c r="AO297" s="27"/>
      <c r="AP297" s="27"/>
      <c r="AQ297" s="27"/>
    </row>
    <row r="298">
      <c r="A298" s="29">
        <v>4404.0</v>
      </c>
      <c r="B298" s="30">
        <v>2685.0</v>
      </c>
      <c r="C298" s="31" t="s">
        <v>0</v>
      </c>
      <c r="D298" s="14">
        <v>8.0</v>
      </c>
      <c r="E298" s="15">
        <v>5.0</v>
      </c>
      <c r="F298" s="16">
        <v>7.0</v>
      </c>
      <c r="G298" s="17">
        <v>70.0</v>
      </c>
      <c r="H298" s="18">
        <v>159.0</v>
      </c>
      <c r="I298" s="19">
        <v>45.0</v>
      </c>
      <c r="J298" s="20">
        <v>9.0</v>
      </c>
      <c r="K298" s="21">
        <v>11.0</v>
      </c>
      <c r="L298" s="22">
        <v>7.0</v>
      </c>
      <c r="M298" s="60">
        <f t="shared" si="1"/>
        <v>8</v>
      </c>
      <c r="N298" s="60">
        <f t="shared" si="2"/>
        <v>115</v>
      </c>
      <c r="O298" s="60">
        <f t="shared" si="3"/>
        <v>7</v>
      </c>
      <c r="P298" s="60">
        <f t="shared" si="4"/>
        <v>16</v>
      </c>
      <c r="Q298" s="61">
        <f t="shared" si="5"/>
        <v>0.1643835616</v>
      </c>
      <c r="R298" s="61">
        <f t="shared" si="6"/>
        <v>0.8424657534</v>
      </c>
      <c r="S298" s="68">
        <f t="shared" si="7"/>
        <v>0.005586592179</v>
      </c>
      <c r="T298" s="62">
        <f t="shared" si="8"/>
        <v>0.1221374046</v>
      </c>
      <c r="U298" s="27">
        <f t="shared" si="9"/>
        <v>0.1215637286</v>
      </c>
      <c r="V298" s="27">
        <f t="shared" si="10"/>
        <v>-0.07146616136</v>
      </c>
      <c r="W298" s="27">
        <f t="shared" si="11"/>
        <v>-3.808570225</v>
      </c>
      <c r="X298" s="27">
        <f t="shared" si="12"/>
        <v>0.1424316761</v>
      </c>
      <c r="Y298" s="27">
        <f t="shared" si="13"/>
        <v>-0.0002576738664</v>
      </c>
      <c r="Z298" s="27">
        <f t="shared" si="14"/>
        <v>0.07009050735</v>
      </c>
      <c r="AA298" s="27">
        <f t="shared" si="15"/>
        <v>4.065529961</v>
      </c>
      <c r="AB298" s="27">
        <f t="shared" si="16"/>
        <v>0.03358839584</v>
      </c>
      <c r="AC298" s="27">
        <f t="shared" si="17"/>
        <v>0.4004482699</v>
      </c>
      <c r="AD298" s="27">
        <f t="shared" si="18"/>
        <v>-0.07709256977</v>
      </c>
      <c r="AE298" s="27">
        <f t="shared" si="19"/>
        <v>0.0001056032059</v>
      </c>
      <c r="AF298" s="27">
        <f t="shared" si="20"/>
        <v>0.000976860435</v>
      </c>
      <c r="AG298" s="27">
        <f t="shared" si="21"/>
        <v>-0.03395681774</v>
      </c>
      <c r="AH298" s="27">
        <f t="shared" si="22"/>
        <v>-1.454964451</v>
      </c>
      <c r="AI298" s="27">
        <f t="shared" si="23"/>
        <v>-0.0005176649006</v>
      </c>
      <c r="AJ298" s="27">
        <f t="shared" si="24"/>
        <v>-0.01942645516</v>
      </c>
      <c r="AK298" s="27">
        <f t="shared" si="25"/>
        <v>-0.3945231052</v>
      </c>
      <c r="AL298" s="27">
        <f t="shared" si="26"/>
        <v>-0.002255248614</v>
      </c>
      <c r="AM298" s="27">
        <f t="shared" si="27"/>
        <v>0.02965619017</v>
      </c>
      <c r="AN298" s="27">
        <f t="shared" si="28"/>
        <v>0.007444630129</v>
      </c>
      <c r="AO298" s="27"/>
      <c r="AP298" s="27"/>
      <c r="AQ298" s="27"/>
    </row>
    <row r="299">
      <c r="A299" s="29">
        <v>4411.0</v>
      </c>
      <c r="B299" s="30">
        <v>1706.0</v>
      </c>
      <c r="C299" s="31" t="s">
        <v>0</v>
      </c>
      <c r="D299" s="14">
        <v>17.0</v>
      </c>
      <c r="E299" s="15">
        <v>8.0</v>
      </c>
      <c r="F299" s="16">
        <v>8.0</v>
      </c>
      <c r="G299" s="17">
        <v>30.0</v>
      </c>
      <c r="H299" s="18">
        <v>96.0</v>
      </c>
      <c r="I299" s="19">
        <v>19.0</v>
      </c>
      <c r="J299" s="20">
        <v>14.0</v>
      </c>
      <c r="K299" s="21">
        <v>15.0</v>
      </c>
      <c r="L299" s="22">
        <v>20.0</v>
      </c>
      <c r="M299" s="60">
        <f t="shared" si="1"/>
        <v>17</v>
      </c>
      <c r="N299" s="60">
        <f t="shared" si="2"/>
        <v>49</v>
      </c>
      <c r="O299" s="60">
        <f t="shared" si="3"/>
        <v>8</v>
      </c>
      <c r="P299" s="60">
        <f t="shared" si="4"/>
        <v>34</v>
      </c>
      <c r="Q299" s="61">
        <f t="shared" si="5"/>
        <v>0.4722222222</v>
      </c>
      <c r="R299" s="61">
        <f t="shared" si="6"/>
        <v>0.6111111111</v>
      </c>
      <c r="S299" s="68">
        <f t="shared" si="7"/>
        <v>0.01465416178</v>
      </c>
      <c r="T299" s="62">
        <f t="shared" si="8"/>
        <v>0.4096385542</v>
      </c>
      <c r="U299" s="27">
        <f t="shared" si="9"/>
        <v>0.4125138222</v>
      </c>
      <c r="V299" s="27">
        <f t="shared" si="10"/>
        <v>-0.1874625276</v>
      </c>
      <c r="W299" s="27">
        <f t="shared" si="11"/>
        <v>-2.762675601</v>
      </c>
      <c r="X299" s="27">
        <f t="shared" si="12"/>
        <v>0.4091613658</v>
      </c>
      <c r="Y299" s="27">
        <f t="shared" si="13"/>
        <v>-0.001772957804</v>
      </c>
      <c r="Z299" s="27">
        <f t="shared" si="14"/>
        <v>0.1333647763</v>
      </c>
      <c r="AA299" s="27">
        <f t="shared" si="15"/>
        <v>2.139208004</v>
      </c>
      <c r="AB299" s="27">
        <f t="shared" si="16"/>
        <v>0.2530995134</v>
      </c>
      <c r="AC299" s="27">
        <f t="shared" si="17"/>
        <v>0.8344539614</v>
      </c>
      <c r="AD299" s="27">
        <f t="shared" si="18"/>
        <v>-0.6361925687</v>
      </c>
      <c r="AE299" s="27">
        <f t="shared" si="19"/>
        <v>0.00190598352</v>
      </c>
      <c r="AF299" s="27">
        <f t="shared" si="20"/>
        <v>0.00487560451</v>
      </c>
      <c r="AG299" s="27">
        <f t="shared" si="21"/>
        <v>-0.04686804576</v>
      </c>
      <c r="AH299" s="27">
        <f t="shared" si="22"/>
        <v>-0.555336419</v>
      </c>
      <c r="AI299" s="27">
        <f t="shared" si="23"/>
        <v>-0.01023210009</v>
      </c>
      <c r="AJ299" s="27">
        <f t="shared" si="24"/>
        <v>-0.1061850882</v>
      </c>
      <c r="AK299" s="27">
        <f t="shared" si="25"/>
        <v>-0.5963432752</v>
      </c>
      <c r="AL299" s="27">
        <f t="shared" si="26"/>
        <v>-0.0488185085</v>
      </c>
      <c r="AM299" s="27">
        <f t="shared" si="27"/>
        <v>0.1775249307</v>
      </c>
      <c r="AN299" s="27">
        <f t="shared" si="28"/>
        <v>0.1764847685</v>
      </c>
      <c r="AO299" s="27"/>
      <c r="AP299" s="27"/>
      <c r="AQ299" s="27"/>
    </row>
    <row r="300">
      <c r="A300" s="29">
        <v>4413.0</v>
      </c>
      <c r="B300" s="30">
        <v>892.0</v>
      </c>
      <c r="C300" s="31" t="s">
        <v>0</v>
      </c>
      <c r="D300" s="14">
        <v>13.0</v>
      </c>
      <c r="E300" s="15">
        <v>5.0</v>
      </c>
      <c r="F300" s="16">
        <v>5.0</v>
      </c>
      <c r="G300" s="17">
        <v>33.0</v>
      </c>
      <c r="H300" s="18">
        <v>56.0</v>
      </c>
      <c r="I300" s="19">
        <v>16.0</v>
      </c>
      <c r="J300" s="20">
        <v>12.0</v>
      </c>
      <c r="K300" s="21">
        <v>15.0</v>
      </c>
      <c r="L300" s="22">
        <v>10.0</v>
      </c>
      <c r="M300" s="60">
        <f t="shared" si="1"/>
        <v>13</v>
      </c>
      <c r="N300" s="60">
        <f t="shared" si="2"/>
        <v>49</v>
      </c>
      <c r="O300" s="60">
        <f t="shared" si="3"/>
        <v>5</v>
      </c>
      <c r="P300" s="60">
        <f t="shared" si="4"/>
        <v>22</v>
      </c>
      <c r="Q300" s="61">
        <f t="shared" si="5"/>
        <v>0.393258427</v>
      </c>
      <c r="R300" s="61">
        <f t="shared" si="6"/>
        <v>0.6966292135</v>
      </c>
      <c r="S300" s="68">
        <f t="shared" si="7"/>
        <v>0.0201793722</v>
      </c>
      <c r="T300" s="62">
        <f t="shared" si="8"/>
        <v>0.3098591549</v>
      </c>
      <c r="U300" s="27">
        <f t="shared" si="9"/>
        <v>0.2990083617</v>
      </c>
      <c r="V300" s="27">
        <f t="shared" si="10"/>
        <v>-0.2581434663</v>
      </c>
      <c r="W300" s="27">
        <f t="shared" si="11"/>
        <v>-3.149280869</v>
      </c>
      <c r="X300" s="27">
        <f t="shared" si="12"/>
        <v>0.340742446</v>
      </c>
      <c r="Y300" s="27">
        <f t="shared" si="13"/>
        <v>-0.003361953772</v>
      </c>
      <c r="Z300" s="27">
        <f t="shared" si="14"/>
        <v>0.2093482393</v>
      </c>
      <c r="AA300" s="27">
        <f t="shared" si="15"/>
        <v>2.779815808</v>
      </c>
      <c r="AB300" s="27">
        <f t="shared" si="16"/>
        <v>0.2902482409</v>
      </c>
      <c r="AC300" s="27">
        <f t="shared" si="17"/>
        <v>0.7921647272</v>
      </c>
      <c r="AD300" s="27">
        <f t="shared" si="18"/>
        <v>-0.4412165821</v>
      </c>
      <c r="AE300" s="27">
        <f t="shared" si="19"/>
        <v>0.004976902673</v>
      </c>
      <c r="AF300" s="27">
        <f t="shared" si="20"/>
        <v>0.01053909479</v>
      </c>
      <c r="AG300" s="27">
        <f t="shared" si="21"/>
        <v>-0.08386611393</v>
      </c>
      <c r="AH300" s="27">
        <f t="shared" si="22"/>
        <v>-0.8226226514</v>
      </c>
      <c r="AI300" s="27">
        <f t="shared" si="23"/>
        <v>-0.01615807927</v>
      </c>
      <c r="AJ300" s="27">
        <f t="shared" si="24"/>
        <v>-0.1388108203</v>
      </c>
      <c r="AK300" s="27">
        <f t="shared" si="25"/>
        <v>-0.6453435131</v>
      </c>
      <c r="AL300" s="27">
        <f t="shared" si="26"/>
        <v>-0.04662237678</v>
      </c>
      <c r="AM300" s="27">
        <f t="shared" si="27"/>
        <v>0.1403473086</v>
      </c>
      <c r="AN300" s="27">
        <f t="shared" si="28"/>
        <v>0.1019300133</v>
      </c>
      <c r="AO300" s="27"/>
      <c r="AP300" s="27"/>
      <c r="AQ300" s="27"/>
    </row>
    <row r="301">
      <c r="A301" s="29">
        <v>4414.0</v>
      </c>
      <c r="B301" s="30">
        <v>2817.0</v>
      </c>
      <c r="C301" s="31" t="s">
        <v>0</v>
      </c>
      <c r="D301" s="14">
        <v>18.0</v>
      </c>
      <c r="E301" s="15">
        <v>14.0</v>
      </c>
      <c r="F301" s="16">
        <v>24.0</v>
      </c>
      <c r="G301" s="17">
        <v>64.0</v>
      </c>
      <c r="H301" s="18">
        <v>185.0</v>
      </c>
      <c r="I301" s="19">
        <v>40.0</v>
      </c>
      <c r="J301" s="20">
        <v>30.0</v>
      </c>
      <c r="K301" s="21">
        <v>29.0</v>
      </c>
      <c r="L301" s="22">
        <v>31.0</v>
      </c>
      <c r="M301" s="60">
        <f t="shared" si="1"/>
        <v>18</v>
      </c>
      <c r="N301" s="60">
        <f t="shared" si="2"/>
        <v>104</v>
      </c>
      <c r="O301" s="60">
        <f t="shared" si="3"/>
        <v>24</v>
      </c>
      <c r="P301" s="60">
        <f t="shared" si="4"/>
        <v>61</v>
      </c>
      <c r="Q301" s="61">
        <f t="shared" si="5"/>
        <v>0.3816425121</v>
      </c>
      <c r="R301" s="61">
        <f t="shared" si="6"/>
        <v>0.5893719807</v>
      </c>
      <c r="S301" s="68">
        <f t="shared" si="7"/>
        <v>0.01490947817</v>
      </c>
      <c r="T301" s="62">
        <f t="shared" si="8"/>
        <v>0.3696969697</v>
      </c>
      <c r="U301" s="27">
        <f t="shared" si="9"/>
        <v>0.3674710331</v>
      </c>
      <c r="V301" s="27">
        <f t="shared" si="10"/>
        <v>-0.1907286479</v>
      </c>
      <c r="W301" s="27">
        <f t="shared" si="11"/>
        <v>-2.664398604</v>
      </c>
      <c r="X301" s="27">
        <f t="shared" si="12"/>
        <v>0.3306777278</v>
      </c>
      <c r="Y301" s="27">
        <f t="shared" si="13"/>
        <v>-0.001835275736</v>
      </c>
      <c r="Z301" s="27">
        <f t="shared" si="14"/>
        <v>0.1308615041</v>
      </c>
      <c r="AA301" s="27">
        <f t="shared" si="15"/>
        <v>1.989718441</v>
      </c>
      <c r="AB301" s="27">
        <f t="shared" si="16"/>
        <v>0.2081148628</v>
      </c>
      <c r="AC301" s="27">
        <f t="shared" si="17"/>
        <v>0.6504022142</v>
      </c>
      <c r="AD301" s="27">
        <f t="shared" si="18"/>
        <v>-0.415536562</v>
      </c>
      <c r="AE301" s="27">
        <f t="shared" si="19"/>
        <v>0.002007351958</v>
      </c>
      <c r="AF301" s="27">
        <f t="shared" si="20"/>
        <v>0.004867441027</v>
      </c>
      <c r="AG301" s="27">
        <f t="shared" si="21"/>
        <v>-0.04435237873</v>
      </c>
      <c r="AH301" s="27">
        <f t="shared" si="22"/>
        <v>-0.4981545151</v>
      </c>
      <c r="AI301" s="27">
        <f t="shared" si="23"/>
        <v>-0.008560084032</v>
      </c>
      <c r="AJ301" s="27">
        <f t="shared" si="24"/>
        <v>-0.08420630755</v>
      </c>
      <c r="AK301" s="27">
        <f t="shared" si="25"/>
        <v>-0.4482757665</v>
      </c>
      <c r="AL301" s="27">
        <f t="shared" si="26"/>
        <v>-0.03244192521</v>
      </c>
      <c r="AM301" s="27">
        <f t="shared" si="27"/>
        <v>0.111827678</v>
      </c>
      <c r="AN301" s="27">
        <f t="shared" si="28"/>
        <v>0.09316187171</v>
      </c>
      <c r="AO301" s="27"/>
      <c r="AP301" s="27"/>
      <c r="AQ301" s="27"/>
    </row>
    <row r="302">
      <c r="A302" s="29">
        <v>4415.0</v>
      </c>
      <c r="B302" s="30">
        <v>2014.0</v>
      </c>
      <c r="C302" s="31" t="s">
        <v>0</v>
      </c>
      <c r="D302" s="14">
        <v>1.0</v>
      </c>
      <c r="E302" s="15">
        <v>0.0</v>
      </c>
      <c r="F302" s="16">
        <v>0.0</v>
      </c>
      <c r="G302" s="17">
        <v>27.0</v>
      </c>
      <c r="H302" s="18">
        <v>77.0</v>
      </c>
      <c r="I302" s="19">
        <v>11.0</v>
      </c>
      <c r="J302" s="20">
        <v>1.0</v>
      </c>
      <c r="K302" s="21">
        <v>4.0</v>
      </c>
      <c r="L302" s="22">
        <v>2.0</v>
      </c>
      <c r="M302" s="60">
        <f t="shared" si="1"/>
        <v>1</v>
      </c>
      <c r="N302" s="60">
        <f t="shared" si="2"/>
        <v>38</v>
      </c>
      <c r="O302" s="60">
        <f t="shared" si="3"/>
        <v>0</v>
      </c>
      <c r="P302" s="60">
        <f t="shared" si="4"/>
        <v>3</v>
      </c>
      <c r="Q302" s="61">
        <f t="shared" si="5"/>
        <v>0.09523809524</v>
      </c>
      <c r="R302" s="61">
        <f t="shared" si="6"/>
        <v>0.9285714286</v>
      </c>
      <c r="S302" s="68">
        <f t="shared" si="7"/>
        <v>0.0004965243297</v>
      </c>
      <c r="T302" s="62">
        <f t="shared" si="8"/>
        <v>0.07317073171</v>
      </c>
      <c r="U302" s="27">
        <f t="shared" si="9"/>
        <v>0.07181130334</v>
      </c>
      <c r="V302" s="27">
        <f t="shared" si="10"/>
        <v>-0.006351759128</v>
      </c>
      <c r="W302" s="27">
        <f t="shared" si="11"/>
        <v>-4.197831758</v>
      </c>
      <c r="X302" s="27">
        <f t="shared" si="12"/>
        <v>0.08251993931</v>
      </c>
      <c r="Y302" s="27">
        <f t="shared" si="13"/>
        <v>-0.000002035436244</v>
      </c>
      <c r="Z302" s="27">
        <f t="shared" si="14"/>
        <v>0.006866190196</v>
      </c>
      <c r="AA302" s="27">
        <f t="shared" si="15"/>
        <v>4.939048467</v>
      </c>
      <c r="AB302" s="27">
        <f t="shared" si="16"/>
        <v>0.001729558048</v>
      </c>
      <c r="AC302" s="27">
        <f t="shared" si="17"/>
        <v>0.2557182935</v>
      </c>
      <c r="AD302" s="27">
        <f t="shared" si="18"/>
        <v>-0.02587719226</v>
      </c>
      <c r="AE302" s="27">
        <f t="shared" si="19"/>
        <v>0.00000007414089033</v>
      </c>
      <c r="AF302" s="27">
        <f t="shared" si="20"/>
        <v>0.000008505164359</v>
      </c>
      <c r="AG302" s="27">
        <f t="shared" si="21"/>
        <v>-0.003666457628</v>
      </c>
      <c r="AH302" s="27">
        <f t="shared" si="22"/>
        <v>-1.948236005</v>
      </c>
      <c r="AI302" s="27">
        <f t="shared" si="23"/>
        <v>-0.000002369126027</v>
      </c>
      <c r="AJ302" s="27">
        <f t="shared" si="24"/>
        <v>-0.001102560681</v>
      </c>
      <c r="AK302" s="27">
        <f t="shared" si="25"/>
        <v>-0.2776840147</v>
      </c>
      <c r="AL302" s="27">
        <f t="shared" si="26"/>
        <v>-0.00006728102813</v>
      </c>
      <c r="AM302" s="27">
        <f t="shared" si="27"/>
        <v>0.01097193052</v>
      </c>
      <c r="AN302" s="27">
        <f t="shared" si="28"/>
        <v>0.001447771658</v>
      </c>
      <c r="AO302" s="27"/>
      <c r="AP302" s="27"/>
      <c r="AQ302" s="27"/>
    </row>
    <row r="303">
      <c r="A303" s="29">
        <v>4417.0</v>
      </c>
      <c r="B303" s="30">
        <v>2780.0</v>
      </c>
      <c r="C303" s="31" t="s">
        <v>0</v>
      </c>
      <c r="D303" s="14">
        <v>8.0</v>
      </c>
      <c r="E303" s="15">
        <v>8.0</v>
      </c>
      <c r="F303" s="16">
        <v>22.0</v>
      </c>
      <c r="G303" s="17">
        <v>59.0</v>
      </c>
      <c r="H303" s="18">
        <v>157.0</v>
      </c>
      <c r="I303" s="19">
        <v>37.0</v>
      </c>
      <c r="J303" s="20">
        <v>30.0</v>
      </c>
      <c r="K303" s="21">
        <v>32.0</v>
      </c>
      <c r="L303" s="22">
        <v>24.0</v>
      </c>
      <c r="M303" s="60">
        <f t="shared" si="1"/>
        <v>8</v>
      </c>
      <c r="N303" s="60">
        <f t="shared" si="2"/>
        <v>96</v>
      </c>
      <c r="O303" s="60">
        <f t="shared" si="3"/>
        <v>22</v>
      </c>
      <c r="P303" s="60">
        <f t="shared" si="4"/>
        <v>54</v>
      </c>
      <c r="Q303" s="61">
        <f t="shared" si="5"/>
        <v>0.3444444444</v>
      </c>
      <c r="R303" s="61">
        <f t="shared" si="6"/>
        <v>0.5777777778</v>
      </c>
      <c r="S303" s="68">
        <f t="shared" si="7"/>
        <v>0.01079136691</v>
      </c>
      <c r="T303" s="62">
        <f t="shared" si="8"/>
        <v>0.36</v>
      </c>
      <c r="U303" s="27">
        <f t="shared" si="9"/>
        <v>0.3547105283</v>
      </c>
      <c r="V303" s="27">
        <f t="shared" si="10"/>
        <v>-0.1380479448</v>
      </c>
      <c r="W303" s="27">
        <f t="shared" si="11"/>
        <v>-2.611984205</v>
      </c>
      <c r="X303" s="27">
        <f t="shared" si="12"/>
        <v>0.2984471139</v>
      </c>
      <c r="Y303" s="27">
        <f t="shared" si="13"/>
        <v>-0.0009614558663</v>
      </c>
      <c r="Z303" s="27">
        <f t="shared" si="14"/>
        <v>0.09285328478</v>
      </c>
      <c r="AA303" s="27">
        <f t="shared" si="15"/>
        <v>1.912204443</v>
      </c>
      <c r="AB303" s="27">
        <f t="shared" si="16"/>
        <v>0.1359501061</v>
      </c>
      <c r="AC303" s="27">
        <f t="shared" si="17"/>
        <v>0.5754608709</v>
      </c>
      <c r="AD303" s="27">
        <f t="shared" si="18"/>
        <v>-0.3384808629</v>
      </c>
      <c r="AE303" s="27">
        <f t="shared" si="19"/>
        <v>0.0007611417985</v>
      </c>
      <c r="AF303" s="27">
        <f t="shared" si="20"/>
        <v>0.002499770152</v>
      </c>
      <c r="AG303" s="27">
        <f t="shared" si="21"/>
        <v>-0.03085131148</v>
      </c>
      <c r="AH303" s="27">
        <f t="shared" si="22"/>
        <v>-0.4693297864</v>
      </c>
      <c r="AI303" s="27">
        <f t="shared" si="23"/>
        <v>-0.004047328893</v>
      </c>
      <c r="AJ303" s="27">
        <f t="shared" si="24"/>
        <v>-0.05392528224</v>
      </c>
      <c r="AK303" s="27">
        <f t="shared" si="25"/>
        <v>-0.3888216136</v>
      </c>
      <c r="AL303" s="27">
        <f t="shared" si="26"/>
        <v>-0.01912694069</v>
      </c>
      <c r="AM303" s="27">
        <f t="shared" si="27"/>
        <v>0.08929878161</v>
      </c>
      <c r="AN303" s="27">
        <f t="shared" si="28"/>
        <v>0.06848974055</v>
      </c>
      <c r="AO303" s="27"/>
      <c r="AP303" s="27"/>
      <c r="AQ303" s="27"/>
    </row>
    <row r="304">
      <c r="A304" s="29">
        <v>4421.0</v>
      </c>
      <c r="B304" s="30">
        <v>2298.0</v>
      </c>
      <c r="C304" s="31" t="s">
        <v>0</v>
      </c>
      <c r="D304" s="14">
        <v>18.0</v>
      </c>
      <c r="E304" s="15">
        <v>5.0</v>
      </c>
      <c r="F304" s="16">
        <v>26.0</v>
      </c>
      <c r="G304" s="17">
        <v>49.0</v>
      </c>
      <c r="H304" s="18">
        <v>147.0</v>
      </c>
      <c r="I304" s="19">
        <v>29.0</v>
      </c>
      <c r="J304" s="20">
        <v>22.0</v>
      </c>
      <c r="K304" s="21">
        <v>17.0</v>
      </c>
      <c r="L304" s="22">
        <v>10.0</v>
      </c>
      <c r="M304" s="60">
        <f t="shared" si="1"/>
        <v>18</v>
      </c>
      <c r="N304" s="60">
        <f t="shared" si="2"/>
        <v>78</v>
      </c>
      <c r="O304" s="60">
        <f t="shared" si="3"/>
        <v>26</v>
      </c>
      <c r="P304" s="60">
        <f t="shared" si="4"/>
        <v>32</v>
      </c>
      <c r="Q304" s="61">
        <f t="shared" si="5"/>
        <v>0.3246753247</v>
      </c>
      <c r="R304" s="61">
        <f t="shared" si="6"/>
        <v>0.6233766234</v>
      </c>
      <c r="S304" s="68">
        <f t="shared" si="7"/>
        <v>0.01914708442</v>
      </c>
      <c r="T304" s="62">
        <f t="shared" si="8"/>
        <v>0.2909090909</v>
      </c>
      <c r="U304" s="27">
        <f t="shared" si="9"/>
        <v>0.3015436003</v>
      </c>
      <c r="V304" s="27">
        <f t="shared" si="10"/>
        <v>-0.2449379838</v>
      </c>
      <c r="W304" s="27">
        <f t="shared" si="11"/>
        <v>-2.818124816</v>
      </c>
      <c r="X304" s="27">
        <f t="shared" si="12"/>
        <v>0.2813179749</v>
      </c>
      <c r="Y304" s="27">
        <f t="shared" si="13"/>
        <v>-0.003026786165</v>
      </c>
      <c r="Z304" s="27">
        <f t="shared" si="14"/>
        <v>0.1777514464</v>
      </c>
      <c r="AA304" s="27">
        <f t="shared" si="15"/>
        <v>2.225941155</v>
      </c>
      <c r="AB304" s="27">
        <f t="shared" si="16"/>
        <v>0.227371404</v>
      </c>
      <c r="AC304" s="27">
        <f t="shared" si="17"/>
        <v>0.5852421212</v>
      </c>
      <c r="AD304" s="27">
        <f t="shared" si="18"/>
        <v>-0.3007421621</v>
      </c>
      <c r="AE304" s="27">
        <f t="shared" si="19"/>
        <v>0.004251519272</v>
      </c>
      <c r="AF304" s="27">
        <f t="shared" si="20"/>
        <v>0.008490673539</v>
      </c>
      <c r="AG304" s="27">
        <f t="shared" si="21"/>
        <v>-0.06372050072</v>
      </c>
      <c r="AH304" s="27">
        <f t="shared" si="22"/>
        <v>-0.5894502442</v>
      </c>
      <c r="AI304" s="27">
        <f t="shared" si="23"/>
        <v>-0.01201022056</v>
      </c>
      <c r="AJ304" s="27">
        <f t="shared" si="24"/>
        <v>-0.09730572601</v>
      </c>
      <c r="AK304" s="27">
        <f t="shared" si="25"/>
        <v>-0.426638313</v>
      </c>
      <c r="AL304" s="27">
        <f t="shared" si="26"/>
        <v>-0.03015309547</v>
      </c>
      <c r="AM304" s="27">
        <f t="shared" si="27"/>
        <v>0.08560426635</v>
      </c>
      <c r="AN304" s="27">
        <f t="shared" si="28"/>
        <v>0.05736088171</v>
      </c>
      <c r="AO304" s="27"/>
      <c r="AP304" s="27"/>
      <c r="AQ304" s="27"/>
    </row>
    <row r="305">
      <c r="A305" s="29">
        <v>4422.0</v>
      </c>
      <c r="B305" s="30">
        <v>2440.0</v>
      </c>
      <c r="C305" s="31" t="s">
        <v>0</v>
      </c>
      <c r="D305" s="14">
        <v>7.0</v>
      </c>
      <c r="E305" s="15">
        <v>13.0</v>
      </c>
      <c r="F305" s="16">
        <v>27.0</v>
      </c>
      <c r="G305" s="17">
        <v>51.0</v>
      </c>
      <c r="H305" s="18">
        <v>137.0</v>
      </c>
      <c r="I305" s="19">
        <v>23.0</v>
      </c>
      <c r="J305" s="20">
        <v>14.0</v>
      </c>
      <c r="K305" s="21">
        <v>16.0</v>
      </c>
      <c r="L305" s="22">
        <v>18.0</v>
      </c>
      <c r="M305" s="60">
        <f t="shared" si="1"/>
        <v>7</v>
      </c>
      <c r="N305" s="60">
        <f t="shared" si="2"/>
        <v>74</v>
      </c>
      <c r="O305" s="60">
        <f t="shared" si="3"/>
        <v>27</v>
      </c>
      <c r="P305" s="60">
        <f t="shared" si="4"/>
        <v>32</v>
      </c>
      <c r="Q305" s="61">
        <f t="shared" si="5"/>
        <v>0.2785714286</v>
      </c>
      <c r="R305" s="61">
        <f t="shared" si="6"/>
        <v>0.5785714286</v>
      </c>
      <c r="S305" s="68">
        <f t="shared" si="7"/>
        <v>0.01393442623</v>
      </c>
      <c r="T305" s="62">
        <f t="shared" si="8"/>
        <v>0.3018867925</v>
      </c>
      <c r="U305" s="27">
        <f t="shared" si="9"/>
        <v>0.3004000446</v>
      </c>
      <c r="V305" s="27">
        <f t="shared" si="10"/>
        <v>-0.1782553517</v>
      </c>
      <c r="W305" s="27">
        <f t="shared" si="11"/>
        <v>-2.615572095</v>
      </c>
      <c r="X305" s="27">
        <f t="shared" si="12"/>
        <v>0.2413708225</v>
      </c>
      <c r="Y305" s="27">
        <f t="shared" si="13"/>
        <v>-0.001603077865</v>
      </c>
      <c r="Z305" s="27">
        <f t="shared" si="14"/>
        <v>0.1200621325</v>
      </c>
      <c r="AA305" s="27">
        <f t="shared" si="15"/>
        <v>1.91746136</v>
      </c>
      <c r="AB305" s="27">
        <f t="shared" si="16"/>
        <v>0.1419742457</v>
      </c>
      <c r="AC305" s="27">
        <f t="shared" si="17"/>
        <v>0.46604659</v>
      </c>
      <c r="AD305" s="27">
        <f t="shared" si="18"/>
        <v>-0.221395553</v>
      </c>
      <c r="AE305" s="27">
        <f t="shared" si="19"/>
        <v>0.001638715146</v>
      </c>
      <c r="AF305" s="27">
        <f t="shared" si="20"/>
        <v>0.004173702515</v>
      </c>
      <c r="AG305" s="27">
        <f t="shared" si="21"/>
        <v>-0.03994648406</v>
      </c>
      <c r="AH305" s="27">
        <f t="shared" si="22"/>
        <v>-0.4712664956</v>
      </c>
      <c r="AI305" s="27">
        <f t="shared" si="23"/>
        <v>-0.005457718706</v>
      </c>
      <c r="AJ305" s="27">
        <f t="shared" si="24"/>
        <v>-0.05639214247</v>
      </c>
      <c r="AK305" s="27">
        <f t="shared" si="25"/>
        <v>-0.315326219</v>
      </c>
      <c r="AL305" s="27">
        <f t="shared" si="26"/>
        <v>-0.01615447755</v>
      </c>
      <c r="AM305" s="27">
        <f t="shared" si="27"/>
        <v>0.05848930439</v>
      </c>
      <c r="AN305" s="27">
        <f t="shared" si="28"/>
        <v>0.03623077983</v>
      </c>
      <c r="AO305" s="27"/>
      <c r="AP305" s="27"/>
      <c r="AQ305" s="27"/>
    </row>
    <row r="306">
      <c r="A306" s="29">
        <v>4423.0</v>
      </c>
      <c r="B306" s="30">
        <v>3301.0</v>
      </c>
      <c r="C306" s="31" t="s">
        <v>0</v>
      </c>
      <c r="D306" s="14">
        <v>17.0</v>
      </c>
      <c r="E306" s="15">
        <v>14.0</v>
      </c>
      <c r="F306" s="16">
        <v>12.0</v>
      </c>
      <c r="G306" s="17">
        <v>91.0</v>
      </c>
      <c r="H306" s="18">
        <v>163.0</v>
      </c>
      <c r="I306" s="19">
        <v>50.0</v>
      </c>
      <c r="J306" s="20">
        <v>22.0</v>
      </c>
      <c r="K306" s="21">
        <v>29.0</v>
      </c>
      <c r="L306" s="22">
        <v>12.0</v>
      </c>
      <c r="M306" s="60">
        <f t="shared" si="1"/>
        <v>17</v>
      </c>
      <c r="N306" s="60">
        <f t="shared" si="2"/>
        <v>141</v>
      </c>
      <c r="O306" s="60">
        <f t="shared" si="3"/>
        <v>12</v>
      </c>
      <c r="P306" s="60">
        <f t="shared" si="4"/>
        <v>34</v>
      </c>
      <c r="Q306" s="61">
        <f t="shared" si="5"/>
        <v>0.25</v>
      </c>
      <c r="R306" s="61">
        <f t="shared" si="6"/>
        <v>0.7745098039</v>
      </c>
      <c r="S306" s="68">
        <f t="shared" si="7"/>
        <v>0.008785216601</v>
      </c>
      <c r="T306" s="62">
        <f t="shared" si="8"/>
        <v>0.1942857143</v>
      </c>
      <c r="U306" s="27">
        <f t="shared" si="9"/>
        <v>0.1921599488</v>
      </c>
      <c r="V306" s="27">
        <f t="shared" si="10"/>
        <v>-0.1123843816</v>
      </c>
      <c r="W306" s="27">
        <f t="shared" si="11"/>
        <v>-3.501358917</v>
      </c>
      <c r="X306" s="27">
        <f t="shared" si="12"/>
        <v>0.2166148407</v>
      </c>
      <c r="Y306" s="27">
        <f t="shared" si="13"/>
        <v>-0.0006372082399</v>
      </c>
      <c r="Z306" s="27">
        <f t="shared" si="14"/>
        <v>0.1013303102</v>
      </c>
      <c r="AA306" s="27">
        <f t="shared" si="15"/>
        <v>3.436105532</v>
      </c>
      <c r="AB306" s="27">
        <f t="shared" si="16"/>
        <v>0.08032974532</v>
      </c>
      <c r="AC306" s="27">
        <f t="shared" si="17"/>
        <v>0.5598899967</v>
      </c>
      <c r="AD306" s="27">
        <f t="shared" si="18"/>
        <v>-0.1783100279</v>
      </c>
      <c r="AE306" s="27">
        <f t="shared" si="19"/>
        <v>0.0004106706035</v>
      </c>
      <c r="AF306" s="27">
        <f t="shared" si="20"/>
        <v>0.002220844715</v>
      </c>
      <c r="AG306" s="27">
        <f t="shared" si="21"/>
        <v>-0.04513171281</v>
      </c>
      <c r="AH306" s="27">
        <f t="shared" si="22"/>
        <v>-1.130515117</v>
      </c>
      <c r="AI306" s="27">
        <f t="shared" si="23"/>
        <v>-0.001946889717</v>
      </c>
      <c r="AJ306" s="27">
        <f t="shared" si="24"/>
        <v>-0.04271253535</v>
      </c>
      <c r="AK306" s="27">
        <f t="shared" si="25"/>
        <v>-0.5071114228</v>
      </c>
      <c r="AL306" s="27">
        <f t="shared" si="26"/>
        <v>-0.008202819867</v>
      </c>
      <c r="AM306" s="27">
        <f t="shared" si="27"/>
        <v>0.06305989849</v>
      </c>
      <c r="AN306" s="27">
        <f t="shared" si="28"/>
        <v>0.02618713541</v>
      </c>
      <c r="AO306" s="27"/>
      <c r="AP306" s="27"/>
      <c r="AQ306" s="27"/>
    </row>
    <row r="307">
      <c r="A307" s="29">
        <v>4501.0</v>
      </c>
      <c r="B307" s="30">
        <v>2884.0</v>
      </c>
      <c r="C307" s="31" t="s">
        <v>0</v>
      </c>
      <c r="D307" s="14">
        <v>10.0</v>
      </c>
      <c r="E307" s="15">
        <v>6.0</v>
      </c>
      <c r="F307" s="16">
        <v>10.0</v>
      </c>
      <c r="G307" s="17">
        <v>51.0</v>
      </c>
      <c r="H307" s="18">
        <v>176.0</v>
      </c>
      <c r="I307" s="19">
        <v>26.0</v>
      </c>
      <c r="J307" s="20">
        <v>32.0</v>
      </c>
      <c r="K307" s="21">
        <v>48.0</v>
      </c>
      <c r="L307" s="22">
        <v>21.0</v>
      </c>
      <c r="M307" s="60">
        <f t="shared" si="1"/>
        <v>10</v>
      </c>
      <c r="N307" s="60">
        <f t="shared" si="2"/>
        <v>77</v>
      </c>
      <c r="O307" s="60">
        <f t="shared" si="3"/>
        <v>10</v>
      </c>
      <c r="P307" s="60">
        <f t="shared" si="4"/>
        <v>53</v>
      </c>
      <c r="Q307" s="61">
        <f t="shared" si="5"/>
        <v>0.42</v>
      </c>
      <c r="R307" s="61">
        <f t="shared" si="6"/>
        <v>0.58</v>
      </c>
      <c r="S307" s="68">
        <f t="shared" si="7"/>
        <v>0.00693481276</v>
      </c>
      <c r="T307" s="62">
        <f t="shared" si="8"/>
        <v>0.4076923077</v>
      </c>
      <c r="U307" s="27">
        <f t="shared" si="9"/>
        <v>0.4050416174</v>
      </c>
      <c r="V307" s="27">
        <f t="shared" si="10"/>
        <v>-0.08871319614</v>
      </c>
      <c r="W307" s="27">
        <f t="shared" si="11"/>
        <v>-2.622030298</v>
      </c>
      <c r="X307" s="27">
        <f t="shared" si="12"/>
        <v>0.3639129324</v>
      </c>
      <c r="Y307" s="27">
        <f t="shared" si="13"/>
        <v>-0.0003970506536</v>
      </c>
      <c r="Z307" s="27">
        <f t="shared" si="14"/>
        <v>0.0598994331</v>
      </c>
      <c r="AA307" s="27">
        <f t="shared" si="15"/>
        <v>1.926941995</v>
      </c>
      <c r="AB307" s="27">
        <f t="shared" si="16"/>
        <v>0.1065290215</v>
      </c>
      <c r="AC307" s="27">
        <f t="shared" si="17"/>
        <v>0.704389809</v>
      </c>
      <c r="AD307" s="27">
        <f t="shared" si="18"/>
        <v>-0.5032622228</v>
      </c>
      <c r="AE307" s="27">
        <f t="shared" si="19"/>
        <v>0.0002019949047</v>
      </c>
      <c r="AF307" s="27">
        <f t="shared" si="20"/>
        <v>0.001036295946</v>
      </c>
      <c r="AG307" s="27">
        <f t="shared" si="21"/>
        <v>-0.0199786542</v>
      </c>
      <c r="AH307" s="27">
        <f t="shared" si="22"/>
        <v>-0.474765985</v>
      </c>
      <c r="AI307" s="27">
        <f t="shared" si="23"/>
        <v>-0.002038051551</v>
      </c>
      <c r="AJ307" s="27">
        <f t="shared" si="24"/>
        <v>-0.04241778369</v>
      </c>
      <c r="AK307" s="27">
        <f t="shared" si="25"/>
        <v>-0.4777655411</v>
      </c>
      <c r="AL307" s="27">
        <f t="shared" si="26"/>
        <v>-0.01827527851</v>
      </c>
      <c r="AM307" s="27">
        <f t="shared" si="27"/>
        <v>0.1332824308</v>
      </c>
      <c r="AN307" s="27">
        <f t="shared" si="28"/>
        <v>0.1241697592</v>
      </c>
      <c r="AO307" s="27"/>
      <c r="AP307" s="27"/>
      <c r="AQ307" s="27"/>
    </row>
    <row r="308">
      <c r="A308" s="29">
        <v>4502.0</v>
      </c>
      <c r="B308" s="30">
        <v>1124.0</v>
      </c>
      <c r="C308" s="31" t="s">
        <v>0</v>
      </c>
      <c r="D308" s="14">
        <v>6.0</v>
      </c>
      <c r="E308" s="15">
        <v>0.0</v>
      </c>
      <c r="F308" s="16">
        <v>7.0</v>
      </c>
      <c r="G308" s="17">
        <v>30.0</v>
      </c>
      <c r="H308" s="18">
        <v>61.0</v>
      </c>
      <c r="I308" s="19">
        <v>21.0</v>
      </c>
      <c r="J308" s="20">
        <v>5.0</v>
      </c>
      <c r="K308" s="21">
        <v>12.0</v>
      </c>
      <c r="L308" s="22">
        <v>12.0</v>
      </c>
      <c r="M308" s="60">
        <f t="shared" si="1"/>
        <v>6</v>
      </c>
      <c r="N308" s="60">
        <f t="shared" si="2"/>
        <v>51</v>
      </c>
      <c r="O308" s="60">
        <f t="shared" si="3"/>
        <v>7</v>
      </c>
      <c r="P308" s="60">
        <f t="shared" si="4"/>
        <v>17</v>
      </c>
      <c r="Q308" s="61">
        <f t="shared" si="5"/>
        <v>0.2839506173</v>
      </c>
      <c r="R308" s="61">
        <f t="shared" si="6"/>
        <v>0.7037037037</v>
      </c>
      <c r="S308" s="68">
        <f t="shared" si="7"/>
        <v>0.0115658363</v>
      </c>
      <c r="T308" s="62">
        <f t="shared" si="8"/>
        <v>0.25</v>
      </c>
      <c r="U308" s="27">
        <f t="shared" si="9"/>
        <v>0.2441324441</v>
      </c>
      <c r="V308" s="27">
        <f t="shared" si="10"/>
        <v>-0.1479553003</v>
      </c>
      <c r="W308" s="27">
        <f t="shared" si="11"/>
        <v>-3.181262814</v>
      </c>
      <c r="X308" s="27">
        <f t="shared" si="12"/>
        <v>0.2460316709</v>
      </c>
      <c r="Y308" s="27">
        <f t="shared" si="13"/>
        <v>-0.001104410478</v>
      </c>
      <c r="Z308" s="27">
        <f t="shared" si="14"/>
        <v>0.1212067641</v>
      </c>
      <c r="AA308" s="27">
        <f t="shared" si="15"/>
        <v>2.836562311</v>
      </c>
      <c r="AB308" s="27">
        <f t="shared" si="16"/>
        <v>0.1201168034</v>
      </c>
      <c r="AC308" s="27">
        <f t="shared" si="17"/>
        <v>0.5777878885</v>
      </c>
      <c r="AD308" s="27">
        <f t="shared" si="18"/>
        <v>-0.230028361</v>
      </c>
      <c r="AE308" s="27">
        <f t="shared" si="19"/>
        <v>0.0009370598257</v>
      </c>
      <c r="AF308" s="27">
        <f t="shared" si="20"/>
        <v>0.00349727872</v>
      </c>
      <c r="AG308" s="27">
        <f t="shared" si="21"/>
        <v>-0.04904923271</v>
      </c>
      <c r="AH308" s="27">
        <f t="shared" si="22"/>
        <v>-0.8479400057</v>
      </c>
      <c r="AI308" s="27">
        <f t="shared" si="23"/>
        <v>-0.00383259823</v>
      </c>
      <c r="AJ308" s="27">
        <f t="shared" si="24"/>
        <v>-0.05802907455</v>
      </c>
      <c r="AK308" s="27">
        <f t="shared" si="25"/>
        <v>-0.4754797615</v>
      </c>
      <c r="AL308" s="27">
        <f t="shared" si="26"/>
        <v>-0.013931355</v>
      </c>
      <c r="AM308" s="27">
        <f t="shared" si="27"/>
        <v>0.07391316536</v>
      </c>
      <c r="AN308" s="27">
        <f t="shared" si="28"/>
        <v>0.03837040819</v>
      </c>
      <c r="AO308" s="27"/>
      <c r="AP308" s="27"/>
      <c r="AQ308" s="27"/>
    </row>
    <row r="309">
      <c r="A309" s="29">
        <v>4504.0</v>
      </c>
      <c r="B309" s="30">
        <v>2024.0</v>
      </c>
      <c r="C309" s="31" t="s">
        <v>0</v>
      </c>
      <c r="D309" s="14">
        <v>6.0</v>
      </c>
      <c r="E309" s="15">
        <v>6.0</v>
      </c>
      <c r="F309" s="16">
        <v>7.0</v>
      </c>
      <c r="G309" s="17">
        <v>40.0</v>
      </c>
      <c r="H309" s="18">
        <v>117.0</v>
      </c>
      <c r="I309" s="19">
        <v>46.0</v>
      </c>
      <c r="J309" s="20">
        <v>10.0</v>
      </c>
      <c r="K309" s="21">
        <v>10.0</v>
      </c>
      <c r="L309" s="22">
        <v>6.0</v>
      </c>
      <c r="M309" s="60">
        <f t="shared" si="1"/>
        <v>6</v>
      </c>
      <c r="N309" s="60">
        <f t="shared" si="2"/>
        <v>86</v>
      </c>
      <c r="O309" s="60">
        <f t="shared" si="3"/>
        <v>7</v>
      </c>
      <c r="P309" s="60">
        <f t="shared" si="4"/>
        <v>16</v>
      </c>
      <c r="Q309" s="61">
        <f t="shared" si="5"/>
        <v>0.1913043478</v>
      </c>
      <c r="R309" s="61">
        <f t="shared" si="6"/>
        <v>0.8</v>
      </c>
      <c r="S309" s="68">
        <f t="shared" si="7"/>
        <v>0.006422924901</v>
      </c>
      <c r="T309" s="62">
        <f t="shared" si="8"/>
        <v>0.1568627451</v>
      </c>
      <c r="U309" s="27">
        <f t="shared" si="9"/>
        <v>0.1537756397</v>
      </c>
      <c r="V309" s="27">
        <f t="shared" si="10"/>
        <v>-0.08216489994</v>
      </c>
      <c r="W309" s="27">
        <f t="shared" si="11"/>
        <v>-3.616593514</v>
      </c>
      <c r="X309" s="27">
        <f t="shared" si="12"/>
        <v>0.1657574433</v>
      </c>
      <c r="Y309" s="27">
        <f t="shared" si="13"/>
        <v>-0.0003405980242</v>
      </c>
      <c r="Z309" s="27">
        <f t="shared" si="14"/>
        <v>0.07652138292</v>
      </c>
      <c r="AA309" s="27">
        <f t="shared" si="15"/>
        <v>3.666001418</v>
      </c>
      <c r="AB309" s="27">
        <f t="shared" si="16"/>
        <v>0.04494088209</v>
      </c>
      <c r="AC309" s="27">
        <f t="shared" si="17"/>
        <v>0.4425380395</v>
      </c>
      <c r="AD309" s="27">
        <f t="shared" si="18"/>
        <v>-0.104410802</v>
      </c>
      <c r="AE309" s="27">
        <f t="shared" si="19"/>
        <v>0.000160485104</v>
      </c>
      <c r="AF309" s="27">
        <f t="shared" si="20"/>
        <v>0.00122614548</v>
      </c>
      <c r="AG309" s="27">
        <f t="shared" si="21"/>
        <v>-0.03520370082</v>
      </c>
      <c r="AH309" s="27">
        <f t="shared" si="22"/>
        <v>-1.245849483</v>
      </c>
      <c r="AI309" s="27">
        <f t="shared" si="23"/>
        <v>-0.0007963187178</v>
      </c>
      <c r="AJ309" s="27">
        <f t="shared" si="24"/>
        <v>-0.02468218602</v>
      </c>
      <c r="AK309" s="27">
        <f t="shared" si="25"/>
        <v>-0.414013364</v>
      </c>
      <c r="AL309" s="27">
        <f t="shared" si="26"/>
        <v>-0.003511666048</v>
      </c>
      <c r="AM309" s="27">
        <f t="shared" si="27"/>
        <v>0.0381404663</v>
      </c>
      <c r="AN309" s="27">
        <f t="shared" si="28"/>
        <v>0.01173390288</v>
      </c>
      <c r="AO309" s="27"/>
      <c r="AP309" s="27"/>
      <c r="AQ309" s="27"/>
    </row>
    <row r="310">
      <c r="A310" s="29">
        <v>4505.0</v>
      </c>
      <c r="B310" s="30">
        <v>1501.0</v>
      </c>
      <c r="C310" s="31" t="s">
        <v>0</v>
      </c>
      <c r="D310" s="14">
        <v>5.0</v>
      </c>
      <c r="E310" s="15">
        <v>3.0</v>
      </c>
      <c r="F310" s="16">
        <v>2.0</v>
      </c>
      <c r="G310" s="17">
        <v>35.0</v>
      </c>
      <c r="H310" s="18">
        <v>60.0</v>
      </c>
      <c r="I310" s="19">
        <v>7.0</v>
      </c>
      <c r="J310" s="20">
        <v>11.0</v>
      </c>
      <c r="K310" s="21">
        <v>22.0</v>
      </c>
      <c r="L310" s="22">
        <v>9.0</v>
      </c>
      <c r="M310" s="60">
        <f t="shared" si="1"/>
        <v>5</v>
      </c>
      <c r="N310" s="60">
        <f t="shared" si="2"/>
        <v>42</v>
      </c>
      <c r="O310" s="60">
        <f t="shared" si="3"/>
        <v>2</v>
      </c>
      <c r="P310" s="60">
        <f t="shared" si="4"/>
        <v>20</v>
      </c>
      <c r="Q310" s="61">
        <f t="shared" si="5"/>
        <v>0.3623188406</v>
      </c>
      <c r="R310" s="61">
        <f t="shared" si="6"/>
        <v>0.6811594203</v>
      </c>
      <c r="S310" s="68">
        <f t="shared" si="7"/>
        <v>0.004663557628</v>
      </c>
      <c r="T310" s="62">
        <f t="shared" si="8"/>
        <v>0.3225806452</v>
      </c>
      <c r="U310" s="27">
        <f t="shared" si="9"/>
        <v>0.3169752853</v>
      </c>
      <c r="V310" s="27">
        <f t="shared" si="10"/>
        <v>-0.05965829459</v>
      </c>
      <c r="W310" s="27">
        <f t="shared" si="11"/>
        <v>-3.079345927</v>
      </c>
      <c r="X310" s="27">
        <f t="shared" si="12"/>
        <v>0.3139345517</v>
      </c>
      <c r="Y310" s="27">
        <f t="shared" si="13"/>
        <v>-0.0001795606346</v>
      </c>
      <c r="Z310" s="27">
        <f t="shared" si="14"/>
        <v>0.04730707473</v>
      </c>
      <c r="AA310" s="27">
        <f t="shared" si="15"/>
        <v>2.657725902</v>
      </c>
      <c r="AB310" s="27">
        <f t="shared" si="16"/>
        <v>0.06180052629</v>
      </c>
      <c r="AC310" s="27">
        <f t="shared" si="17"/>
        <v>0.7136338883</v>
      </c>
      <c r="AD310" s="27">
        <f t="shared" si="18"/>
        <v>-0.3745222178</v>
      </c>
      <c r="AE310" s="27">
        <f t="shared" si="19"/>
        <v>0.00006143109251</v>
      </c>
      <c r="AF310" s="27">
        <f t="shared" si="20"/>
        <v>0.0005503890552</v>
      </c>
      <c r="AG310" s="27">
        <f t="shared" si="21"/>
        <v>-0.01853063857</v>
      </c>
      <c r="AH310" s="27">
        <f t="shared" si="22"/>
        <v>-0.7690275827</v>
      </c>
      <c r="AI310" s="27">
        <f t="shared" si="23"/>
        <v>-0.0007951004676</v>
      </c>
      <c r="AJ310" s="27">
        <f t="shared" si="24"/>
        <v>-0.02889967657</v>
      </c>
      <c r="AK310" s="27">
        <f t="shared" si="25"/>
        <v>-0.5684574962</v>
      </c>
      <c r="AL310" s="27">
        <f t="shared" si="26"/>
        <v>-0.009145971997</v>
      </c>
      <c r="AM310" s="27">
        <f t="shared" si="27"/>
        <v>0.1164868586</v>
      </c>
      <c r="AN310" s="27">
        <f t="shared" si="28"/>
        <v>0.0797151232</v>
      </c>
      <c r="AO310" s="27"/>
      <c r="AP310" s="27"/>
      <c r="AQ310" s="27"/>
    </row>
    <row r="311">
      <c r="A311" s="29">
        <v>4506.0</v>
      </c>
      <c r="B311" s="30">
        <v>1406.0</v>
      </c>
      <c r="C311" s="31" t="s">
        <v>0</v>
      </c>
      <c r="D311" s="14">
        <v>3.0</v>
      </c>
      <c r="E311" s="15">
        <v>2.0</v>
      </c>
      <c r="F311" s="16">
        <v>11.0</v>
      </c>
      <c r="G311" s="17">
        <v>28.0</v>
      </c>
      <c r="H311" s="18">
        <v>69.0</v>
      </c>
      <c r="I311" s="19">
        <v>26.0</v>
      </c>
      <c r="J311" s="20">
        <v>10.0</v>
      </c>
      <c r="K311" s="21">
        <v>16.0</v>
      </c>
      <c r="L311" s="22">
        <v>10.0</v>
      </c>
      <c r="M311" s="60">
        <f t="shared" si="1"/>
        <v>3</v>
      </c>
      <c r="N311" s="60">
        <f t="shared" si="2"/>
        <v>54</v>
      </c>
      <c r="O311" s="60">
        <f t="shared" si="3"/>
        <v>11</v>
      </c>
      <c r="P311" s="60">
        <f t="shared" si="4"/>
        <v>20</v>
      </c>
      <c r="Q311" s="61">
        <f t="shared" si="5"/>
        <v>0.2613636364</v>
      </c>
      <c r="R311" s="61">
        <f t="shared" si="6"/>
        <v>0.6477272727</v>
      </c>
      <c r="S311" s="68">
        <f t="shared" si="7"/>
        <v>0.009957325747</v>
      </c>
      <c r="T311" s="62">
        <f t="shared" si="8"/>
        <v>0.2702702703</v>
      </c>
      <c r="U311" s="27">
        <f t="shared" si="9"/>
        <v>0.2610951527</v>
      </c>
      <c r="V311" s="27">
        <f t="shared" si="10"/>
        <v>-0.1273785209</v>
      </c>
      <c r="W311" s="27">
        <f t="shared" si="11"/>
        <v>-2.928207817</v>
      </c>
      <c r="X311" s="27">
        <f t="shared" si="12"/>
        <v>0.2264609698</v>
      </c>
      <c r="Y311" s="27">
        <f t="shared" si="13"/>
        <v>-0.0008185813881</v>
      </c>
      <c r="Z311" s="27">
        <f t="shared" si="14"/>
        <v>0.09604944893</v>
      </c>
      <c r="AA311" s="27">
        <f t="shared" si="15"/>
        <v>2.403239324</v>
      </c>
      <c r="AB311" s="27">
        <f t="shared" si="16"/>
        <v>0.09518571723</v>
      </c>
      <c r="AC311" s="27">
        <f t="shared" si="17"/>
        <v>0.489523029</v>
      </c>
      <c r="AD311" s="27">
        <f t="shared" si="18"/>
        <v>-0.1948884396</v>
      </c>
      <c r="AE311" s="27">
        <f t="shared" si="19"/>
        <v>0.0005979492709</v>
      </c>
      <c r="AF311" s="27">
        <f t="shared" si="20"/>
        <v>0.002385964293</v>
      </c>
      <c r="AG311" s="27">
        <f t="shared" si="21"/>
        <v>-0.03577688997</v>
      </c>
      <c r="AH311" s="27">
        <f t="shared" si="22"/>
        <v>-0.6612598677</v>
      </c>
      <c r="AI311" s="27">
        <f t="shared" si="23"/>
        <v>-0.00261473084</v>
      </c>
      <c r="AJ311" s="27">
        <f t="shared" si="24"/>
        <v>-0.04232685612</v>
      </c>
      <c r="AK311" s="27">
        <f t="shared" si="25"/>
        <v>-0.3707994458</v>
      </c>
      <c r="AL311" s="27">
        <f t="shared" si="26"/>
        <v>-0.01016163816</v>
      </c>
      <c r="AM311" s="27">
        <f t="shared" si="27"/>
        <v>0.05764064629</v>
      </c>
      <c r="AN311" s="27">
        <f t="shared" si="28"/>
        <v>0.02992288472</v>
      </c>
      <c r="AO311" s="27"/>
      <c r="AP311" s="27"/>
      <c r="AQ311" s="27"/>
    </row>
    <row r="312">
      <c r="A312" s="29">
        <v>4508.0</v>
      </c>
      <c r="B312" s="30">
        <v>2926.0</v>
      </c>
      <c r="C312" s="31" t="s">
        <v>0</v>
      </c>
      <c r="D312" s="14">
        <v>9.0</v>
      </c>
      <c r="E312" s="15">
        <v>2.0</v>
      </c>
      <c r="F312" s="16">
        <v>3.0</v>
      </c>
      <c r="G312" s="17">
        <v>70.0</v>
      </c>
      <c r="H312" s="18">
        <v>187.0</v>
      </c>
      <c r="I312" s="19">
        <v>46.0</v>
      </c>
      <c r="J312" s="20">
        <v>1.0</v>
      </c>
      <c r="K312" s="21">
        <v>10.0</v>
      </c>
      <c r="L312" s="22">
        <v>5.0</v>
      </c>
      <c r="M312" s="60">
        <f t="shared" si="1"/>
        <v>9</v>
      </c>
      <c r="N312" s="60">
        <f t="shared" si="2"/>
        <v>116</v>
      </c>
      <c r="O312" s="60">
        <f t="shared" si="3"/>
        <v>3</v>
      </c>
      <c r="P312" s="60">
        <f t="shared" si="4"/>
        <v>6</v>
      </c>
      <c r="Q312" s="61">
        <f t="shared" si="5"/>
        <v>0.1119402985</v>
      </c>
      <c r="R312" s="61">
        <f t="shared" si="6"/>
        <v>0.9328358209</v>
      </c>
      <c r="S312" s="68">
        <f t="shared" si="7"/>
        <v>0.004101161996</v>
      </c>
      <c r="T312" s="62">
        <f t="shared" si="8"/>
        <v>0.04918032787</v>
      </c>
      <c r="U312" s="27">
        <f t="shared" si="9"/>
        <v>0.05741928546</v>
      </c>
      <c r="V312" s="27">
        <f t="shared" si="10"/>
        <v>-0.05246388059</v>
      </c>
      <c r="W312" s="27">
        <f t="shared" si="11"/>
        <v>-4.217109975</v>
      </c>
      <c r="X312" s="27">
        <f t="shared" si="12"/>
        <v>0.09699171972</v>
      </c>
      <c r="Y312" s="27">
        <f t="shared" si="13"/>
        <v>-0.0001388641962</v>
      </c>
      <c r="Z312" s="27">
        <f t="shared" si="14"/>
        <v>0.05697339741</v>
      </c>
      <c r="AA312" s="27">
        <f t="shared" si="15"/>
        <v>4.984517028</v>
      </c>
      <c r="AB312" s="27">
        <f t="shared" si="16"/>
        <v>0.01679102827</v>
      </c>
      <c r="AC312" s="27">
        <f t="shared" si="17"/>
        <v>0.3019447309</v>
      </c>
      <c r="AD312" s="27">
        <f t="shared" si="18"/>
        <v>-0.03574939299</v>
      </c>
      <c r="AE312" s="27">
        <f t="shared" si="19"/>
        <v>0.00004177889685</v>
      </c>
      <c r="AF312" s="27">
        <f t="shared" si="20"/>
        <v>0.0005829152127</v>
      </c>
      <c r="AG312" s="27">
        <f t="shared" si="21"/>
        <v>-0.03056278011</v>
      </c>
      <c r="AH312" s="27">
        <f t="shared" si="22"/>
        <v>-1.975200829</v>
      </c>
      <c r="AI312" s="27">
        <f t="shared" si="23"/>
        <v>-0.00018997511</v>
      </c>
      <c r="AJ312" s="27">
        <f t="shared" si="24"/>
        <v>-0.0107531214</v>
      </c>
      <c r="AK312" s="27">
        <f t="shared" si="25"/>
        <v>-0.3293869854</v>
      </c>
      <c r="AL312" s="27">
        <f t="shared" si="26"/>
        <v>-0.000767733567</v>
      </c>
      <c r="AM312" s="27">
        <f t="shared" si="27"/>
        <v>0.01522735478</v>
      </c>
      <c r="AN312" s="27">
        <f t="shared" si="28"/>
        <v>0.002350863158</v>
      </c>
      <c r="AO312" s="27"/>
      <c r="AP312" s="27"/>
      <c r="AQ312" s="27"/>
    </row>
    <row r="313">
      <c r="A313" s="29">
        <v>4512.0</v>
      </c>
      <c r="B313" s="30">
        <v>2848.0</v>
      </c>
      <c r="C313" s="31" t="s">
        <v>0</v>
      </c>
      <c r="D313" s="14">
        <v>19.0</v>
      </c>
      <c r="E313" s="15">
        <v>1.0</v>
      </c>
      <c r="F313" s="16">
        <v>16.0</v>
      </c>
      <c r="G313" s="17">
        <v>53.0</v>
      </c>
      <c r="H313" s="18">
        <v>150.0</v>
      </c>
      <c r="I313" s="19">
        <v>54.0</v>
      </c>
      <c r="J313" s="20">
        <v>15.0</v>
      </c>
      <c r="K313" s="21">
        <v>28.0</v>
      </c>
      <c r="L313" s="22">
        <v>10.0</v>
      </c>
      <c r="M313" s="60">
        <f t="shared" si="1"/>
        <v>19</v>
      </c>
      <c r="N313" s="60">
        <f t="shared" si="2"/>
        <v>107</v>
      </c>
      <c r="O313" s="60">
        <f t="shared" si="3"/>
        <v>16</v>
      </c>
      <c r="P313" s="60">
        <f t="shared" si="4"/>
        <v>25</v>
      </c>
      <c r="Q313" s="61">
        <f t="shared" si="5"/>
        <v>0.2634730539</v>
      </c>
      <c r="R313" s="61">
        <f t="shared" si="6"/>
        <v>0.754491018</v>
      </c>
      <c r="S313" s="68">
        <f t="shared" si="7"/>
        <v>0.01228932584</v>
      </c>
      <c r="T313" s="62">
        <f t="shared" si="8"/>
        <v>0.1893939394</v>
      </c>
      <c r="U313" s="27">
        <f t="shared" si="9"/>
        <v>0.2013013043</v>
      </c>
      <c r="V313" s="27">
        <f t="shared" si="10"/>
        <v>-0.1572104989</v>
      </c>
      <c r="W313" s="27">
        <f t="shared" si="11"/>
        <v>-3.410859153</v>
      </c>
      <c r="X313" s="27">
        <f t="shared" si="12"/>
        <v>0.2282886944</v>
      </c>
      <c r="Y313" s="27">
        <f t="shared" si="13"/>
        <v>-0.00124690267</v>
      </c>
      <c r="Z313" s="27">
        <f t="shared" si="14"/>
        <v>0.1380836036</v>
      </c>
      <c r="AA313" s="27">
        <f t="shared" si="15"/>
        <v>3.260774774</v>
      </c>
      <c r="AB313" s="27">
        <f t="shared" si="16"/>
        <v>0.1184263032</v>
      </c>
      <c r="AC313" s="27">
        <f t="shared" si="17"/>
        <v>0.5748123088</v>
      </c>
      <c r="AD313" s="27">
        <f t="shared" si="18"/>
        <v>-0.1980469513</v>
      </c>
      <c r="AE313" s="27">
        <f t="shared" si="19"/>
        <v>0.001124139928</v>
      </c>
      <c r="AF313" s="27">
        <f t="shared" si="20"/>
        <v>0.004233470318</v>
      </c>
      <c r="AG313" s="27">
        <f t="shared" si="21"/>
        <v>-0.05991170934</v>
      </c>
      <c r="AH313" s="27">
        <f t="shared" si="22"/>
        <v>-1.045099975</v>
      </c>
      <c r="AI313" s="27">
        <f t="shared" si="23"/>
        <v>-0.004015029305</v>
      </c>
      <c r="AJ313" s="27">
        <f t="shared" si="24"/>
        <v>-0.06134148538</v>
      </c>
      <c r="AK313" s="27">
        <f t="shared" si="25"/>
        <v>-0.5071703999</v>
      </c>
      <c r="AL313" s="27">
        <f t="shared" si="26"/>
        <v>-0.0127447451</v>
      </c>
      <c r="AM313" s="27">
        <f t="shared" si="27"/>
        <v>0.06822959841</v>
      </c>
      <c r="AN313" s="27">
        <f t="shared" si="28"/>
        <v>0.030653254</v>
      </c>
      <c r="AO313" s="27"/>
      <c r="AP313" s="27"/>
      <c r="AQ313" s="27"/>
    </row>
    <row r="314">
      <c r="A314" s="29">
        <v>4528.0</v>
      </c>
      <c r="B314" s="30">
        <v>1841.0</v>
      </c>
      <c r="C314" s="31" t="s">
        <v>0</v>
      </c>
      <c r="D314" s="14">
        <v>1.0</v>
      </c>
      <c r="E314" s="15">
        <v>2.0</v>
      </c>
      <c r="F314" s="16">
        <v>0.0</v>
      </c>
      <c r="G314" s="17">
        <v>41.0</v>
      </c>
      <c r="H314" s="18">
        <v>102.0</v>
      </c>
      <c r="I314" s="19">
        <v>26.0</v>
      </c>
      <c r="J314" s="20">
        <v>5.0</v>
      </c>
      <c r="K314" s="21">
        <v>8.0</v>
      </c>
      <c r="L314" s="22">
        <v>1.0</v>
      </c>
      <c r="M314" s="60">
        <f t="shared" si="1"/>
        <v>1</v>
      </c>
      <c r="N314" s="60">
        <f t="shared" si="2"/>
        <v>67</v>
      </c>
      <c r="O314" s="60">
        <f t="shared" si="3"/>
        <v>0</v>
      </c>
      <c r="P314" s="60">
        <f t="shared" si="4"/>
        <v>6</v>
      </c>
      <c r="Q314" s="61">
        <f t="shared" si="5"/>
        <v>0.09459459459</v>
      </c>
      <c r="R314" s="61">
        <f t="shared" si="6"/>
        <v>0.9189189189</v>
      </c>
      <c r="S314" s="68">
        <f t="shared" si="7"/>
        <v>0.0005431830527</v>
      </c>
      <c r="T314" s="62">
        <f t="shared" si="8"/>
        <v>0.08219178082</v>
      </c>
      <c r="U314" s="27">
        <f t="shared" si="9"/>
        <v>0.07590977952</v>
      </c>
      <c r="V314" s="27">
        <f t="shared" si="10"/>
        <v>-0.006948638177</v>
      </c>
      <c r="W314" s="27">
        <f t="shared" si="11"/>
        <v>-4.154195253</v>
      </c>
      <c r="X314" s="27">
        <f t="shared" si="12"/>
        <v>0.08196237216</v>
      </c>
      <c r="Y314" s="27">
        <f t="shared" si="13"/>
        <v>-0.000002435952744</v>
      </c>
      <c r="Z314" s="27">
        <f t="shared" si="14"/>
        <v>0.007433329484</v>
      </c>
      <c r="AA314" s="27">
        <f t="shared" si="15"/>
        <v>4.836899242</v>
      </c>
      <c r="AB314" s="27">
        <f t="shared" si="16"/>
        <v>0.00187930141</v>
      </c>
      <c r="AC314" s="27">
        <f t="shared" si="17"/>
        <v>0.2513502337</v>
      </c>
      <c r="AD314" s="27">
        <f t="shared" si="18"/>
        <v>-0.02552868186</v>
      </c>
      <c r="AE314" s="27">
        <f t="shared" si="19"/>
        <v>0.00000009706772032</v>
      </c>
      <c r="AF314" s="27">
        <f t="shared" si="20"/>
        <v>0.00001007293293</v>
      </c>
      <c r="AG314" s="27">
        <f t="shared" si="21"/>
        <v>-0.003928041801</v>
      </c>
      <c r="AH314" s="27">
        <f t="shared" si="22"/>
        <v>-1.888109573</v>
      </c>
      <c r="AI314" s="27">
        <f t="shared" si="23"/>
        <v>-0.000002816145819</v>
      </c>
      <c r="AJ314" s="27">
        <f t="shared" si="24"/>
        <v>-0.001185565831</v>
      </c>
      <c r="AK314" s="27">
        <f t="shared" si="25"/>
        <v>-0.2701035248</v>
      </c>
      <c r="AL314" s="27">
        <f t="shared" si="26"/>
        <v>-0.00007261219006</v>
      </c>
      <c r="AM314" s="27">
        <f t="shared" si="27"/>
        <v>0.01071164482</v>
      </c>
      <c r="AN314" s="27">
        <f t="shared" si="28"/>
        <v>0.001418622778</v>
      </c>
      <c r="AO314" s="27"/>
      <c r="AP314" s="27"/>
      <c r="AQ314" s="27"/>
    </row>
    <row r="315">
      <c r="A315" s="29">
        <v>4529.0</v>
      </c>
      <c r="B315" s="30">
        <v>2399.0</v>
      </c>
      <c r="C315" s="31" t="s">
        <v>0</v>
      </c>
      <c r="D315" s="14">
        <v>1.0</v>
      </c>
      <c r="E315" s="15">
        <v>5.0</v>
      </c>
      <c r="F315" s="16">
        <v>4.0</v>
      </c>
      <c r="G315" s="17">
        <v>28.0</v>
      </c>
      <c r="H315" s="18">
        <v>87.0</v>
      </c>
      <c r="I315" s="19">
        <v>23.0</v>
      </c>
      <c r="J315" s="20">
        <v>6.0</v>
      </c>
      <c r="K315" s="21">
        <v>6.0</v>
      </c>
      <c r="L315" s="22">
        <v>6.0</v>
      </c>
      <c r="M315" s="60">
        <f t="shared" si="1"/>
        <v>1</v>
      </c>
      <c r="N315" s="60">
        <f t="shared" si="2"/>
        <v>51</v>
      </c>
      <c r="O315" s="60">
        <f t="shared" si="3"/>
        <v>4</v>
      </c>
      <c r="P315" s="60">
        <f t="shared" si="4"/>
        <v>12</v>
      </c>
      <c r="Q315" s="61">
        <f t="shared" si="5"/>
        <v>0.1911764706</v>
      </c>
      <c r="R315" s="61">
        <f t="shared" si="6"/>
        <v>0.7647058824</v>
      </c>
      <c r="S315" s="68">
        <f t="shared" si="7"/>
        <v>0.002084201751</v>
      </c>
      <c r="T315" s="62">
        <f t="shared" si="8"/>
        <v>0.1904761905</v>
      </c>
      <c r="U315" s="27">
        <f t="shared" si="9"/>
        <v>0.1854448788</v>
      </c>
      <c r="V315" s="27">
        <f t="shared" si="10"/>
        <v>-0.02666203185</v>
      </c>
      <c r="W315" s="27">
        <f t="shared" si="11"/>
        <v>-3.457037918</v>
      </c>
      <c r="X315" s="27">
        <f t="shared" si="12"/>
        <v>0.1656466429</v>
      </c>
      <c r="Y315" s="27">
        <f t="shared" si="13"/>
        <v>-0.00003586377067</v>
      </c>
      <c r="Z315" s="27">
        <f t="shared" si="14"/>
        <v>0.02373526945</v>
      </c>
      <c r="AA315" s="27">
        <f t="shared" si="15"/>
        <v>3.349666088</v>
      </c>
      <c r="AB315" s="27">
        <f t="shared" si="16"/>
        <v>0.01457330666</v>
      </c>
      <c r="AC315" s="27">
        <f t="shared" si="17"/>
        <v>0.4227315389</v>
      </c>
      <c r="AD315" s="27">
        <f t="shared" si="18"/>
        <v>-0.104271262</v>
      </c>
      <c r="AE315" s="27">
        <f t="shared" si="19"/>
        <v>0.000005483469911</v>
      </c>
      <c r="AF315" s="27">
        <f t="shared" si="20"/>
        <v>0.0001234128183</v>
      </c>
      <c r="AG315" s="27">
        <f t="shared" si="21"/>
        <v>-0.01043768345</v>
      </c>
      <c r="AH315" s="27">
        <f t="shared" si="22"/>
        <v>-1.0881253</v>
      </c>
      <c r="AI315" s="27">
        <f t="shared" si="23"/>
        <v>-0.00008379350322</v>
      </c>
      <c r="AJ315" s="27">
        <f t="shared" si="24"/>
        <v>-0.007650759961</v>
      </c>
      <c r="AK315" s="27">
        <f t="shared" si="25"/>
        <v>-0.3780357282</v>
      </c>
      <c r="AL315" s="27">
        <f t="shared" si="26"/>
        <v>-0.001137992289</v>
      </c>
      <c r="AM315" s="27">
        <f t="shared" si="27"/>
        <v>0.03640907459</v>
      </c>
      <c r="AN315" s="27">
        <f t="shared" si="28"/>
        <v>0.01171038805</v>
      </c>
      <c r="AO315" s="27"/>
      <c r="AP315" s="27"/>
      <c r="AQ315" s="27"/>
    </row>
    <row r="316">
      <c r="A316" s="29">
        <v>4541.0</v>
      </c>
      <c r="B316" s="30">
        <v>3526.0</v>
      </c>
      <c r="C316" s="31" t="s">
        <v>0</v>
      </c>
      <c r="D316" s="14">
        <v>6.0</v>
      </c>
      <c r="E316" s="15">
        <v>3.0</v>
      </c>
      <c r="F316" s="16">
        <v>9.0</v>
      </c>
      <c r="G316" s="17">
        <v>31.0</v>
      </c>
      <c r="H316" s="18">
        <v>142.0</v>
      </c>
      <c r="I316" s="19">
        <v>26.0</v>
      </c>
      <c r="J316" s="20">
        <v>19.0</v>
      </c>
      <c r="K316" s="21">
        <v>13.0</v>
      </c>
      <c r="L316" s="22">
        <v>11.0</v>
      </c>
      <c r="M316" s="60">
        <f t="shared" si="1"/>
        <v>6</v>
      </c>
      <c r="N316" s="60">
        <f t="shared" si="2"/>
        <v>57</v>
      </c>
      <c r="O316" s="60">
        <f t="shared" si="3"/>
        <v>9</v>
      </c>
      <c r="P316" s="60">
        <f t="shared" si="4"/>
        <v>30</v>
      </c>
      <c r="Q316" s="61">
        <f t="shared" si="5"/>
        <v>0.3529411765</v>
      </c>
      <c r="R316" s="61">
        <f t="shared" si="6"/>
        <v>0.6176470588</v>
      </c>
      <c r="S316" s="68">
        <f t="shared" si="7"/>
        <v>0.004254112309</v>
      </c>
      <c r="T316" s="62">
        <f t="shared" si="8"/>
        <v>0.3448275862</v>
      </c>
      <c r="U316" s="27">
        <f t="shared" si="9"/>
        <v>0.3475430188</v>
      </c>
      <c r="V316" s="27">
        <f t="shared" si="10"/>
        <v>-0.05442048873</v>
      </c>
      <c r="W316" s="27">
        <f t="shared" si="11"/>
        <v>-2.792222934</v>
      </c>
      <c r="X316" s="27">
        <f t="shared" si="12"/>
        <v>0.3058091869</v>
      </c>
      <c r="Y316" s="27">
        <f t="shared" si="13"/>
        <v>-0.0001494150478</v>
      </c>
      <c r="Z316" s="27">
        <f t="shared" si="14"/>
        <v>0.03912995133</v>
      </c>
      <c r="AA316" s="27">
        <f t="shared" si="15"/>
        <v>2.185211161</v>
      </c>
      <c r="AB316" s="27">
        <f t="shared" si="16"/>
        <v>0.05491553107</v>
      </c>
      <c r="AC316" s="27">
        <f t="shared" si="17"/>
        <v>0.6303452532</v>
      </c>
      <c r="AD316" s="27">
        <f t="shared" si="18"/>
        <v>-0.3553860764</v>
      </c>
      <c r="AE316" s="27">
        <f t="shared" si="19"/>
        <v>0.00004662974591</v>
      </c>
      <c r="AF316" s="27">
        <f t="shared" si="20"/>
        <v>0.0004152834332</v>
      </c>
      <c r="AG316" s="27">
        <f t="shared" si="21"/>
        <v>-0.0138984129</v>
      </c>
      <c r="AH316" s="27">
        <f t="shared" si="22"/>
        <v>-0.5733459491</v>
      </c>
      <c r="AI316" s="27">
        <f t="shared" si="23"/>
        <v>-0.000644490658</v>
      </c>
      <c r="AJ316" s="27">
        <f t="shared" si="24"/>
        <v>-0.02328560935</v>
      </c>
      <c r="AK316" s="27">
        <f t="shared" si="25"/>
        <v>-0.4552947368</v>
      </c>
      <c r="AL316" s="27">
        <f t="shared" si="26"/>
        <v>-0.007916701913</v>
      </c>
      <c r="AM316" s="27">
        <f t="shared" si="27"/>
        <v>0.1002285312</v>
      </c>
      <c r="AN316" s="27">
        <f t="shared" si="28"/>
        <v>0.07368429877</v>
      </c>
      <c r="AO316" s="27"/>
      <c r="AP316" s="27"/>
      <c r="AQ316" s="27"/>
    </row>
    <row r="317">
      <c r="A317" s="29">
        <v>4543.0</v>
      </c>
      <c r="B317" s="30">
        <v>2234.0</v>
      </c>
      <c r="C317" s="31" t="s">
        <v>0</v>
      </c>
      <c r="D317" s="14">
        <v>3.0</v>
      </c>
      <c r="E317" s="15">
        <v>0.0</v>
      </c>
      <c r="F317" s="16">
        <v>4.0</v>
      </c>
      <c r="G317" s="17">
        <v>17.0</v>
      </c>
      <c r="H317" s="18">
        <v>75.0</v>
      </c>
      <c r="I317" s="19">
        <v>11.0</v>
      </c>
      <c r="J317" s="20">
        <v>3.0</v>
      </c>
      <c r="K317" s="21">
        <v>14.0</v>
      </c>
      <c r="L317" s="22">
        <v>5.0</v>
      </c>
      <c r="M317" s="60">
        <f t="shared" si="1"/>
        <v>3</v>
      </c>
      <c r="N317" s="60">
        <f t="shared" si="2"/>
        <v>28</v>
      </c>
      <c r="O317" s="60">
        <f t="shared" si="3"/>
        <v>4</v>
      </c>
      <c r="P317" s="60">
        <f t="shared" si="4"/>
        <v>8</v>
      </c>
      <c r="Q317" s="61">
        <f t="shared" si="5"/>
        <v>0.2558139535</v>
      </c>
      <c r="R317" s="61">
        <f t="shared" si="6"/>
        <v>0.7209302326</v>
      </c>
      <c r="S317" s="68">
        <f t="shared" si="7"/>
        <v>0.003133393017</v>
      </c>
      <c r="T317" s="62">
        <f t="shared" si="8"/>
        <v>0.2222222222</v>
      </c>
      <c r="U317" s="27">
        <f t="shared" si="9"/>
        <v>0.2400263809</v>
      </c>
      <c r="V317" s="27">
        <f t="shared" si="10"/>
        <v>-0.0400837512</v>
      </c>
      <c r="W317" s="27">
        <f t="shared" si="11"/>
        <v>-3.259139504</v>
      </c>
      <c r="X317" s="27">
        <f t="shared" si="12"/>
        <v>0.2216523951</v>
      </c>
      <c r="Y317" s="27">
        <f t="shared" si="13"/>
        <v>-0.00008105992143</v>
      </c>
      <c r="Z317" s="27">
        <f t="shared" si="14"/>
        <v>0.03364093737</v>
      </c>
      <c r="AA317" s="27">
        <f t="shared" si="15"/>
        <v>2.977139132</v>
      </c>
      <c r="AB317" s="27">
        <f t="shared" si="16"/>
        <v>0.02931723503</v>
      </c>
      <c r="AC317" s="27">
        <f t="shared" si="17"/>
        <v>0.5332774847</v>
      </c>
      <c r="AD317" s="27">
        <f t="shared" si="18"/>
        <v>-0.1866999535</v>
      </c>
      <c r="AE317" s="27">
        <f t="shared" si="19"/>
        <v>0.00001863291528</v>
      </c>
      <c r="AF317" s="27">
        <f t="shared" si="20"/>
        <v>0.0002629718775</v>
      </c>
      <c r="AG317" s="27">
        <f t="shared" si="21"/>
        <v>-0.01394687315</v>
      </c>
      <c r="AH317" s="27">
        <f t="shared" si="22"/>
        <v>-0.9117490723</v>
      </c>
      <c r="AI317" s="27">
        <f t="shared" si="23"/>
        <v>-0.0002534255323</v>
      </c>
      <c r="AJ317" s="27">
        <f t="shared" si="24"/>
        <v>-0.01451002927</v>
      </c>
      <c r="AK317" s="27">
        <f t="shared" si="25"/>
        <v>-0.4495937358</v>
      </c>
      <c r="AL317" s="27">
        <f t="shared" si="26"/>
        <v>-0.003063331622</v>
      </c>
      <c r="AM317" s="27">
        <f t="shared" si="27"/>
        <v>0.0614593592</v>
      </c>
      <c r="AN317" s="27">
        <f t="shared" si="28"/>
        <v>0.02805696282</v>
      </c>
      <c r="AO317" s="27"/>
      <c r="AP317" s="27"/>
      <c r="AQ317" s="27"/>
    </row>
    <row r="318">
      <c r="A318" s="29">
        <v>4547.0</v>
      </c>
      <c r="B318" s="30">
        <v>2569.0</v>
      </c>
      <c r="C318" s="31" t="s">
        <v>0</v>
      </c>
      <c r="D318" s="14">
        <v>3.0</v>
      </c>
      <c r="E318" s="15">
        <v>5.0</v>
      </c>
      <c r="F318" s="16">
        <v>6.0</v>
      </c>
      <c r="G318" s="17">
        <v>19.0</v>
      </c>
      <c r="H318" s="18">
        <v>112.0</v>
      </c>
      <c r="I318" s="19">
        <v>25.0</v>
      </c>
      <c r="J318" s="20">
        <v>4.0</v>
      </c>
      <c r="K318" s="21">
        <v>25.0</v>
      </c>
      <c r="L318" s="22">
        <v>10.0</v>
      </c>
      <c r="M318" s="60">
        <f t="shared" si="1"/>
        <v>3</v>
      </c>
      <c r="N318" s="60">
        <f t="shared" si="2"/>
        <v>44</v>
      </c>
      <c r="O318" s="60">
        <f t="shared" si="3"/>
        <v>6</v>
      </c>
      <c r="P318" s="60">
        <f t="shared" si="4"/>
        <v>14</v>
      </c>
      <c r="Q318" s="61">
        <f t="shared" si="5"/>
        <v>0.2537313433</v>
      </c>
      <c r="R318" s="61">
        <f t="shared" si="6"/>
        <v>0.7014925373</v>
      </c>
      <c r="S318" s="68">
        <f t="shared" si="7"/>
        <v>0.00350330868</v>
      </c>
      <c r="T318" s="62">
        <f t="shared" si="8"/>
        <v>0.2413793103</v>
      </c>
      <c r="U318" s="27">
        <f t="shared" si="9"/>
        <v>0.2471304779</v>
      </c>
      <c r="V318" s="27">
        <f t="shared" si="10"/>
        <v>-0.0448158762</v>
      </c>
      <c r="W318" s="27">
        <f t="shared" si="11"/>
        <v>-3.171266701</v>
      </c>
      <c r="X318" s="27">
        <f t="shared" si="12"/>
        <v>0.219847898</v>
      </c>
      <c r="Y318" s="27">
        <f t="shared" si="13"/>
        <v>-0.0001013288809</v>
      </c>
      <c r="Z318" s="27">
        <f t="shared" si="14"/>
        <v>0.03659834438</v>
      </c>
      <c r="AA318" s="27">
        <f t="shared" si="15"/>
        <v>2.818764317</v>
      </c>
      <c r="AB318" s="27">
        <f t="shared" si="16"/>
        <v>0.03251145691</v>
      </c>
      <c r="AC318" s="27">
        <f t="shared" si="17"/>
        <v>0.5146748587</v>
      </c>
      <c r="AD318" s="27">
        <f t="shared" si="18"/>
        <v>-0.1836724369</v>
      </c>
      <c r="AE318" s="27">
        <f t="shared" si="19"/>
        <v>0.0000260418247</v>
      </c>
      <c r="AF318" s="27">
        <f t="shared" si="20"/>
        <v>0.0003198646099</v>
      </c>
      <c r="AG318" s="27">
        <f t="shared" si="21"/>
        <v>-0.01476386342</v>
      </c>
      <c r="AH318" s="27">
        <f t="shared" si="22"/>
        <v>-0.8399719453</v>
      </c>
      <c r="AI318" s="27">
        <f t="shared" si="23"/>
        <v>-0.0003142152972</v>
      </c>
      <c r="AJ318" s="27">
        <f t="shared" si="24"/>
        <v>-0.01565710733</v>
      </c>
      <c r="AK318" s="27">
        <f t="shared" si="25"/>
        <v>-0.4222112243</v>
      </c>
      <c r="AL318" s="27">
        <f t="shared" si="26"/>
        <v>-0.003369436889</v>
      </c>
      <c r="AM318" s="27">
        <f t="shared" si="27"/>
        <v>0.05883254329</v>
      </c>
      <c r="AN318" s="27">
        <f t="shared" si="28"/>
        <v>0.02737728165</v>
      </c>
      <c r="AO318" s="27"/>
      <c r="AP318" s="27"/>
      <c r="AQ318" s="27"/>
    </row>
    <row r="319">
      <c r="A319" s="29">
        <v>4548.0</v>
      </c>
      <c r="B319" s="30">
        <v>1991.0</v>
      </c>
      <c r="C319" s="31" t="s">
        <v>0</v>
      </c>
      <c r="D319" s="14">
        <v>0.0</v>
      </c>
      <c r="E319" s="15">
        <v>1.0</v>
      </c>
      <c r="F319" s="16">
        <v>0.0</v>
      </c>
      <c r="G319" s="17">
        <v>28.0</v>
      </c>
      <c r="H319" s="18">
        <v>70.0</v>
      </c>
      <c r="I319" s="19">
        <v>11.0</v>
      </c>
      <c r="J319" s="20">
        <v>9.0</v>
      </c>
      <c r="K319" s="21">
        <v>10.0</v>
      </c>
      <c r="L319" s="22">
        <v>7.0</v>
      </c>
      <c r="M319" s="60">
        <f t="shared" si="1"/>
        <v>0</v>
      </c>
      <c r="N319" s="60">
        <f t="shared" si="2"/>
        <v>39</v>
      </c>
      <c r="O319" s="60">
        <f t="shared" si="3"/>
        <v>0</v>
      </c>
      <c r="P319" s="60">
        <f t="shared" si="4"/>
        <v>16</v>
      </c>
      <c r="Q319" s="61">
        <f t="shared" si="5"/>
        <v>0.2909090909</v>
      </c>
      <c r="R319" s="61">
        <f t="shared" si="6"/>
        <v>0.7090909091</v>
      </c>
      <c r="S319" s="68">
        <f t="shared" si="7"/>
        <v>0</v>
      </c>
      <c r="T319" s="62">
        <f t="shared" si="8"/>
        <v>0.2909090909</v>
      </c>
      <c r="U319" s="27">
        <f t="shared" si="9"/>
        <v>0.2732158022</v>
      </c>
      <c r="V319" s="27">
        <f t="shared" si="10"/>
        <v>0</v>
      </c>
      <c r="W319" s="27">
        <f t="shared" si="11"/>
        <v>-3.205616979</v>
      </c>
      <c r="X319" s="27">
        <f t="shared" si="12"/>
        <v>0.2520609055</v>
      </c>
      <c r="Y319" s="27">
        <f t="shared" si="13"/>
        <v>0</v>
      </c>
      <c r="Z319" s="27">
        <f t="shared" si="14"/>
        <v>0</v>
      </c>
      <c r="AA319" s="27">
        <f t="shared" si="15"/>
        <v>2.880159172</v>
      </c>
      <c r="AB319" s="27">
        <f t="shared" si="16"/>
        <v>0</v>
      </c>
      <c r="AC319" s="27">
        <f t="shared" si="17"/>
        <v>0.59647877</v>
      </c>
      <c r="AD319" s="27">
        <f t="shared" si="18"/>
        <v>-0.2414406196</v>
      </c>
      <c r="AE319" s="27">
        <f t="shared" si="19"/>
        <v>0</v>
      </c>
      <c r="AF319" s="27">
        <f t="shared" si="20"/>
        <v>0</v>
      </c>
      <c r="AG319" s="27">
        <f t="shared" si="21"/>
        <v>0</v>
      </c>
      <c r="AH319" s="27">
        <f t="shared" si="22"/>
        <v>-0.8675636913</v>
      </c>
      <c r="AI319" s="27">
        <f t="shared" si="23"/>
        <v>0</v>
      </c>
      <c r="AJ319" s="27">
        <f t="shared" si="24"/>
        <v>0</v>
      </c>
      <c r="AK319" s="27">
        <f t="shared" si="25"/>
        <v>-0.4946188618</v>
      </c>
      <c r="AL319" s="27">
        <f t="shared" si="26"/>
        <v>0</v>
      </c>
      <c r="AM319" s="27">
        <f t="shared" si="27"/>
        <v>0.07817408997</v>
      </c>
      <c r="AN319" s="27">
        <f t="shared" si="28"/>
        <v>0.04126100931</v>
      </c>
      <c r="AO319" s="27"/>
      <c r="AP319" s="27"/>
      <c r="AQ319" s="27"/>
    </row>
    <row r="320">
      <c r="A320" s="29">
        <v>4553.0</v>
      </c>
      <c r="B320" s="30">
        <v>1921.0</v>
      </c>
      <c r="C320" s="31" t="s">
        <v>0</v>
      </c>
      <c r="D320" s="14">
        <v>0.0</v>
      </c>
      <c r="E320" s="15">
        <v>0.0</v>
      </c>
      <c r="F320" s="16">
        <v>3.0</v>
      </c>
      <c r="G320" s="17">
        <v>13.0</v>
      </c>
      <c r="H320" s="18">
        <v>55.0</v>
      </c>
      <c r="I320" s="19">
        <v>21.0</v>
      </c>
      <c r="J320" s="20">
        <v>4.0</v>
      </c>
      <c r="K320" s="21">
        <v>8.0</v>
      </c>
      <c r="L320" s="22">
        <v>2.0</v>
      </c>
      <c r="M320" s="60">
        <f t="shared" si="1"/>
        <v>0</v>
      </c>
      <c r="N320" s="60">
        <f t="shared" si="2"/>
        <v>34</v>
      </c>
      <c r="O320" s="60">
        <f t="shared" si="3"/>
        <v>3</v>
      </c>
      <c r="P320" s="60">
        <f t="shared" si="4"/>
        <v>6</v>
      </c>
      <c r="Q320" s="61">
        <f t="shared" si="5"/>
        <v>0.1395348837</v>
      </c>
      <c r="R320" s="61">
        <f t="shared" si="6"/>
        <v>0.7906976744</v>
      </c>
      <c r="S320" s="68">
        <f t="shared" si="7"/>
        <v>0.001561686622</v>
      </c>
      <c r="T320" s="62">
        <f t="shared" si="8"/>
        <v>0.15</v>
      </c>
      <c r="U320" s="27">
        <f t="shared" si="9"/>
        <v>0.1453854275</v>
      </c>
      <c r="V320" s="27">
        <f t="shared" si="10"/>
        <v>-0.01997778691</v>
      </c>
      <c r="W320" s="27">
        <f t="shared" si="11"/>
        <v>-3.574540102</v>
      </c>
      <c r="X320" s="27">
        <f t="shared" si="12"/>
        <v>0.1209013064</v>
      </c>
      <c r="Y320" s="27">
        <f t="shared" si="13"/>
        <v>-0.00002013558333</v>
      </c>
      <c r="Z320" s="27">
        <f t="shared" si="14"/>
        <v>0.01838926326</v>
      </c>
      <c r="AA320" s="27">
        <f t="shared" si="15"/>
        <v>3.581241245</v>
      </c>
      <c r="AB320" s="27">
        <f t="shared" si="16"/>
        <v>0.007970041678</v>
      </c>
      <c r="AC320" s="27">
        <f t="shared" si="17"/>
        <v>0.3190281727</v>
      </c>
      <c r="AD320" s="27">
        <f t="shared" si="18"/>
        <v>-0.0555470936</v>
      </c>
      <c r="AE320" s="27">
        <f t="shared" si="19"/>
        <v>0.000002306842082</v>
      </c>
      <c r="AF320" s="27">
        <f t="shared" si="20"/>
        <v>0.00007164478233</v>
      </c>
      <c r="AG320" s="27">
        <f t="shared" si="21"/>
        <v>-0.008361617868</v>
      </c>
      <c r="AH320" s="27">
        <f t="shared" si="22"/>
        <v>-1.202893006</v>
      </c>
      <c r="AI320" s="27">
        <f t="shared" si="23"/>
        <v>-0.00003433736539</v>
      </c>
      <c r="AJ320" s="27">
        <f t="shared" si="24"/>
        <v>-0.004326364393</v>
      </c>
      <c r="AK320" s="27">
        <f t="shared" si="25"/>
        <v>-0.2949940546</v>
      </c>
      <c r="AL320" s="27">
        <f t="shared" si="26"/>
        <v>-0.0004542450079</v>
      </c>
      <c r="AM320" s="27">
        <f t="shared" si="27"/>
        <v>0.02005498685</v>
      </c>
      <c r="AN320" s="27">
        <f t="shared" si="28"/>
        <v>0.004553196069</v>
      </c>
      <c r="AO320" s="27"/>
      <c r="AP320" s="27"/>
      <c r="AQ320" s="27"/>
    </row>
    <row r="321">
      <c r="A321" s="29">
        <v>4555.0</v>
      </c>
      <c r="B321" s="30">
        <v>3603.0</v>
      </c>
      <c r="C321" s="31" t="s">
        <v>0</v>
      </c>
      <c r="D321" s="14">
        <v>9.0</v>
      </c>
      <c r="E321" s="15">
        <v>3.0</v>
      </c>
      <c r="F321" s="16">
        <v>12.0</v>
      </c>
      <c r="G321" s="17">
        <v>36.0</v>
      </c>
      <c r="H321" s="18">
        <v>104.0</v>
      </c>
      <c r="I321" s="19">
        <v>28.0</v>
      </c>
      <c r="J321" s="20">
        <v>8.0</v>
      </c>
      <c r="K321" s="21">
        <v>10.0</v>
      </c>
      <c r="L321" s="22">
        <v>9.0</v>
      </c>
      <c r="M321" s="60">
        <f t="shared" si="1"/>
        <v>9</v>
      </c>
      <c r="N321" s="60">
        <f t="shared" si="2"/>
        <v>64</v>
      </c>
      <c r="O321" s="60">
        <f t="shared" si="3"/>
        <v>12</v>
      </c>
      <c r="P321" s="60">
        <f t="shared" si="4"/>
        <v>17</v>
      </c>
      <c r="Q321" s="61">
        <f t="shared" si="5"/>
        <v>0.2549019608</v>
      </c>
      <c r="R321" s="61">
        <f t="shared" si="6"/>
        <v>0.7156862745</v>
      </c>
      <c r="S321" s="68">
        <f t="shared" si="7"/>
        <v>0.00582847627</v>
      </c>
      <c r="T321" s="62">
        <f t="shared" si="8"/>
        <v>0.2098765432</v>
      </c>
      <c r="U321" s="27">
        <f t="shared" si="9"/>
        <v>0.2345639606</v>
      </c>
      <c r="V321" s="27">
        <f t="shared" si="10"/>
        <v>-0.07456044978</v>
      </c>
      <c r="W321" s="27">
        <f t="shared" si="11"/>
        <v>-3.235432923</v>
      </c>
      <c r="X321" s="27">
        <f t="shared" si="12"/>
        <v>0.2208621905</v>
      </c>
      <c r="Y321" s="27">
        <f t="shared" si="13"/>
        <v>-0.000280470056</v>
      </c>
      <c r="Z321" s="27">
        <f t="shared" si="14"/>
        <v>0.0621208944</v>
      </c>
      <c r="AA321" s="27">
        <f t="shared" si="15"/>
        <v>2.933985961</v>
      </c>
      <c r="AB321" s="27">
        <f t="shared" si="16"/>
        <v>0.05433905941</v>
      </c>
      <c r="AC321" s="27">
        <f t="shared" si="17"/>
        <v>0.5275111511</v>
      </c>
      <c r="AD321" s="27">
        <f t="shared" si="18"/>
        <v>-0.1853711324</v>
      </c>
      <c r="AE321" s="27">
        <f t="shared" si="19"/>
        <v>0.0001199226712</v>
      </c>
      <c r="AF321" s="27">
        <f t="shared" si="20"/>
        <v>0.0009032731064</v>
      </c>
      <c r="AG321" s="27">
        <f t="shared" si="21"/>
        <v>-0.02556677283</v>
      </c>
      <c r="AH321" s="27">
        <f t="shared" si="22"/>
        <v>-0.8919975888</v>
      </c>
      <c r="AI321" s="27">
        <f t="shared" si="23"/>
        <v>-0.0008737348065</v>
      </c>
      <c r="AJ321" s="27">
        <f t="shared" si="24"/>
        <v>-0.02669849905</v>
      </c>
      <c r="AK321" s="27">
        <f t="shared" si="25"/>
        <v>-0.4414973472</v>
      </c>
      <c r="AL321" s="27">
        <f t="shared" si="26"/>
        <v>-0.005657597782</v>
      </c>
      <c r="AM321" s="27">
        <f t="shared" si="27"/>
        <v>0.06057806142</v>
      </c>
      <c r="AN321" s="27">
        <f t="shared" si="28"/>
        <v>0.02775795686</v>
      </c>
      <c r="AO321" s="27"/>
      <c r="AP321" s="27"/>
      <c r="AQ321" s="27"/>
    </row>
    <row r="322">
      <c r="A322" s="29">
        <v>4559.0</v>
      </c>
      <c r="B322" s="30">
        <v>2078.0</v>
      </c>
      <c r="C322" s="31" t="s">
        <v>0</v>
      </c>
      <c r="D322" s="14">
        <v>4.0</v>
      </c>
      <c r="E322" s="15">
        <v>3.0</v>
      </c>
      <c r="F322" s="16">
        <v>9.0</v>
      </c>
      <c r="G322" s="17">
        <v>17.0</v>
      </c>
      <c r="H322" s="18">
        <v>74.0</v>
      </c>
      <c r="I322" s="19">
        <v>23.0</v>
      </c>
      <c r="J322" s="20">
        <v>9.0</v>
      </c>
      <c r="K322" s="21">
        <v>7.0</v>
      </c>
      <c r="L322" s="22">
        <v>1.0</v>
      </c>
      <c r="M322" s="60">
        <f t="shared" si="1"/>
        <v>4</v>
      </c>
      <c r="N322" s="60">
        <f t="shared" si="2"/>
        <v>40</v>
      </c>
      <c r="O322" s="60">
        <f t="shared" si="3"/>
        <v>9</v>
      </c>
      <c r="P322" s="60">
        <f t="shared" si="4"/>
        <v>10</v>
      </c>
      <c r="Q322" s="61">
        <f t="shared" si="5"/>
        <v>0.2222222222</v>
      </c>
      <c r="R322" s="61">
        <f t="shared" si="6"/>
        <v>0.6984126984</v>
      </c>
      <c r="S322" s="68">
        <f t="shared" si="7"/>
        <v>0.006256015399</v>
      </c>
      <c r="T322" s="62">
        <f t="shared" si="8"/>
        <v>0.2</v>
      </c>
      <c r="U322" s="27">
        <f t="shared" si="9"/>
        <v>0.2200328731</v>
      </c>
      <c r="V322" s="27">
        <f t="shared" si="10"/>
        <v>-0.08002971968</v>
      </c>
      <c r="W322" s="27">
        <f t="shared" si="11"/>
        <v>-3.157343544</v>
      </c>
      <c r="X322" s="27">
        <f t="shared" si="12"/>
        <v>0.1925465251</v>
      </c>
      <c r="Y322" s="27">
        <f t="shared" si="13"/>
        <v>-0.0003231261114</v>
      </c>
      <c r="Z322" s="27">
        <f t="shared" si="14"/>
        <v>0.06506836814</v>
      </c>
      <c r="AA322" s="27">
        <f t="shared" si="15"/>
        <v>2.794067596</v>
      </c>
      <c r="AB322" s="27">
        <f t="shared" si="16"/>
        <v>0.05084745295</v>
      </c>
      <c r="AC322" s="27">
        <f t="shared" si="17"/>
        <v>0.4487819624</v>
      </c>
      <c r="AD322" s="27">
        <f t="shared" si="18"/>
        <v>-0.1408869356</v>
      </c>
      <c r="AE322" s="27">
        <f t="shared" si="19"/>
        <v>0.0001482960635</v>
      </c>
      <c r="AF322" s="27">
        <f t="shared" si="20"/>
        <v>0.001015533073</v>
      </c>
      <c r="AG322" s="27">
        <f t="shared" si="21"/>
        <v>-0.02613349932</v>
      </c>
      <c r="AH322" s="27">
        <f t="shared" si="22"/>
        <v>-0.828956987</v>
      </c>
      <c r="AI322" s="27">
        <f t="shared" si="23"/>
        <v>-0.000877565416</v>
      </c>
      <c r="AJ322" s="27">
        <f t="shared" si="24"/>
        <v>-0.02437998151</v>
      </c>
      <c r="AK322" s="27">
        <f t="shared" si="25"/>
        <v>-0.3665399243</v>
      </c>
      <c r="AL322" s="27">
        <f t="shared" si="26"/>
        <v>-0.004615337506</v>
      </c>
      <c r="AM322" s="27">
        <f t="shared" si="27"/>
        <v>0.04492969081</v>
      </c>
      <c r="AN322" s="27">
        <f t="shared" si="28"/>
        <v>0.01839206218</v>
      </c>
      <c r="AO322" s="27"/>
      <c r="AP322" s="27"/>
      <c r="AQ322" s="27"/>
    </row>
    <row r="323">
      <c r="A323" s="29">
        <v>4562.0</v>
      </c>
      <c r="B323" s="30">
        <v>1374.0</v>
      </c>
      <c r="C323" s="31" t="s">
        <v>0</v>
      </c>
      <c r="D323" s="14">
        <v>1.0</v>
      </c>
      <c r="E323" s="15">
        <v>2.0</v>
      </c>
      <c r="F323" s="16">
        <v>5.0</v>
      </c>
      <c r="G323" s="17">
        <v>23.0</v>
      </c>
      <c r="H323" s="18">
        <v>47.0</v>
      </c>
      <c r="I323" s="19">
        <v>12.0</v>
      </c>
      <c r="J323" s="20">
        <v>3.0</v>
      </c>
      <c r="K323" s="21">
        <v>9.0</v>
      </c>
      <c r="L323" s="22">
        <v>4.0</v>
      </c>
      <c r="M323" s="60">
        <f t="shared" si="1"/>
        <v>1</v>
      </c>
      <c r="N323" s="60">
        <f t="shared" si="2"/>
        <v>35</v>
      </c>
      <c r="O323" s="60">
        <f t="shared" si="3"/>
        <v>5</v>
      </c>
      <c r="P323" s="60">
        <f t="shared" si="4"/>
        <v>7</v>
      </c>
      <c r="Q323" s="61">
        <f t="shared" si="5"/>
        <v>0.1666666667</v>
      </c>
      <c r="R323" s="61">
        <f t="shared" si="6"/>
        <v>0.75</v>
      </c>
      <c r="S323" s="68">
        <f t="shared" si="7"/>
        <v>0.004366812227</v>
      </c>
      <c r="T323" s="62">
        <f t="shared" si="8"/>
        <v>0.1666666667</v>
      </c>
      <c r="U323" s="27">
        <f t="shared" si="9"/>
        <v>0.1668612861</v>
      </c>
      <c r="V323" s="27">
        <f t="shared" si="10"/>
        <v>-0.055862196</v>
      </c>
      <c r="W323" s="27">
        <f t="shared" si="11"/>
        <v>-3.39055642</v>
      </c>
      <c r="X323" s="27">
        <f t="shared" si="12"/>
        <v>0.1444098938</v>
      </c>
      <c r="Y323" s="27">
        <f t="shared" si="13"/>
        <v>-0.0001574365163</v>
      </c>
      <c r="Z323" s="27">
        <f t="shared" si="14"/>
        <v>0.04877370644</v>
      </c>
      <c r="AA323" s="27">
        <f t="shared" si="15"/>
        <v>3.222071559</v>
      </c>
      <c r="AB323" s="27">
        <f t="shared" si="16"/>
        <v>0.02661933336</v>
      </c>
      <c r="AC323" s="27">
        <f t="shared" si="17"/>
        <v>0.3614479726</v>
      </c>
      <c r="AD323" s="27">
        <f t="shared" si="18"/>
        <v>-0.07924890129</v>
      </c>
      <c r="AE323" s="27">
        <f t="shared" si="19"/>
        <v>0.00005043473563</v>
      </c>
      <c r="AF323" s="27">
        <f t="shared" si="20"/>
        <v>0.0005313450329</v>
      </c>
      <c r="AG323" s="27">
        <f t="shared" si="21"/>
        <v>-0.02103597024</v>
      </c>
      <c r="AH323" s="27">
        <f t="shared" si="22"/>
        <v>-1.026548341</v>
      </c>
      <c r="AI323" s="27">
        <f t="shared" si="23"/>
        <v>-0.0003206817023</v>
      </c>
      <c r="AJ323" s="27">
        <f t="shared" si="24"/>
        <v>-0.01370599219</v>
      </c>
      <c r="AK323" s="27">
        <f t="shared" si="25"/>
        <v>-0.3170157372</v>
      </c>
      <c r="AL323" s="27">
        <f t="shared" si="26"/>
        <v>-0.00181214398</v>
      </c>
      <c r="AM323" s="27">
        <f t="shared" si="27"/>
        <v>0.02713970315</v>
      </c>
      <c r="AN323" s="27">
        <f t="shared" si="28"/>
        <v>0.007759151232</v>
      </c>
      <c r="AO323" s="27"/>
      <c r="AP323" s="27"/>
      <c r="AQ323" s="27"/>
    </row>
    <row r="324">
      <c r="A324" s="29">
        <v>4564.0</v>
      </c>
      <c r="B324" s="30">
        <v>2237.0</v>
      </c>
      <c r="C324" s="31" t="s">
        <v>0</v>
      </c>
      <c r="D324" s="14">
        <v>3.0</v>
      </c>
      <c r="E324" s="15">
        <v>3.0</v>
      </c>
      <c r="F324" s="16">
        <v>6.0</v>
      </c>
      <c r="G324" s="17">
        <v>28.0</v>
      </c>
      <c r="H324" s="18">
        <v>78.0</v>
      </c>
      <c r="I324" s="19">
        <v>16.0</v>
      </c>
      <c r="J324" s="20">
        <v>8.0</v>
      </c>
      <c r="K324" s="21">
        <v>18.0</v>
      </c>
      <c r="L324" s="22">
        <v>4.0</v>
      </c>
      <c r="M324" s="60">
        <f t="shared" si="1"/>
        <v>3</v>
      </c>
      <c r="N324" s="60">
        <f t="shared" si="2"/>
        <v>44</v>
      </c>
      <c r="O324" s="60">
        <f t="shared" si="3"/>
        <v>6</v>
      </c>
      <c r="P324" s="60">
        <f t="shared" si="4"/>
        <v>12</v>
      </c>
      <c r="Q324" s="61">
        <f t="shared" si="5"/>
        <v>0.2307692308</v>
      </c>
      <c r="R324" s="61">
        <f t="shared" si="6"/>
        <v>0.7230769231</v>
      </c>
      <c r="S324" s="68">
        <f t="shared" si="7"/>
        <v>0.004023245418</v>
      </c>
      <c r="T324" s="62">
        <f t="shared" si="8"/>
        <v>0.2142857143</v>
      </c>
      <c r="U324" s="27">
        <f t="shared" si="9"/>
        <v>0.2214447919</v>
      </c>
      <c r="V324" s="27">
        <f t="shared" si="10"/>
        <v>-0.05146713722</v>
      </c>
      <c r="W324" s="27">
        <f t="shared" si="11"/>
        <v>-3.268844138</v>
      </c>
      <c r="X324" s="27">
        <f t="shared" si="12"/>
        <v>0.1999521606</v>
      </c>
      <c r="Y324" s="27">
        <f t="shared" si="13"/>
        <v>-0.0001336378521</v>
      </c>
      <c r="Z324" s="27">
        <f t="shared" si="14"/>
        <v>0.04332324768</v>
      </c>
      <c r="AA324" s="27">
        <f t="shared" si="15"/>
        <v>2.994895389</v>
      </c>
      <c r="AB324" s="27">
        <f t="shared" si="16"/>
        <v>0.03395770534</v>
      </c>
      <c r="AC324" s="27">
        <f t="shared" si="17"/>
        <v>0.4825009622</v>
      </c>
      <c r="AD324" s="27">
        <f t="shared" si="18"/>
        <v>-0.1519328048</v>
      </c>
      <c r="AE324" s="27">
        <f t="shared" si="19"/>
        <v>0.00003944262147</v>
      </c>
      <c r="AF324" s="27">
        <f t="shared" si="20"/>
        <v>0.0004348343843</v>
      </c>
      <c r="AG324" s="27">
        <f t="shared" si="21"/>
        <v>-0.018014451</v>
      </c>
      <c r="AH324" s="27">
        <f t="shared" si="22"/>
        <v>-0.9199180052</v>
      </c>
      <c r="AI324" s="27">
        <f t="shared" si="23"/>
        <v>-0.000376901051</v>
      </c>
      <c r="AJ324" s="27">
        <f t="shared" si="24"/>
        <v>-0.01685679008</v>
      </c>
      <c r="AK324" s="27">
        <f t="shared" si="25"/>
        <v>-0.4079965122</v>
      </c>
      <c r="AL324" s="27">
        <f t="shared" si="26"/>
        <v>-0.003200832985</v>
      </c>
      <c r="AM324" s="27">
        <f t="shared" si="27"/>
        <v>0.0501633621</v>
      </c>
      <c r="AN324" s="27">
        <f t="shared" si="28"/>
        <v>0.02059689121</v>
      </c>
      <c r="AO324" s="27"/>
      <c r="AP324" s="27"/>
      <c r="AQ324" s="27"/>
    </row>
    <row r="325">
      <c r="A325" s="29">
        <v>4581.0</v>
      </c>
      <c r="B325" s="30">
        <v>3299.0</v>
      </c>
      <c r="C325" s="31" t="s">
        <v>0</v>
      </c>
      <c r="D325" s="14">
        <v>8.0</v>
      </c>
      <c r="E325" s="15">
        <v>3.0</v>
      </c>
      <c r="F325" s="16">
        <v>15.0</v>
      </c>
      <c r="G325" s="17">
        <v>62.0</v>
      </c>
      <c r="H325" s="18">
        <v>179.0</v>
      </c>
      <c r="I325" s="19">
        <v>42.0</v>
      </c>
      <c r="J325" s="20">
        <v>6.0</v>
      </c>
      <c r="K325" s="21">
        <v>25.0</v>
      </c>
      <c r="L325" s="22">
        <v>11.0</v>
      </c>
      <c r="M325" s="60">
        <f t="shared" si="1"/>
        <v>8</v>
      </c>
      <c r="N325" s="60">
        <f t="shared" si="2"/>
        <v>104</v>
      </c>
      <c r="O325" s="60">
        <f t="shared" si="3"/>
        <v>15</v>
      </c>
      <c r="P325" s="60">
        <f t="shared" si="4"/>
        <v>17</v>
      </c>
      <c r="Q325" s="61">
        <f t="shared" si="5"/>
        <v>0.1736111111</v>
      </c>
      <c r="R325" s="61">
        <f t="shared" si="6"/>
        <v>0.7777777778</v>
      </c>
      <c r="S325" s="68">
        <f t="shared" si="7"/>
        <v>0.006971809639</v>
      </c>
      <c r="T325" s="62">
        <f t="shared" si="8"/>
        <v>0.1404958678</v>
      </c>
      <c r="U325" s="27">
        <f t="shared" si="9"/>
        <v>0.1508242623</v>
      </c>
      <c r="V325" s="27">
        <f t="shared" si="10"/>
        <v>-0.08918647661</v>
      </c>
      <c r="W325" s="27">
        <f t="shared" si="11"/>
        <v>-3.516132584</v>
      </c>
      <c r="X325" s="27">
        <f t="shared" si="12"/>
        <v>0.1504269727</v>
      </c>
      <c r="Y325" s="27">
        <f t="shared" si="13"/>
        <v>-0.0004012984451</v>
      </c>
      <c r="Z325" s="27">
        <f t="shared" si="14"/>
        <v>0.08075343967</v>
      </c>
      <c r="AA325" s="27">
        <f t="shared" si="15"/>
        <v>3.465163378</v>
      </c>
      <c r="AB325" s="27">
        <f t="shared" si="16"/>
        <v>0.0442697373</v>
      </c>
      <c r="AC325" s="27">
        <f t="shared" si="17"/>
        <v>0.3904530568</v>
      </c>
      <c r="AD325" s="27">
        <f t="shared" si="18"/>
        <v>-0.0859905613</v>
      </c>
      <c r="AE325" s="27">
        <f t="shared" si="19"/>
        <v>0.0002052450808</v>
      </c>
      <c r="AF325" s="27">
        <f t="shared" si="20"/>
        <v>0.001404536073</v>
      </c>
      <c r="AG325" s="27">
        <f t="shared" si="21"/>
        <v>-0.03611869786</v>
      </c>
      <c r="AH325" s="27">
        <f t="shared" si="22"/>
        <v>-1.144885901</v>
      </c>
      <c r="AI325" s="27">
        <f t="shared" si="23"/>
        <v>-0.0008514613772</v>
      </c>
      <c r="AJ325" s="27">
        <f t="shared" si="24"/>
        <v>-0.02363820622</v>
      </c>
      <c r="AK325" s="27">
        <f t="shared" si="25"/>
        <v>-0.3551388003</v>
      </c>
      <c r="AL325" s="27">
        <f t="shared" si="26"/>
        <v>-0.003139288559</v>
      </c>
      <c r="AM325" s="27">
        <f t="shared" si="27"/>
        <v>0.03053914642</v>
      </c>
      <c r="AN325" s="27">
        <f t="shared" si="28"/>
        <v>0.008770018663</v>
      </c>
      <c r="AO325" s="27"/>
      <c r="AP325" s="27"/>
      <c r="AQ325" s="27"/>
    </row>
    <row r="326">
      <c r="A326" s="29">
        <v>4583.0</v>
      </c>
      <c r="B326" s="30">
        <v>2932.0</v>
      </c>
      <c r="C326" s="31" t="s">
        <v>0</v>
      </c>
      <c r="D326" s="14">
        <v>10.0</v>
      </c>
      <c r="E326" s="15">
        <v>3.0</v>
      </c>
      <c r="F326" s="16">
        <v>8.0</v>
      </c>
      <c r="G326" s="17">
        <v>73.0</v>
      </c>
      <c r="H326" s="18">
        <v>199.0</v>
      </c>
      <c r="I326" s="19">
        <v>42.0</v>
      </c>
      <c r="J326" s="20">
        <v>13.0</v>
      </c>
      <c r="K326" s="21">
        <v>25.0</v>
      </c>
      <c r="L326" s="22">
        <v>18.0</v>
      </c>
      <c r="M326" s="60">
        <f t="shared" si="1"/>
        <v>10</v>
      </c>
      <c r="N326" s="60">
        <f t="shared" si="2"/>
        <v>115</v>
      </c>
      <c r="O326" s="60">
        <f t="shared" si="3"/>
        <v>8</v>
      </c>
      <c r="P326" s="60">
        <f t="shared" si="4"/>
        <v>31</v>
      </c>
      <c r="Q326" s="61">
        <f t="shared" si="5"/>
        <v>0.25</v>
      </c>
      <c r="R326" s="61">
        <f t="shared" si="6"/>
        <v>0.762195122</v>
      </c>
      <c r="S326" s="68">
        <f t="shared" si="7"/>
        <v>0.006139154161</v>
      </c>
      <c r="T326" s="62">
        <f t="shared" si="8"/>
        <v>0.2123287671</v>
      </c>
      <c r="U326" s="27">
        <f t="shared" si="9"/>
        <v>0.2069029455</v>
      </c>
      <c r="V326" s="27">
        <f t="shared" si="10"/>
        <v>-0.07853477896</v>
      </c>
      <c r="W326" s="27">
        <f t="shared" si="11"/>
        <v>-3.445687419</v>
      </c>
      <c r="X326" s="27">
        <f t="shared" si="12"/>
        <v>0.2166148407</v>
      </c>
      <c r="Y326" s="27">
        <f t="shared" si="13"/>
        <v>-0.0003111669867</v>
      </c>
      <c r="Z326" s="27">
        <f t="shared" si="14"/>
        <v>0.06968425849</v>
      </c>
      <c r="AA326" s="27">
        <f t="shared" si="15"/>
        <v>3.327706267</v>
      </c>
      <c r="AB326" s="27">
        <f t="shared" si="16"/>
        <v>0.05613483567</v>
      </c>
      <c r="AC326" s="27">
        <f t="shared" si="17"/>
        <v>0.5509877631</v>
      </c>
      <c r="AD326" s="27">
        <f t="shared" si="18"/>
        <v>-0.1783100279</v>
      </c>
      <c r="AE326" s="27">
        <f t="shared" si="19"/>
        <v>0.0001401399032</v>
      </c>
      <c r="AF326" s="27">
        <f t="shared" si="20"/>
        <v>0.00106725837</v>
      </c>
      <c r="AG326" s="27">
        <f t="shared" si="21"/>
        <v>-0.03054332915</v>
      </c>
      <c r="AH326" s="27">
        <f t="shared" si="22"/>
        <v>-1.077442519</v>
      </c>
      <c r="AI326" s="27">
        <f t="shared" si="23"/>
        <v>-0.0009507218655</v>
      </c>
      <c r="AJ326" s="27">
        <f t="shared" si="24"/>
        <v>-0.02937315941</v>
      </c>
      <c r="AK326" s="27">
        <f t="shared" si="25"/>
        <v>-0.4911135132</v>
      </c>
      <c r="AL326" s="27">
        <f t="shared" si="26"/>
        <v>-0.005732172353</v>
      </c>
      <c r="AM326" s="27">
        <f t="shared" si="27"/>
        <v>0.06205724805</v>
      </c>
      <c r="AN326" s="27">
        <f t="shared" si="28"/>
        <v>0.02618713541</v>
      </c>
      <c r="AO326" s="27"/>
      <c r="AP326" s="27"/>
      <c r="AQ326" s="27"/>
    </row>
    <row r="327">
      <c r="A327" s="29">
        <v>4585.0</v>
      </c>
      <c r="B327" s="30">
        <v>1222.0</v>
      </c>
      <c r="C327" s="31" t="s">
        <v>0</v>
      </c>
      <c r="D327" s="14">
        <v>7.0</v>
      </c>
      <c r="E327" s="15">
        <v>0.0</v>
      </c>
      <c r="F327" s="16">
        <v>1.0</v>
      </c>
      <c r="G327" s="17">
        <v>7.0</v>
      </c>
      <c r="H327" s="18">
        <v>36.0</v>
      </c>
      <c r="I327" s="19">
        <v>24.0</v>
      </c>
      <c r="J327" s="20">
        <v>0.0</v>
      </c>
      <c r="K327" s="21">
        <v>5.0</v>
      </c>
      <c r="L327" s="22">
        <v>9.0</v>
      </c>
      <c r="M327" s="60">
        <f t="shared" si="1"/>
        <v>7</v>
      </c>
      <c r="N327" s="60">
        <f t="shared" si="2"/>
        <v>31</v>
      </c>
      <c r="O327" s="60">
        <f t="shared" si="3"/>
        <v>1</v>
      </c>
      <c r="P327" s="60">
        <f t="shared" si="4"/>
        <v>9</v>
      </c>
      <c r="Q327" s="61">
        <f t="shared" si="5"/>
        <v>0.3333333333</v>
      </c>
      <c r="R327" s="61">
        <f t="shared" si="6"/>
        <v>0.7916666667</v>
      </c>
      <c r="S327" s="68">
        <f t="shared" si="7"/>
        <v>0.006546644845</v>
      </c>
      <c r="T327" s="62">
        <f t="shared" si="8"/>
        <v>0.225</v>
      </c>
      <c r="U327" s="27">
        <f t="shared" si="9"/>
        <v>0.2267136698</v>
      </c>
      <c r="V327" s="27">
        <f t="shared" si="10"/>
        <v>-0.08374758025</v>
      </c>
      <c r="W327" s="27">
        <f t="shared" si="11"/>
        <v>-3.578920665</v>
      </c>
      <c r="X327" s="27">
        <f t="shared" si="12"/>
        <v>0.2888197876</v>
      </c>
      <c r="Y327" s="27">
        <f t="shared" si="13"/>
        <v>-0.0003538457618</v>
      </c>
      <c r="Z327" s="27">
        <f t="shared" si="14"/>
        <v>0.0771829048</v>
      </c>
      <c r="AA327" s="27">
        <f t="shared" si="15"/>
        <v>3.590024175</v>
      </c>
      <c r="AB327" s="27">
        <f t="shared" si="16"/>
        <v>0.07981443326</v>
      </c>
      <c r="AC327" s="27">
        <f t="shared" si="17"/>
        <v>0.763056831</v>
      </c>
      <c r="AD327" s="27">
        <f t="shared" si="18"/>
        <v>-0.3169956052</v>
      </c>
      <c r="AE327" s="27">
        <f t="shared" si="19"/>
        <v>0.0001699387968</v>
      </c>
      <c r="AF327" s="27">
        <f t="shared" si="20"/>
        <v>0.001260567912</v>
      </c>
      <c r="AG327" s="27">
        <f t="shared" si="21"/>
        <v>-0.03513815893</v>
      </c>
      <c r="AH327" s="27">
        <f t="shared" si="22"/>
        <v>-1.207320828</v>
      </c>
      <c r="AI327" s="27">
        <f t="shared" si="23"/>
        <v>-0.001441493548</v>
      </c>
      <c r="AJ327" s="27">
        <f t="shared" si="24"/>
        <v>-0.04337863032</v>
      </c>
      <c r="AK327" s="27">
        <f t="shared" si="25"/>
        <v>-0.7064363033</v>
      </c>
      <c r="AL327" s="27">
        <f t="shared" si="26"/>
        <v>-0.01086693215</v>
      </c>
      <c r="AM327" s="27">
        <f t="shared" si="27"/>
        <v>0.1145898577</v>
      </c>
      <c r="AN327" s="27">
        <f t="shared" si="28"/>
        <v>0.06207320986</v>
      </c>
      <c r="AO327" s="27"/>
      <c r="AP327" s="27"/>
      <c r="AQ327" s="27"/>
    </row>
    <row r="328">
      <c r="A328" s="29">
        <v>4586.0</v>
      </c>
      <c r="B328" s="30">
        <v>3208.0</v>
      </c>
      <c r="C328" s="31" t="s">
        <v>0</v>
      </c>
      <c r="D328" s="14">
        <v>8.0</v>
      </c>
      <c r="E328" s="15">
        <v>7.0</v>
      </c>
      <c r="F328" s="16">
        <v>15.0</v>
      </c>
      <c r="G328" s="17">
        <v>78.0</v>
      </c>
      <c r="H328" s="18">
        <v>178.0</v>
      </c>
      <c r="I328" s="19">
        <v>39.0</v>
      </c>
      <c r="J328" s="20">
        <v>17.0</v>
      </c>
      <c r="K328" s="21">
        <v>28.0</v>
      </c>
      <c r="L328" s="22">
        <v>10.0</v>
      </c>
      <c r="M328" s="60">
        <f t="shared" si="1"/>
        <v>8</v>
      </c>
      <c r="N328" s="60">
        <f t="shared" si="2"/>
        <v>117</v>
      </c>
      <c r="O328" s="60">
        <f t="shared" si="3"/>
        <v>15</v>
      </c>
      <c r="P328" s="60">
        <f t="shared" si="4"/>
        <v>27</v>
      </c>
      <c r="Q328" s="61">
        <f t="shared" si="5"/>
        <v>0.2095808383</v>
      </c>
      <c r="R328" s="61">
        <f t="shared" si="6"/>
        <v>0.748502994</v>
      </c>
      <c r="S328" s="68">
        <f t="shared" si="7"/>
        <v>0.00716957606</v>
      </c>
      <c r="T328" s="62">
        <f t="shared" si="8"/>
        <v>0.1875</v>
      </c>
      <c r="U328" s="27">
        <f t="shared" si="9"/>
        <v>0.1863902426</v>
      </c>
      <c r="V328" s="27">
        <f t="shared" si="10"/>
        <v>-0.09171639224</v>
      </c>
      <c r="W328" s="27">
        <f t="shared" si="11"/>
        <v>-3.383788842</v>
      </c>
      <c r="X328" s="27">
        <f t="shared" si="12"/>
        <v>0.1815932796</v>
      </c>
      <c r="Y328" s="27">
        <f t="shared" si="13"/>
        <v>-0.0004243882868</v>
      </c>
      <c r="Z328" s="27">
        <f t="shared" si="14"/>
        <v>0.07991843988</v>
      </c>
      <c r="AA328" s="27">
        <f t="shared" si="15"/>
        <v>3.209221835</v>
      </c>
      <c r="AB328" s="27">
        <f t="shared" si="16"/>
        <v>0.05495775168</v>
      </c>
      <c r="AC328" s="27">
        <f t="shared" si="17"/>
        <v>0.4536081982</v>
      </c>
      <c r="AD328" s="27">
        <f t="shared" si="18"/>
        <v>-0.1253137992</v>
      </c>
      <c r="AE328" s="27">
        <f t="shared" si="19"/>
        <v>0.0002232115303</v>
      </c>
      <c r="AF328" s="27">
        <f t="shared" si="20"/>
        <v>0.00142944293</v>
      </c>
      <c r="AG328" s="27">
        <f t="shared" si="21"/>
        <v>-0.03439981155</v>
      </c>
      <c r="AH328" s="27">
        <f t="shared" si="22"/>
        <v>-1.020413606</v>
      </c>
      <c r="AI328" s="27">
        <f t="shared" si="23"/>
        <v>-0.001087013459</v>
      </c>
      <c r="AJ328" s="27">
        <f t="shared" si="24"/>
        <v>-0.02824064041</v>
      </c>
      <c r="AK328" s="27">
        <f t="shared" si="25"/>
        <v>-0.3970527446</v>
      </c>
      <c r="AL328" s="27">
        <f t="shared" si="26"/>
        <v>-0.004704649855</v>
      </c>
      <c r="AM328" s="27">
        <f t="shared" si="27"/>
        <v>0.04282950141</v>
      </c>
      <c r="AN328" s="27">
        <f t="shared" si="28"/>
        <v>0.01542846386</v>
      </c>
      <c r="AO328" s="27"/>
      <c r="AP328" s="27"/>
      <c r="AQ328" s="27"/>
    </row>
    <row r="329">
      <c r="A329" s="29">
        <v>4597.0</v>
      </c>
      <c r="B329" s="30">
        <v>3296.0</v>
      </c>
      <c r="C329" s="31" t="s">
        <v>0</v>
      </c>
      <c r="D329" s="14">
        <v>8.0</v>
      </c>
      <c r="E329" s="15">
        <v>3.0</v>
      </c>
      <c r="F329" s="16">
        <v>6.0</v>
      </c>
      <c r="G329" s="17">
        <v>35.0</v>
      </c>
      <c r="H329" s="18">
        <v>87.0</v>
      </c>
      <c r="I329" s="19">
        <v>30.0</v>
      </c>
      <c r="J329" s="20">
        <v>3.0</v>
      </c>
      <c r="K329" s="21">
        <v>4.0</v>
      </c>
      <c r="L329" s="22">
        <v>13.0</v>
      </c>
      <c r="M329" s="60">
        <f t="shared" si="1"/>
        <v>8</v>
      </c>
      <c r="N329" s="60">
        <f t="shared" si="2"/>
        <v>65</v>
      </c>
      <c r="O329" s="60">
        <f t="shared" si="3"/>
        <v>6</v>
      </c>
      <c r="P329" s="60">
        <f t="shared" si="4"/>
        <v>16</v>
      </c>
      <c r="Q329" s="61">
        <f t="shared" si="5"/>
        <v>0.2526315789</v>
      </c>
      <c r="R329" s="61">
        <f t="shared" si="6"/>
        <v>0.7684210526</v>
      </c>
      <c r="S329" s="68">
        <f t="shared" si="7"/>
        <v>0.004247572816</v>
      </c>
      <c r="T329" s="62">
        <f t="shared" si="8"/>
        <v>0.1975308642</v>
      </c>
      <c r="U329" s="27">
        <f t="shared" si="9"/>
        <v>0.2105906922</v>
      </c>
      <c r="V329" s="27">
        <f t="shared" si="10"/>
        <v>-0.05433683264</v>
      </c>
      <c r="W329" s="27">
        <f t="shared" si="11"/>
        <v>-3.473833244</v>
      </c>
      <c r="X329" s="27">
        <f t="shared" si="12"/>
        <v>0.2188949969</v>
      </c>
      <c r="Y329" s="27">
        <f t="shared" si="13"/>
        <v>-0.0001489560343</v>
      </c>
      <c r="Z329" s="27">
        <f t="shared" si="14"/>
        <v>0.04860713979</v>
      </c>
      <c r="AA329" s="27">
        <f t="shared" si="15"/>
        <v>3.382292514</v>
      </c>
      <c r="AB329" s="27">
        <f t="shared" si="16"/>
        <v>0.03924753423</v>
      </c>
      <c r="AC329" s="27">
        <f t="shared" si="17"/>
        <v>0.5613357101</v>
      </c>
      <c r="AD329" s="27">
        <f t="shared" si="18"/>
        <v>-0.1820836806</v>
      </c>
      <c r="AE329" s="27">
        <f t="shared" si="19"/>
        <v>0.00004641503621</v>
      </c>
      <c r="AF329" s="27">
        <f t="shared" si="20"/>
        <v>0.0005150711755</v>
      </c>
      <c r="AG329" s="27">
        <f t="shared" si="21"/>
        <v>-0.02147903895</v>
      </c>
      <c r="AH329" s="27">
        <f t="shared" si="22"/>
        <v>-1.10406179</v>
      </c>
      <c r="AI329" s="27">
        <f t="shared" si="23"/>
        <v>-0.0004599024224</v>
      </c>
      <c r="AJ329" s="27">
        <f t="shared" si="24"/>
        <v>-0.02070444881</v>
      </c>
      <c r="AK329" s="27">
        <f t="shared" si="25"/>
        <v>-0.5044239418</v>
      </c>
      <c r="AL329" s="27">
        <f t="shared" si="26"/>
        <v>-0.004049923215</v>
      </c>
      <c r="AM329" s="27">
        <f t="shared" si="27"/>
        <v>0.06388823026</v>
      </c>
      <c r="AN329" s="27">
        <f t="shared" si="28"/>
        <v>0.02702283299</v>
      </c>
      <c r="AO329" s="27"/>
      <c r="AP329" s="27"/>
      <c r="AQ329" s="27"/>
    </row>
    <row r="330">
      <c r="A330" s="29">
        <v>4605.0</v>
      </c>
      <c r="B330" s="30">
        <v>945.0</v>
      </c>
      <c r="C330" s="31" t="s">
        <v>0</v>
      </c>
      <c r="D330" s="14">
        <v>0.0</v>
      </c>
      <c r="E330" s="15">
        <v>2.0</v>
      </c>
      <c r="F330" s="16">
        <v>2.0</v>
      </c>
      <c r="G330" s="17">
        <v>7.0</v>
      </c>
      <c r="H330" s="18">
        <v>52.0</v>
      </c>
      <c r="I330" s="19">
        <v>15.0</v>
      </c>
      <c r="J330" s="20">
        <v>5.0</v>
      </c>
      <c r="K330" s="21">
        <v>6.0</v>
      </c>
      <c r="L330" s="22">
        <v>6.0</v>
      </c>
      <c r="M330" s="60">
        <f t="shared" si="1"/>
        <v>0</v>
      </c>
      <c r="N330" s="60">
        <f t="shared" si="2"/>
        <v>22</v>
      </c>
      <c r="O330" s="60">
        <f t="shared" si="3"/>
        <v>2</v>
      </c>
      <c r="P330" s="60">
        <f t="shared" si="4"/>
        <v>11</v>
      </c>
      <c r="Q330" s="61">
        <f t="shared" si="5"/>
        <v>0.3142857143</v>
      </c>
      <c r="R330" s="61">
        <f t="shared" si="6"/>
        <v>0.6285714286</v>
      </c>
      <c r="S330" s="68">
        <f t="shared" si="7"/>
        <v>0.002116402116</v>
      </c>
      <c r="T330" s="62">
        <f t="shared" si="8"/>
        <v>0.3333333333</v>
      </c>
      <c r="U330" s="27">
        <f t="shared" si="9"/>
        <v>0.3225733448</v>
      </c>
      <c r="V330" s="27">
        <f t="shared" si="10"/>
        <v>-0.02707395319</v>
      </c>
      <c r="W330" s="27">
        <f t="shared" si="11"/>
        <v>-2.84160919</v>
      </c>
      <c r="X330" s="27">
        <f t="shared" si="12"/>
        <v>0.2723157997</v>
      </c>
      <c r="Y330" s="27">
        <f t="shared" si="13"/>
        <v>-0.00003698050268</v>
      </c>
      <c r="Z330" s="27">
        <f t="shared" si="14"/>
        <v>0.01981129216</v>
      </c>
      <c r="AA330" s="27">
        <f t="shared" si="15"/>
        <v>2.263194753</v>
      </c>
      <c r="AB330" s="27">
        <f t="shared" si="16"/>
        <v>0.02432801841</v>
      </c>
      <c r="AC330" s="27">
        <f t="shared" si="17"/>
        <v>0.5712353265</v>
      </c>
      <c r="AD330" s="27">
        <f t="shared" si="18"/>
        <v>-0.2818026237</v>
      </c>
      <c r="AE330" s="27">
        <f t="shared" si="19"/>
        <v>0.000005741571231</v>
      </c>
      <c r="AF330" s="27">
        <f t="shared" si="20"/>
        <v>0.0001046013614</v>
      </c>
      <c r="AG330" s="27">
        <f t="shared" si="21"/>
        <v>-0.007161153177</v>
      </c>
      <c r="AH330" s="27">
        <f t="shared" si="22"/>
        <v>-0.6043096435</v>
      </c>
      <c r="AI330" s="27">
        <f t="shared" si="23"/>
        <v>-0.0001420422066</v>
      </c>
      <c r="AJ330" s="27">
        <f t="shared" si="24"/>
        <v>-0.01049816547</v>
      </c>
      <c r="AK330" s="27">
        <f t="shared" si="25"/>
        <v>-0.4198976647</v>
      </c>
      <c r="AL330" s="27">
        <f t="shared" si="26"/>
        <v>-0.003123044356</v>
      </c>
      <c r="AM330" s="27">
        <f t="shared" si="27"/>
        <v>0.08088169584</v>
      </c>
      <c r="AN330" s="27">
        <f t="shared" si="28"/>
        <v>0.05202857009</v>
      </c>
      <c r="AO330" s="27"/>
      <c r="AP330" s="27"/>
      <c r="AQ330" s="27"/>
    </row>
    <row r="331">
      <c r="A331" s="29">
        <v>4623.0</v>
      </c>
      <c r="B331" s="30">
        <v>1589.0</v>
      </c>
      <c r="C331" s="31" t="s">
        <v>0</v>
      </c>
      <c r="D331" s="14">
        <v>5.0</v>
      </c>
      <c r="E331" s="15">
        <v>8.0</v>
      </c>
      <c r="F331" s="16">
        <v>16.0</v>
      </c>
      <c r="G331" s="17">
        <v>39.0</v>
      </c>
      <c r="H331" s="18">
        <v>80.0</v>
      </c>
      <c r="I331" s="19">
        <v>31.0</v>
      </c>
      <c r="J331" s="20">
        <v>30.0</v>
      </c>
      <c r="K331" s="21">
        <v>49.0</v>
      </c>
      <c r="L331" s="22">
        <v>30.0</v>
      </c>
      <c r="M331" s="60">
        <f t="shared" si="1"/>
        <v>5</v>
      </c>
      <c r="N331" s="60">
        <f t="shared" si="2"/>
        <v>70</v>
      </c>
      <c r="O331" s="60">
        <f t="shared" si="3"/>
        <v>16</v>
      </c>
      <c r="P331" s="60">
        <f t="shared" si="4"/>
        <v>60</v>
      </c>
      <c r="Q331" s="61">
        <f t="shared" si="5"/>
        <v>0.4304635762</v>
      </c>
      <c r="R331" s="61">
        <f t="shared" si="6"/>
        <v>0.4966887417</v>
      </c>
      <c r="S331" s="68">
        <f t="shared" si="7"/>
        <v>0.01321585903</v>
      </c>
      <c r="T331" s="62">
        <f t="shared" si="8"/>
        <v>0.4615384615</v>
      </c>
      <c r="U331" s="27">
        <f t="shared" si="9"/>
        <v>0.4578376063</v>
      </c>
      <c r="V331" s="27">
        <f t="shared" si="10"/>
        <v>-0.1690631218</v>
      </c>
      <c r="W331" s="27">
        <f t="shared" si="11"/>
        <v>-2.245401603</v>
      </c>
      <c r="X331" s="27">
        <f t="shared" si="12"/>
        <v>0.3729791959</v>
      </c>
      <c r="Y331" s="27">
        <f t="shared" si="13"/>
        <v>-0.001442006543</v>
      </c>
      <c r="Z331" s="27">
        <f t="shared" si="14"/>
        <v>0.09775516039</v>
      </c>
      <c r="AA331" s="27">
        <f t="shared" si="15"/>
        <v>1.413127301</v>
      </c>
      <c r="AB331" s="27">
        <f t="shared" si="16"/>
        <v>0.2080729932</v>
      </c>
      <c r="AC331" s="27">
        <f t="shared" si="17"/>
        <v>0.6182391531</v>
      </c>
      <c r="AD331" s="27">
        <f t="shared" si="18"/>
        <v>-0.5286504051</v>
      </c>
      <c r="AE331" s="27">
        <f t="shared" si="19"/>
        <v>0.001398048984</v>
      </c>
      <c r="AF331" s="27">
        <f t="shared" si="20"/>
        <v>0.003223008401</v>
      </c>
      <c r="AG331" s="27">
        <f t="shared" si="21"/>
        <v>-0.02792155061</v>
      </c>
      <c r="AH331" s="27">
        <f t="shared" si="22"/>
        <v>-0.2981594397</v>
      </c>
      <c r="AI331" s="27">
        <f t="shared" si="23"/>
        <v>-0.007586187976</v>
      </c>
      <c r="AJ331" s="27">
        <f t="shared" si="24"/>
        <v>-0.07094994652</v>
      </c>
      <c r="AK331" s="27">
        <f t="shared" si="25"/>
        <v>-0.3590993236</v>
      </c>
      <c r="AL331" s="27">
        <f t="shared" si="26"/>
        <v>-0.03658464961</v>
      </c>
      <c r="AM331" s="27">
        <f t="shared" si="27"/>
        <v>0.1198956607</v>
      </c>
      <c r="AN331" s="27">
        <f t="shared" si="28"/>
        <v>0.1336833118</v>
      </c>
      <c r="AO331" s="27"/>
      <c r="AP331" s="27"/>
      <c r="AQ331" s="27"/>
    </row>
    <row r="332">
      <c r="A332" s="29">
        <v>4633.0</v>
      </c>
      <c r="B332" s="30">
        <v>1838.0</v>
      </c>
      <c r="C332" s="31" t="s">
        <v>0</v>
      </c>
      <c r="D332" s="14">
        <v>5.0</v>
      </c>
      <c r="E332" s="15">
        <v>10.0</v>
      </c>
      <c r="F332" s="16">
        <v>12.0</v>
      </c>
      <c r="G332" s="17">
        <v>26.0</v>
      </c>
      <c r="H332" s="18">
        <v>116.0</v>
      </c>
      <c r="I332" s="19">
        <v>21.0</v>
      </c>
      <c r="J332" s="20">
        <v>18.0</v>
      </c>
      <c r="K332" s="21">
        <v>28.0</v>
      </c>
      <c r="L332" s="22">
        <v>10.0</v>
      </c>
      <c r="M332" s="60">
        <f t="shared" si="1"/>
        <v>5</v>
      </c>
      <c r="N332" s="60">
        <f t="shared" si="2"/>
        <v>47</v>
      </c>
      <c r="O332" s="60">
        <f t="shared" si="3"/>
        <v>12</v>
      </c>
      <c r="P332" s="60">
        <f t="shared" si="4"/>
        <v>28</v>
      </c>
      <c r="Q332" s="61">
        <f t="shared" si="5"/>
        <v>0.3586956522</v>
      </c>
      <c r="R332" s="61">
        <f t="shared" si="6"/>
        <v>0.5652173913</v>
      </c>
      <c r="S332" s="68">
        <f t="shared" si="7"/>
        <v>0.009249183896</v>
      </c>
      <c r="T332" s="62">
        <f t="shared" si="8"/>
        <v>0.3733333333</v>
      </c>
      <c r="U332" s="27">
        <f t="shared" si="9"/>
        <v>0.3734449737</v>
      </c>
      <c r="V332" s="27">
        <f t="shared" si="10"/>
        <v>-0.1183196567</v>
      </c>
      <c r="W332" s="27">
        <f t="shared" si="11"/>
        <v>-2.55520194</v>
      </c>
      <c r="X332" s="27">
        <f t="shared" si="12"/>
        <v>0.3107952062</v>
      </c>
      <c r="Y332" s="27">
        <f t="shared" si="13"/>
        <v>-0.0007062903372</v>
      </c>
      <c r="Z332" s="27">
        <f t="shared" si="14"/>
        <v>0.07785363768</v>
      </c>
      <c r="AA332" s="27">
        <f t="shared" si="15"/>
        <v>1.829968808</v>
      </c>
      <c r="AB332" s="27">
        <f t="shared" si="16"/>
        <v>0.1213426387</v>
      </c>
      <c r="AC332" s="27">
        <f t="shared" si="17"/>
        <v>0.5862426474</v>
      </c>
      <c r="AD332" s="27">
        <f t="shared" si="18"/>
        <v>-0.3670692257</v>
      </c>
      <c r="AE332" s="27">
        <f t="shared" si="19"/>
        <v>0.000479232694</v>
      </c>
      <c r="AF332" s="27">
        <f t="shared" si="20"/>
        <v>0.001796423267</v>
      </c>
      <c r="AG332" s="27">
        <f t="shared" si="21"/>
        <v>-0.02530521026</v>
      </c>
      <c r="AH332" s="27">
        <f t="shared" si="22"/>
        <v>-0.4393819017</v>
      </c>
      <c r="AI332" s="27">
        <f t="shared" si="23"/>
        <v>-0.003096202355</v>
      </c>
      <c r="AJ332" s="27">
        <f t="shared" si="24"/>
        <v>-0.04708482847</v>
      </c>
      <c r="AK332" s="27">
        <f t="shared" si="25"/>
        <v>-0.3874955243</v>
      </c>
      <c r="AL332" s="27">
        <f t="shared" si="26"/>
        <v>-0.01777814005</v>
      </c>
      <c r="AM332" s="27">
        <f t="shared" si="27"/>
        <v>0.09473578798</v>
      </c>
      <c r="AN332" s="27">
        <f t="shared" si="28"/>
        <v>0.07734750433</v>
      </c>
      <c r="AO332" s="27"/>
      <c r="AP332" s="27"/>
      <c r="AQ332" s="27"/>
    </row>
    <row r="333">
      <c r="A333" s="29">
        <v>4650.0</v>
      </c>
      <c r="B333" s="30">
        <v>2048.0</v>
      </c>
      <c r="C333" s="31" t="s">
        <v>0</v>
      </c>
      <c r="D333" s="14">
        <v>3.0</v>
      </c>
      <c r="E333" s="15">
        <v>2.0</v>
      </c>
      <c r="F333" s="16">
        <v>3.0</v>
      </c>
      <c r="G333" s="17">
        <v>26.0</v>
      </c>
      <c r="H333" s="18">
        <v>76.0</v>
      </c>
      <c r="I333" s="19">
        <v>20.0</v>
      </c>
      <c r="J333" s="20">
        <v>1.0</v>
      </c>
      <c r="K333" s="21">
        <v>5.0</v>
      </c>
      <c r="L333" s="22">
        <v>5.0</v>
      </c>
      <c r="M333" s="60">
        <f t="shared" si="1"/>
        <v>3</v>
      </c>
      <c r="N333" s="60">
        <f t="shared" si="2"/>
        <v>46</v>
      </c>
      <c r="O333" s="60">
        <f t="shared" si="3"/>
        <v>3</v>
      </c>
      <c r="P333" s="60">
        <f t="shared" si="4"/>
        <v>6</v>
      </c>
      <c r="Q333" s="61">
        <f t="shared" si="5"/>
        <v>0.1551724138</v>
      </c>
      <c r="R333" s="61">
        <f t="shared" si="6"/>
        <v>0.8448275862</v>
      </c>
      <c r="S333" s="68">
        <f t="shared" si="7"/>
        <v>0.0029296875</v>
      </c>
      <c r="T333" s="62">
        <f t="shared" si="8"/>
        <v>0.1153846154</v>
      </c>
      <c r="U333" s="27">
        <f t="shared" si="9"/>
        <v>0.1267586984</v>
      </c>
      <c r="V333" s="27">
        <f t="shared" si="10"/>
        <v>-0.03747786001</v>
      </c>
      <c r="W333" s="27">
        <f t="shared" si="11"/>
        <v>-3.819247461</v>
      </c>
      <c r="X333" s="27">
        <f t="shared" si="12"/>
        <v>0.1344505908</v>
      </c>
      <c r="Y333" s="27">
        <f t="shared" si="13"/>
        <v>-0.00007086291806</v>
      </c>
      <c r="Z333" s="27">
        <f t="shared" si="14"/>
        <v>0.03685949353</v>
      </c>
      <c r="AA333" s="27">
        <f t="shared" si="15"/>
        <v>4.088357148</v>
      </c>
      <c r="AB333" s="27">
        <f t="shared" si="16"/>
        <v>0.01662722301</v>
      </c>
      <c r="AC333" s="27">
        <f t="shared" si="17"/>
        <v>0.3790690985</v>
      </c>
      <c r="AD333" s="27">
        <f t="shared" si="18"/>
        <v>-0.06869494535</v>
      </c>
      <c r="AE333" s="27">
        <f t="shared" si="19"/>
        <v>0.00001523000654</v>
      </c>
      <c r="AF333" s="27">
        <f t="shared" si="20"/>
        <v>0.0002693996387</v>
      </c>
      <c r="AG333" s="27">
        <f t="shared" si="21"/>
        <v>-0.01790741813</v>
      </c>
      <c r="AH333" s="27">
        <f t="shared" si="22"/>
        <v>-1.467235664</v>
      </c>
      <c r="AI333" s="27">
        <f t="shared" si="23"/>
        <v>-0.0001343858391</v>
      </c>
      <c r="AJ333" s="27">
        <f t="shared" si="24"/>
        <v>-0.009643614691</v>
      </c>
      <c r="AK333" s="27">
        <f t="shared" si="25"/>
        <v>-0.3745072541</v>
      </c>
      <c r="AL333" s="27">
        <f t="shared" si="26"/>
        <v>-0.001053855372</v>
      </c>
      <c r="AM333" s="27">
        <f t="shared" si="27"/>
        <v>0.02649985201</v>
      </c>
      <c r="AN333" s="27">
        <f t="shared" si="28"/>
        <v>0.006261977682</v>
      </c>
      <c r="AO333" s="27"/>
      <c r="AP333" s="27"/>
      <c r="AQ333" s="27"/>
    </row>
    <row r="334">
      <c r="A334" s="29">
        <v>4716.0</v>
      </c>
      <c r="B334" s="30">
        <v>2051.0</v>
      </c>
      <c r="C334" s="31" t="s">
        <v>0</v>
      </c>
      <c r="D334" s="14">
        <v>3.0</v>
      </c>
      <c r="E334" s="15">
        <v>3.0</v>
      </c>
      <c r="F334" s="16">
        <v>3.0</v>
      </c>
      <c r="G334" s="17">
        <v>44.0</v>
      </c>
      <c r="H334" s="18">
        <v>87.0</v>
      </c>
      <c r="I334" s="19">
        <v>24.0</v>
      </c>
      <c r="J334" s="20">
        <v>14.0</v>
      </c>
      <c r="K334" s="21">
        <v>12.0</v>
      </c>
      <c r="L334" s="22">
        <v>10.0</v>
      </c>
      <c r="M334" s="60">
        <f t="shared" si="1"/>
        <v>3</v>
      </c>
      <c r="N334" s="60">
        <f t="shared" si="2"/>
        <v>68</v>
      </c>
      <c r="O334" s="60">
        <f t="shared" si="3"/>
        <v>3</v>
      </c>
      <c r="P334" s="60">
        <f t="shared" si="4"/>
        <v>24</v>
      </c>
      <c r="Q334" s="61">
        <f t="shared" si="5"/>
        <v>0.2755102041</v>
      </c>
      <c r="R334" s="61">
        <f t="shared" si="6"/>
        <v>0.7244897959</v>
      </c>
      <c r="S334" s="68">
        <f t="shared" si="7"/>
        <v>0.002925402243</v>
      </c>
      <c r="T334" s="62">
        <f t="shared" si="8"/>
        <v>0.2608695652</v>
      </c>
      <c r="U334" s="27">
        <f t="shared" si="9"/>
        <v>0.2498270014</v>
      </c>
      <c r="V334" s="27">
        <f t="shared" si="10"/>
        <v>-0.0374230411</v>
      </c>
      <c r="W334" s="27">
        <f t="shared" si="11"/>
        <v>-3.275231372</v>
      </c>
      <c r="X334" s="27">
        <f t="shared" si="12"/>
        <v>0.2387183959</v>
      </c>
      <c r="Y334" s="27">
        <f t="shared" si="13"/>
        <v>-0.00007065576713</v>
      </c>
      <c r="Z334" s="27">
        <f t="shared" si="14"/>
        <v>0.03156296851</v>
      </c>
      <c r="AA334" s="27">
        <f t="shared" si="15"/>
        <v>3.006610714</v>
      </c>
      <c r="AB334" s="27">
        <f t="shared" si="16"/>
        <v>0.02947862255</v>
      </c>
      <c r="AC334" s="27">
        <f t="shared" si="17"/>
        <v>0.5771726476</v>
      </c>
      <c r="AD334" s="27">
        <f t="shared" si="18"/>
        <v>-0.2165564521</v>
      </c>
      <c r="AE334" s="27">
        <f t="shared" si="19"/>
        <v>0.00001516327341</v>
      </c>
      <c r="AF334" s="27">
        <f t="shared" si="20"/>
        <v>0.0002303508289</v>
      </c>
      <c r="AG334" s="27">
        <f t="shared" si="21"/>
        <v>-0.01314999656</v>
      </c>
      <c r="AH334" s="27">
        <f t="shared" si="22"/>
        <v>-0.9253210339</v>
      </c>
      <c r="AI334" s="27">
        <f t="shared" si="23"/>
        <v>-0.0002379059281</v>
      </c>
      <c r="AJ334" s="27">
        <f t="shared" si="24"/>
        <v>-0.01466194213</v>
      </c>
      <c r="AK334" s="27">
        <f t="shared" si="25"/>
        <v>-0.4890032888</v>
      </c>
      <c r="AL334" s="27">
        <f t="shared" si="26"/>
        <v>-0.00331735272</v>
      </c>
      <c r="AM334" s="27">
        <f t="shared" si="27"/>
        <v>0.0716397366</v>
      </c>
      <c r="AN334" s="27">
        <f t="shared" si="28"/>
        <v>0.03504943595</v>
      </c>
      <c r="AO334" s="27"/>
      <c r="AP334" s="27"/>
      <c r="AQ334" s="27"/>
    </row>
    <row r="335">
      <c r="A335" s="29">
        <v>5002.0</v>
      </c>
      <c r="B335" s="30">
        <v>2381.0</v>
      </c>
      <c r="C335" s="31" t="s">
        <v>0</v>
      </c>
      <c r="D335" s="14">
        <v>10.0</v>
      </c>
      <c r="E335" s="15">
        <v>4.0</v>
      </c>
      <c r="F335" s="16">
        <v>6.0</v>
      </c>
      <c r="G335" s="17">
        <v>32.0</v>
      </c>
      <c r="H335" s="18">
        <v>87.0</v>
      </c>
      <c r="I335" s="19">
        <v>16.0</v>
      </c>
      <c r="J335" s="20">
        <v>8.0</v>
      </c>
      <c r="K335" s="21">
        <v>9.0</v>
      </c>
      <c r="L335" s="22">
        <v>7.0</v>
      </c>
      <c r="M335" s="60">
        <f t="shared" si="1"/>
        <v>10</v>
      </c>
      <c r="N335" s="60">
        <f t="shared" si="2"/>
        <v>48</v>
      </c>
      <c r="O335" s="60">
        <f t="shared" si="3"/>
        <v>6</v>
      </c>
      <c r="P335" s="60">
        <f t="shared" si="4"/>
        <v>15</v>
      </c>
      <c r="Q335" s="61">
        <f t="shared" si="5"/>
        <v>0.3164556962</v>
      </c>
      <c r="R335" s="61">
        <f t="shared" si="6"/>
        <v>0.7341772152</v>
      </c>
      <c r="S335" s="68">
        <f t="shared" si="7"/>
        <v>0.006719865603</v>
      </c>
      <c r="T335" s="62">
        <f t="shared" si="8"/>
        <v>0.2380952381</v>
      </c>
      <c r="U335" s="27">
        <f t="shared" si="9"/>
        <v>0.2569215522</v>
      </c>
      <c r="V335" s="27">
        <f t="shared" si="10"/>
        <v>-0.08596349691</v>
      </c>
      <c r="W335" s="27">
        <f t="shared" si="11"/>
        <v>-3.319025694</v>
      </c>
      <c r="X335" s="27">
        <f t="shared" si="12"/>
        <v>0.2741960009</v>
      </c>
      <c r="Y335" s="27">
        <f t="shared" si="13"/>
        <v>-0.0003728186337</v>
      </c>
      <c r="Z335" s="27">
        <f t="shared" si="14"/>
        <v>0.07347193342</v>
      </c>
      <c r="AA335" s="27">
        <f t="shared" si="15"/>
        <v>3.08755327</v>
      </c>
      <c r="AB335" s="27">
        <f t="shared" si="16"/>
        <v>0.0777781148</v>
      </c>
      <c r="AC335" s="27">
        <f t="shared" si="17"/>
        <v>0.6718148505</v>
      </c>
      <c r="AD335" s="27">
        <f t="shared" si="18"/>
        <v>-0.2857074634</v>
      </c>
      <c r="AE335" s="27">
        <f t="shared" si="19"/>
        <v>0.000183788341</v>
      </c>
      <c r="AF335" s="27">
        <f t="shared" si="20"/>
        <v>0.001231709818</v>
      </c>
      <c r="AG335" s="27">
        <f t="shared" si="21"/>
        <v>-0.03101972155</v>
      </c>
      <c r="AH335" s="27">
        <f t="shared" si="22"/>
        <v>-0.9629379927</v>
      </c>
      <c r="AI335" s="27">
        <f t="shared" si="23"/>
        <v>-0.001441884546</v>
      </c>
      <c r="AJ335" s="27">
        <f t="shared" si="24"/>
        <v>-0.03920219245</v>
      </c>
      <c r="AK335" s="27">
        <f t="shared" si="25"/>
        <v>-0.5767986927</v>
      </c>
      <c r="AL335" s="27">
        <f t="shared" si="26"/>
        <v>-0.01005349591</v>
      </c>
      <c r="AM335" s="27">
        <f t="shared" si="27"/>
        <v>0.09577961069</v>
      </c>
      <c r="AN335" s="27">
        <f t="shared" si="28"/>
        <v>0.05311372003</v>
      </c>
      <c r="AO335" s="27"/>
      <c r="AP335" s="27"/>
      <c r="AQ335" s="27"/>
    </row>
    <row r="336">
      <c r="A336" s="29">
        <v>5005.0</v>
      </c>
      <c r="B336" s="30">
        <v>2052.0</v>
      </c>
      <c r="C336" s="31" t="s">
        <v>0</v>
      </c>
      <c r="D336" s="14">
        <v>5.0</v>
      </c>
      <c r="E336" s="15">
        <v>3.0</v>
      </c>
      <c r="F336" s="16">
        <v>7.0</v>
      </c>
      <c r="G336" s="17">
        <v>24.0</v>
      </c>
      <c r="H336" s="18">
        <v>101.0</v>
      </c>
      <c r="I336" s="19">
        <v>15.0</v>
      </c>
      <c r="J336" s="20">
        <v>4.0</v>
      </c>
      <c r="K336" s="21">
        <v>11.0</v>
      </c>
      <c r="L336" s="22">
        <v>3.0</v>
      </c>
      <c r="M336" s="60">
        <f t="shared" si="1"/>
        <v>5</v>
      </c>
      <c r="N336" s="60">
        <f t="shared" si="2"/>
        <v>39</v>
      </c>
      <c r="O336" s="60">
        <f t="shared" si="3"/>
        <v>7</v>
      </c>
      <c r="P336" s="60">
        <f t="shared" si="4"/>
        <v>7</v>
      </c>
      <c r="Q336" s="61">
        <f t="shared" si="5"/>
        <v>0.2068965517</v>
      </c>
      <c r="R336" s="61">
        <f t="shared" si="6"/>
        <v>0.7586206897</v>
      </c>
      <c r="S336" s="68">
        <f t="shared" si="7"/>
        <v>0.005847953216</v>
      </c>
      <c r="T336" s="62">
        <f t="shared" si="8"/>
        <v>0.152173913</v>
      </c>
      <c r="U336" s="27">
        <f t="shared" si="9"/>
        <v>0.1845026392</v>
      </c>
      <c r="V336" s="27">
        <f t="shared" si="10"/>
        <v>-0.07480960751</v>
      </c>
      <c r="W336" s="27">
        <f t="shared" si="11"/>
        <v>-3.429528333</v>
      </c>
      <c r="X336" s="27">
        <f t="shared" si="12"/>
        <v>0.1792674544</v>
      </c>
      <c r="Y336" s="27">
        <f t="shared" si="13"/>
        <v>-0.0002823476746</v>
      </c>
      <c r="Z336" s="27">
        <f t="shared" si="14"/>
        <v>0.06606760316</v>
      </c>
      <c r="AA336" s="27">
        <f t="shared" si="15"/>
        <v>3.296567863</v>
      </c>
      <c r="AB336" s="27">
        <f t="shared" si="16"/>
        <v>0.04425283005</v>
      </c>
      <c r="AC336" s="27">
        <f t="shared" si="17"/>
        <v>0.4538514376</v>
      </c>
      <c r="AD336" s="27">
        <f t="shared" si="18"/>
        <v>-0.1221243473</v>
      </c>
      <c r="AE336" s="27">
        <f t="shared" si="19"/>
        <v>0.0001211289254</v>
      </c>
      <c r="AF336" s="27">
        <f t="shared" si="20"/>
        <v>0.0009638707219</v>
      </c>
      <c r="AG336" s="27">
        <f t="shared" si="21"/>
        <v>-0.02882230826</v>
      </c>
      <c r="AH336" s="27">
        <f t="shared" si="22"/>
        <v>-1.062354995</v>
      </c>
      <c r="AI336" s="27">
        <f t="shared" si="23"/>
        <v>-0.0007139329512</v>
      </c>
      <c r="AJ336" s="27">
        <f t="shared" si="24"/>
        <v>-0.02304717898</v>
      </c>
      <c r="AK336" s="27">
        <f t="shared" si="25"/>
        <v>-0.4026355929</v>
      </c>
      <c r="AL336" s="27">
        <f t="shared" si="26"/>
        <v>-0.003739737147</v>
      </c>
      <c r="AM336" s="27">
        <f t="shared" si="27"/>
        <v>0.04230361863</v>
      </c>
      <c r="AN336" s="27">
        <f t="shared" si="28"/>
        <v>0.01484320636</v>
      </c>
      <c r="AO336" s="27"/>
      <c r="AP336" s="27"/>
      <c r="AQ336" s="27"/>
    </row>
    <row r="337">
      <c r="A337" s="29">
        <v>5007.0</v>
      </c>
      <c r="B337" s="30">
        <v>2110.0</v>
      </c>
      <c r="C337" s="31" t="s">
        <v>0</v>
      </c>
      <c r="D337" s="14">
        <v>3.0</v>
      </c>
      <c r="E337" s="15">
        <v>7.0</v>
      </c>
      <c r="F337" s="16">
        <v>5.0</v>
      </c>
      <c r="G337" s="17">
        <v>23.0</v>
      </c>
      <c r="H337" s="18">
        <v>57.0</v>
      </c>
      <c r="I337" s="19">
        <v>22.0</v>
      </c>
      <c r="J337" s="20">
        <v>5.0</v>
      </c>
      <c r="K337" s="21">
        <v>7.0</v>
      </c>
      <c r="L337" s="22">
        <v>2.0</v>
      </c>
      <c r="M337" s="60">
        <f t="shared" si="1"/>
        <v>3</v>
      </c>
      <c r="N337" s="60">
        <f t="shared" si="2"/>
        <v>45</v>
      </c>
      <c r="O337" s="60">
        <f t="shared" si="3"/>
        <v>5</v>
      </c>
      <c r="P337" s="60">
        <f t="shared" si="4"/>
        <v>7</v>
      </c>
      <c r="Q337" s="61">
        <f t="shared" si="5"/>
        <v>0.1666666667</v>
      </c>
      <c r="R337" s="61">
        <f t="shared" si="6"/>
        <v>0.8</v>
      </c>
      <c r="S337" s="68">
        <f t="shared" si="7"/>
        <v>0.003791469194</v>
      </c>
      <c r="T337" s="62">
        <f t="shared" si="8"/>
        <v>0.1346153846</v>
      </c>
      <c r="U337" s="27">
        <f t="shared" si="9"/>
        <v>0.1494334823</v>
      </c>
      <c r="V337" s="27">
        <f t="shared" si="10"/>
        <v>-0.04850215311</v>
      </c>
      <c r="W337" s="27">
        <f t="shared" si="11"/>
        <v>-3.616593514</v>
      </c>
      <c r="X337" s="27">
        <f t="shared" si="12"/>
        <v>0.1444098938</v>
      </c>
      <c r="Y337" s="27">
        <f t="shared" si="13"/>
        <v>-0.0001186838154</v>
      </c>
      <c r="Z337" s="27">
        <f t="shared" si="14"/>
        <v>0.0451707704</v>
      </c>
      <c r="AA337" s="27">
        <f t="shared" si="15"/>
        <v>3.666001418</v>
      </c>
      <c r="AB337" s="27">
        <f t="shared" si="16"/>
        <v>0.02311214157</v>
      </c>
      <c r="AC337" s="27">
        <f t="shared" si="17"/>
        <v>0.3855445041</v>
      </c>
      <c r="AD337" s="27">
        <f t="shared" si="18"/>
        <v>-0.07924890129</v>
      </c>
      <c r="AE337" s="27">
        <f t="shared" si="19"/>
        <v>0.00003301100837</v>
      </c>
      <c r="AF337" s="27">
        <f t="shared" si="20"/>
        <v>0.0004272591545</v>
      </c>
      <c r="AG337" s="27">
        <f t="shared" si="21"/>
        <v>-0.02078083571</v>
      </c>
      <c r="AH337" s="27">
        <f t="shared" si="22"/>
        <v>-1.245849483</v>
      </c>
      <c r="AI337" s="27">
        <f t="shared" si="23"/>
        <v>-0.0002417465074</v>
      </c>
      <c r="AJ337" s="27">
        <f t="shared" si="24"/>
        <v>-0.01269352427</v>
      </c>
      <c r="AK337" s="27">
        <f t="shared" si="25"/>
        <v>-0.360693461</v>
      </c>
      <c r="AL337" s="27">
        <f t="shared" si="26"/>
        <v>-0.001573387569</v>
      </c>
      <c r="AM337" s="27">
        <f t="shared" si="27"/>
        <v>0.02894901669</v>
      </c>
      <c r="AN337" s="27">
        <f t="shared" si="28"/>
        <v>0.007759151232</v>
      </c>
      <c r="AO337" s="27"/>
      <c r="AP337" s="27"/>
      <c r="AQ337" s="27"/>
    </row>
    <row r="338">
      <c r="A338" s="29">
        <v>5008.0</v>
      </c>
      <c r="B338" s="30">
        <v>2352.0</v>
      </c>
      <c r="C338" s="31" t="s">
        <v>0</v>
      </c>
      <c r="D338" s="14">
        <v>2.0</v>
      </c>
      <c r="E338" s="15">
        <v>5.0</v>
      </c>
      <c r="F338" s="16">
        <v>7.0</v>
      </c>
      <c r="G338" s="17">
        <v>29.0</v>
      </c>
      <c r="H338" s="18">
        <v>77.0</v>
      </c>
      <c r="I338" s="19">
        <v>29.0</v>
      </c>
      <c r="J338" s="20">
        <v>10.0</v>
      </c>
      <c r="K338" s="21">
        <v>12.0</v>
      </c>
      <c r="L338" s="22">
        <v>15.0</v>
      </c>
      <c r="M338" s="60">
        <f t="shared" si="1"/>
        <v>2</v>
      </c>
      <c r="N338" s="60">
        <f t="shared" si="2"/>
        <v>58</v>
      </c>
      <c r="O338" s="60">
        <f t="shared" si="3"/>
        <v>7</v>
      </c>
      <c r="P338" s="60">
        <f t="shared" si="4"/>
        <v>25</v>
      </c>
      <c r="Q338" s="61">
        <f t="shared" si="5"/>
        <v>0.2934782609</v>
      </c>
      <c r="R338" s="61">
        <f t="shared" si="6"/>
        <v>0.652173913</v>
      </c>
      <c r="S338" s="68">
        <f t="shared" si="7"/>
        <v>0.003826530612</v>
      </c>
      <c r="T338" s="62">
        <f t="shared" si="8"/>
        <v>0.3012048193</v>
      </c>
      <c r="U338" s="27">
        <f t="shared" si="9"/>
        <v>0.2947094048</v>
      </c>
      <c r="V338" s="27">
        <f t="shared" si="10"/>
        <v>-0.0489506743</v>
      </c>
      <c r="W338" s="27">
        <f t="shared" si="11"/>
        <v>-2.94830993</v>
      </c>
      <c r="X338" s="27">
        <f t="shared" si="12"/>
        <v>0.2542869869</v>
      </c>
      <c r="Y338" s="27">
        <f t="shared" si="13"/>
        <v>-0.0001208890097</v>
      </c>
      <c r="Z338" s="27">
        <f t="shared" si="14"/>
        <v>0.03716452565</v>
      </c>
      <c r="AA338" s="27">
        <f t="shared" si="15"/>
        <v>2.436349005</v>
      </c>
      <c r="AB338" s="27">
        <f t="shared" si="16"/>
        <v>0.04107381443</v>
      </c>
      <c r="AC338" s="27">
        <f t="shared" si="17"/>
        <v>0.5534458559</v>
      </c>
      <c r="AD338" s="27">
        <f t="shared" si="18"/>
        <v>-0.2457240271</v>
      </c>
      <c r="AE338" s="27">
        <f t="shared" si="19"/>
        <v>0.00003393530617</v>
      </c>
      <c r="AF338" s="27">
        <f t="shared" si="20"/>
        <v>0.0003547808203</v>
      </c>
      <c r="AG338" s="27">
        <f t="shared" si="21"/>
        <v>-0.01393822726</v>
      </c>
      <c r="AH338" s="27">
        <f t="shared" si="22"/>
        <v>-0.6749721976</v>
      </c>
      <c r="AI338" s="27">
        <f t="shared" si="23"/>
        <v>-0.0004335934533</v>
      </c>
      <c r="AJ338" s="27">
        <f t="shared" si="24"/>
        <v>-0.01838994801</v>
      </c>
      <c r="AK338" s="27">
        <f t="shared" si="25"/>
        <v>-0.4220970612</v>
      </c>
      <c r="AL338" s="27">
        <f t="shared" si="26"/>
        <v>-0.00492365653</v>
      </c>
      <c r="AM338" s="27">
        <f t="shared" si="27"/>
        <v>0.07317481398</v>
      </c>
      <c r="AN338" s="27">
        <f t="shared" si="28"/>
        <v>0.04236388479</v>
      </c>
      <c r="AO338" s="27"/>
      <c r="AP338" s="27"/>
      <c r="AQ338" s="27"/>
    </row>
    <row r="339">
      <c r="A339" s="29">
        <v>5011.0</v>
      </c>
      <c r="B339" s="30">
        <v>1449.0</v>
      </c>
      <c r="C339" s="31" t="s">
        <v>0</v>
      </c>
      <c r="D339" s="14">
        <v>3.0</v>
      </c>
      <c r="E339" s="15">
        <v>4.0</v>
      </c>
      <c r="F339" s="16">
        <v>9.0</v>
      </c>
      <c r="G339" s="17">
        <v>23.0</v>
      </c>
      <c r="H339" s="18">
        <v>72.0</v>
      </c>
      <c r="I339" s="19">
        <v>14.0</v>
      </c>
      <c r="J339" s="20">
        <v>18.0</v>
      </c>
      <c r="K339" s="21">
        <v>19.0</v>
      </c>
      <c r="L339" s="22">
        <v>15.0</v>
      </c>
      <c r="M339" s="60">
        <f t="shared" si="1"/>
        <v>3</v>
      </c>
      <c r="N339" s="60">
        <f t="shared" si="2"/>
        <v>37</v>
      </c>
      <c r="O339" s="60">
        <f t="shared" si="3"/>
        <v>9</v>
      </c>
      <c r="P339" s="60">
        <f t="shared" si="4"/>
        <v>33</v>
      </c>
      <c r="Q339" s="61">
        <f t="shared" si="5"/>
        <v>0.4390243902</v>
      </c>
      <c r="R339" s="61">
        <f t="shared" si="6"/>
        <v>0.487804878</v>
      </c>
      <c r="S339" s="68">
        <f t="shared" si="7"/>
        <v>0.008281573499</v>
      </c>
      <c r="T339" s="62">
        <f t="shared" si="8"/>
        <v>0.4714285714</v>
      </c>
      <c r="U339" s="27">
        <f t="shared" si="9"/>
        <v>0.4704020183</v>
      </c>
      <c r="V339" s="27">
        <f t="shared" si="10"/>
        <v>-0.105941556</v>
      </c>
      <c r="W339" s="27">
        <f t="shared" si="11"/>
        <v>-2.205239948</v>
      </c>
      <c r="X339" s="27">
        <f t="shared" si="12"/>
        <v>0.3803967934</v>
      </c>
      <c r="Y339" s="27">
        <f t="shared" si="13"/>
        <v>-0.0005662421016</v>
      </c>
      <c r="Z339" s="27">
        <f t="shared" si="14"/>
        <v>0.06016154468</v>
      </c>
      <c r="AA339" s="27">
        <f t="shared" si="15"/>
        <v>1.363028487</v>
      </c>
      <c r="AB339" s="27">
        <f t="shared" si="16"/>
        <v>0.1329797208</v>
      </c>
      <c r="AC339" s="27">
        <f t="shared" si="17"/>
        <v>0.6192564908</v>
      </c>
      <c r="AD339" s="27">
        <f t="shared" si="18"/>
        <v>-0.549886487</v>
      </c>
      <c r="AE339" s="27">
        <f t="shared" si="19"/>
        <v>0.0003440129389</v>
      </c>
      <c r="AF339" s="27">
        <f t="shared" si="20"/>
        <v>0.001242962959</v>
      </c>
      <c r="AG339" s="27">
        <f t="shared" si="21"/>
        <v>-0.01687643231</v>
      </c>
      <c r="AH339" s="27">
        <f t="shared" si="22"/>
        <v>-0.2824450918</v>
      </c>
      <c r="AI339" s="27">
        <f t="shared" si="23"/>
        <v>-0.003038160863</v>
      </c>
      <c r="AJ339" s="27">
        <f t="shared" si="24"/>
        <v>-0.04453316865</v>
      </c>
      <c r="AK339" s="27">
        <f t="shared" si="25"/>
        <v>-0.3532567522</v>
      </c>
      <c r="AL339" s="27">
        <f t="shared" si="26"/>
        <v>-0.02384629109</v>
      </c>
      <c r="AM339" s="27">
        <f t="shared" si="27"/>
        <v>0.122481294</v>
      </c>
      <c r="AN339" s="27">
        <f t="shared" si="28"/>
        <v>0.1418188348</v>
      </c>
      <c r="AO339" s="27"/>
      <c r="AP339" s="27"/>
      <c r="AQ339" s="27"/>
    </row>
    <row r="340">
      <c r="A340" s="29">
        <v>5012.0</v>
      </c>
      <c r="B340" s="30">
        <v>1644.0</v>
      </c>
      <c r="C340" s="31" t="s">
        <v>0</v>
      </c>
      <c r="D340" s="14">
        <v>3.0</v>
      </c>
      <c r="E340" s="15">
        <v>2.0</v>
      </c>
      <c r="F340" s="16">
        <v>11.0</v>
      </c>
      <c r="G340" s="17">
        <v>22.0</v>
      </c>
      <c r="H340" s="18">
        <v>89.0</v>
      </c>
      <c r="I340" s="19">
        <v>10.0</v>
      </c>
      <c r="J340" s="20">
        <v>11.0</v>
      </c>
      <c r="K340" s="21">
        <v>17.0</v>
      </c>
      <c r="L340" s="22">
        <v>9.0</v>
      </c>
      <c r="M340" s="60">
        <f t="shared" si="1"/>
        <v>3</v>
      </c>
      <c r="N340" s="60">
        <f t="shared" si="2"/>
        <v>32</v>
      </c>
      <c r="O340" s="60">
        <f t="shared" si="3"/>
        <v>11</v>
      </c>
      <c r="P340" s="60">
        <f t="shared" si="4"/>
        <v>20</v>
      </c>
      <c r="Q340" s="61">
        <f t="shared" si="5"/>
        <v>0.3484848485</v>
      </c>
      <c r="R340" s="61">
        <f t="shared" si="6"/>
        <v>0.5303030303</v>
      </c>
      <c r="S340" s="68">
        <f t="shared" si="7"/>
        <v>0.008515815085</v>
      </c>
      <c r="T340" s="62">
        <f t="shared" si="8"/>
        <v>0.3846153846</v>
      </c>
      <c r="U340" s="27">
        <f t="shared" si="9"/>
        <v>0.3882649562</v>
      </c>
      <c r="V340" s="27">
        <f t="shared" si="10"/>
        <v>-0.1089380781</v>
      </c>
      <c r="W340" s="27">
        <f t="shared" si="11"/>
        <v>-2.397363125</v>
      </c>
      <c r="X340" s="27">
        <f t="shared" si="12"/>
        <v>0.3019479598</v>
      </c>
      <c r="Y340" s="27">
        <f t="shared" si="13"/>
        <v>-0.0005987270518</v>
      </c>
      <c r="Z340" s="27">
        <f t="shared" si="14"/>
        <v>0.06725279068</v>
      </c>
      <c r="AA340" s="27">
        <f t="shared" si="15"/>
        <v>1.610871405</v>
      </c>
      <c r="AB340" s="27">
        <f t="shared" si="16"/>
        <v>0.1085410531</v>
      </c>
      <c r="AC340" s="27">
        <f t="shared" si="17"/>
        <v>0.5343721174</v>
      </c>
      <c r="AD340" s="27">
        <f t="shared" si="18"/>
        <v>-0.3464683371</v>
      </c>
      <c r="AE340" s="27">
        <f t="shared" si="19"/>
        <v>0.0003740372567</v>
      </c>
      <c r="AF340" s="27">
        <f t="shared" si="20"/>
        <v>0.001428771834</v>
      </c>
      <c r="AG340" s="27">
        <f t="shared" si="21"/>
        <v>-0.02050925776</v>
      </c>
      <c r="AH340" s="27">
        <f t="shared" si="22"/>
        <v>-0.3628841017</v>
      </c>
      <c r="AI340" s="27">
        <f t="shared" si="23"/>
        <v>-0.002549956318</v>
      </c>
      <c r="AJ340" s="27">
        <f t="shared" si="24"/>
        <v>-0.03951574564</v>
      </c>
      <c r="AK340" s="27">
        <f t="shared" si="25"/>
        <v>-0.331391728</v>
      </c>
      <c r="AL340" s="27">
        <f t="shared" si="26"/>
        <v>-0.01544986565</v>
      </c>
      <c r="AM340" s="27">
        <f t="shared" si="27"/>
        <v>0.08389541761</v>
      </c>
      <c r="AN340" s="27">
        <f t="shared" si="28"/>
        <v>0.07092831934</v>
      </c>
      <c r="AO340" s="27"/>
      <c r="AP340" s="27"/>
      <c r="AQ340" s="27"/>
    </row>
    <row r="341">
      <c r="A341" s="29">
        <v>5013.0</v>
      </c>
      <c r="B341" s="30">
        <v>2027.0</v>
      </c>
      <c r="C341" s="31" t="s">
        <v>0</v>
      </c>
      <c r="D341" s="14">
        <v>0.0</v>
      </c>
      <c r="E341" s="15">
        <v>8.0</v>
      </c>
      <c r="F341" s="16">
        <v>5.0</v>
      </c>
      <c r="G341" s="17">
        <v>21.0</v>
      </c>
      <c r="H341" s="18">
        <v>71.0</v>
      </c>
      <c r="I341" s="19">
        <v>14.0</v>
      </c>
      <c r="J341" s="20">
        <v>7.0</v>
      </c>
      <c r="K341" s="21">
        <v>14.0</v>
      </c>
      <c r="L341" s="22">
        <v>10.0</v>
      </c>
      <c r="M341" s="60">
        <f t="shared" si="1"/>
        <v>0</v>
      </c>
      <c r="N341" s="60">
        <f t="shared" si="2"/>
        <v>35</v>
      </c>
      <c r="O341" s="60">
        <f t="shared" si="3"/>
        <v>5</v>
      </c>
      <c r="P341" s="60">
        <f t="shared" si="4"/>
        <v>17</v>
      </c>
      <c r="Q341" s="61">
        <f t="shared" si="5"/>
        <v>0.298245614</v>
      </c>
      <c r="R341" s="61">
        <f t="shared" si="6"/>
        <v>0.6140350877</v>
      </c>
      <c r="S341" s="68">
        <f t="shared" si="7"/>
        <v>0.002466699556</v>
      </c>
      <c r="T341" s="62">
        <f t="shared" si="8"/>
        <v>0.3269230769</v>
      </c>
      <c r="U341" s="27">
        <f t="shared" si="9"/>
        <v>0.3196019529</v>
      </c>
      <c r="V341" s="27">
        <f t="shared" si="10"/>
        <v>-0.03155511318</v>
      </c>
      <c r="W341" s="27">
        <f t="shared" si="11"/>
        <v>-2.775894145</v>
      </c>
      <c r="X341" s="27">
        <f t="shared" si="12"/>
        <v>0.2584177047</v>
      </c>
      <c r="Y341" s="27">
        <f t="shared" si="13"/>
        <v>-0.00005023529388</v>
      </c>
      <c r="Z341" s="27">
        <f t="shared" si="14"/>
        <v>0.02255638109</v>
      </c>
      <c r="AA341" s="27">
        <f t="shared" si="15"/>
        <v>2.159727867</v>
      </c>
      <c r="AB341" s="27">
        <f t="shared" si="16"/>
        <v>0.02690755453</v>
      </c>
      <c r="AC341" s="27">
        <f t="shared" si="17"/>
        <v>0.5295451984</v>
      </c>
      <c r="AD341" s="27">
        <f t="shared" si="18"/>
        <v>-0.253772105</v>
      </c>
      <c r="AE341" s="27">
        <f t="shared" si="19"/>
        <v>0.000009090441213</v>
      </c>
      <c r="AF341" s="27">
        <f t="shared" si="20"/>
        <v>0.0001388072104</v>
      </c>
      <c r="AG341" s="27">
        <f t="shared" si="21"/>
        <v>-0.007964859813</v>
      </c>
      <c r="AH341" s="27">
        <f t="shared" si="22"/>
        <v>-0.5633459564</v>
      </c>
      <c r="AI341" s="27">
        <f t="shared" si="23"/>
        <v>-0.0001831061673</v>
      </c>
      <c r="AJ341" s="27">
        <f t="shared" si="24"/>
        <v>-0.01134277871</v>
      </c>
      <c r="AK341" s="27">
        <f t="shared" si="25"/>
        <v>-0.3802506705</v>
      </c>
      <c r="AL341" s="27">
        <f t="shared" si="26"/>
        <v>-0.003277895249</v>
      </c>
      <c r="AM341" s="27">
        <f t="shared" si="27"/>
        <v>0.07115208821</v>
      </c>
      <c r="AN341" s="27">
        <f t="shared" si="28"/>
        <v>0.04446211985</v>
      </c>
      <c r="AO341" s="27"/>
      <c r="AP341" s="27"/>
      <c r="AQ341" s="27"/>
    </row>
    <row r="342">
      <c r="A342" s="29">
        <v>5017.0</v>
      </c>
      <c r="B342" s="30">
        <v>2059.0</v>
      </c>
      <c r="C342" s="31" t="s">
        <v>0</v>
      </c>
      <c r="D342" s="14">
        <v>14.0</v>
      </c>
      <c r="E342" s="15">
        <v>8.0</v>
      </c>
      <c r="F342" s="16">
        <v>18.0</v>
      </c>
      <c r="G342" s="17">
        <v>23.0</v>
      </c>
      <c r="H342" s="18">
        <v>106.0</v>
      </c>
      <c r="I342" s="19">
        <v>27.0</v>
      </c>
      <c r="J342" s="20">
        <v>15.0</v>
      </c>
      <c r="K342" s="21">
        <v>13.0</v>
      </c>
      <c r="L342" s="22">
        <v>25.0</v>
      </c>
      <c r="M342" s="60">
        <f t="shared" si="1"/>
        <v>14</v>
      </c>
      <c r="N342" s="60">
        <f t="shared" si="2"/>
        <v>50</v>
      </c>
      <c r="O342" s="60">
        <f t="shared" si="3"/>
        <v>18</v>
      </c>
      <c r="P342" s="60">
        <f t="shared" si="4"/>
        <v>40</v>
      </c>
      <c r="Q342" s="61">
        <f t="shared" si="5"/>
        <v>0.4426229508</v>
      </c>
      <c r="R342" s="61">
        <f t="shared" si="6"/>
        <v>0.5245901639</v>
      </c>
      <c r="S342" s="68">
        <f t="shared" si="7"/>
        <v>0.01554152501</v>
      </c>
      <c r="T342" s="62">
        <f t="shared" si="8"/>
        <v>0.4444444444</v>
      </c>
      <c r="U342" s="27">
        <f t="shared" si="9"/>
        <v>0.4468470142</v>
      </c>
      <c r="V342" s="27">
        <f t="shared" si="10"/>
        <v>-0.198814071</v>
      </c>
      <c r="W342" s="27">
        <f t="shared" si="11"/>
        <v>-2.371536731</v>
      </c>
      <c r="X342" s="27">
        <f t="shared" si="12"/>
        <v>0.3835147999</v>
      </c>
      <c r="Y342" s="27">
        <f t="shared" si="13"/>
        <v>-0.001994176984</v>
      </c>
      <c r="Z342" s="27">
        <f t="shared" si="14"/>
        <v>0.1214153941</v>
      </c>
      <c r="AA342" s="27">
        <f t="shared" si="15"/>
        <v>1.576351053</v>
      </c>
      <c r="AB342" s="27">
        <f t="shared" si="16"/>
        <v>0.2516004819</v>
      </c>
      <c r="AC342" s="27">
        <f t="shared" si="17"/>
        <v>0.6714131649</v>
      </c>
      <c r="AD342" s="27">
        <f t="shared" si="18"/>
        <v>-0.5589379644</v>
      </c>
      <c r="AE342" s="27">
        <f t="shared" si="19"/>
        <v>0.002273615864</v>
      </c>
      <c r="AF342" s="27">
        <f t="shared" si="20"/>
        <v>0.004707536902</v>
      </c>
      <c r="AG342" s="27">
        <f t="shared" si="21"/>
        <v>-0.03662768087</v>
      </c>
      <c r="AH342" s="27">
        <f t="shared" si="22"/>
        <v>-0.3512821201</v>
      </c>
      <c r="AI342" s="27">
        <f t="shared" si="23"/>
        <v>-0.01078742</v>
      </c>
      <c r="AJ342" s="27">
        <f t="shared" si="24"/>
        <v>-0.09061156964</v>
      </c>
      <c r="AK342" s="27">
        <f t="shared" si="25"/>
        <v>-0.4118923835</v>
      </c>
      <c r="AL342" s="27">
        <f t="shared" si="26"/>
        <v>-0.04548751101</v>
      </c>
      <c r="AM342" s="27">
        <f t="shared" si="27"/>
        <v>0.1338857427</v>
      </c>
      <c r="AN342" s="27">
        <f t="shared" si="28"/>
        <v>0.1453348462</v>
      </c>
      <c r="AO342" s="27"/>
      <c r="AP342" s="27"/>
      <c r="AQ342" s="27"/>
    </row>
    <row r="343">
      <c r="A343" s="29">
        <v>5018.0</v>
      </c>
      <c r="B343" s="30">
        <v>1342.0</v>
      </c>
      <c r="C343" s="31" t="s">
        <v>0</v>
      </c>
      <c r="D343" s="14">
        <v>0.0</v>
      </c>
      <c r="E343" s="15">
        <v>6.0</v>
      </c>
      <c r="F343" s="16">
        <v>9.0</v>
      </c>
      <c r="G343" s="17">
        <v>23.0</v>
      </c>
      <c r="H343" s="18">
        <v>83.0</v>
      </c>
      <c r="I343" s="19">
        <v>16.0</v>
      </c>
      <c r="J343" s="20">
        <v>14.0</v>
      </c>
      <c r="K343" s="21">
        <v>11.0</v>
      </c>
      <c r="L343" s="22">
        <v>4.0</v>
      </c>
      <c r="M343" s="60">
        <f t="shared" si="1"/>
        <v>0</v>
      </c>
      <c r="N343" s="60">
        <f t="shared" si="2"/>
        <v>39</v>
      </c>
      <c r="O343" s="60">
        <f t="shared" si="3"/>
        <v>9</v>
      </c>
      <c r="P343" s="60">
        <f t="shared" si="4"/>
        <v>18</v>
      </c>
      <c r="Q343" s="61">
        <f t="shared" si="5"/>
        <v>0.2727272727</v>
      </c>
      <c r="R343" s="61">
        <f t="shared" si="6"/>
        <v>0.5909090909</v>
      </c>
      <c r="S343" s="68">
        <f t="shared" si="7"/>
        <v>0.006706408346</v>
      </c>
      <c r="T343" s="62">
        <f t="shared" si="8"/>
        <v>0.3157894737</v>
      </c>
      <c r="U343" s="27">
        <f t="shared" si="9"/>
        <v>0.3054001743</v>
      </c>
      <c r="V343" s="27">
        <f t="shared" si="10"/>
        <v>-0.08579134572</v>
      </c>
      <c r="W343" s="27">
        <f t="shared" si="11"/>
        <v>-2.671347482</v>
      </c>
      <c r="X343" s="27">
        <f t="shared" si="12"/>
        <v>0.2363070989</v>
      </c>
      <c r="Y343" s="27">
        <f t="shared" si="13"/>
        <v>-0.0003713269097</v>
      </c>
      <c r="Z343" s="27">
        <f t="shared" si="14"/>
        <v>0.05901611872</v>
      </c>
      <c r="AA343" s="27">
        <f t="shared" si="15"/>
        <v>2.000110536</v>
      </c>
      <c r="AB343" s="27">
        <f t="shared" si="16"/>
        <v>0.06689635748</v>
      </c>
      <c r="AC343" s="27">
        <f t="shared" si="17"/>
        <v>0.465999039</v>
      </c>
      <c r="AD343" s="27">
        <f t="shared" si="18"/>
        <v>-0.2122036696</v>
      </c>
      <c r="AE343" s="27">
        <f t="shared" si="19"/>
        <v>0.0001826863827</v>
      </c>
      <c r="AF343" s="27">
        <f t="shared" si="20"/>
        <v>0.0009873860454</v>
      </c>
      <c r="AG343" s="27">
        <f t="shared" si="21"/>
        <v>-0.02005426917</v>
      </c>
      <c r="AH343" s="27">
        <f t="shared" si="22"/>
        <v>-0.5020623214</v>
      </c>
      <c r="AI343" s="27">
        <f t="shared" si="23"/>
        <v>-0.001237670251</v>
      </c>
      <c r="AJ343" s="27">
        <f t="shared" si="24"/>
        <v>-0.02713783416</v>
      </c>
      <c r="AK343" s="27">
        <f t="shared" si="25"/>
        <v>-0.3220174881</v>
      </c>
      <c r="AL343" s="27">
        <f t="shared" si="26"/>
        <v>-0.007452085283</v>
      </c>
      <c r="AM343" s="27">
        <f t="shared" si="27"/>
        <v>0.05725641355</v>
      </c>
      <c r="AN343" s="27">
        <f t="shared" si="28"/>
        <v>0.03399802403</v>
      </c>
      <c r="AO343" s="27"/>
      <c r="AP343" s="27"/>
      <c r="AQ343" s="27"/>
    </row>
    <row r="344">
      <c r="A344" s="29">
        <v>5022.0</v>
      </c>
      <c r="B344" s="30">
        <v>1827.0</v>
      </c>
      <c r="C344" s="31" t="s">
        <v>0</v>
      </c>
      <c r="D344" s="14">
        <v>2.0</v>
      </c>
      <c r="E344" s="15">
        <v>0.0</v>
      </c>
      <c r="F344" s="16">
        <v>1.0</v>
      </c>
      <c r="G344" s="17">
        <v>21.0</v>
      </c>
      <c r="H344" s="18">
        <v>73.0</v>
      </c>
      <c r="I344" s="19">
        <v>11.0</v>
      </c>
      <c r="J344" s="20">
        <v>2.0</v>
      </c>
      <c r="K344" s="21">
        <v>12.0</v>
      </c>
      <c r="L344" s="22">
        <v>4.0</v>
      </c>
      <c r="M344" s="60">
        <f t="shared" si="1"/>
        <v>2</v>
      </c>
      <c r="N344" s="60">
        <f t="shared" si="2"/>
        <v>32</v>
      </c>
      <c r="O344" s="60">
        <f t="shared" si="3"/>
        <v>1</v>
      </c>
      <c r="P344" s="60">
        <f t="shared" si="4"/>
        <v>6</v>
      </c>
      <c r="Q344" s="61">
        <f t="shared" si="5"/>
        <v>0.1951219512</v>
      </c>
      <c r="R344" s="61">
        <f t="shared" si="6"/>
        <v>0.8292682927</v>
      </c>
      <c r="S344" s="68">
        <f t="shared" si="7"/>
        <v>0.001642036125</v>
      </c>
      <c r="T344" s="62">
        <f t="shared" si="8"/>
        <v>0.1578947368</v>
      </c>
      <c r="U344" s="27">
        <f t="shared" si="9"/>
        <v>0.15880937</v>
      </c>
      <c r="V344" s="27">
        <f t="shared" si="10"/>
        <v>-0.02100565334</v>
      </c>
      <c r="W344" s="27">
        <f t="shared" si="11"/>
        <v>-3.748907911</v>
      </c>
      <c r="X344" s="27">
        <f t="shared" si="12"/>
        <v>0.1690652415</v>
      </c>
      <c r="Y344" s="27">
        <f t="shared" si="13"/>
        <v>-0.00002226085551</v>
      </c>
      <c r="Z344" s="27">
        <f t="shared" si="14"/>
        <v>0.02027858963</v>
      </c>
      <c r="AA344" s="27">
        <f t="shared" si="15"/>
        <v>3.939152327</v>
      </c>
      <c r="AB344" s="27">
        <f t="shared" si="16"/>
        <v>0.01171851946</v>
      </c>
      <c r="AC344" s="27">
        <f t="shared" si="17"/>
        <v>0.4678826819</v>
      </c>
      <c r="AD344" s="27">
        <f t="shared" si="18"/>
        <v>-0.108619553</v>
      </c>
      <c r="AE344" s="27">
        <f t="shared" si="19"/>
        <v>0.000002681540236</v>
      </c>
      <c r="AF344" s="27">
        <f t="shared" si="20"/>
        <v>0.00008307049559</v>
      </c>
      <c r="AG344" s="27">
        <f t="shared" si="21"/>
        <v>-0.009670486685</v>
      </c>
      <c r="AH344" s="27">
        <f t="shared" si="22"/>
        <v>-1.387652736</v>
      </c>
      <c r="AI344" s="27">
        <f t="shared" si="23"/>
        <v>-0.00005308452558</v>
      </c>
      <c r="AJ344" s="27">
        <f t="shared" si="24"/>
        <v>-0.006671444039</v>
      </c>
      <c r="AK344" s="27">
        <f t="shared" si="25"/>
        <v>-0.4537386728</v>
      </c>
      <c r="AL344" s="27">
        <f t="shared" si="26"/>
        <v>-0.0009339543551</v>
      </c>
      <c r="AM344" s="27">
        <f t="shared" si="27"/>
        <v>0.04112952096</v>
      </c>
      <c r="AN344" s="27">
        <f t="shared" si="28"/>
        <v>0.01245048756</v>
      </c>
      <c r="AO344" s="27"/>
      <c r="AP344" s="27"/>
      <c r="AQ344" s="27"/>
    </row>
    <row r="345">
      <c r="A345" s="29">
        <v>5023.0</v>
      </c>
      <c r="B345" s="30">
        <v>2227.0</v>
      </c>
      <c r="C345" s="31" t="s">
        <v>0</v>
      </c>
      <c r="D345" s="14">
        <v>27.0</v>
      </c>
      <c r="E345" s="15">
        <v>19.0</v>
      </c>
      <c r="F345" s="16">
        <v>57.0</v>
      </c>
      <c r="G345" s="17">
        <v>34.0</v>
      </c>
      <c r="H345" s="18">
        <v>127.0</v>
      </c>
      <c r="I345" s="19">
        <v>33.0</v>
      </c>
      <c r="J345" s="20">
        <v>40.0</v>
      </c>
      <c r="K345" s="21">
        <v>54.0</v>
      </c>
      <c r="L345" s="22">
        <v>51.0</v>
      </c>
      <c r="M345" s="60">
        <f t="shared" si="1"/>
        <v>27</v>
      </c>
      <c r="N345" s="60">
        <f t="shared" si="2"/>
        <v>67</v>
      </c>
      <c r="O345" s="60">
        <f t="shared" si="3"/>
        <v>57</v>
      </c>
      <c r="P345" s="60">
        <f t="shared" si="4"/>
        <v>91</v>
      </c>
      <c r="Q345" s="61">
        <f t="shared" si="5"/>
        <v>0.4876033058</v>
      </c>
      <c r="R345" s="61">
        <f t="shared" si="6"/>
        <v>0.3884297521</v>
      </c>
      <c r="S345" s="68">
        <f t="shared" si="7"/>
        <v>0.03771890436</v>
      </c>
      <c r="T345" s="62">
        <f t="shared" si="8"/>
        <v>0.5759493671</v>
      </c>
      <c r="U345" s="27">
        <f t="shared" si="9"/>
        <v>0.5752001863</v>
      </c>
      <c r="V345" s="27">
        <f t="shared" si="10"/>
        <v>-0.4825169296</v>
      </c>
      <c r="W345" s="27">
        <f t="shared" si="11"/>
        <v>-1.755990653</v>
      </c>
      <c r="X345" s="27">
        <f t="shared" si="12"/>
        <v>0.4224884496</v>
      </c>
      <c r="Y345" s="27">
        <f t="shared" si="13"/>
        <v>-0.01174612381</v>
      </c>
      <c r="Z345" s="27">
        <f t="shared" si="14"/>
        <v>0.2181883387</v>
      </c>
      <c r="AA345" s="27">
        <f t="shared" si="15"/>
        <v>0.8642465009</v>
      </c>
      <c r="AB345" s="27">
        <f t="shared" si="16"/>
        <v>0.6726817079</v>
      </c>
      <c r="AC345" s="27">
        <f t="shared" si="17"/>
        <v>0.5476649016</v>
      </c>
      <c r="AD345" s="27">
        <f t="shared" si="18"/>
        <v>-0.6783112707</v>
      </c>
      <c r="AE345" s="27">
        <f t="shared" si="19"/>
        <v>0.03250224822</v>
      </c>
      <c r="AF345" s="27">
        <f t="shared" si="20"/>
        <v>0.02053132379</v>
      </c>
      <c r="AG345" s="27">
        <f t="shared" si="21"/>
        <v>-0.04873708471</v>
      </c>
      <c r="AH345" s="27">
        <f t="shared" si="22"/>
        <v>-0.1426044501</v>
      </c>
      <c r="AI345" s="27">
        <f t="shared" si="23"/>
        <v>-0.06999728169</v>
      </c>
      <c r="AJ345" s="27">
        <f t="shared" si="24"/>
        <v>-0.1793800528</v>
      </c>
      <c r="AK345" s="27">
        <f t="shared" si="25"/>
        <v>-0.2487718078</v>
      </c>
      <c r="AL345" s="27">
        <f t="shared" si="26"/>
        <v>-0.1339747747</v>
      </c>
      <c r="AM345" s="27">
        <f t="shared" si="27"/>
        <v>0.1203073334</v>
      </c>
      <c r="AN345" s="27">
        <f t="shared" si="28"/>
        <v>0.1942978039</v>
      </c>
      <c r="AO345" s="27"/>
      <c r="AP345" s="27"/>
      <c r="AQ345" s="27"/>
    </row>
    <row r="346">
      <c r="A346" s="29">
        <v>5024.0</v>
      </c>
      <c r="B346" s="30">
        <v>2199.0</v>
      </c>
      <c r="C346" s="31" t="s">
        <v>0</v>
      </c>
      <c r="D346" s="14">
        <v>32.0</v>
      </c>
      <c r="E346" s="15">
        <v>16.0</v>
      </c>
      <c r="F346" s="16">
        <v>51.0</v>
      </c>
      <c r="G346" s="17">
        <v>36.0</v>
      </c>
      <c r="H346" s="18">
        <v>113.0</v>
      </c>
      <c r="I346" s="19">
        <v>20.0</v>
      </c>
      <c r="J346" s="20">
        <v>62.0</v>
      </c>
      <c r="K346" s="21">
        <v>94.0</v>
      </c>
      <c r="L346" s="22">
        <v>60.0</v>
      </c>
      <c r="M346" s="60">
        <f t="shared" si="1"/>
        <v>32</v>
      </c>
      <c r="N346" s="60">
        <f t="shared" si="2"/>
        <v>56</v>
      </c>
      <c r="O346" s="60">
        <f t="shared" si="3"/>
        <v>51</v>
      </c>
      <c r="P346" s="60">
        <f t="shared" si="4"/>
        <v>122</v>
      </c>
      <c r="Q346" s="61">
        <f t="shared" si="5"/>
        <v>0.5900383142</v>
      </c>
      <c r="R346" s="61">
        <f t="shared" si="6"/>
        <v>0.337164751</v>
      </c>
      <c r="S346" s="68">
        <f t="shared" si="7"/>
        <v>0.03774442929</v>
      </c>
      <c r="T346" s="62">
        <f t="shared" si="8"/>
        <v>0.6853932584</v>
      </c>
      <c r="U346" s="27">
        <f t="shared" si="9"/>
        <v>0.6850828625</v>
      </c>
      <c r="V346" s="27">
        <f t="shared" si="10"/>
        <v>-0.4828434558</v>
      </c>
      <c r="W346" s="27">
        <f t="shared" si="11"/>
        <v>-1.524234815</v>
      </c>
      <c r="X346" s="27">
        <f t="shared" si="12"/>
        <v>0.5112442217</v>
      </c>
      <c r="Y346" s="27">
        <f t="shared" si="13"/>
        <v>-0.01176202673</v>
      </c>
      <c r="Z346" s="27">
        <f t="shared" si="14"/>
        <v>0.1895199821</v>
      </c>
      <c r="AA346" s="27">
        <f t="shared" si="15"/>
        <v>0.6511738988</v>
      </c>
      <c r="AB346" s="27">
        <f t="shared" si="16"/>
        <v>0.8145485676</v>
      </c>
      <c r="AC346" s="27">
        <f t="shared" si="17"/>
        <v>0.5752520279</v>
      </c>
      <c r="AD346" s="27">
        <f t="shared" si="18"/>
        <v>-0.99324452</v>
      </c>
      <c r="AE346" s="27">
        <f t="shared" si="19"/>
        <v>0.03256827712</v>
      </c>
      <c r="AF346" s="27">
        <f t="shared" si="20"/>
        <v>0.01784572586</v>
      </c>
      <c r="AG346" s="27">
        <f t="shared" si="21"/>
        <v>-0.03674622212</v>
      </c>
      <c r="AH346" s="27">
        <f t="shared" si="22"/>
        <v>-0.09326573342</v>
      </c>
      <c r="AI346" s="27">
        <f t="shared" si="23"/>
        <v>-0.08481688822</v>
      </c>
      <c r="AJ346" s="27">
        <f t="shared" si="24"/>
        <v>-0.1885433376</v>
      </c>
      <c r="AK346" s="27">
        <f t="shared" si="25"/>
        <v>-0.2268162096</v>
      </c>
      <c r="AL346" s="27">
        <f t="shared" si="26"/>
        <v>-0.1963107009</v>
      </c>
      <c r="AM346" s="27">
        <f t="shared" si="27"/>
        <v>0.1529145892</v>
      </c>
      <c r="AN346" s="27">
        <f t="shared" si="28"/>
        <v>0.3442774744</v>
      </c>
      <c r="AO346" s="27"/>
      <c r="AP346" s="27"/>
      <c r="AQ346" s="27"/>
    </row>
    <row r="347">
      <c r="A347" s="29">
        <v>5025.0</v>
      </c>
      <c r="B347" s="30">
        <v>2539.0</v>
      </c>
      <c r="C347" s="31" t="s">
        <v>0</v>
      </c>
      <c r="D347" s="14">
        <v>36.0</v>
      </c>
      <c r="E347" s="15">
        <v>21.0</v>
      </c>
      <c r="F347" s="16">
        <v>42.0</v>
      </c>
      <c r="G347" s="17">
        <v>45.0</v>
      </c>
      <c r="H347" s="18">
        <v>146.0</v>
      </c>
      <c r="I347" s="19">
        <v>36.0</v>
      </c>
      <c r="J347" s="20">
        <v>45.0</v>
      </c>
      <c r="K347" s="21">
        <v>42.0</v>
      </c>
      <c r="L347" s="22">
        <v>41.0</v>
      </c>
      <c r="M347" s="60">
        <f t="shared" si="1"/>
        <v>36</v>
      </c>
      <c r="N347" s="60">
        <f t="shared" si="2"/>
        <v>81</v>
      </c>
      <c r="O347" s="60">
        <f t="shared" si="3"/>
        <v>42</v>
      </c>
      <c r="P347" s="60">
        <f t="shared" si="4"/>
        <v>86</v>
      </c>
      <c r="Q347" s="61">
        <f t="shared" si="5"/>
        <v>0.4979591837</v>
      </c>
      <c r="R347" s="61">
        <f t="shared" si="6"/>
        <v>0.4775510204</v>
      </c>
      <c r="S347" s="68">
        <f t="shared" si="7"/>
        <v>0.0307207562</v>
      </c>
      <c r="T347" s="62">
        <f t="shared" si="8"/>
        <v>0.5149700599</v>
      </c>
      <c r="U347" s="27">
        <f t="shared" si="9"/>
        <v>0.5124608734</v>
      </c>
      <c r="V347" s="27">
        <f t="shared" si="10"/>
        <v>-0.3929935191</v>
      </c>
      <c r="W347" s="27">
        <f t="shared" si="11"/>
        <v>-2.158884904</v>
      </c>
      <c r="X347" s="27">
        <f t="shared" si="12"/>
        <v>0.431461397</v>
      </c>
      <c r="Y347" s="27">
        <f t="shared" si="13"/>
        <v>-0.007791843832</v>
      </c>
      <c r="Z347" s="27">
        <f t="shared" si="14"/>
        <v>0.2184799854</v>
      </c>
      <c r="AA347" s="27">
        <f t="shared" si="15"/>
        <v>1.306327921</v>
      </c>
      <c r="AB347" s="27">
        <f t="shared" si="16"/>
        <v>0.5595121939</v>
      </c>
      <c r="AC347" s="27">
        <f t="shared" si="17"/>
        <v>0.6876212726</v>
      </c>
      <c r="AD347" s="27">
        <f t="shared" si="18"/>
        <v>-0.7074296258</v>
      </c>
      <c r="AE347" s="27">
        <f t="shared" si="19"/>
        <v>0.01756029879</v>
      </c>
      <c r="AF347" s="27">
        <f t="shared" si="20"/>
        <v>0.01674441223</v>
      </c>
      <c r="AG347" s="27">
        <f t="shared" si="21"/>
        <v>-0.05999940725</v>
      </c>
      <c r="AH347" s="27">
        <f t="shared" si="22"/>
        <v>-0.2650055366</v>
      </c>
      <c r="AI347" s="27">
        <f t="shared" si="23"/>
        <v>-0.0474191697</v>
      </c>
      <c r="AJ347" s="27">
        <f t="shared" si="24"/>
        <v>-0.1834346498</v>
      </c>
      <c r="AK347" s="27">
        <f t="shared" si="25"/>
        <v>-0.3840102764</v>
      </c>
      <c r="AL347" s="27">
        <f t="shared" si="26"/>
        <v>-0.1138020481</v>
      </c>
      <c r="AM347" s="27">
        <f t="shared" si="27"/>
        <v>0.1542600971</v>
      </c>
      <c r="AN347" s="27">
        <f t="shared" si="28"/>
        <v>0.2069422691</v>
      </c>
      <c r="AO347" s="27"/>
      <c r="AP347" s="27"/>
      <c r="AQ347" s="27"/>
    </row>
    <row r="348">
      <c r="A348" s="29">
        <v>5029.0</v>
      </c>
      <c r="B348" s="30">
        <v>1646.0</v>
      </c>
      <c r="C348" s="31" t="s">
        <v>0</v>
      </c>
      <c r="D348" s="14">
        <v>0.0</v>
      </c>
      <c r="E348" s="15">
        <v>3.0</v>
      </c>
      <c r="F348" s="16">
        <v>8.0</v>
      </c>
      <c r="G348" s="17">
        <v>17.0</v>
      </c>
      <c r="H348" s="18">
        <v>88.0</v>
      </c>
      <c r="I348" s="19">
        <v>21.0</v>
      </c>
      <c r="J348" s="20">
        <v>15.0</v>
      </c>
      <c r="K348" s="21">
        <v>19.0</v>
      </c>
      <c r="L348" s="22">
        <v>18.0</v>
      </c>
      <c r="M348" s="60">
        <f t="shared" si="1"/>
        <v>0</v>
      </c>
      <c r="N348" s="60">
        <f t="shared" si="2"/>
        <v>38</v>
      </c>
      <c r="O348" s="60">
        <f t="shared" si="3"/>
        <v>8</v>
      </c>
      <c r="P348" s="60">
        <f t="shared" si="4"/>
        <v>33</v>
      </c>
      <c r="Q348" s="61">
        <f t="shared" si="5"/>
        <v>0.417721519</v>
      </c>
      <c r="R348" s="61">
        <f t="shared" si="6"/>
        <v>0.4810126582</v>
      </c>
      <c r="S348" s="68">
        <f t="shared" si="7"/>
        <v>0.004860267315</v>
      </c>
      <c r="T348" s="62">
        <f t="shared" si="8"/>
        <v>0.4647887324</v>
      </c>
      <c r="U348" s="27">
        <f t="shared" si="9"/>
        <v>0.4634941555</v>
      </c>
      <c r="V348" s="27">
        <f t="shared" si="10"/>
        <v>-0.06217469202</v>
      </c>
      <c r="W348" s="27">
        <f t="shared" si="11"/>
        <v>-2.174534075</v>
      </c>
      <c r="X348" s="27">
        <f t="shared" si="12"/>
        <v>0.3619387212</v>
      </c>
      <c r="Y348" s="27">
        <f t="shared" si="13"/>
        <v>-0.0001950279017</v>
      </c>
      <c r="Z348" s="27">
        <f t="shared" si="14"/>
        <v>0.03481582097</v>
      </c>
      <c r="AA348" s="27">
        <f t="shared" si="15"/>
        <v>1.325334994</v>
      </c>
      <c r="AB348" s="27">
        <f t="shared" si="16"/>
        <v>0.07425589082</v>
      </c>
      <c r="AC348" s="27">
        <f t="shared" si="17"/>
        <v>0.5810040155</v>
      </c>
      <c r="AD348" s="27">
        <f t="shared" si="18"/>
        <v>-0.4978166842</v>
      </c>
      <c r="AE348" s="27">
        <f t="shared" si="19"/>
        <v>0.00006953711429</v>
      </c>
      <c r="AF348" s="27">
        <f t="shared" si="20"/>
        <v>0.0004221464524</v>
      </c>
      <c r="AG348" s="27">
        <f t="shared" si="21"/>
        <v>-0.00963049633</v>
      </c>
      <c r="AH348" s="27">
        <f t="shared" si="22"/>
        <v>-0.2708102707</v>
      </c>
      <c r="AI348" s="27">
        <f t="shared" si="23"/>
        <v>-0.000995642797</v>
      </c>
      <c r="AJ348" s="27">
        <f t="shared" si="24"/>
        <v>-0.02452107239</v>
      </c>
      <c r="AK348" s="27">
        <f t="shared" si="25"/>
        <v>-0.3268205863</v>
      </c>
      <c r="AL348" s="27">
        <f t="shared" si="26"/>
        <v>-0.01266964765</v>
      </c>
      <c r="AM348" s="27">
        <f t="shared" si="27"/>
        <v>0.1093393614</v>
      </c>
      <c r="AN348" s="27">
        <f t="shared" si="28"/>
        <v>0.1221598564</v>
      </c>
      <c r="AO348" s="27"/>
      <c r="AP348" s="27"/>
      <c r="AQ348" s="27"/>
    </row>
    <row r="349">
      <c r="A349" s="29">
        <v>5030.0</v>
      </c>
      <c r="B349" s="30">
        <v>2183.0</v>
      </c>
      <c r="C349" s="31" t="s">
        <v>0</v>
      </c>
      <c r="D349" s="14">
        <v>6.0</v>
      </c>
      <c r="E349" s="15">
        <v>9.0</v>
      </c>
      <c r="F349" s="16">
        <v>10.0</v>
      </c>
      <c r="G349" s="17">
        <v>42.0</v>
      </c>
      <c r="H349" s="18">
        <v>145.0</v>
      </c>
      <c r="I349" s="19">
        <v>21.0</v>
      </c>
      <c r="J349" s="20">
        <v>15.0</v>
      </c>
      <c r="K349" s="21">
        <v>40.0</v>
      </c>
      <c r="L349" s="22">
        <v>7.0</v>
      </c>
      <c r="M349" s="60">
        <f t="shared" si="1"/>
        <v>6</v>
      </c>
      <c r="N349" s="60">
        <f t="shared" si="2"/>
        <v>63</v>
      </c>
      <c r="O349" s="60">
        <f t="shared" si="3"/>
        <v>10</v>
      </c>
      <c r="P349" s="60">
        <f t="shared" si="4"/>
        <v>22</v>
      </c>
      <c r="Q349" s="61">
        <f t="shared" si="5"/>
        <v>0.2772277228</v>
      </c>
      <c r="R349" s="61">
        <f t="shared" si="6"/>
        <v>0.6831683168</v>
      </c>
      <c r="S349" s="68">
        <f t="shared" si="7"/>
        <v>0.007329363262</v>
      </c>
      <c r="T349" s="62">
        <f t="shared" si="8"/>
        <v>0.2588235294</v>
      </c>
      <c r="U349" s="27">
        <f t="shared" si="9"/>
        <v>0.2608545958</v>
      </c>
      <c r="V349" s="27">
        <f t="shared" si="10"/>
        <v>-0.0937604609</v>
      </c>
      <c r="W349" s="27">
        <f t="shared" si="11"/>
        <v>-3.08842763</v>
      </c>
      <c r="X349" s="27">
        <f t="shared" si="12"/>
        <v>0.240206556</v>
      </c>
      <c r="Y349" s="27">
        <f t="shared" si="13"/>
        <v>-0.0004435156304</v>
      </c>
      <c r="Z349" s="27">
        <f t="shared" si="14"/>
        <v>0.07456824861</v>
      </c>
      <c r="AA349" s="27">
        <f t="shared" si="15"/>
        <v>2.673425515</v>
      </c>
      <c r="AB349" s="27">
        <f t="shared" si="16"/>
        <v>0.07431676769</v>
      </c>
      <c r="AC349" s="27">
        <f t="shared" si="17"/>
        <v>0.5476462959</v>
      </c>
      <c r="AD349" s="27">
        <f t="shared" si="18"/>
        <v>-0.219264875</v>
      </c>
      <c r="AE349" s="27">
        <f t="shared" si="19"/>
        <v>0.0002384706506</v>
      </c>
      <c r="AF349" s="27">
        <f t="shared" si="20"/>
        <v>0.001363472984</v>
      </c>
      <c r="AG349" s="27">
        <f t="shared" si="21"/>
        <v>-0.02929524835</v>
      </c>
      <c r="AH349" s="27">
        <f t="shared" si="22"/>
        <v>-0.7758517895</v>
      </c>
      <c r="AI349" s="27">
        <f t="shared" si="23"/>
        <v>-0.001502676681</v>
      </c>
      <c r="AJ349" s="27">
        <f t="shared" si="24"/>
        <v>-0.03485511909</v>
      </c>
      <c r="AK349" s="27">
        <f t="shared" si="25"/>
        <v>-0.4375237543</v>
      </c>
      <c r="AL349" s="27">
        <f t="shared" si="26"/>
        <v>-0.008415312456</v>
      </c>
      <c r="AM349" s="27">
        <f t="shared" si="27"/>
        <v>0.06839862361</v>
      </c>
      <c r="AN349" s="27">
        <f t="shared" si="28"/>
        <v>0.03570902074</v>
      </c>
      <c r="AO349" s="27"/>
      <c r="AP349" s="27"/>
      <c r="AQ349" s="27"/>
    </row>
    <row r="350">
      <c r="A350" s="29">
        <v>5031.0</v>
      </c>
      <c r="B350" s="30">
        <v>2250.0</v>
      </c>
      <c r="C350" s="31" t="s">
        <v>0</v>
      </c>
      <c r="D350" s="14">
        <v>5.0</v>
      </c>
      <c r="E350" s="15">
        <v>4.0</v>
      </c>
      <c r="F350" s="16">
        <v>5.0</v>
      </c>
      <c r="G350" s="17">
        <v>31.0</v>
      </c>
      <c r="H350" s="18">
        <v>106.0</v>
      </c>
      <c r="I350" s="19">
        <v>25.0</v>
      </c>
      <c r="J350" s="20">
        <v>6.0</v>
      </c>
      <c r="K350" s="21">
        <v>9.0</v>
      </c>
      <c r="L350" s="22">
        <v>10.0</v>
      </c>
      <c r="M350" s="60">
        <f t="shared" si="1"/>
        <v>5</v>
      </c>
      <c r="N350" s="60">
        <f t="shared" si="2"/>
        <v>56</v>
      </c>
      <c r="O350" s="60">
        <f t="shared" si="3"/>
        <v>5</v>
      </c>
      <c r="P350" s="60">
        <f t="shared" si="4"/>
        <v>16</v>
      </c>
      <c r="Q350" s="61">
        <f t="shared" si="5"/>
        <v>0.256097561</v>
      </c>
      <c r="R350" s="61">
        <f t="shared" si="6"/>
        <v>0.743902439</v>
      </c>
      <c r="S350" s="68">
        <f t="shared" si="7"/>
        <v>0.004444444444</v>
      </c>
      <c r="T350" s="62">
        <f t="shared" si="8"/>
        <v>0.2222222222</v>
      </c>
      <c r="U350" s="27">
        <f t="shared" si="9"/>
        <v>0.2249094468</v>
      </c>
      <c r="V350" s="27">
        <f t="shared" si="10"/>
        <v>-0.0568553017</v>
      </c>
      <c r="W350" s="27">
        <f t="shared" si="11"/>
        <v>-3.36299092</v>
      </c>
      <c r="X350" s="27">
        <f t="shared" si="12"/>
        <v>0.2218981295</v>
      </c>
      <c r="Y350" s="27">
        <f t="shared" si="13"/>
        <v>-0.0001630840168</v>
      </c>
      <c r="Z350" s="27">
        <f t="shared" si="14"/>
        <v>0.04923721086</v>
      </c>
      <c r="AA350" s="27">
        <f t="shared" si="15"/>
        <v>3.169893125</v>
      </c>
      <c r="AB350" s="27">
        <f t="shared" si="16"/>
        <v>0.04163004037</v>
      </c>
      <c r="AC350" s="27">
        <f t="shared" si="17"/>
        <v>0.5508802533</v>
      </c>
      <c r="AD350" s="27">
        <f t="shared" si="18"/>
        <v>-0.1871141518</v>
      </c>
      <c r="AE350" s="27">
        <f t="shared" si="19"/>
        <v>0.00005317269117</v>
      </c>
      <c r="AF350" s="27">
        <f t="shared" si="20"/>
        <v>0.0005459303928</v>
      </c>
      <c r="AG350" s="27">
        <f t="shared" si="21"/>
        <v>-0.02106322905</v>
      </c>
      <c r="AH350" s="27">
        <f t="shared" si="22"/>
        <v>-1.001713584</v>
      </c>
      <c r="AI350" s="27">
        <f t="shared" si="23"/>
        <v>-0.0005104307167</v>
      </c>
      <c r="AJ350" s="27">
        <f t="shared" si="24"/>
        <v>-0.02126056767</v>
      </c>
      <c r="AK350" s="27">
        <f t="shared" si="25"/>
        <v>-0.4792332617</v>
      </c>
      <c r="AL350" s="27">
        <f t="shared" si="26"/>
        <v>-0.004354708111</v>
      </c>
      <c r="AM350" s="27">
        <f t="shared" si="27"/>
        <v>0.0635584354</v>
      </c>
      <c r="AN350" s="27">
        <f t="shared" si="28"/>
        <v>0.02815038215</v>
      </c>
      <c r="AO350" s="27"/>
      <c r="AP350" s="27"/>
      <c r="AQ350" s="27"/>
    </row>
    <row r="351">
      <c r="A351" s="29">
        <v>5037.0</v>
      </c>
      <c r="B351" s="30">
        <v>2518.0</v>
      </c>
      <c r="C351" s="31" t="s">
        <v>0</v>
      </c>
      <c r="D351" s="14">
        <v>44.0</v>
      </c>
      <c r="E351" s="15">
        <v>30.0</v>
      </c>
      <c r="F351" s="16">
        <v>64.0</v>
      </c>
      <c r="G351" s="17">
        <v>32.0</v>
      </c>
      <c r="H351" s="18">
        <v>130.0</v>
      </c>
      <c r="I351" s="19">
        <v>29.0</v>
      </c>
      <c r="J351" s="20">
        <v>71.0</v>
      </c>
      <c r="K351" s="21">
        <v>83.0</v>
      </c>
      <c r="L351" s="22">
        <v>76.0</v>
      </c>
      <c r="M351" s="60">
        <f t="shared" si="1"/>
        <v>44</v>
      </c>
      <c r="N351" s="60">
        <f t="shared" si="2"/>
        <v>61</v>
      </c>
      <c r="O351" s="60">
        <f t="shared" si="3"/>
        <v>64</v>
      </c>
      <c r="P351" s="60">
        <f t="shared" si="4"/>
        <v>147</v>
      </c>
      <c r="Q351" s="61">
        <f t="shared" si="5"/>
        <v>0.6044303797</v>
      </c>
      <c r="R351" s="61">
        <f t="shared" si="6"/>
        <v>0.332278481</v>
      </c>
      <c r="S351" s="68">
        <f t="shared" si="7"/>
        <v>0.04289118348</v>
      </c>
      <c r="T351" s="62">
        <f t="shared" si="8"/>
        <v>0.7067307692</v>
      </c>
      <c r="U351" s="27">
        <f t="shared" si="9"/>
        <v>0.7040016901</v>
      </c>
      <c r="V351" s="27">
        <f t="shared" si="10"/>
        <v>-0.5486830149</v>
      </c>
      <c r="W351" s="27">
        <f t="shared" si="11"/>
        <v>-1.502145249</v>
      </c>
      <c r="X351" s="27">
        <f t="shared" si="12"/>
        <v>0.5237143617</v>
      </c>
      <c r="Y351" s="27">
        <f t="shared" si="13"/>
        <v>-0.01518841641</v>
      </c>
      <c r="Z351" s="27">
        <f t="shared" si="14"/>
        <v>0.2122414603</v>
      </c>
      <c r="AA351" s="27">
        <f t="shared" si="15"/>
        <v>0.6324367345</v>
      </c>
      <c r="AB351" s="27">
        <f t="shared" si="16"/>
        <v>0.9481962254</v>
      </c>
      <c r="AC351" s="27">
        <f t="shared" si="17"/>
        <v>0.5807433977</v>
      </c>
      <c r="AD351" s="27">
        <f t="shared" si="18"/>
        <v>-1.042289397</v>
      </c>
      <c r="AE351" s="27">
        <f t="shared" si="19"/>
        <v>0.04779035811</v>
      </c>
      <c r="AF351" s="27">
        <f t="shared" si="20"/>
        <v>0.02271039052</v>
      </c>
      <c r="AG351" s="27">
        <f t="shared" si="21"/>
        <v>-0.04055533246</v>
      </c>
      <c r="AH351" s="27">
        <f t="shared" si="22"/>
        <v>-0.08926932783</v>
      </c>
      <c r="AI351" s="27">
        <f t="shared" si="23"/>
        <v>-0.1121963528</v>
      </c>
      <c r="AJ351" s="27">
        <f t="shared" si="24"/>
        <v>-0.2162979883</v>
      </c>
      <c r="AK351" s="27">
        <f t="shared" si="25"/>
        <v>-0.225662951</v>
      </c>
      <c r="AL351" s="27">
        <f t="shared" si="26"/>
        <v>-0.2340945391</v>
      </c>
      <c r="AM351" s="27">
        <f t="shared" si="27"/>
        <v>0.1581397748</v>
      </c>
      <c r="AN351" s="27">
        <f t="shared" si="28"/>
        <v>0.3700895495</v>
      </c>
      <c r="AO351" s="27"/>
      <c r="AP351" s="27"/>
      <c r="AQ351" s="27"/>
    </row>
    <row r="352">
      <c r="A352" s="29">
        <v>5038.0</v>
      </c>
      <c r="B352" s="30">
        <v>1881.0</v>
      </c>
      <c r="C352" s="31" t="s">
        <v>0</v>
      </c>
      <c r="D352" s="14">
        <v>4.0</v>
      </c>
      <c r="E352" s="15">
        <v>1.0</v>
      </c>
      <c r="F352" s="16">
        <v>9.0</v>
      </c>
      <c r="G352" s="17">
        <v>18.0</v>
      </c>
      <c r="H352" s="18">
        <v>59.0</v>
      </c>
      <c r="I352" s="19">
        <v>13.0</v>
      </c>
      <c r="J352" s="20">
        <v>11.0</v>
      </c>
      <c r="K352" s="21">
        <v>7.0</v>
      </c>
      <c r="L352" s="22">
        <v>10.0</v>
      </c>
      <c r="M352" s="60">
        <f t="shared" si="1"/>
        <v>4</v>
      </c>
      <c r="N352" s="60">
        <f t="shared" si="2"/>
        <v>31</v>
      </c>
      <c r="O352" s="60">
        <f t="shared" si="3"/>
        <v>9</v>
      </c>
      <c r="P352" s="60">
        <f t="shared" si="4"/>
        <v>21</v>
      </c>
      <c r="Q352" s="61">
        <f t="shared" si="5"/>
        <v>0.3846153846</v>
      </c>
      <c r="R352" s="61">
        <f t="shared" si="6"/>
        <v>0.5384615385</v>
      </c>
      <c r="S352" s="68">
        <f t="shared" si="7"/>
        <v>0.006911217438</v>
      </c>
      <c r="T352" s="62">
        <f t="shared" si="8"/>
        <v>0.4038461538</v>
      </c>
      <c r="U352" s="27">
        <f t="shared" si="9"/>
        <v>0.4078655094</v>
      </c>
      <c r="V352" s="27">
        <f t="shared" si="10"/>
        <v>-0.08841135432</v>
      </c>
      <c r="W352" s="27">
        <f t="shared" si="11"/>
        <v>-2.434245635</v>
      </c>
      <c r="X352" s="27">
        <f t="shared" si="12"/>
        <v>0.3332536011</v>
      </c>
      <c r="Y352" s="27">
        <f t="shared" si="13"/>
        <v>-0.0003943533637</v>
      </c>
      <c r="Z352" s="27">
        <f t="shared" si="14"/>
        <v>0.0554203448</v>
      </c>
      <c r="AA352" s="27">
        <f t="shared" si="15"/>
        <v>1.66081795</v>
      </c>
      <c r="AB352" s="27">
        <f t="shared" si="16"/>
        <v>0.09722212663</v>
      </c>
      <c r="AC352" s="27">
        <f t="shared" si="17"/>
        <v>0.598848712</v>
      </c>
      <c r="AD352" s="27">
        <f t="shared" si="18"/>
        <v>-0.422035569</v>
      </c>
      <c r="AE352" s="27">
        <f t="shared" si="19"/>
        <v>0.000199940082</v>
      </c>
      <c r="AF352" s="27">
        <f t="shared" si="20"/>
        <v>0.000955542763</v>
      </c>
      <c r="AG352" s="27">
        <f t="shared" si="21"/>
        <v>-0.0171608753</v>
      </c>
      <c r="AH352" s="27">
        <f t="shared" si="22"/>
        <v>-0.3798915893</v>
      </c>
      <c r="AI352" s="27">
        <f t="shared" si="23"/>
        <v>-0.001853668889</v>
      </c>
      <c r="AJ352" s="27">
        <f t="shared" si="24"/>
        <v>-0.03593948471</v>
      </c>
      <c r="AK352" s="27">
        <f t="shared" si="25"/>
        <v>-0.377090484</v>
      </c>
      <c r="AL352" s="27">
        <f t="shared" si="26"/>
        <v>-0.01527349913</v>
      </c>
      <c r="AM352" s="27">
        <f t="shared" si="27"/>
        <v>0.10376582</v>
      </c>
      <c r="AN352" s="27">
        <f t="shared" si="28"/>
        <v>0.09535597782</v>
      </c>
      <c r="AO352" s="27"/>
      <c r="AP352" s="27"/>
      <c r="AQ352" s="27"/>
    </row>
    <row r="353">
      <c r="A353" s="29">
        <v>5040.0</v>
      </c>
      <c r="B353" s="30">
        <v>2216.0</v>
      </c>
      <c r="C353" s="31" t="s">
        <v>0</v>
      </c>
      <c r="D353" s="14">
        <v>5.0</v>
      </c>
      <c r="E353" s="15">
        <v>8.0</v>
      </c>
      <c r="F353" s="16">
        <v>7.0</v>
      </c>
      <c r="G353" s="17">
        <v>34.0</v>
      </c>
      <c r="H353" s="18">
        <v>97.0</v>
      </c>
      <c r="I353" s="19">
        <v>20.0</v>
      </c>
      <c r="J353" s="20">
        <v>9.0</v>
      </c>
      <c r="K353" s="21">
        <v>14.0</v>
      </c>
      <c r="L353" s="22">
        <v>16.0</v>
      </c>
      <c r="M353" s="60">
        <f t="shared" si="1"/>
        <v>5</v>
      </c>
      <c r="N353" s="60">
        <f t="shared" si="2"/>
        <v>54</v>
      </c>
      <c r="O353" s="60">
        <f t="shared" si="3"/>
        <v>7</v>
      </c>
      <c r="P353" s="60">
        <f t="shared" si="4"/>
        <v>25</v>
      </c>
      <c r="Q353" s="61">
        <f t="shared" si="5"/>
        <v>0.3296703297</v>
      </c>
      <c r="R353" s="61">
        <f t="shared" si="6"/>
        <v>0.6483516484</v>
      </c>
      <c r="S353" s="68">
        <f t="shared" si="7"/>
        <v>0.005415162455</v>
      </c>
      <c r="T353" s="62">
        <f t="shared" si="8"/>
        <v>0.3164556962</v>
      </c>
      <c r="U353" s="27">
        <f t="shared" si="9"/>
        <v>0.3154021063</v>
      </c>
      <c r="V353" s="27">
        <f t="shared" si="10"/>
        <v>-0.06927315641</v>
      </c>
      <c r="W353" s="27">
        <f t="shared" si="11"/>
        <v>-2.931030458</v>
      </c>
      <c r="X353" s="27">
        <f t="shared" si="12"/>
        <v>0.2856459438</v>
      </c>
      <c r="Y353" s="27">
        <f t="shared" si="13"/>
        <v>-0.0002421025791</v>
      </c>
      <c r="Z353" s="27">
        <f t="shared" si="14"/>
        <v>0.05228559906</v>
      </c>
      <c r="AA353" s="27">
        <f t="shared" si="15"/>
        <v>2.407874754</v>
      </c>
      <c r="AB353" s="27">
        <f t="shared" si="16"/>
        <v>0.06529429848</v>
      </c>
      <c r="AC353" s="27">
        <f t="shared" si="17"/>
        <v>0.6180537727</v>
      </c>
      <c r="AD353" s="27">
        <f t="shared" si="18"/>
        <v>-0.3100669487</v>
      </c>
      <c r="AE353" s="27">
        <f t="shared" si="19"/>
        <v>0.00009617687586</v>
      </c>
      <c r="AF353" s="27">
        <f t="shared" si="20"/>
        <v>0.0007063499613</v>
      </c>
      <c r="AG353" s="27">
        <f t="shared" si="21"/>
        <v>-0.01949432634</v>
      </c>
      <c r="AH353" s="27">
        <f t="shared" si="22"/>
        <v>-0.6631739727</v>
      </c>
      <c r="AI353" s="27">
        <f t="shared" si="23"/>
        <v>-0.0009754370284</v>
      </c>
      <c r="AJ353" s="27">
        <f t="shared" si="24"/>
        <v>-0.02906283131</v>
      </c>
      <c r="AK353" s="27">
        <f t="shared" si="25"/>
        <v>-0.4686090229</v>
      </c>
      <c r="AL353" s="27">
        <f t="shared" si="26"/>
        <v>-0.00879228786</v>
      </c>
      <c r="AM353" s="27">
        <f t="shared" si="27"/>
        <v>0.09179450295</v>
      </c>
      <c r="AN353" s="27">
        <f t="shared" si="28"/>
        <v>0.06004924551</v>
      </c>
      <c r="AO353" s="27"/>
      <c r="AP353" s="27"/>
      <c r="AQ353" s="27"/>
    </row>
    <row r="354">
      <c r="A354" s="29">
        <v>5044.0</v>
      </c>
      <c r="B354" s="30">
        <v>1255.0</v>
      </c>
      <c r="C354" s="31" t="s">
        <v>0</v>
      </c>
      <c r="D354" s="14">
        <v>1.0</v>
      </c>
      <c r="E354" s="15">
        <v>2.0</v>
      </c>
      <c r="F354" s="16">
        <v>7.0</v>
      </c>
      <c r="G354" s="17">
        <v>11.0</v>
      </c>
      <c r="H354" s="18">
        <v>48.0</v>
      </c>
      <c r="I354" s="19">
        <v>12.0</v>
      </c>
      <c r="J354" s="20">
        <v>4.0</v>
      </c>
      <c r="K354" s="21">
        <v>12.0</v>
      </c>
      <c r="L354" s="22">
        <v>10.0</v>
      </c>
      <c r="M354" s="60">
        <f t="shared" si="1"/>
        <v>1</v>
      </c>
      <c r="N354" s="60">
        <f t="shared" si="2"/>
        <v>23</v>
      </c>
      <c r="O354" s="60">
        <f t="shared" si="3"/>
        <v>7</v>
      </c>
      <c r="P354" s="60">
        <f t="shared" si="4"/>
        <v>14</v>
      </c>
      <c r="Q354" s="61">
        <f t="shared" si="5"/>
        <v>0.3333333333</v>
      </c>
      <c r="R354" s="61">
        <f t="shared" si="6"/>
        <v>0.5333333333</v>
      </c>
      <c r="S354" s="68">
        <f t="shared" si="7"/>
        <v>0.006374501992</v>
      </c>
      <c r="T354" s="62">
        <f t="shared" si="8"/>
        <v>0.3783783784</v>
      </c>
      <c r="U354" s="27">
        <f t="shared" si="9"/>
        <v>0.3794861462</v>
      </c>
      <c r="V354" s="27">
        <f t="shared" si="10"/>
        <v>-0.08154545264</v>
      </c>
      <c r="W354" s="27">
        <f t="shared" si="11"/>
        <v>-2.411062343</v>
      </c>
      <c r="X354" s="27">
        <f t="shared" si="12"/>
        <v>0.2888197876</v>
      </c>
      <c r="Y354" s="27">
        <f t="shared" si="13"/>
        <v>-0.0003354817952</v>
      </c>
      <c r="Z354" s="27">
        <f t="shared" si="14"/>
        <v>0.05062965501</v>
      </c>
      <c r="AA354" s="27">
        <f t="shared" si="15"/>
        <v>1.629333964</v>
      </c>
      <c r="AB354" s="27">
        <f t="shared" si="16"/>
        <v>0.07771572704</v>
      </c>
      <c r="AC354" s="27">
        <f t="shared" si="17"/>
        <v>0.5140593388</v>
      </c>
      <c r="AD354" s="27">
        <f t="shared" si="18"/>
        <v>-0.3169956052</v>
      </c>
      <c r="AE354" s="27">
        <f t="shared" si="19"/>
        <v>0.0001568826726</v>
      </c>
      <c r="AF354" s="27">
        <f t="shared" si="20"/>
        <v>0.000805151445</v>
      </c>
      <c r="AG354" s="27">
        <f t="shared" si="21"/>
        <v>-0.01552813222</v>
      </c>
      <c r="AH354" s="27">
        <f t="shared" si="22"/>
        <v>-0.3691405875</v>
      </c>
      <c r="AI354" s="27">
        <f t="shared" si="23"/>
        <v>-0.001366682593</v>
      </c>
      <c r="AJ354" s="27">
        <f t="shared" si="24"/>
        <v>-0.02845507167</v>
      </c>
      <c r="AK354" s="27">
        <f t="shared" si="25"/>
        <v>-0.3206164098</v>
      </c>
      <c r="AL354" s="27">
        <f t="shared" si="26"/>
        <v>-0.01058118811</v>
      </c>
      <c r="AM354" s="27">
        <f t="shared" si="27"/>
        <v>0.07719737784</v>
      </c>
      <c r="AN354" s="27">
        <f t="shared" si="28"/>
        <v>0.06207320986</v>
      </c>
      <c r="AO354" s="27"/>
      <c r="AP354" s="27"/>
      <c r="AQ354" s="27"/>
    </row>
    <row r="355">
      <c r="A355" s="29">
        <v>5045.0</v>
      </c>
      <c r="B355" s="30">
        <v>1675.0</v>
      </c>
      <c r="C355" s="31" t="s">
        <v>0</v>
      </c>
      <c r="D355" s="14">
        <v>4.0</v>
      </c>
      <c r="E355" s="15">
        <v>2.0</v>
      </c>
      <c r="F355" s="16">
        <v>14.0</v>
      </c>
      <c r="G355" s="17">
        <v>18.0</v>
      </c>
      <c r="H355" s="18">
        <v>62.0</v>
      </c>
      <c r="I355" s="19">
        <v>17.0</v>
      </c>
      <c r="J355" s="20">
        <v>5.0</v>
      </c>
      <c r="K355" s="21">
        <v>12.0</v>
      </c>
      <c r="L355" s="22">
        <v>16.0</v>
      </c>
      <c r="M355" s="60">
        <f t="shared" si="1"/>
        <v>4</v>
      </c>
      <c r="N355" s="60">
        <f t="shared" si="2"/>
        <v>35</v>
      </c>
      <c r="O355" s="60">
        <f t="shared" si="3"/>
        <v>14</v>
      </c>
      <c r="P355" s="60">
        <f t="shared" si="4"/>
        <v>21</v>
      </c>
      <c r="Q355" s="61">
        <f t="shared" si="5"/>
        <v>0.3378378378</v>
      </c>
      <c r="R355" s="61">
        <f t="shared" si="6"/>
        <v>0.527027027</v>
      </c>
      <c r="S355" s="68">
        <f t="shared" si="7"/>
        <v>0.01074626866</v>
      </c>
      <c r="T355" s="62">
        <f t="shared" si="8"/>
        <v>0.375</v>
      </c>
      <c r="U355" s="27">
        <f t="shared" si="9"/>
        <v>0.3800715433</v>
      </c>
      <c r="V355" s="27">
        <f t="shared" si="10"/>
        <v>-0.137471028</v>
      </c>
      <c r="W355" s="27">
        <f t="shared" si="11"/>
        <v>-2.38255316</v>
      </c>
      <c r="X355" s="27">
        <f t="shared" si="12"/>
        <v>0.2927227577</v>
      </c>
      <c r="Y355" s="27">
        <f t="shared" si="13"/>
        <v>-0.000953436609</v>
      </c>
      <c r="Z355" s="27">
        <f t="shared" si="14"/>
        <v>0.08434329434</v>
      </c>
      <c r="AA355" s="27">
        <f t="shared" si="15"/>
        <v>1.591030222</v>
      </c>
      <c r="AB355" s="27">
        <f t="shared" si="16"/>
        <v>0.1327852668</v>
      </c>
      <c r="AC355" s="27">
        <f t="shared" si="17"/>
        <v>0.5148455417</v>
      </c>
      <c r="AD355" s="27">
        <f t="shared" si="18"/>
        <v>-0.3256209421</v>
      </c>
      <c r="AE355" s="27">
        <f t="shared" si="19"/>
        <v>0.0007516389494</v>
      </c>
      <c r="AF355" s="27">
        <f t="shared" si="20"/>
        <v>0.002261177218</v>
      </c>
      <c r="AG355" s="27">
        <f t="shared" si="21"/>
        <v>-0.02556224374</v>
      </c>
      <c r="AH355" s="27">
        <f t="shared" si="22"/>
        <v>-0.356200297</v>
      </c>
      <c r="AI355" s="27">
        <f t="shared" si="23"/>
        <v>-0.003936588974</v>
      </c>
      <c r="AJ355" s="27">
        <f t="shared" si="24"/>
        <v>-0.04804352002</v>
      </c>
      <c r="AK355" s="27">
        <f t="shared" si="25"/>
        <v>-0.3173098904</v>
      </c>
      <c r="AL355" s="27">
        <f t="shared" si="26"/>
        <v>-0.01832335329</v>
      </c>
      <c r="AM355" s="27">
        <f t="shared" si="27"/>
        <v>0.07836024688</v>
      </c>
      <c r="AN355" s="27">
        <f t="shared" si="28"/>
        <v>0.06462385103</v>
      </c>
      <c r="AO355" s="27"/>
      <c r="AP355" s="27"/>
      <c r="AQ355" s="27"/>
    </row>
    <row r="356">
      <c r="A356" s="29">
        <v>5046.0</v>
      </c>
      <c r="B356" s="30">
        <v>2067.0</v>
      </c>
      <c r="C356" s="31" t="s">
        <v>0</v>
      </c>
      <c r="D356" s="14">
        <v>8.0</v>
      </c>
      <c r="E356" s="15">
        <v>9.0</v>
      </c>
      <c r="F356" s="16">
        <v>14.0</v>
      </c>
      <c r="G356" s="17">
        <v>23.0</v>
      </c>
      <c r="H356" s="18">
        <v>81.0</v>
      </c>
      <c r="I356" s="19">
        <v>20.0</v>
      </c>
      <c r="J356" s="20">
        <v>9.0</v>
      </c>
      <c r="K356" s="21">
        <v>11.0</v>
      </c>
      <c r="L356" s="22">
        <v>16.0</v>
      </c>
      <c r="M356" s="60">
        <f t="shared" si="1"/>
        <v>8</v>
      </c>
      <c r="N356" s="60">
        <f t="shared" si="2"/>
        <v>43</v>
      </c>
      <c r="O356" s="60">
        <f t="shared" si="3"/>
        <v>14</v>
      </c>
      <c r="P356" s="60">
        <f t="shared" si="4"/>
        <v>25</v>
      </c>
      <c r="Q356" s="61">
        <f t="shared" si="5"/>
        <v>0.3666666667</v>
      </c>
      <c r="R356" s="61">
        <f t="shared" si="6"/>
        <v>0.5666666667</v>
      </c>
      <c r="S356" s="68">
        <f t="shared" si="7"/>
        <v>0.01064344461</v>
      </c>
      <c r="T356" s="62">
        <f t="shared" si="8"/>
        <v>0.3676470588</v>
      </c>
      <c r="U356" s="27">
        <f t="shared" si="9"/>
        <v>0.3760472678</v>
      </c>
      <c r="V356" s="27">
        <f t="shared" si="10"/>
        <v>-0.1361556572</v>
      </c>
      <c r="W356" s="27">
        <f t="shared" si="11"/>
        <v>-2.561753739</v>
      </c>
      <c r="X356" s="27">
        <f t="shared" si="12"/>
        <v>0.3177017664</v>
      </c>
      <c r="Y356" s="27">
        <f t="shared" si="13"/>
        <v>-0.0009352782704</v>
      </c>
      <c r="Z356" s="27">
        <f t="shared" si="14"/>
        <v>0.089819338</v>
      </c>
      <c r="AA356" s="27">
        <f t="shared" si="15"/>
        <v>1.839365295</v>
      </c>
      <c r="AB356" s="27">
        <f t="shared" si="16"/>
        <v>0.1427373214</v>
      </c>
      <c r="AC356" s="27">
        <f t="shared" si="17"/>
        <v>0.6008068522</v>
      </c>
      <c r="AD356" s="27">
        <f t="shared" si="18"/>
        <v>-0.3835646823</v>
      </c>
      <c r="AE356" s="27">
        <f t="shared" si="19"/>
        <v>0.0007302689043</v>
      </c>
      <c r="AF356" s="27">
        <f t="shared" si="20"/>
        <v>0.002384945183</v>
      </c>
      <c r="AG356" s="27">
        <f t="shared" si="21"/>
        <v>-0.0292693475</v>
      </c>
      <c r="AH356" s="27">
        <f t="shared" si="22"/>
        <v>-0.4427704362</v>
      </c>
      <c r="AI356" s="27">
        <f t="shared" si="23"/>
        <v>-0.004191140637</v>
      </c>
      <c r="AJ356" s="27">
        <f t="shared" si="24"/>
        <v>-0.05552866734</v>
      </c>
      <c r="AK356" s="27">
        <f t="shared" si="25"/>
        <v>-0.3981404558</v>
      </c>
      <c r="AL356" s="27">
        <f t="shared" si="26"/>
        <v>-0.02137744259</v>
      </c>
      <c r="AM356" s="27">
        <f t="shared" si="27"/>
        <v>0.09924687888</v>
      </c>
      <c r="AN356" s="27">
        <f t="shared" si="28"/>
        <v>0.08261944232</v>
      </c>
      <c r="AO356" s="27"/>
      <c r="AP356" s="27"/>
      <c r="AQ356" s="27"/>
    </row>
    <row r="357">
      <c r="A357" s="29">
        <v>5047.0</v>
      </c>
      <c r="B357" s="30">
        <v>2131.0</v>
      </c>
      <c r="C357" s="31" t="s">
        <v>0</v>
      </c>
      <c r="D357" s="14">
        <v>3.0</v>
      </c>
      <c r="E357" s="15">
        <v>11.0</v>
      </c>
      <c r="F357" s="16">
        <v>8.0</v>
      </c>
      <c r="G357" s="17">
        <v>27.0</v>
      </c>
      <c r="H357" s="18">
        <v>75.0</v>
      </c>
      <c r="I357" s="19">
        <v>12.0</v>
      </c>
      <c r="J357" s="20">
        <v>17.0</v>
      </c>
      <c r="K357" s="21">
        <v>84.0</v>
      </c>
      <c r="L357" s="22">
        <v>22.0</v>
      </c>
      <c r="M357" s="60">
        <f t="shared" si="1"/>
        <v>3</v>
      </c>
      <c r="N357" s="60">
        <f t="shared" si="2"/>
        <v>39</v>
      </c>
      <c r="O357" s="60">
        <f t="shared" si="3"/>
        <v>8</v>
      </c>
      <c r="P357" s="60">
        <f t="shared" si="4"/>
        <v>39</v>
      </c>
      <c r="Q357" s="61">
        <f t="shared" si="5"/>
        <v>0.4719101124</v>
      </c>
      <c r="R357" s="61">
        <f t="shared" si="6"/>
        <v>0.4719101124</v>
      </c>
      <c r="S357" s="68">
        <f t="shared" si="7"/>
        <v>0.005161895824</v>
      </c>
      <c r="T357" s="62">
        <f t="shared" si="8"/>
        <v>0.5</v>
      </c>
      <c r="U357" s="27">
        <f t="shared" si="9"/>
        <v>0.4985379649</v>
      </c>
      <c r="V357" s="27">
        <f t="shared" si="10"/>
        <v>-0.06603325749</v>
      </c>
      <c r="W357" s="27">
        <f t="shared" si="11"/>
        <v>-2.133383815</v>
      </c>
      <c r="X357" s="27">
        <f t="shared" si="12"/>
        <v>0.4088909352</v>
      </c>
      <c r="Y357" s="27">
        <f t="shared" si="13"/>
        <v>-0.000219985931</v>
      </c>
      <c r="Z357" s="27">
        <f t="shared" si="14"/>
        <v>0.03627676053</v>
      </c>
      <c r="AA357" s="27">
        <f t="shared" si="15"/>
        <v>1.275649086</v>
      </c>
      <c r="AB357" s="27">
        <f t="shared" si="16"/>
        <v>0.08909481431</v>
      </c>
      <c r="AC357" s="27">
        <f t="shared" si="17"/>
        <v>0.6439532621</v>
      </c>
      <c r="AD357" s="27">
        <f t="shared" si="18"/>
        <v>-0.6353518783</v>
      </c>
      <c r="AE357" s="27">
        <f t="shared" si="19"/>
        <v>0.00008330362531</v>
      </c>
      <c r="AF357" s="27">
        <f t="shared" si="20"/>
        <v>0.0004671583126</v>
      </c>
      <c r="AG357" s="27">
        <f t="shared" si="21"/>
        <v>-0.009844718587</v>
      </c>
      <c r="AH357" s="27">
        <f t="shared" si="22"/>
        <v>-0.2557251645</v>
      </c>
      <c r="AI357" s="27">
        <f t="shared" si="23"/>
        <v>-0.001268744434</v>
      </c>
      <c r="AJ357" s="27">
        <f t="shared" si="24"/>
        <v>-0.02886448096</v>
      </c>
      <c r="AK357" s="27">
        <f t="shared" si="25"/>
        <v>-0.3553754288</v>
      </c>
      <c r="AL357" s="27">
        <f t="shared" si="26"/>
        <v>-0.01717348704</v>
      </c>
      <c r="AM357" s="27">
        <f t="shared" si="27"/>
        <v>0.1369065359</v>
      </c>
      <c r="AN357" s="27">
        <f t="shared" si="28"/>
        <v>0.176135063</v>
      </c>
      <c r="AO357" s="27"/>
      <c r="AP357" s="27"/>
      <c r="AQ357" s="27"/>
    </row>
    <row r="358">
      <c r="A358" s="29">
        <v>5049.0</v>
      </c>
      <c r="B358" s="30">
        <v>670.0</v>
      </c>
      <c r="C358" s="31" t="s">
        <v>0</v>
      </c>
      <c r="D358" s="14">
        <v>4.0</v>
      </c>
      <c r="E358" s="15">
        <v>4.0</v>
      </c>
      <c r="F358" s="16">
        <v>3.0</v>
      </c>
      <c r="G358" s="17">
        <v>23.0</v>
      </c>
      <c r="H358" s="18">
        <v>58.0</v>
      </c>
      <c r="I358" s="19">
        <v>13.0</v>
      </c>
      <c r="J358" s="20">
        <v>8.0</v>
      </c>
      <c r="K358" s="21">
        <v>9.0</v>
      </c>
      <c r="L358" s="22">
        <v>7.0</v>
      </c>
      <c r="M358" s="60">
        <f t="shared" si="1"/>
        <v>4</v>
      </c>
      <c r="N358" s="60">
        <f t="shared" si="2"/>
        <v>36</v>
      </c>
      <c r="O358" s="60">
        <f t="shared" si="3"/>
        <v>3</v>
      </c>
      <c r="P358" s="60">
        <f t="shared" si="4"/>
        <v>15</v>
      </c>
      <c r="Q358" s="61">
        <f t="shared" si="5"/>
        <v>0.3275862069</v>
      </c>
      <c r="R358" s="61">
        <f t="shared" si="6"/>
        <v>0.6896551724</v>
      </c>
      <c r="S358" s="68">
        <f t="shared" si="7"/>
        <v>0.01044776119</v>
      </c>
      <c r="T358" s="62">
        <f t="shared" si="8"/>
        <v>0.2941176471</v>
      </c>
      <c r="U358" s="27">
        <f t="shared" si="9"/>
        <v>0.2814946446</v>
      </c>
      <c r="V358" s="27">
        <f t="shared" si="10"/>
        <v>-0.1336523883</v>
      </c>
      <c r="W358" s="27">
        <f t="shared" si="11"/>
        <v>-3.11775303</v>
      </c>
      <c r="X358" s="27">
        <f t="shared" si="12"/>
        <v>0.2838401361</v>
      </c>
      <c r="Y358" s="27">
        <f t="shared" si="13"/>
        <v>-0.0009012035849</v>
      </c>
      <c r="Z358" s="27">
        <f t="shared" si="14"/>
        <v>0.1073038277</v>
      </c>
      <c r="AA358" s="27">
        <f t="shared" si="15"/>
        <v>2.72443625</v>
      </c>
      <c r="AB358" s="27">
        <f t="shared" si="16"/>
        <v>0.1251793674</v>
      </c>
      <c r="AC358" s="27">
        <f t="shared" si="17"/>
        <v>0.6532710087</v>
      </c>
      <c r="AD358" s="27">
        <f t="shared" si="18"/>
        <v>-0.306158954</v>
      </c>
      <c r="AE358" s="27">
        <f t="shared" si="19"/>
        <v>0.0006907261651</v>
      </c>
      <c r="AF358" s="27">
        <f t="shared" si="20"/>
        <v>0.002796821817</v>
      </c>
      <c r="AG358" s="27">
        <f t="shared" si="21"/>
        <v>-0.0425561897</v>
      </c>
      <c r="AH358" s="27">
        <f t="shared" si="22"/>
        <v>-0.7981630313</v>
      </c>
      <c r="AI358" s="27">
        <f t="shared" si="23"/>
        <v>-0.003608016188</v>
      </c>
      <c r="AJ358" s="27">
        <f t="shared" si="24"/>
        <v>-0.05926752505</v>
      </c>
      <c r="AK358" s="27">
        <f t="shared" si="25"/>
        <v>-0.5268647566</v>
      </c>
      <c r="AL358" s="27">
        <f t="shared" si="26"/>
        <v>-0.01674962683</v>
      </c>
      <c r="AM358" s="27">
        <f t="shared" si="27"/>
        <v>0.0964116561</v>
      </c>
      <c r="AN358" s="27">
        <f t="shared" si="28"/>
        <v>0.05891756505</v>
      </c>
      <c r="AO358" s="27"/>
      <c r="AP358" s="27"/>
      <c r="AQ358" s="27"/>
    </row>
    <row r="359">
      <c r="A359" s="29">
        <v>5323.0</v>
      </c>
      <c r="B359" s="30">
        <v>2721.0</v>
      </c>
      <c r="C359" s="31" t="s">
        <v>0</v>
      </c>
      <c r="D359" s="14">
        <v>7.0</v>
      </c>
      <c r="E359" s="15">
        <v>2.0</v>
      </c>
      <c r="F359" s="16">
        <v>11.0</v>
      </c>
      <c r="G359" s="17">
        <v>46.0</v>
      </c>
      <c r="H359" s="18">
        <v>126.0</v>
      </c>
      <c r="I359" s="19">
        <v>21.0</v>
      </c>
      <c r="J359" s="20">
        <v>11.0</v>
      </c>
      <c r="K359" s="21">
        <v>18.0</v>
      </c>
      <c r="L359" s="22">
        <v>18.0</v>
      </c>
      <c r="M359" s="60">
        <f t="shared" si="1"/>
        <v>7</v>
      </c>
      <c r="N359" s="60">
        <f t="shared" si="2"/>
        <v>67</v>
      </c>
      <c r="O359" s="60">
        <f t="shared" si="3"/>
        <v>11</v>
      </c>
      <c r="P359" s="60">
        <f t="shared" si="4"/>
        <v>29</v>
      </c>
      <c r="Q359" s="61">
        <f t="shared" si="5"/>
        <v>0.3157894737</v>
      </c>
      <c r="R359" s="61">
        <f t="shared" si="6"/>
        <v>0.649122807</v>
      </c>
      <c r="S359" s="68">
        <f t="shared" si="7"/>
        <v>0.006615214994</v>
      </c>
      <c r="T359" s="62">
        <f t="shared" si="8"/>
        <v>0.3020833333</v>
      </c>
      <c r="U359" s="27">
        <f t="shared" si="9"/>
        <v>0.3043046916</v>
      </c>
      <c r="V359" s="27">
        <f t="shared" si="10"/>
        <v>-0.08462475998</v>
      </c>
      <c r="W359" s="27">
        <f t="shared" si="11"/>
        <v>-2.934516667</v>
      </c>
      <c r="X359" s="27">
        <f t="shared" si="12"/>
        <v>0.2736187461</v>
      </c>
      <c r="Y359" s="27">
        <f t="shared" si="13"/>
        <v>-0.000361297006</v>
      </c>
      <c r="Z359" s="27">
        <f t="shared" si="14"/>
        <v>0.06394856608</v>
      </c>
      <c r="AA359" s="27">
        <f t="shared" si="15"/>
        <v>2.413606082</v>
      </c>
      <c r="AB359" s="27">
        <f t="shared" si="16"/>
        <v>0.07640565807</v>
      </c>
      <c r="AC359" s="27">
        <f t="shared" si="17"/>
        <v>0.5927346254</v>
      </c>
      <c r="AD359" s="27">
        <f t="shared" si="18"/>
        <v>-0.2845057509</v>
      </c>
      <c r="AE359" s="27">
        <f t="shared" si="19"/>
        <v>0.0001753347852</v>
      </c>
      <c r="AF359" s="27">
        <f t="shared" si="20"/>
        <v>0.001055361195</v>
      </c>
      <c r="AG359" s="27">
        <f t="shared" si="21"/>
        <v>-0.02387114239</v>
      </c>
      <c r="AH359" s="27">
        <f t="shared" si="22"/>
        <v>-0.665543154</v>
      </c>
      <c r="AI359" s="27">
        <f t="shared" si="23"/>
        <v>-0.001394382654</v>
      </c>
      <c r="AJ359" s="27">
        <f t="shared" si="24"/>
        <v>-0.03404900542</v>
      </c>
      <c r="AK359" s="27">
        <f t="shared" si="25"/>
        <v>-0.4499465557</v>
      </c>
      <c r="AL359" s="27">
        <f t="shared" si="26"/>
        <v>-0.009855302199</v>
      </c>
      <c r="AM359" s="27">
        <f t="shared" si="27"/>
        <v>0.08432735872</v>
      </c>
      <c r="AN359" s="27">
        <f t="shared" si="28"/>
        <v>0.05277897068</v>
      </c>
      <c r="AO359" s="27"/>
      <c r="AP359" s="27"/>
      <c r="AQ359" s="27"/>
    </row>
    <row r="360">
      <c r="A360" s="29">
        <v>5324.0</v>
      </c>
      <c r="B360" s="30">
        <v>2270.0</v>
      </c>
      <c r="C360" s="31" t="s">
        <v>0</v>
      </c>
      <c r="D360" s="14">
        <v>4.0</v>
      </c>
      <c r="E360" s="15">
        <v>11.0</v>
      </c>
      <c r="F360" s="16">
        <v>21.0</v>
      </c>
      <c r="G360" s="17">
        <v>40.0</v>
      </c>
      <c r="H360" s="18">
        <v>106.0</v>
      </c>
      <c r="I360" s="19">
        <v>52.0</v>
      </c>
      <c r="J360" s="20">
        <v>42.0</v>
      </c>
      <c r="K360" s="21">
        <v>41.0</v>
      </c>
      <c r="L360" s="22">
        <v>32.0</v>
      </c>
      <c r="M360" s="60">
        <f t="shared" si="1"/>
        <v>4</v>
      </c>
      <c r="N360" s="60">
        <f t="shared" si="2"/>
        <v>92</v>
      </c>
      <c r="O360" s="60">
        <f t="shared" si="3"/>
        <v>21</v>
      </c>
      <c r="P360" s="60">
        <f t="shared" si="4"/>
        <v>74</v>
      </c>
      <c r="Q360" s="61">
        <f t="shared" si="5"/>
        <v>0.4083769634</v>
      </c>
      <c r="R360" s="61">
        <f t="shared" si="6"/>
        <v>0.502617801</v>
      </c>
      <c r="S360" s="68">
        <f t="shared" si="7"/>
        <v>0.01101321586</v>
      </c>
      <c r="T360" s="62">
        <f t="shared" si="8"/>
        <v>0.4457831325</v>
      </c>
      <c r="U360" s="27">
        <f t="shared" si="9"/>
        <v>0.4413641435</v>
      </c>
      <c r="V360" s="27">
        <f t="shared" si="10"/>
        <v>-0.1408859348</v>
      </c>
      <c r="W360" s="27">
        <f t="shared" si="11"/>
        <v>-2.272205349</v>
      </c>
      <c r="X360" s="27">
        <f t="shared" si="12"/>
        <v>0.3538420434</v>
      </c>
      <c r="Y360" s="27">
        <f t="shared" si="13"/>
        <v>-0.001001393433</v>
      </c>
      <c r="Z360" s="27">
        <f t="shared" si="14"/>
        <v>0.08243506719</v>
      </c>
      <c r="AA360" s="27">
        <f t="shared" si="15"/>
        <v>1.447066156</v>
      </c>
      <c r="AB360" s="27">
        <f t="shared" si="16"/>
        <v>0.1644974972</v>
      </c>
      <c r="AC360" s="27">
        <f t="shared" si="17"/>
        <v>0.5935193484</v>
      </c>
      <c r="AD360" s="27">
        <f t="shared" si="18"/>
        <v>-0.4757931898</v>
      </c>
      <c r="AE360" s="27">
        <f t="shared" si="19"/>
        <v>0.0008090561251</v>
      </c>
      <c r="AF360" s="27">
        <f t="shared" si="20"/>
        <v>0.002264918062</v>
      </c>
      <c r="AG360" s="27">
        <f t="shared" si="21"/>
        <v>-0.02382678173</v>
      </c>
      <c r="AH360" s="27">
        <f t="shared" si="22"/>
        <v>-0.3089649488</v>
      </c>
      <c r="AI360" s="27">
        <f t="shared" si="23"/>
        <v>-0.004997881258</v>
      </c>
      <c r="AJ360" s="27">
        <f t="shared" si="24"/>
        <v>-0.05676089075</v>
      </c>
      <c r="AK360" s="27">
        <f t="shared" si="25"/>
        <v>-0.3488562536</v>
      </c>
      <c r="AL360" s="27">
        <f t="shared" si="26"/>
        <v>-0.02743893848</v>
      </c>
      <c r="AM360" s="27">
        <f t="shared" si="27"/>
        <v>0.1091959842</v>
      </c>
      <c r="AN360" s="27">
        <f t="shared" si="28"/>
        <v>0.1141436285</v>
      </c>
      <c r="AO360" s="27"/>
      <c r="AP360" s="27"/>
      <c r="AQ360" s="27"/>
    </row>
    <row r="361">
      <c r="A361" s="29">
        <v>5330.0</v>
      </c>
      <c r="B361" s="30">
        <v>2448.0</v>
      </c>
      <c r="C361" s="31" t="s">
        <v>0</v>
      </c>
      <c r="D361" s="14">
        <v>11.0</v>
      </c>
      <c r="E361" s="15">
        <v>1.0</v>
      </c>
      <c r="F361" s="16">
        <v>21.0</v>
      </c>
      <c r="G361" s="17">
        <v>35.0</v>
      </c>
      <c r="H361" s="18">
        <v>91.0</v>
      </c>
      <c r="I361" s="19">
        <v>23.0</v>
      </c>
      <c r="J361" s="20">
        <v>10.0</v>
      </c>
      <c r="K361" s="21">
        <v>15.0</v>
      </c>
      <c r="L361" s="22">
        <v>22.0</v>
      </c>
      <c r="M361" s="60">
        <f t="shared" si="1"/>
        <v>11</v>
      </c>
      <c r="N361" s="60">
        <f t="shared" si="2"/>
        <v>58</v>
      </c>
      <c r="O361" s="60">
        <f t="shared" si="3"/>
        <v>21</v>
      </c>
      <c r="P361" s="60">
        <f t="shared" si="4"/>
        <v>32</v>
      </c>
      <c r="Q361" s="61">
        <f t="shared" si="5"/>
        <v>0.3524590164</v>
      </c>
      <c r="R361" s="61">
        <f t="shared" si="6"/>
        <v>0.5655737705</v>
      </c>
      <c r="S361" s="68">
        <f t="shared" si="7"/>
        <v>0.01307189542</v>
      </c>
      <c r="T361" s="62">
        <f t="shared" si="8"/>
        <v>0.3555555556</v>
      </c>
      <c r="U361" s="27">
        <f t="shared" si="9"/>
        <v>0.3639815151</v>
      </c>
      <c r="V361" s="27">
        <f t="shared" si="10"/>
        <v>-0.1672214756</v>
      </c>
      <c r="W361" s="27">
        <f t="shared" si="11"/>
        <v>-2.556813038</v>
      </c>
      <c r="X361" s="27">
        <f t="shared" si="12"/>
        <v>0.3053914148</v>
      </c>
      <c r="Y361" s="27">
        <f t="shared" si="13"/>
        <v>-0.001410761391</v>
      </c>
      <c r="Z361" s="27">
        <f t="shared" si="14"/>
        <v>0.1101001229</v>
      </c>
      <c r="AA361" s="27">
        <f t="shared" si="15"/>
        <v>1.832277189</v>
      </c>
      <c r="AB361" s="27">
        <f t="shared" si="16"/>
        <v>0.1685121026</v>
      </c>
      <c r="AC361" s="27">
        <f t="shared" si="17"/>
        <v>0.5764128646</v>
      </c>
      <c r="AD361" s="27">
        <f t="shared" si="18"/>
        <v>-0.3544157394</v>
      </c>
      <c r="AE361" s="27">
        <f t="shared" si="19"/>
        <v>0.001352856991</v>
      </c>
      <c r="AF361" s="27">
        <f t="shared" si="20"/>
        <v>0.003590481688</v>
      </c>
      <c r="AG361" s="27">
        <f t="shared" si="21"/>
        <v>-0.03580903258</v>
      </c>
      <c r="AH361" s="27">
        <f t="shared" si="22"/>
        <v>-0.4402135391</v>
      </c>
      <c r="AI361" s="27">
        <f t="shared" si="23"/>
        <v>-0.006076900843</v>
      </c>
      <c r="AJ361" s="27">
        <f t="shared" si="24"/>
        <v>-0.06542931888</v>
      </c>
      <c r="AK361" s="27">
        <f t="shared" si="25"/>
        <v>-0.3812384459</v>
      </c>
      <c r="AL361" s="27">
        <f t="shared" si="26"/>
        <v>-0.0242597599</v>
      </c>
      <c r="AM361" s="27">
        <f t="shared" si="27"/>
        <v>0.09152776137</v>
      </c>
      <c r="AN361" s="27">
        <f t="shared" si="28"/>
        <v>0.0733827263</v>
      </c>
      <c r="AO361" s="27"/>
      <c r="AP361" s="27"/>
      <c r="AQ361" s="27"/>
    </row>
    <row r="362">
      <c r="A362" s="29">
        <v>5350.0</v>
      </c>
      <c r="B362" s="30">
        <v>3063.0</v>
      </c>
      <c r="C362" s="31" t="s">
        <v>0</v>
      </c>
      <c r="D362" s="14">
        <v>14.0</v>
      </c>
      <c r="E362" s="15">
        <v>12.0</v>
      </c>
      <c r="F362" s="16">
        <v>17.0</v>
      </c>
      <c r="G362" s="17">
        <v>70.0</v>
      </c>
      <c r="H362" s="18">
        <v>210.0</v>
      </c>
      <c r="I362" s="19">
        <v>83.0</v>
      </c>
      <c r="J362" s="20">
        <v>22.0</v>
      </c>
      <c r="K362" s="21">
        <v>19.0</v>
      </c>
      <c r="L362" s="22">
        <v>21.0</v>
      </c>
      <c r="M362" s="60">
        <f t="shared" si="1"/>
        <v>14</v>
      </c>
      <c r="N362" s="60">
        <f t="shared" si="2"/>
        <v>153</v>
      </c>
      <c r="O362" s="60">
        <f t="shared" si="3"/>
        <v>17</v>
      </c>
      <c r="P362" s="60">
        <f t="shared" si="4"/>
        <v>43</v>
      </c>
      <c r="Q362" s="61">
        <f t="shared" si="5"/>
        <v>0.2511013216</v>
      </c>
      <c r="R362" s="61">
        <f t="shared" si="6"/>
        <v>0.7356828194</v>
      </c>
      <c r="S362" s="68">
        <f t="shared" si="7"/>
        <v>0.0101207966</v>
      </c>
      <c r="T362" s="62">
        <f t="shared" si="8"/>
        <v>0.2193877551</v>
      </c>
      <c r="U362" s="27">
        <f t="shared" si="9"/>
        <v>0.2100603045</v>
      </c>
      <c r="V362" s="27">
        <f t="shared" si="10"/>
        <v>-0.1294697125</v>
      </c>
      <c r="W362" s="27">
        <f t="shared" si="11"/>
        <v>-3.325832142</v>
      </c>
      <c r="X362" s="27">
        <f t="shared" si="12"/>
        <v>0.2175690911</v>
      </c>
      <c r="Y362" s="27">
        <f t="shared" si="13"/>
        <v>-0.0008456795526</v>
      </c>
      <c r="Z362" s="27">
        <f t="shared" si="14"/>
        <v>0.1108830823</v>
      </c>
      <c r="AA362" s="27">
        <f t="shared" si="15"/>
        <v>3.100229772</v>
      </c>
      <c r="AB362" s="27">
        <f t="shared" si="16"/>
        <v>0.09294961673</v>
      </c>
      <c r="AC362" s="27">
        <f t="shared" si="17"/>
        <v>0.5341649558</v>
      </c>
      <c r="AD362" s="27">
        <f t="shared" si="18"/>
        <v>-0.1798845018</v>
      </c>
      <c r="AE362" s="27">
        <f t="shared" si="19"/>
        <v>0.0006278852584</v>
      </c>
      <c r="AF362" s="27">
        <f t="shared" si="20"/>
        <v>0.002799666717</v>
      </c>
      <c r="AG362" s="27">
        <f t="shared" si="21"/>
        <v>-0.04691064758</v>
      </c>
      <c r="AH362" s="27">
        <f t="shared" si="22"/>
        <v>-0.968874347</v>
      </c>
      <c r="AI362" s="27">
        <f t="shared" si="23"/>
        <v>-0.002595223636</v>
      </c>
      <c r="AJ362" s="27">
        <f t="shared" si="24"/>
        <v>-0.04694509897</v>
      </c>
      <c r="AK362" s="27">
        <f t="shared" si="25"/>
        <v>-0.4595574087</v>
      </c>
      <c r="AL362" s="27">
        <f t="shared" si="26"/>
        <v>-0.009533302585</v>
      </c>
      <c r="AM362" s="27">
        <f t="shared" si="27"/>
        <v>0.06042754373</v>
      </c>
      <c r="AN362" s="27">
        <f t="shared" si="28"/>
        <v>0.02653474774</v>
      </c>
      <c r="AO362" s="27"/>
      <c r="AP362" s="27"/>
      <c r="AQ362" s="27"/>
    </row>
    <row r="363">
      <c r="A363" s="29">
        <v>5372.0</v>
      </c>
      <c r="B363" s="30">
        <v>1870.0</v>
      </c>
      <c r="C363" s="31" t="s">
        <v>0</v>
      </c>
      <c r="D363" s="14">
        <v>9.0</v>
      </c>
      <c r="E363" s="15">
        <v>5.0</v>
      </c>
      <c r="F363" s="16">
        <v>4.0</v>
      </c>
      <c r="G363" s="17">
        <v>41.0</v>
      </c>
      <c r="H363" s="18">
        <v>108.0</v>
      </c>
      <c r="I363" s="19">
        <v>31.0</v>
      </c>
      <c r="J363" s="20">
        <v>8.0</v>
      </c>
      <c r="K363" s="21">
        <v>11.0</v>
      </c>
      <c r="L363" s="22">
        <v>9.0</v>
      </c>
      <c r="M363" s="60">
        <f t="shared" si="1"/>
        <v>9</v>
      </c>
      <c r="N363" s="60">
        <f t="shared" si="2"/>
        <v>72</v>
      </c>
      <c r="O363" s="60">
        <f t="shared" si="3"/>
        <v>4</v>
      </c>
      <c r="P363" s="60">
        <f t="shared" si="4"/>
        <v>17</v>
      </c>
      <c r="Q363" s="61">
        <f t="shared" si="5"/>
        <v>0.2549019608</v>
      </c>
      <c r="R363" s="61">
        <f t="shared" si="6"/>
        <v>0.7941176471</v>
      </c>
      <c r="S363" s="68">
        <f t="shared" si="7"/>
        <v>0.006951871658</v>
      </c>
      <c r="T363" s="62">
        <f t="shared" si="8"/>
        <v>0.191011236</v>
      </c>
      <c r="U363" s="27">
        <f t="shared" si="9"/>
        <v>0.1887157565</v>
      </c>
      <c r="V363" s="27">
        <f t="shared" si="10"/>
        <v>-0.08893142112</v>
      </c>
      <c r="W363" s="27">
        <f t="shared" si="11"/>
        <v>-3.590000915</v>
      </c>
      <c r="X363" s="27">
        <f t="shared" si="12"/>
        <v>0.2208621905</v>
      </c>
      <c r="Y363" s="27">
        <f t="shared" si="13"/>
        <v>-0.0003990064604</v>
      </c>
      <c r="Z363" s="27">
        <f t="shared" si="14"/>
        <v>0.08221415016</v>
      </c>
      <c r="AA363" s="27">
        <f t="shared" si="15"/>
        <v>3.612287838</v>
      </c>
      <c r="AB363" s="27">
        <f t="shared" si="16"/>
        <v>0.06481250836</v>
      </c>
      <c r="AC363" s="27">
        <f t="shared" si="17"/>
        <v>0.5853205923</v>
      </c>
      <c r="AD363" s="27">
        <f t="shared" si="18"/>
        <v>-0.1853711324</v>
      </c>
      <c r="AE363" s="27">
        <f t="shared" si="19"/>
        <v>0.0002034892321</v>
      </c>
      <c r="AF363" s="27">
        <f t="shared" si="20"/>
        <v>0.001425852709</v>
      </c>
      <c r="AG363" s="27">
        <f t="shared" si="21"/>
        <v>-0.03754455345</v>
      </c>
      <c r="AH363" s="27">
        <f t="shared" si="22"/>
        <v>-1.218569087</v>
      </c>
      <c r="AI363" s="27">
        <f t="shared" si="23"/>
        <v>-0.001243005537</v>
      </c>
      <c r="AJ363" s="27">
        <f t="shared" si="24"/>
        <v>-0.03533423707</v>
      </c>
      <c r="AK363" s="27">
        <f t="shared" si="25"/>
        <v>-0.5435661654</v>
      </c>
      <c r="AL363" s="27">
        <f t="shared" si="26"/>
        <v>-0.006748057614</v>
      </c>
      <c r="AM363" s="27">
        <f t="shared" si="27"/>
        <v>0.06721675308</v>
      </c>
      <c r="AN363" s="27">
        <f t="shared" si="28"/>
        <v>0.02775795686</v>
      </c>
      <c r="AO363" s="27"/>
      <c r="AP363" s="27"/>
      <c r="AQ363" s="27"/>
    </row>
    <row r="364">
      <c r="A364" s="29">
        <v>5384.0</v>
      </c>
      <c r="B364" s="30">
        <v>1859.0</v>
      </c>
      <c r="C364" s="31" t="s">
        <v>0</v>
      </c>
      <c r="D364" s="14">
        <v>4.0</v>
      </c>
      <c r="E364" s="15">
        <v>4.0</v>
      </c>
      <c r="F364" s="16">
        <v>6.0</v>
      </c>
      <c r="G364" s="17">
        <v>37.0</v>
      </c>
      <c r="H364" s="18">
        <v>150.0</v>
      </c>
      <c r="I364" s="19">
        <v>32.0</v>
      </c>
      <c r="J364" s="20">
        <v>12.0</v>
      </c>
      <c r="K364" s="21">
        <v>19.0</v>
      </c>
      <c r="L364" s="22">
        <v>9.0</v>
      </c>
      <c r="M364" s="60">
        <f t="shared" si="1"/>
        <v>4</v>
      </c>
      <c r="N364" s="60">
        <f t="shared" si="2"/>
        <v>69</v>
      </c>
      <c r="O364" s="60">
        <f t="shared" si="3"/>
        <v>6</v>
      </c>
      <c r="P364" s="60">
        <f t="shared" si="4"/>
        <v>21</v>
      </c>
      <c r="Q364" s="61">
        <f t="shared" si="5"/>
        <v>0.25</v>
      </c>
      <c r="R364" s="61">
        <f t="shared" si="6"/>
        <v>0.73</v>
      </c>
      <c r="S364" s="68">
        <f t="shared" si="7"/>
        <v>0.005379236148</v>
      </c>
      <c r="T364" s="62">
        <f t="shared" si="8"/>
        <v>0.2333333333</v>
      </c>
      <c r="U364" s="27">
        <f t="shared" si="9"/>
        <v>0.2257861336</v>
      </c>
      <c r="V364" s="27">
        <f t="shared" si="10"/>
        <v>-0.06881357119</v>
      </c>
      <c r="W364" s="27">
        <f t="shared" si="11"/>
        <v>-3.300141582</v>
      </c>
      <c r="X364" s="27">
        <f t="shared" si="12"/>
        <v>0.2166148407</v>
      </c>
      <c r="Y364" s="27">
        <f t="shared" si="13"/>
        <v>-0.0002389008288</v>
      </c>
      <c r="Z364" s="27">
        <f t="shared" si="14"/>
        <v>0.05847947288</v>
      </c>
      <c r="AA364" s="27">
        <f t="shared" si="15"/>
        <v>3.052518993</v>
      </c>
      <c r="AB364" s="27">
        <f t="shared" si="16"/>
        <v>0.04918634217</v>
      </c>
      <c r="AC364" s="27">
        <f t="shared" si="17"/>
        <v>0.52771404</v>
      </c>
      <c r="AD364" s="27">
        <f t="shared" si="18"/>
        <v>-0.1783100279</v>
      </c>
      <c r="AE364" s="27">
        <f t="shared" si="19"/>
        <v>0.00009427532242</v>
      </c>
      <c r="AF364" s="27">
        <f t="shared" si="20"/>
        <v>0.0007847844821</v>
      </c>
      <c r="AG364" s="27">
        <f t="shared" si="21"/>
        <v>-0.02454945379</v>
      </c>
      <c r="AH364" s="27">
        <f t="shared" si="22"/>
        <v>-0.9465949772</v>
      </c>
      <c r="AI364" s="27">
        <f t="shared" si="23"/>
        <v>-0.000729923968</v>
      </c>
      <c r="AJ364" s="27">
        <f t="shared" si="24"/>
        <v>-0.02465014217</v>
      </c>
      <c r="AK364" s="27">
        <f t="shared" si="25"/>
        <v>-0.450500497</v>
      </c>
      <c r="AL364" s="27">
        <f t="shared" si="26"/>
        <v>-0.005022631445</v>
      </c>
      <c r="AM364" s="27">
        <f t="shared" si="27"/>
        <v>0.05943594989</v>
      </c>
      <c r="AN364" s="27">
        <f t="shared" si="28"/>
        <v>0.02618713541</v>
      </c>
      <c r="AO364" s="27"/>
      <c r="AP364" s="27"/>
      <c r="AQ364" s="27"/>
    </row>
    <row r="365">
      <c r="A365" s="29">
        <v>5395.0</v>
      </c>
      <c r="B365" s="30">
        <v>608.0</v>
      </c>
      <c r="C365" s="31" t="s">
        <v>0</v>
      </c>
      <c r="D365" s="14">
        <v>13.0</v>
      </c>
      <c r="E365" s="15">
        <v>3.0</v>
      </c>
      <c r="F365" s="16">
        <v>7.0</v>
      </c>
      <c r="G365" s="17">
        <v>14.0</v>
      </c>
      <c r="H365" s="18">
        <v>61.0</v>
      </c>
      <c r="I365" s="19">
        <v>8.0</v>
      </c>
      <c r="J365" s="20">
        <v>11.0</v>
      </c>
      <c r="K365" s="21">
        <v>32.0</v>
      </c>
      <c r="L365" s="22">
        <v>14.0</v>
      </c>
      <c r="M365" s="60">
        <f t="shared" si="1"/>
        <v>13</v>
      </c>
      <c r="N365" s="60">
        <f t="shared" si="2"/>
        <v>22</v>
      </c>
      <c r="O365" s="60">
        <f t="shared" si="3"/>
        <v>7</v>
      </c>
      <c r="P365" s="60">
        <f t="shared" si="4"/>
        <v>25</v>
      </c>
      <c r="Q365" s="61">
        <f t="shared" si="5"/>
        <v>0.5671641791</v>
      </c>
      <c r="R365" s="61">
        <f t="shared" si="6"/>
        <v>0.5223880597</v>
      </c>
      <c r="S365" s="68">
        <f t="shared" si="7"/>
        <v>0.03289473684</v>
      </c>
      <c r="T365" s="62">
        <f t="shared" si="8"/>
        <v>0.5319148936</v>
      </c>
      <c r="U365" s="27">
        <f t="shared" si="9"/>
        <v>0.5302339661</v>
      </c>
      <c r="V365" s="27">
        <f t="shared" si="10"/>
        <v>-0.4208040422</v>
      </c>
      <c r="W365" s="27">
        <f t="shared" si="11"/>
        <v>-2.361581586</v>
      </c>
      <c r="X365" s="27">
        <f t="shared" si="12"/>
        <v>0.4914247132</v>
      </c>
      <c r="Y365" s="27">
        <f t="shared" si="13"/>
        <v>-0.008933656891</v>
      </c>
      <c r="Z365" s="27">
        <f t="shared" si="14"/>
        <v>0.25590551</v>
      </c>
      <c r="AA365" s="27">
        <f t="shared" si="15"/>
        <v>1.56314454</v>
      </c>
      <c r="AB365" s="27">
        <f t="shared" si="16"/>
        <v>0.6823687321</v>
      </c>
      <c r="AC365" s="27">
        <f t="shared" si="17"/>
        <v>0.8567178499</v>
      </c>
      <c r="AD365" s="27">
        <f t="shared" si="18"/>
        <v>-0.9177266395</v>
      </c>
      <c r="AE365" s="27">
        <f t="shared" si="19"/>
        <v>0.02155834635</v>
      </c>
      <c r="AF365" s="27">
        <f t="shared" si="20"/>
        <v>0.02100063375</v>
      </c>
      <c r="AG365" s="27">
        <f t="shared" si="21"/>
        <v>-0.07687557957</v>
      </c>
      <c r="AH365" s="27">
        <f t="shared" si="22"/>
        <v>-0.3468768688</v>
      </c>
      <c r="AI365" s="27">
        <f t="shared" si="23"/>
        <v>-0.06192386028</v>
      </c>
      <c r="AJ365" s="27">
        <f t="shared" si="24"/>
        <v>-0.2447171473</v>
      </c>
      <c r="AK365" s="27">
        <f t="shared" si="25"/>
        <v>-0.523365177</v>
      </c>
      <c r="AL365" s="27">
        <f t="shared" si="26"/>
        <v>-0.1580791849</v>
      </c>
      <c r="AM365" s="27">
        <f t="shared" si="27"/>
        <v>0.2189057452</v>
      </c>
      <c r="AN365" s="27">
        <f t="shared" si="28"/>
        <v>0.3057696313</v>
      </c>
      <c r="AO365" s="27"/>
      <c r="AP365" s="27"/>
      <c r="AQ365" s="27"/>
    </row>
    <row r="366">
      <c r="A366" s="29">
        <v>5405.0</v>
      </c>
      <c r="B366" s="30">
        <v>2659.0</v>
      </c>
      <c r="C366" s="31" t="s">
        <v>0</v>
      </c>
      <c r="D366" s="14">
        <v>6.0</v>
      </c>
      <c r="E366" s="15">
        <v>3.0</v>
      </c>
      <c r="F366" s="16">
        <v>13.0</v>
      </c>
      <c r="G366" s="17">
        <v>46.0</v>
      </c>
      <c r="H366" s="18">
        <v>107.0</v>
      </c>
      <c r="I366" s="19">
        <v>22.0</v>
      </c>
      <c r="J366" s="20">
        <v>13.0</v>
      </c>
      <c r="K366" s="21">
        <v>31.0</v>
      </c>
      <c r="L366" s="22">
        <v>23.0</v>
      </c>
      <c r="M366" s="60">
        <f t="shared" si="1"/>
        <v>6</v>
      </c>
      <c r="N366" s="60">
        <f t="shared" si="2"/>
        <v>68</v>
      </c>
      <c r="O366" s="60">
        <f t="shared" si="3"/>
        <v>13</v>
      </c>
      <c r="P366" s="60">
        <f t="shared" si="4"/>
        <v>36</v>
      </c>
      <c r="Q366" s="61">
        <f t="shared" si="5"/>
        <v>0.3414634146</v>
      </c>
      <c r="R366" s="61">
        <f t="shared" si="6"/>
        <v>0.6016260163</v>
      </c>
      <c r="S366" s="68">
        <f t="shared" si="7"/>
        <v>0.007145543437</v>
      </c>
      <c r="T366" s="62">
        <f t="shared" si="8"/>
        <v>0.3461538462</v>
      </c>
      <c r="U366" s="27">
        <f t="shared" si="9"/>
        <v>0.3449655678</v>
      </c>
      <c r="V366" s="27">
        <f t="shared" si="10"/>
        <v>-0.09140895629</v>
      </c>
      <c r="W366" s="27">
        <f t="shared" si="11"/>
        <v>-2.719795936</v>
      </c>
      <c r="X366" s="27">
        <f t="shared" si="12"/>
        <v>0.2958641727</v>
      </c>
      <c r="Y366" s="27">
        <f t="shared" si="13"/>
        <v>-0.0004215479321</v>
      </c>
      <c r="Z366" s="27">
        <f t="shared" si="14"/>
        <v>0.06402091117</v>
      </c>
      <c r="AA366" s="27">
        <f t="shared" si="15"/>
        <v>2.073317776</v>
      </c>
      <c r="AB366" s="27">
        <f t="shared" si="16"/>
        <v>0.08924077853</v>
      </c>
      <c r="AC366" s="27">
        <f t="shared" si="17"/>
        <v>0.5940275227</v>
      </c>
      <c r="AD366" s="27">
        <f t="shared" si="18"/>
        <v>-0.332647381</v>
      </c>
      <c r="AE366" s="27">
        <f t="shared" si="19"/>
        <v>0.0002209744118</v>
      </c>
      <c r="AF366" s="27">
        <f t="shared" si="20"/>
        <v>0.00114125702</v>
      </c>
      <c r="AG366" s="27">
        <f t="shared" si="21"/>
        <v>-0.02214950288</v>
      </c>
      <c r="AH366" s="27">
        <f t="shared" si="22"/>
        <v>-0.5298774531</v>
      </c>
      <c r="AI366" s="27">
        <f t="shared" si="23"/>
        <v>-0.001759183332</v>
      </c>
      <c r="AJ366" s="27">
        <f t="shared" si="24"/>
        <v>-0.03685886861</v>
      </c>
      <c r="AK366" s="27">
        <f t="shared" si="25"/>
        <v>-0.4179332662</v>
      </c>
      <c r="AL366" s="27">
        <f t="shared" si="26"/>
        <v>-0.01244670239</v>
      </c>
      <c r="AM366" s="27">
        <f t="shared" si="27"/>
        <v>0.0913821342</v>
      </c>
      <c r="AN366" s="27">
        <f t="shared" si="28"/>
        <v>0.06672683176</v>
      </c>
      <c r="AO366" s="27"/>
      <c r="AP366" s="27"/>
      <c r="AQ366" s="27"/>
    </row>
    <row r="367">
      <c r="A367" s="29">
        <v>5412.0</v>
      </c>
      <c r="B367" s="30">
        <v>3126.0</v>
      </c>
      <c r="C367" s="31" t="s">
        <v>0</v>
      </c>
      <c r="D367" s="14">
        <v>2.0</v>
      </c>
      <c r="E367" s="15">
        <v>9.0</v>
      </c>
      <c r="F367" s="16">
        <v>10.0</v>
      </c>
      <c r="G367" s="17">
        <v>48.0</v>
      </c>
      <c r="H367" s="18">
        <v>109.0</v>
      </c>
      <c r="I367" s="19">
        <v>41.0</v>
      </c>
      <c r="J367" s="20">
        <v>20.0</v>
      </c>
      <c r="K367" s="21">
        <v>28.0</v>
      </c>
      <c r="L367" s="22">
        <v>15.0</v>
      </c>
      <c r="M367" s="60">
        <f t="shared" si="1"/>
        <v>2</v>
      </c>
      <c r="N367" s="60">
        <f t="shared" si="2"/>
        <v>89</v>
      </c>
      <c r="O367" s="60">
        <f t="shared" si="3"/>
        <v>10</v>
      </c>
      <c r="P367" s="60">
        <f t="shared" si="4"/>
        <v>35</v>
      </c>
      <c r="Q367" s="61">
        <f t="shared" si="5"/>
        <v>0.2720588235</v>
      </c>
      <c r="R367" s="61">
        <f t="shared" si="6"/>
        <v>0.6691176471</v>
      </c>
      <c r="S367" s="68">
        <f t="shared" si="7"/>
        <v>0.003838771593</v>
      </c>
      <c r="T367" s="62">
        <f t="shared" si="8"/>
        <v>0.2822580645</v>
      </c>
      <c r="U367" s="27">
        <f t="shared" si="9"/>
        <v>0.2730745392</v>
      </c>
      <c r="V367" s="27">
        <f t="shared" si="10"/>
        <v>-0.04910726635</v>
      </c>
      <c r="W367" s="27">
        <f t="shared" si="11"/>
        <v>-3.024908178</v>
      </c>
      <c r="X367" s="27">
        <f t="shared" si="12"/>
        <v>0.2357279149</v>
      </c>
      <c r="Y367" s="27">
        <f t="shared" si="13"/>
        <v>-0.000121663689</v>
      </c>
      <c r="Z367" s="27">
        <f t="shared" si="14"/>
        <v>0.03825205181</v>
      </c>
      <c r="AA367" s="27">
        <f t="shared" si="15"/>
        <v>2.564588099</v>
      </c>
      <c r="AB367" s="27">
        <f t="shared" si="16"/>
        <v>0.03819785677</v>
      </c>
      <c r="AC367" s="27">
        <f t="shared" si="17"/>
        <v>0.5263820604</v>
      </c>
      <c r="AD367" s="27">
        <f t="shared" si="18"/>
        <v>-0.2111647303</v>
      </c>
      <c r="AE367" s="27">
        <f t="shared" si="19"/>
        <v>0.00003426202383</v>
      </c>
      <c r="AF367" s="27">
        <f t="shared" si="20"/>
        <v>0.0003663307331</v>
      </c>
      <c r="AG367" s="27">
        <f t="shared" si="21"/>
        <v>-0.0147188115</v>
      </c>
      <c r="AH367" s="27">
        <f t="shared" si="22"/>
        <v>-0.7289589411</v>
      </c>
      <c r="AI367" s="27">
        <f t="shared" si="23"/>
        <v>-0.0004045234997</v>
      </c>
      <c r="AJ367" s="27">
        <f t="shared" si="24"/>
        <v>-0.01754662205</v>
      </c>
      <c r="AK367" s="27">
        <f t="shared" si="25"/>
        <v>-0.4118862832</v>
      </c>
      <c r="AL367" s="27">
        <f t="shared" si="26"/>
        <v>-0.004244715503</v>
      </c>
      <c r="AM367" s="27">
        <f t="shared" si="27"/>
        <v>0.06451704174</v>
      </c>
      <c r="AN367" s="27">
        <f t="shared" si="28"/>
        <v>0.03374865077</v>
      </c>
      <c r="AO367" s="27"/>
      <c r="AP367" s="27"/>
      <c r="AQ367" s="27"/>
    </row>
    <row r="368">
      <c r="A368" s="29">
        <v>5417.0</v>
      </c>
      <c r="B368" s="30">
        <v>2272.0</v>
      </c>
      <c r="C368" s="31" t="s">
        <v>0</v>
      </c>
      <c r="D368" s="14">
        <v>8.0</v>
      </c>
      <c r="E368" s="15">
        <v>6.0</v>
      </c>
      <c r="F368" s="16">
        <v>10.0</v>
      </c>
      <c r="G368" s="17">
        <v>35.0</v>
      </c>
      <c r="H368" s="18">
        <v>104.0</v>
      </c>
      <c r="I368" s="19">
        <v>37.0</v>
      </c>
      <c r="J368" s="20">
        <v>23.0</v>
      </c>
      <c r="K368" s="21">
        <v>27.0</v>
      </c>
      <c r="L368" s="22">
        <v>15.0</v>
      </c>
      <c r="M368" s="60">
        <f t="shared" si="1"/>
        <v>8</v>
      </c>
      <c r="N368" s="60">
        <f t="shared" si="2"/>
        <v>72</v>
      </c>
      <c r="O368" s="60">
        <f t="shared" si="3"/>
        <v>10</v>
      </c>
      <c r="P368" s="60">
        <f t="shared" si="4"/>
        <v>38</v>
      </c>
      <c r="Q368" s="61">
        <f t="shared" si="5"/>
        <v>0.359375</v>
      </c>
      <c r="R368" s="61">
        <f t="shared" si="6"/>
        <v>0.625</v>
      </c>
      <c r="S368" s="68">
        <f t="shared" si="7"/>
        <v>0.007922535211</v>
      </c>
      <c r="T368" s="62">
        <f t="shared" si="8"/>
        <v>0.3454545455</v>
      </c>
      <c r="U368" s="27">
        <f t="shared" si="9"/>
        <v>0.3420033982</v>
      </c>
      <c r="V368" s="27">
        <f t="shared" si="10"/>
        <v>-0.1013485792</v>
      </c>
      <c r="W368" s="27">
        <f t="shared" si="11"/>
        <v>-2.825463683</v>
      </c>
      <c r="X368" s="27">
        <f t="shared" si="12"/>
        <v>0.3113838335</v>
      </c>
      <c r="Y368" s="27">
        <f t="shared" si="13"/>
        <v>-0.00051820881</v>
      </c>
      <c r="Z368" s="27">
        <f t="shared" si="14"/>
        <v>0.07374017677</v>
      </c>
      <c r="AA368" s="27">
        <f t="shared" si="15"/>
        <v>2.237549694</v>
      </c>
      <c r="AB368" s="27">
        <f t="shared" si="16"/>
        <v>0.1041348145</v>
      </c>
      <c r="AC368" s="27">
        <f t="shared" si="17"/>
        <v>0.6494768257</v>
      </c>
      <c r="AD368" s="27">
        <f t="shared" si="18"/>
        <v>-0.3684609561</v>
      </c>
      <c r="AE368" s="27">
        <f t="shared" si="19"/>
        <v>0.0003011818037</v>
      </c>
      <c r="AF368" s="27">
        <f t="shared" si="20"/>
        <v>0.001457453474</v>
      </c>
      <c r="AG368" s="27">
        <f t="shared" si="21"/>
        <v>-0.02650328557</v>
      </c>
      <c r="AH368" s="27">
        <f t="shared" si="22"/>
        <v>-0.594067327</v>
      </c>
      <c r="AI368" s="27">
        <f t="shared" si="23"/>
        <v>-0.002276001865</v>
      </c>
      <c r="AJ368" s="27">
        <f t="shared" si="24"/>
        <v>-0.04468152701</v>
      </c>
      <c r="AK368" s="27">
        <f t="shared" si="25"/>
        <v>-0.474698044</v>
      </c>
      <c r="AL368" s="27">
        <f t="shared" si="26"/>
        <v>-0.01528588493</v>
      </c>
      <c r="AM368" s="27">
        <f t="shared" si="27"/>
        <v>0.1051530979</v>
      </c>
      <c r="AN368" s="27">
        <f t="shared" si="28"/>
        <v>0.07778781165</v>
      </c>
      <c r="AO368" s="27"/>
      <c r="AP368" s="27"/>
      <c r="AQ368" s="27"/>
    </row>
    <row r="369">
      <c r="A369" s="29">
        <v>5425.0</v>
      </c>
      <c r="B369" s="30">
        <v>2550.0</v>
      </c>
      <c r="C369" s="31" t="s">
        <v>0</v>
      </c>
      <c r="D369" s="14">
        <v>14.0</v>
      </c>
      <c r="E369" s="15">
        <v>1.0</v>
      </c>
      <c r="F369" s="16">
        <v>6.0</v>
      </c>
      <c r="G369" s="17">
        <v>69.0</v>
      </c>
      <c r="H369" s="18">
        <v>164.0</v>
      </c>
      <c r="I369" s="19">
        <v>35.0</v>
      </c>
      <c r="J369" s="20">
        <v>13.0</v>
      </c>
      <c r="K369" s="21">
        <v>27.0</v>
      </c>
      <c r="L369" s="22">
        <v>22.0</v>
      </c>
      <c r="M369" s="60">
        <f t="shared" si="1"/>
        <v>14</v>
      </c>
      <c r="N369" s="60">
        <f t="shared" si="2"/>
        <v>104</v>
      </c>
      <c r="O369" s="60">
        <f t="shared" si="3"/>
        <v>6</v>
      </c>
      <c r="P369" s="60">
        <f t="shared" si="4"/>
        <v>35</v>
      </c>
      <c r="Q369" s="61">
        <f t="shared" si="5"/>
        <v>0.3081761006</v>
      </c>
      <c r="R369" s="61">
        <f t="shared" si="6"/>
        <v>0.7421383648</v>
      </c>
      <c r="S369" s="68">
        <f t="shared" si="7"/>
        <v>0.007843137255</v>
      </c>
      <c r="T369" s="62">
        <f t="shared" si="8"/>
        <v>0.2517985612</v>
      </c>
      <c r="U369" s="27">
        <f t="shared" si="9"/>
        <v>0.2450543104</v>
      </c>
      <c r="V369" s="27">
        <f t="shared" si="10"/>
        <v>-0.1003328854</v>
      </c>
      <c r="W369" s="27">
        <f t="shared" si="11"/>
        <v>-3.355015996</v>
      </c>
      <c r="X369" s="27">
        <f t="shared" si="12"/>
        <v>0.2670220678</v>
      </c>
      <c r="Y369" s="27">
        <f t="shared" si="13"/>
        <v>-0.0005078741009</v>
      </c>
      <c r="Z369" s="27">
        <f t="shared" si="14"/>
        <v>0.08668314847</v>
      </c>
      <c r="AA369" s="27">
        <f t="shared" si="15"/>
        <v>3.154876918</v>
      </c>
      <c r="AB369" s="27">
        <f t="shared" si="16"/>
        <v>0.08840415528</v>
      </c>
      <c r="AC369" s="27">
        <f t="shared" si="17"/>
        <v>0.6613321237</v>
      </c>
      <c r="AD369" s="27">
        <f t="shared" si="18"/>
        <v>-0.2709528117</v>
      </c>
      <c r="AE369" s="27">
        <f t="shared" si="19"/>
        <v>0.00029221711</v>
      </c>
      <c r="AF369" s="27">
        <f t="shared" si="20"/>
        <v>0.001696097601</v>
      </c>
      <c r="AG369" s="27">
        <f t="shared" si="21"/>
        <v>-0.03699432303</v>
      </c>
      <c r="AH369" s="27">
        <f t="shared" si="22"/>
        <v>-0.9946041438</v>
      </c>
      <c r="AI369" s="27">
        <f t="shared" si="23"/>
        <v>-0.001912823865</v>
      </c>
      <c r="AJ369" s="27">
        <f t="shared" si="24"/>
        <v>-0.04504116379</v>
      </c>
      <c r="AK369" s="27">
        <f t="shared" si="25"/>
        <v>-0.5739555598</v>
      </c>
      <c r="AL369" s="27">
        <f t="shared" si="26"/>
        <v>-0.01112803314</v>
      </c>
      <c r="AM369" s="27">
        <f t="shared" si="27"/>
        <v>0.09181827404</v>
      </c>
      <c r="AN369" s="27">
        <f t="shared" si="28"/>
        <v>0.04905291661</v>
      </c>
      <c r="AO369" s="27"/>
      <c r="AP369" s="27"/>
      <c r="AQ369" s="27"/>
    </row>
    <row r="370">
      <c r="A370" s="29">
        <v>5501.0</v>
      </c>
      <c r="B370" s="30">
        <v>916.0</v>
      </c>
      <c r="C370" s="31" t="s">
        <v>0</v>
      </c>
      <c r="D370" s="14">
        <v>10.0</v>
      </c>
      <c r="E370" s="15">
        <v>8.0</v>
      </c>
      <c r="F370" s="16">
        <v>20.0</v>
      </c>
      <c r="G370" s="17">
        <v>17.0</v>
      </c>
      <c r="H370" s="18">
        <v>56.0</v>
      </c>
      <c r="I370" s="19">
        <v>12.0</v>
      </c>
      <c r="J370" s="20">
        <v>20.0</v>
      </c>
      <c r="K370" s="21">
        <v>32.0</v>
      </c>
      <c r="L370" s="22">
        <v>25.0</v>
      </c>
      <c r="M370" s="60">
        <f t="shared" si="1"/>
        <v>10</v>
      </c>
      <c r="N370" s="60">
        <f t="shared" si="2"/>
        <v>29</v>
      </c>
      <c r="O370" s="60">
        <f t="shared" si="3"/>
        <v>20</v>
      </c>
      <c r="P370" s="60">
        <f t="shared" si="4"/>
        <v>45</v>
      </c>
      <c r="Q370" s="61">
        <f t="shared" si="5"/>
        <v>0.5288461538</v>
      </c>
      <c r="R370" s="61">
        <f t="shared" si="6"/>
        <v>0.375</v>
      </c>
      <c r="S370" s="68">
        <f t="shared" si="7"/>
        <v>0.0327510917</v>
      </c>
      <c r="T370" s="62">
        <f t="shared" si="8"/>
        <v>0.6081081081</v>
      </c>
      <c r="U370" s="27">
        <f t="shared" si="9"/>
        <v>0.6112243571</v>
      </c>
      <c r="V370" s="27">
        <f t="shared" si="10"/>
        <v>-0.41896647</v>
      </c>
      <c r="W370" s="27">
        <f t="shared" si="11"/>
        <v>-1.69527821</v>
      </c>
      <c r="X370" s="27">
        <f t="shared" si="12"/>
        <v>0.4582237015</v>
      </c>
      <c r="Y370" s="27">
        <f t="shared" si="13"/>
        <v>-0.008855804043</v>
      </c>
      <c r="Z370" s="27">
        <f t="shared" si="14"/>
        <v>0.1829013992</v>
      </c>
      <c r="AA370" s="27">
        <f t="shared" si="15"/>
        <v>0.8055178898</v>
      </c>
      <c r="AB370" s="27">
        <f t="shared" si="16"/>
        <v>0.633488943</v>
      </c>
      <c r="AC370" s="27">
        <f t="shared" si="17"/>
        <v>0.5734511103</v>
      </c>
      <c r="AD370" s="27">
        <f t="shared" si="18"/>
        <v>-0.7979109977</v>
      </c>
      <c r="AE370" s="27">
        <f t="shared" si="19"/>
        <v>0.02127715409</v>
      </c>
      <c r="AF370" s="27">
        <f t="shared" si="20"/>
        <v>0.01494407905</v>
      </c>
      <c r="AG370" s="27">
        <f t="shared" si="21"/>
        <v>-0.0394424442</v>
      </c>
      <c r="AH370" s="27">
        <f t="shared" si="22"/>
        <v>-0.1283185426</v>
      </c>
      <c r="AI370" s="27">
        <f t="shared" si="23"/>
        <v>-0.05723705864</v>
      </c>
      <c r="AJ370" s="27">
        <f t="shared" si="24"/>
        <v>-0.1630881283</v>
      </c>
      <c r="AK370" s="27">
        <f t="shared" si="25"/>
        <v>-0.25147883</v>
      </c>
      <c r="AL370" s="27">
        <f t="shared" si="26"/>
        <v>-0.1368406616</v>
      </c>
      <c r="AM370" s="27">
        <f t="shared" si="27"/>
        <v>0.1366269264</v>
      </c>
      <c r="AN370" s="27">
        <f t="shared" si="28"/>
        <v>0.2478882939</v>
      </c>
      <c r="AO370" s="27"/>
      <c r="AP370" s="27"/>
      <c r="AQ370" s="27"/>
    </row>
    <row r="371">
      <c r="A371" s="29">
        <v>5504.0</v>
      </c>
      <c r="B371" s="30">
        <v>2412.0</v>
      </c>
      <c r="C371" s="31" t="s">
        <v>0</v>
      </c>
      <c r="D371" s="14">
        <v>23.0</v>
      </c>
      <c r="E371" s="15">
        <v>10.0</v>
      </c>
      <c r="F371" s="16">
        <v>29.0</v>
      </c>
      <c r="G371" s="17">
        <v>46.0</v>
      </c>
      <c r="H371" s="18">
        <v>137.0</v>
      </c>
      <c r="I371" s="19">
        <v>39.0</v>
      </c>
      <c r="J371" s="20">
        <v>33.0</v>
      </c>
      <c r="K371" s="21">
        <v>38.0</v>
      </c>
      <c r="L371" s="22">
        <v>44.0</v>
      </c>
      <c r="M371" s="60">
        <f t="shared" si="1"/>
        <v>23</v>
      </c>
      <c r="N371" s="60">
        <f t="shared" si="2"/>
        <v>85</v>
      </c>
      <c r="O371" s="60">
        <f t="shared" si="3"/>
        <v>29</v>
      </c>
      <c r="P371" s="60">
        <f t="shared" si="4"/>
        <v>77</v>
      </c>
      <c r="Q371" s="61">
        <f t="shared" si="5"/>
        <v>0.4672897196</v>
      </c>
      <c r="R371" s="61">
        <f t="shared" si="6"/>
        <v>0.5046728972</v>
      </c>
      <c r="S371" s="68">
        <f t="shared" si="7"/>
        <v>0.02155887231</v>
      </c>
      <c r="T371" s="62">
        <f t="shared" si="8"/>
        <v>0.475308642</v>
      </c>
      <c r="U371" s="27">
        <f t="shared" si="9"/>
        <v>0.4736530639</v>
      </c>
      <c r="V371" s="27">
        <f t="shared" si="10"/>
        <v>-0.2757906426</v>
      </c>
      <c r="W371" s="27">
        <f t="shared" si="11"/>
        <v>-2.281495909</v>
      </c>
      <c r="X371" s="27">
        <f t="shared" si="12"/>
        <v>0.4048875527</v>
      </c>
      <c r="Y371" s="27">
        <f t="shared" si="13"/>
        <v>-0.00383732441</v>
      </c>
      <c r="Z371" s="27">
        <f t="shared" si="14"/>
        <v>0.1620302124</v>
      </c>
      <c r="AA371" s="27">
        <f t="shared" si="15"/>
        <v>1.458923833</v>
      </c>
      <c r="AB371" s="27">
        <f t="shared" si="16"/>
        <v>0.3684649436</v>
      </c>
      <c r="AC371" s="27">
        <f t="shared" si="17"/>
        <v>0.6819177402</v>
      </c>
      <c r="AD371" s="27">
        <f t="shared" si="18"/>
        <v>-0.6229715361</v>
      </c>
      <c r="AE371" s="27">
        <f t="shared" si="19"/>
        <v>0.006068960574</v>
      </c>
      <c r="AF371" s="27">
        <f t="shared" si="20"/>
        <v>0.008714618683</v>
      </c>
      <c r="AG371" s="27">
        <f t="shared" si="21"/>
        <v>-0.04702420995</v>
      </c>
      <c r="AH371" s="27">
        <f t="shared" si="22"/>
        <v>-0.3127703397</v>
      </c>
      <c r="AI371" s="27">
        <f t="shared" si="23"/>
        <v>-0.02191465825</v>
      </c>
      <c r="AJ371" s="27">
        <f t="shared" si="24"/>
        <v>-0.1276609872</v>
      </c>
      <c r="AK371" s="27">
        <f t="shared" si="25"/>
        <v>-0.4024535257</v>
      </c>
      <c r="AL371" s="27">
        <f t="shared" si="26"/>
        <v>-0.07032814738</v>
      </c>
      <c r="AM371" s="27">
        <f t="shared" si="27"/>
        <v>0.1435584517</v>
      </c>
      <c r="AN371" s="27">
        <f t="shared" si="28"/>
        <v>0.1710120243</v>
      </c>
      <c r="AO371" s="27"/>
      <c r="AP371" s="27"/>
      <c r="AQ371" s="27"/>
    </row>
    <row r="372">
      <c r="A372" s="29">
        <v>5513.0</v>
      </c>
      <c r="B372" s="30">
        <v>2591.0</v>
      </c>
      <c r="C372" s="31" t="s">
        <v>0</v>
      </c>
      <c r="D372" s="14">
        <v>17.0</v>
      </c>
      <c r="E372" s="15">
        <v>12.0</v>
      </c>
      <c r="F372" s="16">
        <v>18.0</v>
      </c>
      <c r="G372" s="17">
        <v>49.0</v>
      </c>
      <c r="H372" s="18">
        <v>109.0</v>
      </c>
      <c r="I372" s="19">
        <v>30.0</v>
      </c>
      <c r="J372" s="20">
        <v>27.0</v>
      </c>
      <c r="K372" s="21">
        <v>24.0</v>
      </c>
      <c r="L372" s="22">
        <v>15.0</v>
      </c>
      <c r="M372" s="60">
        <f t="shared" si="1"/>
        <v>17</v>
      </c>
      <c r="N372" s="60">
        <f t="shared" si="2"/>
        <v>79</v>
      </c>
      <c r="O372" s="60">
        <f t="shared" si="3"/>
        <v>18</v>
      </c>
      <c r="P372" s="60">
        <f t="shared" si="4"/>
        <v>42</v>
      </c>
      <c r="Q372" s="61">
        <f t="shared" si="5"/>
        <v>0.3782051282</v>
      </c>
      <c r="R372" s="61">
        <f t="shared" si="6"/>
        <v>0.6153846154</v>
      </c>
      <c r="S372" s="68">
        <f t="shared" si="7"/>
        <v>0.01350829795</v>
      </c>
      <c r="T372" s="62">
        <f t="shared" si="8"/>
        <v>0.347107438</v>
      </c>
      <c r="U372" s="27">
        <f t="shared" si="9"/>
        <v>0.3515424778</v>
      </c>
      <c r="V372" s="27">
        <f t="shared" si="10"/>
        <v>-0.17280413</v>
      </c>
      <c r="W372" s="27">
        <f t="shared" si="11"/>
        <v>-2.781995011</v>
      </c>
      <c r="X372" s="27">
        <f t="shared" si="12"/>
        <v>0.3276993744</v>
      </c>
      <c r="Y372" s="27">
        <f t="shared" si="13"/>
        <v>-0.001506529703</v>
      </c>
      <c r="Z372" s="27">
        <f t="shared" si="14"/>
        <v>0.1237961804</v>
      </c>
      <c r="AA372" s="27">
        <f t="shared" si="15"/>
        <v>2.169231608</v>
      </c>
      <c r="AB372" s="27">
        <f t="shared" si="16"/>
        <v>0.1868581103</v>
      </c>
      <c r="AC372" s="27">
        <f t="shared" si="17"/>
        <v>0.6729918858</v>
      </c>
      <c r="AD372" s="27">
        <f t="shared" si="18"/>
        <v>-0.4080849488</v>
      </c>
      <c r="AE372" s="27">
        <f t="shared" si="19"/>
        <v>0.001492925341</v>
      </c>
      <c r="AF372" s="27">
        <f t="shared" si="20"/>
        <v>0.004171903208</v>
      </c>
      <c r="AG372" s="27">
        <f t="shared" si="21"/>
        <v>-0.04380961171</v>
      </c>
      <c r="AH372" s="27">
        <f t="shared" si="22"/>
        <v>-0.5670684948</v>
      </c>
      <c r="AI372" s="27">
        <f t="shared" si="23"/>
        <v>-0.006963459778</v>
      </c>
      <c r="AJ372" s="27">
        <f t="shared" si="24"/>
        <v>-0.07894245511</v>
      </c>
      <c r="AK372" s="27">
        <f t="shared" si="25"/>
        <v>-0.484317574</v>
      </c>
      <c r="AL372" s="27">
        <f t="shared" si="26"/>
        <v>-0.02886596905</v>
      </c>
      <c r="AM372" s="27">
        <f t="shared" si="27"/>
        <v>0.1146694664</v>
      </c>
      <c r="AN372" s="27">
        <f t="shared" si="28"/>
        <v>0.09066720078</v>
      </c>
      <c r="AO372" s="27"/>
      <c r="AP372" s="27"/>
      <c r="AQ372" s="27"/>
    </row>
    <row r="373">
      <c r="A373" s="29">
        <v>5530.0</v>
      </c>
      <c r="B373" s="30">
        <v>3327.0</v>
      </c>
      <c r="C373" s="31" t="s">
        <v>0</v>
      </c>
      <c r="D373" s="14">
        <v>38.0</v>
      </c>
      <c r="E373" s="15">
        <v>73.0</v>
      </c>
      <c r="F373" s="16">
        <v>35.0</v>
      </c>
      <c r="G373" s="17">
        <v>30.0</v>
      </c>
      <c r="H373" s="18">
        <v>221.0</v>
      </c>
      <c r="I373" s="19">
        <v>18.0</v>
      </c>
      <c r="J373" s="20">
        <v>94.0</v>
      </c>
      <c r="K373" s="21">
        <v>293.0</v>
      </c>
      <c r="L373" s="22">
        <v>87.0</v>
      </c>
      <c r="M373" s="60">
        <f t="shared" si="1"/>
        <v>38</v>
      </c>
      <c r="N373" s="60">
        <f t="shared" si="2"/>
        <v>48</v>
      </c>
      <c r="O373" s="60">
        <f t="shared" si="3"/>
        <v>35</v>
      </c>
      <c r="P373" s="60">
        <f t="shared" si="4"/>
        <v>181</v>
      </c>
      <c r="Q373" s="61">
        <f t="shared" si="5"/>
        <v>0.7251655629</v>
      </c>
      <c r="R373" s="61">
        <f t="shared" si="6"/>
        <v>0.2847682119</v>
      </c>
      <c r="S373" s="68">
        <f t="shared" si="7"/>
        <v>0.02194168921</v>
      </c>
      <c r="T373" s="62">
        <f t="shared" si="8"/>
        <v>0.7903930131</v>
      </c>
      <c r="U373" s="27">
        <f t="shared" si="9"/>
        <v>0.7810246324</v>
      </c>
      <c r="V373" s="27">
        <f t="shared" si="10"/>
        <v>-0.280687806</v>
      </c>
      <c r="W373" s="27">
        <f t="shared" si="11"/>
        <v>-1.287363585</v>
      </c>
      <c r="X373" s="27">
        <f t="shared" si="12"/>
        <v>0.6283264916</v>
      </c>
      <c r="Y373" s="27">
        <f t="shared" si="13"/>
        <v>-0.003974811654</v>
      </c>
      <c r="Z373" s="27">
        <f t="shared" si="14"/>
        <v>0.09305110751</v>
      </c>
      <c r="AA373" s="27">
        <f t="shared" si="15"/>
        <v>0.4645106453</v>
      </c>
      <c r="AB373" s="27">
        <f t="shared" si="16"/>
        <v>0.581957325</v>
      </c>
      <c r="AC373" s="27">
        <f t="shared" si="17"/>
        <v>0.5971239082</v>
      </c>
      <c r="AD373" s="27">
        <f t="shared" si="18"/>
        <v>-1.500272312</v>
      </c>
      <c r="AE373" s="27">
        <f t="shared" si="19"/>
        <v>0.006398031492</v>
      </c>
      <c r="AF373" s="27">
        <f t="shared" si="20"/>
        <v>0.005093519266</v>
      </c>
      <c r="AG373" s="27">
        <f t="shared" si="21"/>
        <v>-0.0152380214</v>
      </c>
      <c r="AH373" s="27">
        <f t="shared" si="22"/>
        <v>-0.05619143721</v>
      </c>
      <c r="AI373" s="27">
        <f t="shared" si="23"/>
        <v>-0.03522683991</v>
      </c>
      <c r="AJ373" s="27">
        <f t="shared" si="24"/>
        <v>-0.1137718156</v>
      </c>
      <c r="AK373" s="27">
        <f t="shared" si="25"/>
        <v>-0.198851895</v>
      </c>
      <c r="AL373" s="27">
        <f t="shared" si="26"/>
        <v>-0.1723753205</v>
      </c>
      <c r="AM373" s="27">
        <f t="shared" si="27"/>
        <v>0.1950797465</v>
      </c>
      <c r="AN373" s="27">
        <f t="shared" si="28"/>
        <v>0.639115696</v>
      </c>
      <c r="AO373" s="27"/>
      <c r="AP373" s="27"/>
      <c r="AQ373" s="27"/>
    </row>
    <row r="374">
      <c r="A374" s="29">
        <v>5531.0</v>
      </c>
      <c r="B374" s="30">
        <v>572.0</v>
      </c>
      <c r="C374" s="31" t="s">
        <v>0</v>
      </c>
      <c r="D374" s="14">
        <v>4.0</v>
      </c>
      <c r="E374" s="15">
        <v>9.0</v>
      </c>
      <c r="F374" s="16">
        <v>8.0</v>
      </c>
      <c r="G374" s="17">
        <v>7.0</v>
      </c>
      <c r="H374" s="18">
        <v>49.0</v>
      </c>
      <c r="I374" s="19">
        <v>8.0</v>
      </c>
      <c r="J374" s="20">
        <v>7.0</v>
      </c>
      <c r="K374" s="21">
        <v>18.0</v>
      </c>
      <c r="L374" s="22">
        <v>15.0</v>
      </c>
      <c r="M374" s="60">
        <f t="shared" si="1"/>
        <v>4</v>
      </c>
      <c r="N374" s="60">
        <f t="shared" si="2"/>
        <v>15</v>
      </c>
      <c r="O374" s="60">
        <f t="shared" si="3"/>
        <v>8</v>
      </c>
      <c r="P374" s="60">
        <f t="shared" si="4"/>
        <v>22</v>
      </c>
      <c r="Q374" s="61">
        <f t="shared" si="5"/>
        <v>0.5306122449</v>
      </c>
      <c r="R374" s="61">
        <f t="shared" si="6"/>
        <v>0.387755102</v>
      </c>
      <c r="S374" s="68">
        <f t="shared" si="7"/>
        <v>0.02097902098</v>
      </c>
      <c r="T374" s="62">
        <f t="shared" si="8"/>
        <v>0.5945945946</v>
      </c>
      <c r="U374" s="27">
        <f t="shared" si="9"/>
        <v>0.5960441211</v>
      </c>
      <c r="V374" s="27">
        <f t="shared" si="10"/>
        <v>-0.2683729276</v>
      </c>
      <c r="W374" s="27">
        <f t="shared" si="11"/>
        <v>-1.752940734</v>
      </c>
      <c r="X374" s="27">
        <f t="shared" si="12"/>
        <v>0.4597539476</v>
      </c>
      <c r="Y374" s="27">
        <f t="shared" si="13"/>
        <v>-0.003633681606</v>
      </c>
      <c r="Z374" s="27">
        <f t="shared" si="14"/>
        <v>0.1211442253</v>
      </c>
      <c r="AA374" s="27">
        <f t="shared" si="15"/>
        <v>0.8612469492</v>
      </c>
      <c r="AB374" s="27">
        <f t="shared" si="16"/>
        <v>0.4071424568</v>
      </c>
      <c r="AC374" s="27">
        <f t="shared" si="17"/>
        <v>0.594936438</v>
      </c>
      <c r="AD374" s="27">
        <f t="shared" si="18"/>
        <v>-0.8032491719</v>
      </c>
      <c r="AE374" s="27">
        <f t="shared" si="19"/>
        <v>0.005592317851</v>
      </c>
      <c r="AF374" s="27">
        <f t="shared" si="20"/>
        <v>0.00634036532</v>
      </c>
      <c r="AG374" s="27">
        <f t="shared" si="21"/>
        <v>-0.02701318311</v>
      </c>
      <c r="AH374" s="27">
        <f t="shared" si="22"/>
        <v>-0.1418626859</v>
      </c>
      <c r="AI374" s="27">
        <f t="shared" si="23"/>
        <v>-0.02356373326</v>
      </c>
      <c r="AJ374" s="27">
        <f t="shared" si="24"/>
        <v>-0.1083816992</v>
      </c>
      <c r="AK374" s="27">
        <f t="shared" si="25"/>
        <v>-0.2697750957</v>
      </c>
      <c r="AL374" s="27">
        <f t="shared" si="26"/>
        <v>-0.08824100319</v>
      </c>
      <c r="AM374" s="27">
        <f t="shared" si="27"/>
        <v>0.142219251</v>
      </c>
      <c r="AN374" s="27">
        <f t="shared" si="28"/>
        <v>0.2503800787</v>
      </c>
      <c r="AO374" s="27"/>
      <c r="AP374" s="27"/>
      <c r="AQ374" s="27"/>
    </row>
    <row r="375">
      <c r="A375" s="29">
        <v>5533.0</v>
      </c>
      <c r="B375" s="30">
        <v>2049.0</v>
      </c>
      <c r="C375" s="31" t="s">
        <v>0</v>
      </c>
      <c r="D375" s="14">
        <v>11.0</v>
      </c>
      <c r="E375" s="15">
        <v>16.0</v>
      </c>
      <c r="F375" s="16">
        <v>23.0</v>
      </c>
      <c r="G375" s="17">
        <v>70.0</v>
      </c>
      <c r="H375" s="18">
        <v>199.0</v>
      </c>
      <c r="I375" s="19">
        <v>39.0</v>
      </c>
      <c r="J375" s="20">
        <v>25.0</v>
      </c>
      <c r="K375" s="21">
        <v>52.0</v>
      </c>
      <c r="L375" s="22">
        <v>29.0</v>
      </c>
      <c r="M375" s="60">
        <f t="shared" si="1"/>
        <v>11</v>
      </c>
      <c r="N375" s="60">
        <f t="shared" si="2"/>
        <v>109</v>
      </c>
      <c r="O375" s="60">
        <f t="shared" si="3"/>
        <v>23</v>
      </c>
      <c r="P375" s="60">
        <f t="shared" si="4"/>
        <v>54</v>
      </c>
      <c r="Q375" s="61">
        <f t="shared" si="5"/>
        <v>0.3299492386</v>
      </c>
      <c r="R375" s="61">
        <f t="shared" si="6"/>
        <v>0.6091370558</v>
      </c>
      <c r="S375" s="68">
        <f t="shared" si="7"/>
        <v>0.01659346022</v>
      </c>
      <c r="T375" s="62">
        <f t="shared" si="8"/>
        <v>0.3312883436</v>
      </c>
      <c r="U375" s="27">
        <f t="shared" si="9"/>
        <v>0.3176759164</v>
      </c>
      <c r="V375" s="27">
        <f t="shared" si="10"/>
        <v>-0.2122708922</v>
      </c>
      <c r="W375" s="27">
        <f t="shared" si="11"/>
        <v>-2.753751407</v>
      </c>
      <c r="X375" s="27">
        <f t="shared" si="12"/>
        <v>0.285887607</v>
      </c>
      <c r="Y375" s="27">
        <f t="shared" si="13"/>
        <v>-0.002273266507</v>
      </c>
      <c r="Z375" s="27">
        <f t="shared" si="14"/>
        <v>0.1505261513</v>
      </c>
      <c r="AA375" s="27">
        <f t="shared" si="15"/>
        <v>2.125409877</v>
      </c>
      <c r="AB375" s="27">
        <f t="shared" si="16"/>
        <v>0.2002479123</v>
      </c>
      <c r="AC375" s="27">
        <f t="shared" si="17"/>
        <v>0.5811629645</v>
      </c>
      <c r="AD375" s="27">
        <f t="shared" si="18"/>
        <v>-0.3105918186</v>
      </c>
      <c r="AE375" s="27">
        <f t="shared" si="19"/>
        <v>0.00276724156</v>
      </c>
      <c r="AF375" s="27">
        <f t="shared" si="20"/>
        <v>0.006231251261</v>
      </c>
      <c r="AG375" s="27">
        <f t="shared" si="21"/>
        <v>-0.05272814607</v>
      </c>
      <c r="AH375" s="27">
        <f t="shared" si="22"/>
        <v>-0.5499721211</v>
      </c>
      <c r="AI375" s="27">
        <f t="shared" si="23"/>
        <v>-0.009166793395</v>
      </c>
      <c r="AJ375" s="27">
        <f t="shared" si="24"/>
        <v>-0.08374040529</v>
      </c>
      <c r="AK375" s="27">
        <f t="shared" si="25"/>
        <v>-0.4139870115</v>
      </c>
      <c r="AL375" s="27">
        <f t="shared" si="26"/>
        <v>-0.02698745327</v>
      </c>
      <c r="AM375" s="27">
        <f t="shared" si="27"/>
        <v>0.08638843596</v>
      </c>
      <c r="AN375" s="27">
        <f t="shared" si="28"/>
        <v>0.06020178374</v>
      </c>
      <c r="AO375" s="27"/>
      <c r="AP375" s="27"/>
      <c r="AQ375" s="27"/>
    </row>
    <row r="376">
      <c r="A376" s="29">
        <v>5545.0</v>
      </c>
      <c r="B376" s="30">
        <v>1158.0</v>
      </c>
      <c r="C376" s="31" t="s">
        <v>0</v>
      </c>
      <c r="D376" s="14">
        <v>1.0</v>
      </c>
      <c r="E376" s="15">
        <v>2.0</v>
      </c>
      <c r="F376" s="16">
        <v>0.0</v>
      </c>
      <c r="G376" s="17">
        <v>16.0</v>
      </c>
      <c r="H376" s="18">
        <v>34.0</v>
      </c>
      <c r="I376" s="19">
        <v>9.0</v>
      </c>
      <c r="J376" s="20">
        <v>3.0</v>
      </c>
      <c r="K376" s="21">
        <v>20.0</v>
      </c>
      <c r="L376" s="22">
        <v>3.0</v>
      </c>
      <c r="M376" s="60">
        <f t="shared" si="1"/>
        <v>1</v>
      </c>
      <c r="N376" s="60">
        <f t="shared" si="2"/>
        <v>25</v>
      </c>
      <c r="O376" s="60">
        <f t="shared" si="3"/>
        <v>0</v>
      </c>
      <c r="P376" s="60">
        <f t="shared" si="4"/>
        <v>6</v>
      </c>
      <c r="Q376" s="61">
        <f t="shared" si="5"/>
        <v>0.21875</v>
      </c>
      <c r="R376" s="61">
        <f t="shared" si="6"/>
        <v>0.8125</v>
      </c>
      <c r="S376" s="68">
        <f t="shared" si="7"/>
        <v>0.0008635578584</v>
      </c>
      <c r="T376" s="62">
        <f t="shared" si="8"/>
        <v>0.1935483871</v>
      </c>
      <c r="U376" s="27">
        <f t="shared" si="9"/>
        <v>0.181295428</v>
      </c>
      <c r="V376" s="27">
        <f t="shared" si="10"/>
        <v>-0.01104701458</v>
      </c>
      <c r="W376" s="27">
        <f t="shared" si="11"/>
        <v>-3.673102788</v>
      </c>
      <c r="X376" s="27">
        <f t="shared" si="12"/>
        <v>0.1895379856</v>
      </c>
      <c r="Y376" s="27">
        <f t="shared" si="13"/>
        <v>-0.000006156860551</v>
      </c>
      <c r="Z376" s="27">
        <f t="shared" si="14"/>
        <v>0.01044900145</v>
      </c>
      <c r="AA376" s="27">
        <f t="shared" si="15"/>
        <v>3.781458983</v>
      </c>
      <c r="AB376" s="27">
        <f t="shared" si="16"/>
        <v>0.006909130729</v>
      </c>
      <c r="AC376" s="27">
        <f t="shared" si="17"/>
        <v>0.513933836</v>
      </c>
      <c r="AD376" s="27">
        <f t="shared" si="18"/>
        <v>-0.1365186151</v>
      </c>
      <c r="AE376" s="27">
        <f t="shared" si="19"/>
        <v>0.0000003900412302</v>
      </c>
      <c r="AF376" s="27">
        <f t="shared" si="20"/>
        <v>0.00002251088541</v>
      </c>
      <c r="AG376" s="27">
        <f t="shared" si="21"/>
        <v>-0.00488217883</v>
      </c>
      <c r="AH376" s="27">
        <f t="shared" si="22"/>
        <v>-1.305165917</v>
      </c>
      <c r="AI376" s="27">
        <f t="shared" si="23"/>
        <v>-0.00001645990553</v>
      </c>
      <c r="AJ376" s="27">
        <f t="shared" si="24"/>
        <v>-0.003853885624</v>
      </c>
      <c r="AK376" s="27">
        <f t="shared" si="25"/>
        <v>-0.488319814</v>
      </c>
      <c r="AL376" s="27">
        <f t="shared" si="26"/>
        <v>-0.0006173312297</v>
      </c>
      <c r="AM376" s="27">
        <f t="shared" si="27"/>
        <v>0.05064841085</v>
      </c>
      <c r="AN376" s="27">
        <f t="shared" si="28"/>
        <v>0.01754333485</v>
      </c>
      <c r="AO376" s="27"/>
      <c r="AP376" s="27"/>
      <c r="AQ376" s="27"/>
    </row>
    <row r="377">
      <c r="A377" s="29">
        <v>5550.0</v>
      </c>
      <c r="B377" s="30">
        <v>760.0</v>
      </c>
      <c r="C377" s="31" t="s">
        <v>0</v>
      </c>
      <c r="D377" s="14">
        <v>5.0</v>
      </c>
      <c r="E377" s="15">
        <v>8.0</v>
      </c>
      <c r="F377" s="16">
        <v>28.0</v>
      </c>
      <c r="G377" s="17">
        <v>9.0</v>
      </c>
      <c r="H377" s="18">
        <v>50.0</v>
      </c>
      <c r="I377" s="19">
        <v>10.0</v>
      </c>
      <c r="J377" s="20">
        <v>11.0</v>
      </c>
      <c r="K377" s="21">
        <v>31.0</v>
      </c>
      <c r="L377" s="22">
        <v>12.0</v>
      </c>
      <c r="M377" s="60">
        <f t="shared" si="1"/>
        <v>5</v>
      </c>
      <c r="N377" s="60">
        <f t="shared" si="2"/>
        <v>19</v>
      </c>
      <c r="O377" s="60">
        <f t="shared" si="3"/>
        <v>28</v>
      </c>
      <c r="P377" s="60">
        <f t="shared" si="4"/>
        <v>23</v>
      </c>
      <c r="Q377" s="61">
        <f t="shared" si="5"/>
        <v>0.3733333333</v>
      </c>
      <c r="R377" s="61">
        <f t="shared" si="6"/>
        <v>0.32</v>
      </c>
      <c r="S377" s="68">
        <f t="shared" si="7"/>
        <v>0.04342105263</v>
      </c>
      <c r="T377" s="62">
        <f t="shared" si="8"/>
        <v>0.5476190476</v>
      </c>
      <c r="U377" s="27">
        <f t="shared" si="9"/>
        <v>0.5528655447</v>
      </c>
      <c r="V377" s="27">
        <f t="shared" si="10"/>
        <v>-0.5554613357</v>
      </c>
      <c r="W377" s="27">
        <f t="shared" si="11"/>
        <v>-1.446637406</v>
      </c>
      <c r="X377" s="27">
        <f t="shared" si="12"/>
        <v>0.3234781621</v>
      </c>
      <c r="Y377" s="27">
        <f t="shared" si="13"/>
        <v>-0.01556600377</v>
      </c>
      <c r="Z377" s="27">
        <f t="shared" si="14"/>
        <v>0.2069237331</v>
      </c>
      <c r="AA377" s="27">
        <f t="shared" si="15"/>
        <v>0.5865602269</v>
      </c>
      <c r="AB377" s="27">
        <f t="shared" si="16"/>
        <v>0.5928994171</v>
      </c>
      <c r="AC377" s="27">
        <f t="shared" si="17"/>
        <v>0.3454478757</v>
      </c>
      <c r="AD377" s="27">
        <f t="shared" si="18"/>
        <v>-0.3976392871</v>
      </c>
      <c r="AE377" s="27">
        <f t="shared" si="19"/>
        <v>0.04958350673</v>
      </c>
      <c r="AF377" s="27">
        <f t="shared" si="20"/>
        <v>0.02241491002</v>
      </c>
      <c r="AG377" s="27">
        <f t="shared" si="21"/>
        <v>-0.03807814712</v>
      </c>
      <c r="AH377" s="27">
        <f t="shared" si="22"/>
        <v>-0.07973436691</v>
      </c>
      <c r="AI377" s="27">
        <f t="shared" si="23"/>
        <v>-0.07102215708</v>
      </c>
      <c r="AJ377" s="27">
        <f t="shared" si="24"/>
        <v>-0.130251593</v>
      </c>
      <c r="AK377" s="27">
        <f t="shared" si="25"/>
        <v>-0.1292725364</v>
      </c>
      <c r="AL377" s="27">
        <f t="shared" si="26"/>
        <v>-0.09041168582</v>
      </c>
      <c r="AM377" s="27">
        <f t="shared" si="27"/>
        <v>0.05810183446</v>
      </c>
      <c r="AN377" s="27">
        <f t="shared" si="28"/>
        <v>0.08720839058</v>
      </c>
      <c r="AO377" s="27"/>
      <c r="AP377" s="27"/>
      <c r="AQ377" s="27"/>
    </row>
    <row r="378">
      <c r="A378" s="29">
        <v>5554.0</v>
      </c>
      <c r="B378" s="30">
        <v>1799.0</v>
      </c>
      <c r="C378" s="31" t="s">
        <v>0</v>
      </c>
      <c r="D378" s="14">
        <v>9.0</v>
      </c>
      <c r="E378" s="15">
        <v>7.0</v>
      </c>
      <c r="F378" s="16">
        <v>17.0</v>
      </c>
      <c r="G378" s="17">
        <v>41.0</v>
      </c>
      <c r="H378" s="18">
        <v>134.0</v>
      </c>
      <c r="I378" s="19">
        <v>36.0</v>
      </c>
      <c r="J378" s="20">
        <v>28.0</v>
      </c>
      <c r="K378" s="21">
        <v>39.0</v>
      </c>
      <c r="L378" s="22">
        <v>32.0</v>
      </c>
      <c r="M378" s="60">
        <f t="shared" si="1"/>
        <v>9</v>
      </c>
      <c r="N378" s="60">
        <f t="shared" si="2"/>
        <v>77</v>
      </c>
      <c r="O378" s="60">
        <f t="shared" si="3"/>
        <v>17</v>
      </c>
      <c r="P378" s="60">
        <f t="shared" si="4"/>
        <v>60</v>
      </c>
      <c r="Q378" s="61">
        <f t="shared" si="5"/>
        <v>0.4233128834</v>
      </c>
      <c r="R378" s="61">
        <f t="shared" si="6"/>
        <v>0.527607362</v>
      </c>
      <c r="S378" s="68">
        <f t="shared" si="7"/>
        <v>0.0144524736</v>
      </c>
      <c r="T378" s="62">
        <f t="shared" si="8"/>
        <v>0.4379562044</v>
      </c>
      <c r="U378" s="27">
        <f t="shared" si="9"/>
        <v>0.4330159014</v>
      </c>
      <c r="V378" s="27">
        <f t="shared" si="10"/>
        <v>-0.184882443</v>
      </c>
      <c r="W378" s="27">
        <f t="shared" si="11"/>
        <v>-2.385176704</v>
      </c>
      <c r="X378" s="27">
        <f t="shared" si="12"/>
        <v>0.3667834112</v>
      </c>
      <c r="Y378" s="27">
        <f t="shared" si="13"/>
        <v>-0.001724490496</v>
      </c>
      <c r="Z378" s="27">
        <f t="shared" si="14"/>
        <v>0.1135567646</v>
      </c>
      <c r="AA378" s="27">
        <f t="shared" si="15"/>
        <v>1.594536072</v>
      </c>
      <c r="AB378" s="27">
        <f t="shared" si="16"/>
        <v>0.2237626408</v>
      </c>
      <c r="AC378" s="27">
        <f t="shared" si="17"/>
        <v>0.6458149781</v>
      </c>
      <c r="AD378" s="27">
        <f t="shared" si="18"/>
        <v>-0.5112328159</v>
      </c>
      <c r="AE378" s="27">
        <f t="shared" si="19"/>
        <v>0.00182836437</v>
      </c>
      <c r="AF378" s="27">
        <f t="shared" si="20"/>
        <v>0.004094317734</v>
      </c>
      <c r="AG378" s="27">
        <f t="shared" si="21"/>
        <v>-0.03445397876</v>
      </c>
      <c r="AH378" s="27">
        <f t="shared" si="22"/>
        <v>-0.3573782813</v>
      </c>
      <c r="AI378" s="27">
        <f t="shared" si="23"/>
        <v>-0.008921589795</v>
      </c>
      <c r="AJ378" s="27">
        <f t="shared" si="24"/>
        <v>-0.08104952375</v>
      </c>
      <c r="AK378" s="27">
        <f t="shared" si="25"/>
        <v>-0.3984673353</v>
      </c>
      <c r="AL378" s="27">
        <f t="shared" si="26"/>
        <v>-0.03868974265</v>
      </c>
      <c r="AM378" s="27">
        <f t="shared" si="27"/>
        <v>0.1231629691</v>
      </c>
      <c r="AN378" s="27">
        <f t="shared" si="28"/>
        <v>0.1271312821</v>
      </c>
      <c r="AO378" s="27"/>
      <c r="AP378" s="27"/>
      <c r="AQ378" s="27"/>
    </row>
    <row r="379">
      <c r="A379" s="29">
        <v>5556.0</v>
      </c>
      <c r="B379" s="30">
        <v>2533.0</v>
      </c>
      <c r="C379" s="31" t="s">
        <v>0</v>
      </c>
      <c r="D379" s="14">
        <v>37.0</v>
      </c>
      <c r="E379" s="15">
        <v>35.0</v>
      </c>
      <c r="F379" s="16">
        <v>79.0</v>
      </c>
      <c r="G379" s="17">
        <v>43.0</v>
      </c>
      <c r="H379" s="18">
        <v>123.0</v>
      </c>
      <c r="I379" s="19">
        <v>26.0</v>
      </c>
      <c r="J379" s="20">
        <v>64.0</v>
      </c>
      <c r="K379" s="21">
        <v>61.0</v>
      </c>
      <c r="L379" s="22">
        <v>69.0</v>
      </c>
      <c r="M379" s="60">
        <f t="shared" si="1"/>
        <v>37</v>
      </c>
      <c r="N379" s="60">
        <f t="shared" si="2"/>
        <v>69</v>
      </c>
      <c r="O379" s="60">
        <f t="shared" si="3"/>
        <v>79</v>
      </c>
      <c r="P379" s="60">
        <f t="shared" si="4"/>
        <v>133</v>
      </c>
      <c r="Q379" s="61">
        <f t="shared" si="5"/>
        <v>0.534591195</v>
      </c>
      <c r="R379" s="61">
        <f t="shared" si="6"/>
        <v>0.3333333333</v>
      </c>
      <c r="S379" s="68">
        <f t="shared" si="7"/>
        <v>0.04579549941</v>
      </c>
      <c r="T379" s="62">
        <f t="shared" si="8"/>
        <v>0.6584158416</v>
      </c>
      <c r="U379" s="27">
        <f t="shared" si="9"/>
        <v>0.6627866467</v>
      </c>
      <c r="V379" s="27">
        <f t="shared" si="10"/>
        <v>-0.5858363105</v>
      </c>
      <c r="W379" s="27">
        <f t="shared" si="11"/>
        <v>-1.506913964</v>
      </c>
      <c r="X379" s="27">
        <f t="shared" si="12"/>
        <v>0.4632015461</v>
      </c>
      <c r="Y379" s="27">
        <f t="shared" si="13"/>
        <v>-0.01731498162</v>
      </c>
      <c r="Z379" s="27">
        <f t="shared" si="14"/>
        <v>0.2273324978</v>
      </c>
      <c r="AA379" s="27">
        <f t="shared" si="15"/>
        <v>0.6364585796</v>
      </c>
      <c r="AB379" s="27">
        <f t="shared" si="16"/>
        <v>0.8954235424</v>
      </c>
      <c r="AC379" s="27">
        <f t="shared" si="17"/>
        <v>0.5152717429</v>
      </c>
      <c r="AD379" s="27">
        <f t="shared" si="18"/>
        <v>-0.8153411347</v>
      </c>
      <c r="AE379" s="27">
        <f t="shared" si="19"/>
        <v>0.05817074073</v>
      </c>
      <c r="AF379" s="27">
        <f t="shared" si="20"/>
        <v>0.02597231554</v>
      </c>
      <c r="AG379" s="27">
        <f t="shared" si="21"/>
        <v>-0.04357684596</v>
      </c>
      <c r="AH379" s="27">
        <f t="shared" si="22"/>
        <v>-0.09012221376</v>
      </c>
      <c r="AI379" s="27">
        <f t="shared" si="23"/>
        <v>-0.1131263554</v>
      </c>
      <c r="AJ379" s="27">
        <f t="shared" si="24"/>
        <v>-0.2049081798</v>
      </c>
      <c r="AK379" s="27">
        <f t="shared" si="25"/>
        <v>-0.2008578629</v>
      </c>
      <c r="AL379" s="27">
        <f t="shared" si="26"/>
        <v>-0.195522655</v>
      </c>
      <c r="AM379" s="27">
        <f t="shared" si="27"/>
        <v>0.1240991133</v>
      </c>
      <c r="AN379" s="27">
        <f t="shared" si="28"/>
        <v>0.2560550656</v>
      </c>
      <c r="AO379" s="27"/>
      <c r="AP379" s="27"/>
      <c r="AQ379" s="27"/>
    </row>
    <row r="380">
      <c r="A380" s="29">
        <v>5560.0</v>
      </c>
      <c r="B380" s="30">
        <v>2000.0</v>
      </c>
      <c r="C380" s="31" t="s">
        <v>0</v>
      </c>
      <c r="D380" s="14">
        <v>16.0</v>
      </c>
      <c r="E380" s="15">
        <v>12.0</v>
      </c>
      <c r="F380" s="16">
        <v>14.0</v>
      </c>
      <c r="G380" s="17">
        <v>79.0</v>
      </c>
      <c r="H380" s="18">
        <v>189.0</v>
      </c>
      <c r="I380" s="19">
        <v>31.0</v>
      </c>
      <c r="J380" s="20">
        <v>28.0</v>
      </c>
      <c r="K380" s="21">
        <v>27.0</v>
      </c>
      <c r="L380" s="22">
        <v>12.0</v>
      </c>
      <c r="M380" s="60">
        <f t="shared" si="1"/>
        <v>16</v>
      </c>
      <c r="N380" s="60">
        <f t="shared" si="2"/>
        <v>110</v>
      </c>
      <c r="O380" s="60">
        <f t="shared" si="3"/>
        <v>14</v>
      </c>
      <c r="P380" s="60">
        <f t="shared" si="4"/>
        <v>40</v>
      </c>
      <c r="Q380" s="61">
        <f t="shared" si="5"/>
        <v>0.3111111111</v>
      </c>
      <c r="R380" s="61">
        <f t="shared" si="6"/>
        <v>0.7</v>
      </c>
      <c r="S380" s="68">
        <f t="shared" si="7"/>
        <v>0.015</v>
      </c>
      <c r="T380" s="62">
        <f t="shared" si="8"/>
        <v>0.2666666667</v>
      </c>
      <c r="U380" s="27">
        <f t="shared" si="9"/>
        <v>0.2558327816</v>
      </c>
      <c r="V380" s="27">
        <f t="shared" si="10"/>
        <v>-0.1918866433</v>
      </c>
      <c r="W380" s="27">
        <f t="shared" si="11"/>
        <v>-3.164519325</v>
      </c>
      <c r="X380" s="27">
        <f t="shared" si="12"/>
        <v>0.2695651351</v>
      </c>
      <c r="Y380" s="27">
        <f t="shared" si="13"/>
        <v>-0.001857628879</v>
      </c>
      <c r="Z380" s="27">
        <f t="shared" si="14"/>
        <v>0.1563685029</v>
      </c>
      <c r="AA380" s="27">
        <f t="shared" si="15"/>
        <v>2.806782336</v>
      </c>
      <c r="AB380" s="27">
        <f t="shared" si="16"/>
        <v>0.1706831655</v>
      </c>
      <c r="AC380" s="27">
        <f t="shared" si="17"/>
        <v>0.62972269</v>
      </c>
      <c r="AD380" s="27">
        <f t="shared" si="18"/>
        <v>-0.2761383938</v>
      </c>
      <c r="AE380" s="27">
        <f t="shared" si="19"/>
        <v>0.002044136876</v>
      </c>
      <c r="AF380" s="27">
        <f t="shared" si="20"/>
        <v>0.005851495623</v>
      </c>
      <c r="AG380" s="27">
        <f t="shared" si="21"/>
        <v>-0.06294523255</v>
      </c>
      <c r="AH380" s="27">
        <f t="shared" si="22"/>
        <v>-0.8346218216</v>
      </c>
      <c r="AI380" s="27">
        <f t="shared" si="23"/>
        <v>-0.007063085043</v>
      </c>
      <c r="AJ380" s="27">
        <f t="shared" si="24"/>
        <v>-0.08202396715</v>
      </c>
      <c r="AK380" s="27">
        <f t="shared" si="25"/>
        <v>-0.5154910714</v>
      </c>
      <c r="AL380" s="27">
        <f t="shared" si="26"/>
        <v>-0.0216896721</v>
      </c>
      <c r="AM380" s="27">
        <f t="shared" si="27"/>
        <v>0.08826233533</v>
      </c>
      <c r="AN380" s="27">
        <f t="shared" si="28"/>
        <v>0.05046781862</v>
      </c>
      <c r="AO380" s="27"/>
      <c r="AP380" s="27"/>
      <c r="AQ380" s="27"/>
    </row>
    <row r="381">
      <c r="A381" s="29">
        <v>5563.0</v>
      </c>
      <c r="B381" s="30">
        <v>1682.0</v>
      </c>
      <c r="C381" s="31" t="s">
        <v>0</v>
      </c>
      <c r="D381" s="14">
        <v>2.0</v>
      </c>
      <c r="E381" s="15">
        <v>2.0</v>
      </c>
      <c r="F381" s="16">
        <v>0.0</v>
      </c>
      <c r="G381" s="17">
        <v>17.0</v>
      </c>
      <c r="H381" s="18">
        <v>52.0</v>
      </c>
      <c r="I381" s="19">
        <v>12.0</v>
      </c>
      <c r="J381" s="20">
        <v>2.0</v>
      </c>
      <c r="K381" s="21">
        <v>4.0</v>
      </c>
      <c r="L381" s="22">
        <v>4.0</v>
      </c>
      <c r="M381" s="60">
        <f t="shared" si="1"/>
        <v>2</v>
      </c>
      <c r="N381" s="60">
        <f t="shared" si="2"/>
        <v>29</v>
      </c>
      <c r="O381" s="60">
        <f t="shared" si="3"/>
        <v>0</v>
      </c>
      <c r="P381" s="60">
        <f t="shared" si="4"/>
        <v>6</v>
      </c>
      <c r="Q381" s="61">
        <f t="shared" si="5"/>
        <v>0.2162162162</v>
      </c>
      <c r="R381" s="61">
        <f t="shared" si="6"/>
        <v>0.8378378378</v>
      </c>
      <c r="S381" s="68">
        <f t="shared" si="7"/>
        <v>0.001189060642</v>
      </c>
      <c r="T381" s="62">
        <f t="shared" si="8"/>
        <v>0.1714285714</v>
      </c>
      <c r="U381" s="27">
        <f t="shared" si="9"/>
        <v>0.1647046207</v>
      </c>
      <c r="V381" s="27">
        <f t="shared" si="10"/>
        <v>-0.01521099035</v>
      </c>
      <c r="W381" s="27">
        <f t="shared" si="11"/>
        <v>-3.787648613</v>
      </c>
      <c r="X381" s="27">
        <f t="shared" si="12"/>
        <v>0.1873425649</v>
      </c>
      <c r="Y381" s="27">
        <f t="shared" si="13"/>
        <v>-0.00001167305265</v>
      </c>
      <c r="Z381" s="27">
        <f t="shared" si="14"/>
        <v>0.01483624351</v>
      </c>
      <c r="AA381" s="27">
        <f t="shared" si="15"/>
        <v>4.020986307</v>
      </c>
      <c r="AB381" s="27">
        <f t="shared" si="16"/>
        <v>0.00940321086</v>
      </c>
      <c r="AC381" s="27">
        <f t="shared" si="17"/>
        <v>0.5238223357</v>
      </c>
      <c r="AD381" s="27">
        <f t="shared" si="18"/>
        <v>-0.1333743379</v>
      </c>
      <c r="AE381" s="27">
        <f t="shared" si="19"/>
        <v>0.000001018235439</v>
      </c>
      <c r="AF381" s="27">
        <f t="shared" si="20"/>
        <v>0.00004401029753</v>
      </c>
      <c r="AG381" s="27">
        <f t="shared" si="21"/>
        <v>-0.007148245294</v>
      </c>
      <c r="AH381" s="27">
        <f t="shared" si="22"/>
        <v>-1.431118265</v>
      </c>
      <c r="AI381" s="27">
        <f t="shared" si="23"/>
        <v>-0.00003084556053</v>
      </c>
      <c r="AJ381" s="27">
        <f t="shared" si="24"/>
        <v>-0.005408641378</v>
      </c>
      <c r="AK381" s="27">
        <f t="shared" si="25"/>
        <v>-0.5132367521</v>
      </c>
      <c r="AL381" s="27">
        <f t="shared" si="26"/>
        <v>-0.0008304456485</v>
      </c>
      <c r="AM381" s="27">
        <f t="shared" si="27"/>
        <v>0.05102497799</v>
      </c>
      <c r="AN381" s="27">
        <f t="shared" si="28"/>
        <v>0.0169407548</v>
      </c>
      <c r="AO381" s="27"/>
      <c r="AP381" s="27"/>
      <c r="AQ381" s="27"/>
    </row>
    <row r="382">
      <c r="A382" s="29">
        <v>5565.0</v>
      </c>
      <c r="B382" s="30">
        <v>1927.0</v>
      </c>
      <c r="C382" s="31" t="s">
        <v>0</v>
      </c>
      <c r="D382" s="14">
        <v>4.0</v>
      </c>
      <c r="E382" s="15">
        <v>3.0</v>
      </c>
      <c r="F382" s="16">
        <v>14.0</v>
      </c>
      <c r="G382" s="17">
        <v>28.0</v>
      </c>
      <c r="H382" s="18">
        <v>109.0</v>
      </c>
      <c r="I382" s="19">
        <v>38.0</v>
      </c>
      <c r="J382" s="20">
        <v>9.0</v>
      </c>
      <c r="K382" s="21">
        <v>16.0</v>
      </c>
      <c r="L382" s="22">
        <v>14.0</v>
      </c>
      <c r="M382" s="60">
        <f t="shared" si="1"/>
        <v>4</v>
      </c>
      <c r="N382" s="60">
        <f t="shared" si="2"/>
        <v>66</v>
      </c>
      <c r="O382" s="60">
        <f t="shared" si="3"/>
        <v>14</v>
      </c>
      <c r="P382" s="60">
        <f t="shared" si="4"/>
        <v>23</v>
      </c>
      <c r="Q382" s="61">
        <f t="shared" si="5"/>
        <v>0.2523364486</v>
      </c>
      <c r="R382" s="61">
        <f t="shared" si="6"/>
        <v>0.6542056075</v>
      </c>
      <c r="S382" s="68">
        <f t="shared" si="7"/>
        <v>0.009340944473</v>
      </c>
      <c r="T382" s="62">
        <f t="shared" si="8"/>
        <v>0.2584269663</v>
      </c>
      <c r="U382" s="27">
        <f t="shared" si="9"/>
        <v>0.2529590464</v>
      </c>
      <c r="V382" s="27">
        <f t="shared" si="10"/>
        <v>-0.1194934987</v>
      </c>
      <c r="W382" s="27">
        <f t="shared" si="11"/>
        <v>-2.957494696</v>
      </c>
      <c r="X382" s="27">
        <f t="shared" si="12"/>
        <v>0.2186392785</v>
      </c>
      <c r="Y382" s="27">
        <f t="shared" si="13"/>
        <v>-0.0007203739787</v>
      </c>
      <c r="Z382" s="27">
        <f t="shared" si="14"/>
        <v>0.09100495343</v>
      </c>
      <c r="AA382" s="27">
        <f t="shared" si="15"/>
        <v>2.451552394</v>
      </c>
      <c r="AB382" s="27">
        <f t="shared" si="16"/>
        <v>0.08620941235</v>
      </c>
      <c r="AC382" s="27">
        <f t="shared" si="17"/>
        <v>0.4773424182</v>
      </c>
      <c r="AD382" s="27">
        <f t="shared" si="18"/>
        <v>-0.1816584999</v>
      </c>
      <c r="AE382" s="27">
        <f t="shared" si="19"/>
        <v>0.0004936379806</v>
      </c>
      <c r="AF382" s="27">
        <f t="shared" si="20"/>
        <v>0.002120714323</v>
      </c>
      <c r="AG382" s="27">
        <f t="shared" si="21"/>
        <v>-0.03423693028</v>
      </c>
      <c r="AH382" s="27">
        <f t="shared" si="22"/>
        <v>-0.681300021</v>
      </c>
      <c r="AI382" s="27">
        <f t="shared" si="23"/>
        <v>-0.002221559568</v>
      </c>
      <c r="AJ382" s="27">
        <f t="shared" si="24"/>
        <v>-0.03871871975</v>
      </c>
      <c r="AK382" s="27">
        <f t="shared" si="25"/>
        <v>-0.3651893104</v>
      </c>
      <c r="AL382" s="27">
        <f t="shared" si="26"/>
        <v>-0.008885491322</v>
      </c>
      <c r="AM382" s="27">
        <f t="shared" si="27"/>
        <v>0.05426509476</v>
      </c>
      <c r="AN382" s="27">
        <f t="shared" si="28"/>
        <v>0.02692823739</v>
      </c>
      <c r="AO382" s="27"/>
      <c r="AP382" s="27"/>
      <c r="AQ382" s="27"/>
    </row>
    <row r="383">
      <c r="A383" s="29">
        <v>5566.0</v>
      </c>
      <c r="B383" s="30">
        <v>3340.0</v>
      </c>
      <c r="C383" s="31" t="s">
        <v>0</v>
      </c>
      <c r="D383" s="14">
        <v>19.0</v>
      </c>
      <c r="E383" s="15">
        <v>24.0</v>
      </c>
      <c r="F383" s="16">
        <v>36.0</v>
      </c>
      <c r="G383" s="17">
        <v>100.0</v>
      </c>
      <c r="H383" s="18">
        <v>242.0</v>
      </c>
      <c r="I383" s="19">
        <v>50.0</v>
      </c>
      <c r="J383" s="20">
        <v>37.0</v>
      </c>
      <c r="K383" s="21">
        <v>64.0</v>
      </c>
      <c r="L383" s="22">
        <v>48.0</v>
      </c>
      <c r="M383" s="60">
        <f t="shared" si="1"/>
        <v>19</v>
      </c>
      <c r="N383" s="60">
        <f t="shared" si="2"/>
        <v>150</v>
      </c>
      <c r="O383" s="60">
        <f t="shared" si="3"/>
        <v>36</v>
      </c>
      <c r="P383" s="60">
        <f t="shared" si="4"/>
        <v>85</v>
      </c>
      <c r="Q383" s="61">
        <f t="shared" si="5"/>
        <v>0.3586206897</v>
      </c>
      <c r="R383" s="61">
        <f t="shared" si="6"/>
        <v>0.5827586207</v>
      </c>
      <c r="S383" s="68">
        <f t="shared" si="7"/>
        <v>0.01646706587</v>
      </c>
      <c r="T383" s="62">
        <f t="shared" si="8"/>
        <v>0.3617021277</v>
      </c>
      <c r="U383" s="27">
        <f t="shared" si="9"/>
        <v>0.3536166325</v>
      </c>
      <c r="V383" s="27">
        <f t="shared" si="10"/>
        <v>-0.2106539996</v>
      </c>
      <c r="W383" s="27">
        <f t="shared" si="11"/>
        <v>-2.63450131</v>
      </c>
      <c r="X383" s="27">
        <f t="shared" si="12"/>
        <v>0.3107302542</v>
      </c>
      <c r="Y383" s="27">
        <f t="shared" si="13"/>
        <v>-0.002238766921</v>
      </c>
      <c r="Z383" s="27">
        <f t="shared" si="14"/>
        <v>0.1429107533</v>
      </c>
      <c r="AA383" s="27">
        <f t="shared" si="15"/>
        <v>1.945315594</v>
      </c>
      <c r="AB383" s="27">
        <f t="shared" si="16"/>
        <v>0.2159909088</v>
      </c>
      <c r="AC383" s="27">
        <f t="shared" si="17"/>
        <v>0.6043100657</v>
      </c>
      <c r="AD383" s="27">
        <f t="shared" si="18"/>
        <v>-0.3669158168</v>
      </c>
      <c r="AE383" s="27">
        <f t="shared" si="19"/>
        <v>0.002704486785</v>
      </c>
      <c r="AF383" s="27">
        <f t="shared" si="20"/>
        <v>0.00587093779</v>
      </c>
      <c r="AG383" s="27">
        <f t="shared" si="21"/>
        <v>-0.04789267992</v>
      </c>
      <c r="AH383" s="27">
        <f t="shared" si="22"/>
        <v>-0.4815725629</v>
      </c>
      <c r="AI383" s="27">
        <f t="shared" si="23"/>
        <v>-0.009812150077</v>
      </c>
      <c r="AJ383" s="27">
        <f t="shared" si="24"/>
        <v>-0.08641243044</v>
      </c>
      <c r="AK383" s="27">
        <f t="shared" si="25"/>
        <v>-0.411834097</v>
      </c>
      <c r="AL383" s="27">
        <f t="shared" si="26"/>
        <v>-0.03163862414</v>
      </c>
      <c r="AM383" s="27">
        <f t="shared" si="27"/>
        <v>0.09763504257</v>
      </c>
      <c r="AN383" s="27">
        <f t="shared" si="28"/>
        <v>0.07729902073</v>
      </c>
      <c r="AO383" s="27"/>
      <c r="AP383" s="27"/>
      <c r="AQ383" s="27"/>
    </row>
    <row r="384">
      <c r="A384" s="29">
        <v>5569.0</v>
      </c>
      <c r="B384" s="30">
        <v>2635.0</v>
      </c>
      <c r="C384" s="31" t="s">
        <v>0</v>
      </c>
      <c r="D384" s="14">
        <v>12.0</v>
      </c>
      <c r="E384" s="15">
        <v>18.0</v>
      </c>
      <c r="F384" s="16">
        <v>32.0</v>
      </c>
      <c r="G384" s="17">
        <v>57.0</v>
      </c>
      <c r="H384" s="18">
        <v>188.0</v>
      </c>
      <c r="I384" s="19">
        <v>36.0</v>
      </c>
      <c r="J384" s="20">
        <v>28.0</v>
      </c>
      <c r="K384" s="21">
        <v>26.0</v>
      </c>
      <c r="L384" s="22">
        <v>28.0</v>
      </c>
      <c r="M384" s="60">
        <f t="shared" si="1"/>
        <v>12</v>
      </c>
      <c r="N384" s="60">
        <f t="shared" si="2"/>
        <v>93</v>
      </c>
      <c r="O384" s="60">
        <f t="shared" si="3"/>
        <v>32</v>
      </c>
      <c r="P384" s="60">
        <f t="shared" si="4"/>
        <v>56</v>
      </c>
      <c r="Q384" s="61">
        <f t="shared" si="5"/>
        <v>0.3523316062</v>
      </c>
      <c r="R384" s="61">
        <f t="shared" si="6"/>
        <v>0.5440414508</v>
      </c>
      <c r="S384" s="68">
        <f t="shared" si="7"/>
        <v>0.01669829222</v>
      </c>
      <c r="T384" s="62">
        <f t="shared" si="8"/>
        <v>0.3758389262</v>
      </c>
      <c r="U384" s="27">
        <f t="shared" si="9"/>
        <v>0.3719187519</v>
      </c>
      <c r="V384" s="27">
        <f t="shared" si="10"/>
        <v>-0.2136119495</v>
      </c>
      <c r="W384" s="27">
        <f t="shared" si="11"/>
        <v>-2.459470978</v>
      </c>
      <c r="X384" s="27">
        <f t="shared" si="12"/>
        <v>0.305281019</v>
      </c>
      <c r="Y384" s="27">
        <f t="shared" si="13"/>
        <v>-0.002302080732</v>
      </c>
      <c r="Z384" s="27">
        <f t="shared" si="14"/>
        <v>0.1352894795</v>
      </c>
      <c r="AA384" s="27">
        <f t="shared" si="15"/>
        <v>1.695417395</v>
      </c>
      <c r="AB384" s="27">
        <f t="shared" si="16"/>
        <v>0.215182807</v>
      </c>
      <c r="AC384" s="27">
        <f t="shared" si="17"/>
        <v>0.5542674486</v>
      </c>
      <c r="AD384" s="27">
        <f t="shared" si="18"/>
        <v>-0.3541595507</v>
      </c>
      <c r="AE384" s="27">
        <f t="shared" si="19"/>
        <v>0.002820021156</v>
      </c>
      <c r="AF384" s="27">
        <f t="shared" si="20"/>
        <v>0.005635888991</v>
      </c>
      <c r="AG384" s="27">
        <f t="shared" si="21"/>
        <v>-0.04232642032</v>
      </c>
      <c r="AH384" s="27">
        <f t="shared" si="22"/>
        <v>-0.3918244977</v>
      </c>
      <c r="AI384" s="27">
        <f t="shared" si="23"/>
        <v>-0.009912703427</v>
      </c>
      <c r="AJ384" s="27">
        <f t="shared" si="24"/>
        <v>-0.08036956175</v>
      </c>
      <c r="AK384" s="27">
        <f t="shared" si="25"/>
        <v>-0.352634768</v>
      </c>
      <c r="AL384" s="27">
        <f t="shared" si="26"/>
        <v>-0.03096748586</v>
      </c>
      <c r="AM384" s="27">
        <f t="shared" si="27"/>
        <v>0.08797950778</v>
      </c>
      <c r="AN384" s="27">
        <f t="shared" si="28"/>
        <v>0.07330317385</v>
      </c>
      <c r="AO384" s="27"/>
      <c r="AP384" s="27"/>
      <c r="AQ384" s="27"/>
    </row>
    <row r="385">
      <c r="A385" s="29">
        <v>5570.0</v>
      </c>
      <c r="B385" s="30">
        <v>3157.0</v>
      </c>
      <c r="C385" s="31" t="s">
        <v>0</v>
      </c>
      <c r="D385" s="14">
        <v>8.0</v>
      </c>
      <c r="E385" s="15">
        <v>14.0</v>
      </c>
      <c r="F385" s="16">
        <v>12.0</v>
      </c>
      <c r="G385" s="17">
        <v>44.0</v>
      </c>
      <c r="H385" s="18">
        <v>192.0</v>
      </c>
      <c r="I385" s="19">
        <v>33.0</v>
      </c>
      <c r="J385" s="20">
        <v>14.0</v>
      </c>
      <c r="K385" s="21">
        <v>51.0</v>
      </c>
      <c r="L385" s="22">
        <v>29.0</v>
      </c>
      <c r="M385" s="60">
        <f t="shared" si="1"/>
        <v>8</v>
      </c>
      <c r="N385" s="60">
        <f t="shared" si="2"/>
        <v>77</v>
      </c>
      <c r="O385" s="60">
        <f t="shared" si="3"/>
        <v>12</v>
      </c>
      <c r="P385" s="60">
        <f t="shared" si="4"/>
        <v>43</v>
      </c>
      <c r="Q385" s="61">
        <f t="shared" si="5"/>
        <v>0.3642857143</v>
      </c>
      <c r="R385" s="61">
        <f t="shared" si="6"/>
        <v>0.6071428571</v>
      </c>
      <c r="S385" s="68">
        <f t="shared" si="7"/>
        <v>0.006335128286</v>
      </c>
      <c r="T385" s="62">
        <f t="shared" si="8"/>
        <v>0.3583333333</v>
      </c>
      <c r="U385" s="27">
        <f t="shared" si="9"/>
        <v>0.3571514803</v>
      </c>
      <c r="V385" s="27">
        <f t="shared" si="10"/>
        <v>-0.08104176676</v>
      </c>
      <c r="W385" s="27">
        <f t="shared" si="11"/>
        <v>-2.744736149</v>
      </c>
      <c r="X385" s="27">
        <f t="shared" si="12"/>
        <v>0.3156387679</v>
      </c>
      <c r="Y385" s="27">
        <f t="shared" si="13"/>
        <v>-0.0003313502202</v>
      </c>
      <c r="Z385" s="27">
        <f t="shared" si="14"/>
        <v>0.05728043175</v>
      </c>
      <c r="AA385" s="27">
        <f t="shared" si="15"/>
        <v>2.111516282</v>
      </c>
      <c r="AB385" s="27">
        <f t="shared" si="16"/>
        <v>0.08440758252</v>
      </c>
      <c r="AC385" s="27">
        <f t="shared" si="17"/>
        <v>0.6395416168</v>
      </c>
      <c r="AD385" s="27">
        <f t="shared" si="18"/>
        <v>-0.378599496</v>
      </c>
      <c r="AE385" s="27">
        <f t="shared" si="19"/>
        <v>0.0001539935167</v>
      </c>
      <c r="AF385" s="27">
        <f t="shared" si="20"/>
        <v>0.0009052906689</v>
      </c>
      <c r="AG385" s="27">
        <f t="shared" si="21"/>
        <v>-0.01999920339</v>
      </c>
      <c r="AH385" s="27">
        <f t="shared" si="22"/>
        <v>-0.5445882734</v>
      </c>
      <c r="AI385" s="27">
        <f t="shared" si="23"/>
        <v>-0.001475194768</v>
      </c>
      <c r="AJ385" s="27">
        <f t="shared" si="24"/>
        <v>-0.03518231346</v>
      </c>
      <c r="AK385" s="27">
        <f t="shared" si="25"/>
        <v>-0.454081142</v>
      </c>
      <c r="AL385" s="27">
        <f t="shared" si="26"/>
        <v>-0.01255944297</v>
      </c>
      <c r="AM385" s="27">
        <f t="shared" si="27"/>
        <v>0.1049594391</v>
      </c>
      <c r="AN385" s="27">
        <f t="shared" si="28"/>
        <v>0.08102040114</v>
      </c>
      <c r="AO385" s="27"/>
      <c r="AP385" s="27"/>
      <c r="AQ385" s="27"/>
    </row>
    <row r="386">
      <c r="A386" s="29">
        <v>5571.0</v>
      </c>
      <c r="B386" s="30">
        <v>1712.0</v>
      </c>
      <c r="C386" s="31" t="s">
        <v>0</v>
      </c>
      <c r="D386" s="14">
        <v>1.0</v>
      </c>
      <c r="E386" s="15">
        <v>4.0</v>
      </c>
      <c r="F386" s="16">
        <v>5.0</v>
      </c>
      <c r="G386" s="17">
        <v>16.0</v>
      </c>
      <c r="H386" s="18">
        <v>60.0</v>
      </c>
      <c r="I386" s="19">
        <v>9.0</v>
      </c>
      <c r="J386" s="20">
        <v>6.0</v>
      </c>
      <c r="K386" s="21">
        <v>16.0</v>
      </c>
      <c r="L386" s="22">
        <v>9.0</v>
      </c>
      <c r="M386" s="60">
        <f t="shared" si="1"/>
        <v>1</v>
      </c>
      <c r="N386" s="60">
        <f t="shared" si="2"/>
        <v>25</v>
      </c>
      <c r="O386" s="60">
        <f t="shared" si="3"/>
        <v>5</v>
      </c>
      <c r="P386" s="60">
        <f t="shared" si="4"/>
        <v>15</v>
      </c>
      <c r="Q386" s="61">
        <f t="shared" si="5"/>
        <v>0.347826087</v>
      </c>
      <c r="R386" s="61">
        <f t="shared" si="6"/>
        <v>0.5652173913</v>
      </c>
      <c r="S386" s="68">
        <f t="shared" si="7"/>
        <v>0.003504672897</v>
      </c>
      <c r="T386" s="62">
        <f t="shared" si="8"/>
        <v>0.375</v>
      </c>
      <c r="U386" s="27">
        <f t="shared" si="9"/>
        <v>0.3740372245</v>
      </c>
      <c r="V386" s="27">
        <f t="shared" si="10"/>
        <v>-0.04483332786</v>
      </c>
      <c r="W386" s="27">
        <f t="shared" si="11"/>
        <v>-2.55520194</v>
      </c>
      <c r="X386" s="27">
        <f t="shared" si="12"/>
        <v>0.3013771697</v>
      </c>
      <c r="Y386" s="27">
        <f t="shared" si="13"/>
        <v>-0.0001014078129</v>
      </c>
      <c r="Z386" s="27">
        <f t="shared" si="14"/>
        <v>0.02950006584</v>
      </c>
      <c r="AA386" s="27">
        <f t="shared" si="15"/>
        <v>1.829968808</v>
      </c>
      <c r="AB386" s="27">
        <f t="shared" si="16"/>
        <v>0.0445854905</v>
      </c>
      <c r="AC386" s="27">
        <f t="shared" si="17"/>
        <v>0.5684777187</v>
      </c>
      <c r="AD386" s="27">
        <f t="shared" si="18"/>
        <v>-0.3451596759</v>
      </c>
      <c r="AE386" s="27">
        <f t="shared" si="19"/>
        <v>0.00002607225924</v>
      </c>
      <c r="AF386" s="27">
        <f t="shared" si="20"/>
        <v>0.0002579270095</v>
      </c>
      <c r="AG386" s="27">
        <f t="shared" si="21"/>
        <v>-0.009588574036</v>
      </c>
      <c r="AH386" s="27">
        <f t="shared" si="22"/>
        <v>-0.4393819017</v>
      </c>
      <c r="AI386" s="27">
        <f t="shared" si="23"/>
        <v>-0.0004310756845</v>
      </c>
      <c r="AJ386" s="27">
        <f t="shared" si="24"/>
        <v>-0.01730059768</v>
      </c>
      <c r="AK386" s="27">
        <f t="shared" si="25"/>
        <v>-0.3757532357</v>
      </c>
      <c r="AL386" s="27">
        <f t="shared" si="26"/>
        <v>-0.006334356116</v>
      </c>
      <c r="AM386" s="27">
        <f t="shared" si="27"/>
        <v>0.08908121845</v>
      </c>
      <c r="AN386" s="27">
        <f t="shared" si="28"/>
        <v>0.07052683924</v>
      </c>
      <c r="AO386" s="27"/>
      <c r="AP386" s="27"/>
      <c r="AQ386" s="27"/>
    </row>
    <row r="387">
      <c r="A387" s="29">
        <v>5572.0</v>
      </c>
      <c r="B387" s="30">
        <v>2097.0</v>
      </c>
      <c r="C387" s="31" t="s">
        <v>0</v>
      </c>
      <c r="D387" s="14">
        <v>10.0</v>
      </c>
      <c r="E387" s="15">
        <v>6.0</v>
      </c>
      <c r="F387" s="16">
        <v>10.0</v>
      </c>
      <c r="G387" s="17">
        <v>51.0</v>
      </c>
      <c r="H387" s="18">
        <v>110.0</v>
      </c>
      <c r="I387" s="19">
        <v>30.0</v>
      </c>
      <c r="J387" s="20">
        <v>9.0</v>
      </c>
      <c r="K387" s="21">
        <v>16.0</v>
      </c>
      <c r="L387" s="22">
        <v>19.0</v>
      </c>
      <c r="M387" s="60">
        <f t="shared" si="1"/>
        <v>10</v>
      </c>
      <c r="N387" s="60">
        <f t="shared" si="2"/>
        <v>81</v>
      </c>
      <c r="O387" s="60">
        <f t="shared" si="3"/>
        <v>10</v>
      </c>
      <c r="P387" s="60">
        <f t="shared" si="4"/>
        <v>28</v>
      </c>
      <c r="Q387" s="61">
        <f t="shared" si="5"/>
        <v>0.2945736434</v>
      </c>
      <c r="R387" s="61">
        <f t="shared" si="6"/>
        <v>0.7054263566</v>
      </c>
      <c r="S387" s="68">
        <f t="shared" si="7"/>
        <v>0.00953743443</v>
      </c>
      <c r="T387" s="62">
        <f t="shared" si="8"/>
        <v>0.2568807339</v>
      </c>
      <c r="U387" s="27">
        <f t="shared" si="9"/>
        <v>0.2546228813</v>
      </c>
      <c r="V387" s="27">
        <f t="shared" si="10"/>
        <v>-0.1220070852</v>
      </c>
      <c r="W387" s="27">
        <f t="shared" si="11"/>
        <v>-3.189050483</v>
      </c>
      <c r="X387" s="27">
        <f t="shared" si="12"/>
        <v>0.2552360914</v>
      </c>
      <c r="Y387" s="27">
        <f t="shared" si="13"/>
        <v>-0.0007509993591</v>
      </c>
      <c r="Z387" s="27">
        <f t="shared" si="14"/>
        <v>0.1001943486</v>
      </c>
      <c r="AA387" s="27">
        <f t="shared" si="15"/>
        <v>2.850467008</v>
      </c>
      <c r="AB387" s="27">
        <f t="shared" si="16"/>
        <v>0.1027565133</v>
      </c>
      <c r="AC387" s="27">
        <f t="shared" si="17"/>
        <v>0.6008711444</v>
      </c>
      <c r="AD387" s="27">
        <f t="shared" si="18"/>
        <v>-0.2475617382</v>
      </c>
      <c r="AE387" s="27">
        <f t="shared" si="19"/>
        <v>0.0005254493889</v>
      </c>
      <c r="AF387" s="27">
        <f t="shared" si="20"/>
        <v>0.002383971937</v>
      </c>
      <c r="AG387" s="27">
        <f t="shared" si="21"/>
        <v>-0.04064530928</v>
      </c>
      <c r="AH387" s="27">
        <f t="shared" si="22"/>
        <v>-0.8541824838</v>
      </c>
      <c r="AI387" s="27">
        <f t="shared" si="23"/>
        <v>-0.002703668319</v>
      </c>
      <c r="AJ387" s="27">
        <f t="shared" si="24"/>
        <v>-0.0497637481</v>
      </c>
      <c r="AK387" s="27">
        <f t="shared" si="25"/>
        <v>-0.4956861631</v>
      </c>
      <c r="AL387" s="27">
        <f t="shared" si="26"/>
        <v>-0.0123637445</v>
      </c>
      <c r="AM387" s="27">
        <f t="shared" si="27"/>
        <v>0.07974175417</v>
      </c>
      <c r="AN387" s="27">
        <f t="shared" si="28"/>
        <v>0.04284001624</v>
      </c>
      <c r="AO387" s="27"/>
      <c r="AP387" s="27"/>
      <c r="AQ387" s="27"/>
    </row>
    <row r="388">
      <c r="A388" s="29">
        <v>5577.0</v>
      </c>
      <c r="B388" s="30">
        <v>941.0</v>
      </c>
      <c r="C388" s="31" t="s">
        <v>0</v>
      </c>
      <c r="D388" s="14">
        <v>4.0</v>
      </c>
      <c r="E388" s="15">
        <v>2.0</v>
      </c>
      <c r="F388" s="16">
        <v>5.0</v>
      </c>
      <c r="G388" s="17">
        <v>12.0</v>
      </c>
      <c r="H388" s="18">
        <v>48.0</v>
      </c>
      <c r="I388" s="19">
        <v>6.0</v>
      </c>
      <c r="J388" s="20">
        <v>4.0</v>
      </c>
      <c r="K388" s="21">
        <v>6.0</v>
      </c>
      <c r="L388" s="22">
        <v>4.0</v>
      </c>
      <c r="M388" s="60">
        <f t="shared" si="1"/>
        <v>4</v>
      </c>
      <c r="N388" s="60">
        <f t="shared" si="2"/>
        <v>18</v>
      </c>
      <c r="O388" s="60">
        <f t="shared" si="3"/>
        <v>5</v>
      </c>
      <c r="P388" s="60">
        <f t="shared" si="4"/>
        <v>8</v>
      </c>
      <c r="Q388" s="61">
        <f t="shared" si="5"/>
        <v>0.3428571429</v>
      </c>
      <c r="R388" s="61">
        <f t="shared" si="6"/>
        <v>0.6285714286</v>
      </c>
      <c r="S388" s="68">
        <f t="shared" si="7"/>
        <v>0.009564293305</v>
      </c>
      <c r="T388" s="62">
        <f t="shared" si="8"/>
        <v>0.3076923077</v>
      </c>
      <c r="U388" s="27">
        <f t="shared" si="9"/>
        <v>0.3271477497</v>
      </c>
      <c r="V388" s="27">
        <f t="shared" si="10"/>
        <v>-0.1223506758</v>
      </c>
      <c r="W388" s="27">
        <f t="shared" si="11"/>
        <v>-2.84160919</v>
      </c>
      <c r="X388" s="27">
        <f t="shared" si="12"/>
        <v>0.2970717815</v>
      </c>
      <c r="Y388" s="27">
        <f t="shared" si="13"/>
        <v>-0.0007552351733</v>
      </c>
      <c r="Z388" s="27">
        <f t="shared" si="14"/>
        <v>0.08952977673</v>
      </c>
      <c r="AA388" s="27">
        <f t="shared" si="15"/>
        <v>2.263194753</v>
      </c>
      <c r="AB388" s="27">
        <f t="shared" si="16"/>
        <v>0.1199361201</v>
      </c>
      <c r="AC388" s="27">
        <f t="shared" si="17"/>
        <v>0.6231658107</v>
      </c>
      <c r="AD388" s="27">
        <f t="shared" si="18"/>
        <v>-0.3353684117</v>
      </c>
      <c r="AE388" s="27">
        <f t="shared" si="19"/>
        <v>0.0005299011398</v>
      </c>
      <c r="AF388" s="27">
        <f t="shared" si="20"/>
        <v>0.002136223729</v>
      </c>
      <c r="AG388" s="27">
        <f t="shared" si="21"/>
        <v>-0.03236217204</v>
      </c>
      <c r="AH388" s="27">
        <f t="shared" si="22"/>
        <v>-0.6043096435</v>
      </c>
      <c r="AI388" s="27">
        <f t="shared" si="23"/>
        <v>-0.003164574827</v>
      </c>
      <c r="AJ388" s="27">
        <f t="shared" si="24"/>
        <v>-0.05175551967</v>
      </c>
      <c r="AK388" s="27">
        <f t="shared" si="25"/>
        <v>-0.4580701797</v>
      </c>
      <c r="AL388" s="27">
        <f t="shared" si="26"/>
        <v>-0.01679615884</v>
      </c>
      <c r="AM388" s="27">
        <f t="shared" si="27"/>
        <v>0.09625590249</v>
      </c>
      <c r="AN388" s="27">
        <f t="shared" si="28"/>
        <v>0.0675472345</v>
      </c>
      <c r="AO388" s="27"/>
      <c r="AP388" s="27"/>
      <c r="AQ388" s="27"/>
    </row>
    <row r="389">
      <c r="A389" s="29">
        <v>5578.0</v>
      </c>
      <c r="B389" s="30">
        <v>1554.0</v>
      </c>
      <c r="C389" s="31" t="s">
        <v>0</v>
      </c>
      <c r="D389" s="14">
        <v>7.0</v>
      </c>
      <c r="E389" s="15">
        <v>0.0</v>
      </c>
      <c r="F389" s="16">
        <v>9.0</v>
      </c>
      <c r="G389" s="17">
        <v>14.0</v>
      </c>
      <c r="H389" s="18">
        <v>55.0</v>
      </c>
      <c r="I389" s="19">
        <v>8.0</v>
      </c>
      <c r="J389" s="20">
        <v>7.0</v>
      </c>
      <c r="K389" s="21">
        <v>11.0</v>
      </c>
      <c r="L389" s="22">
        <v>10.0</v>
      </c>
      <c r="M389" s="60">
        <f t="shared" si="1"/>
        <v>7</v>
      </c>
      <c r="N389" s="60">
        <f t="shared" si="2"/>
        <v>22</v>
      </c>
      <c r="O389" s="60">
        <f t="shared" si="3"/>
        <v>9</v>
      </c>
      <c r="P389" s="60">
        <f t="shared" si="4"/>
        <v>17</v>
      </c>
      <c r="Q389" s="61">
        <f t="shared" si="5"/>
        <v>0.4363636364</v>
      </c>
      <c r="R389" s="61">
        <f t="shared" si="6"/>
        <v>0.5272727273</v>
      </c>
      <c r="S389" s="68">
        <f t="shared" si="7"/>
        <v>0.0102960103</v>
      </c>
      <c r="T389" s="62">
        <f t="shared" si="8"/>
        <v>0.4358974359</v>
      </c>
      <c r="U389" s="27">
        <f t="shared" si="9"/>
        <v>0.4438127222</v>
      </c>
      <c r="V389" s="27">
        <f t="shared" si="10"/>
        <v>-0.1317111236</v>
      </c>
      <c r="W389" s="27">
        <f t="shared" si="11"/>
        <v>-2.383663907</v>
      </c>
      <c r="X389" s="27">
        <f t="shared" si="12"/>
        <v>0.3780913583</v>
      </c>
      <c r="Y389" s="27">
        <f t="shared" si="13"/>
        <v>-0.0008752142344</v>
      </c>
      <c r="Z389" s="27">
        <f t="shared" si="14"/>
        <v>0.0808470645</v>
      </c>
      <c r="AA389" s="27">
        <f t="shared" si="15"/>
        <v>1.592514046</v>
      </c>
      <c r="AB389" s="27">
        <f t="shared" si="16"/>
        <v>0.1643241628</v>
      </c>
      <c r="AC389" s="27">
        <f t="shared" si="17"/>
        <v>0.6653032434</v>
      </c>
      <c r="AD389" s="27">
        <f t="shared" si="18"/>
        <v>-0.5432413941</v>
      </c>
      <c r="AE389" s="27">
        <f t="shared" si="19"/>
        <v>0.0006610633806</v>
      </c>
      <c r="AF389" s="27">
        <f t="shared" si="20"/>
        <v>0.002076632139</v>
      </c>
      <c r="AG389" s="27">
        <f t="shared" si="21"/>
        <v>-0.02451405117</v>
      </c>
      <c r="AH389" s="27">
        <f t="shared" si="22"/>
        <v>-0.3566987115</v>
      </c>
      <c r="AI389" s="27">
        <f t="shared" si="23"/>
        <v>-0.004667484495</v>
      </c>
      <c r="AJ389" s="27">
        <f t="shared" si="24"/>
        <v>-0.05948244042</v>
      </c>
      <c r="AK389" s="27">
        <f t="shared" si="25"/>
        <v>-0.4102312256</v>
      </c>
      <c r="AL389" s="27">
        <f t="shared" si="26"/>
        <v>-0.0292884748</v>
      </c>
      <c r="AM389" s="27">
        <f t="shared" si="27"/>
        <v>0.1307912659</v>
      </c>
      <c r="AN389" s="27">
        <f t="shared" si="28"/>
        <v>0.1392559064</v>
      </c>
      <c r="AO389" s="27"/>
      <c r="AP389" s="27"/>
      <c r="AQ389" s="27"/>
    </row>
    <row r="390">
      <c r="A390" s="29">
        <v>5582.0</v>
      </c>
      <c r="B390" s="30">
        <v>1702.0</v>
      </c>
      <c r="C390" s="31" t="s">
        <v>0</v>
      </c>
      <c r="D390" s="14">
        <v>2.0</v>
      </c>
      <c r="E390" s="15">
        <v>3.0</v>
      </c>
      <c r="F390" s="16">
        <v>8.0</v>
      </c>
      <c r="G390" s="17">
        <v>14.0</v>
      </c>
      <c r="H390" s="18">
        <v>78.0</v>
      </c>
      <c r="I390" s="19">
        <v>12.0</v>
      </c>
      <c r="J390" s="20">
        <v>8.0</v>
      </c>
      <c r="K390" s="21">
        <v>18.0</v>
      </c>
      <c r="L390" s="22">
        <v>5.0</v>
      </c>
      <c r="M390" s="60">
        <f t="shared" si="1"/>
        <v>2</v>
      </c>
      <c r="N390" s="60">
        <f t="shared" si="2"/>
        <v>26</v>
      </c>
      <c r="O390" s="60">
        <f t="shared" si="3"/>
        <v>8</v>
      </c>
      <c r="P390" s="60">
        <f t="shared" si="4"/>
        <v>13</v>
      </c>
      <c r="Q390" s="61">
        <f t="shared" si="5"/>
        <v>0.306122449</v>
      </c>
      <c r="R390" s="61">
        <f t="shared" si="6"/>
        <v>0.5714285714</v>
      </c>
      <c r="S390" s="68">
        <f t="shared" si="7"/>
        <v>0.005875440658</v>
      </c>
      <c r="T390" s="62">
        <f t="shared" si="8"/>
        <v>0.3333333333</v>
      </c>
      <c r="U390" s="27">
        <f t="shared" si="9"/>
        <v>0.3406205652</v>
      </c>
      <c r="V390" s="27">
        <f t="shared" si="10"/>
        <v>-0.07516123903</v>
      </c>
      <c r="W390" s="27">
        <f t="shared" si="11"/>
        <v>-2.583281082</v>
      </c>
      <c r="X390" s="27">
        <f t="shared" si="12"/>
        <v>0.2652426621</v>
      </c>
      <c r="Y390" s="27">
        <f t="shared" si="13"/>
        <v>-0.0002850081798</v>
      </c>
      <c r="Z390" s="27">
        <f t="shared" si="14"/>
        <v>0.0499991216</v>
      </c>
      <c r="AA390" s="27">
        <f t="shared" si="15"/>
        <v>1.870408887</v>
      </c>
      <c r="AB390" s="27">
        <f t="shared" si="16"/>
        <v>0.06578388698</v>
      </c>
      <c r="AC390" s="27">
        <f t="shared" si="17"/>
        <v>0.5058164048</v>
      </c>
      <c r="AD390" s="27">
        <f t="shared" si="18"/>
        <v>-0.2673536445</v>
      </c>
      <c r="AE390" s="27">
        <f t="shared" si="19"/>
        <v>0.0001228450124</v>
      </c>
      <c r="AF390" s="27">
        <f t="shared" si="20"/>
        <v>0.0007328737496</v>
      </c>
      <c r="AG390" s="27">
        <f t="shared" si="21"/>
        <v>-0.01643008651</v>
      </c>
      <c r="AH390" s="27">
        <f t="shared" si="22"/>
        <v>-0.4540267795</v>
      </c>
      <c r="AI390" s="27">
        <f t="shared" si="23"/>
        <v>-0.001066282945</v>
      </c>
      <c r="AJ390" s="27">
        <f t="shared" si="24"/>
        <v>-0.02580676244</v>
      </c>
      <c r="AK390" s="27">
        <f t="shared" si="25"/>
        <v>-0.3380092825</v>
      </c>
      <c r="AL390" s="27">
        <f t="shared" si="26"/>
        <v>-0.008225484456</v>
      </c>
      <c r="AM390" s="27">
        <f t="shared" si="27"/>
        <v>0.06975874195</v>
      </c>
      <c r="AN390" s="27">
        <f t="shared" si="28"/>
        <v>0.04807878731</v>
      </c>
      <c r="AO390" s="27"/>
      <c r="AP390" s="27"/>
      <c r="AQ390" s="27"/>
    </row>
    <row r="391">
      <c r="A391" s="29">
        <v>5585.0</v>
      </c>
      <c r="B391" s="30">
        <v>1460.0</v>
      </c>
      <c r="C391" s="31" t="s">
        <v>0</v>
      </c>
      <c r="D391" s="14">
        <v>1.0</v>
      </c>
      <c r="E391" s="15">
        <v>3.0</v>
      </c>
      <c r="F391" s="16">
        <v>5.0</v>
      </c>
      <c r="G391" s="17">
        <v>16.0</v>
      </c>
      <c r="H391" s="18">
        <v>57.0</v>
      </c>
      <c r="I391" s="19">
        <v>15.0</v>
      </c>
      <c r="J391" s="20">
        <v>7.0</v>
      </c>
      <c r="K391" s="21">
        <v>4.0</v>
      </c>
      <c r="L391" s="22">
        <v>9.0</v>
      </c>
      <c r="M391" s="60">
        <f t="shared" si="1"/>
        <v>1</v>
      </c>
      <c r="N391" s="60">
        <f t="shared" si="2"/>
        <v>31</v>
      </c>
      <c r="O391" s="60">
        <f t="shared" si="3"/>
        <v>5</v>
      </c>
      <c r="P391" s="60">
        <f t="shared" si="4"/>
        <v>16</v>
      </c>
      <c r="Q391" s="61">
        <f t="shared" si="5"/>
        <v>0.320754717</v>
      </c>
      <c r="R391" s="61">
        <f t="shared" si="6"/>
        <v>0.6037735849</v>
      </c>
      <c r="S391" s="68">
        <f t="shared" si="7"/>
        <v>0.004109589041</v>
      </c>
      <c r="T391" s="62">
        <f t="shared" si="8"/>
        <v>0.3404255319</v>
      </c>
      <c r="U391" s="27">
        <f t="shared" si="9"/>
        <v>0.335814613</v>
      </c>
      <c r="V391" s="27">
        <f t="shared" si="10"/>
        <v>-0.05257168308</v>
      </c>
      <c r="W391" s="27">
        <f t="shared" si="11"/>
        <v>-2.729504539</v>
      </c>
      <c r="X391" s="27">
        <f t="shared" si="12"/>
        <v>0.2779209277</v>
      </c>
      <c r="Y391" s="27">
        <f t="shared" si="13"/>
        <v>-0.0001394354573</v>
      </c>
      <c r="Z391" s="27">
        <f t="shared" si="14"/>
        <v>0.03695153485</v>
      </c>
      <c r="AA391" s="27">
        <f t="shared" si="15"/>
        <v>2.088146055</v>
      </c>
      <c r="AB391" s="27">
        <f t="shared" si="16"/>
        <v>0.0482120229</v>
      </c>
      <c r="AC391" s="27">
        <f t="shared" si="17"/>
        <v>0.5599934413</v>
      </c>
      <c r="AD391" s="27">
        <f t="shared" si="18"/>
        <v>-0.2935228085</v>
      </c>
      <c r="AE391" s="27">
        <f t="shared" si="19"/>
        <v>0.00004203696755</v>
      </c>
      <c r="AF391" s="27">
        <f t="shared" si="20"/>
        <v>0.0003788412181</v>
      </c>
      <c r="AG391" s="27">
        <f t="shared" si="21"/>
        <v>-0.01282986585</v>
      </c>
      <c r="AH391" s="27">
        <f t="shared" si="22"/>
        <v>-0.5355720958</v>
      </c>
      <c r="AI391" s="27">
        <f t="shared" si="23"/>
        <v>-0.0005465957321</v>
      </c>
      <c r="AJ391" s="27">
        <f t="shared" si="24"/>
        <v>-0.01998395783</v>
      </c>
      <c r="AK391" s="27">
        <f t="shared" si="25"/>
        <v>-0.3953946737</v>
      </c>
      <c r="AL391" s="27">
        <f t="shared" si="26"/>
        <v>-0.006316480821</v>
      </c>
      <c r="AM391" s="27">
        <f t="shared" si="27"/>
        <v>0.08092198785</v>
      </c>
      <c r="AN391" s="27">
        <f t="shared" si="28"/>
        <v>0.05530789417</v>
      </c>
      <c r="AO391" s="27"/>
      <c r="AP391" s="27"/>
      <c r="AQ391" s="27"/>
    </row>
    <row r="392">
      <c r="A392" s="29">
        <v>5586.0</v>
      </c>
      <c r="B392" s="30">
        <v>1444.0</v>
      </c>
      <c r="C392" s="31" t="s">
        <v>0</v>
      </c>
      <c r="D392" s="14">
        <v>0.0</v>
      </c>
      <c r="E392" s="15">
        <v>0.0</v>
      </c>
      <c r="F392" s="16">
        <v>2.0</v>
      </c>
      <c r="G392" s="17">
        <v>26.0</v>
      </c>
      <c r="H392" s="18">
        <v>67.0</v>
      </c>
      <c r="I392" s="19">
        <v>14.0</v>
      </c>
      <c r="J392" s="20">
        <v>7.0</v>
      </c>
      <c r="K392" s="21">
        <v>6.0</v>
      </c>
      <c r="L392" s="22">
        <v>6.0</v>
      </c>
      <c r="M392" s="60">
        <f t="shared" si="1"/>
        <v>0</v>
      </c>
      <c r="N392" s="60">
        <f t="shared" si="2"/>
        <v>40</v>
      </c>
      <c r="O392" s="60">
        <f t="shared" si="3"/>
        <v>2</v>
      </c>
      <c r="P392" s="60">
        <f t="shared" si="4"/>
        <v>13</v>
      </c>
      <c r="Q392" s="61">
        <f t="shared" si="5"/>
        <v>0.2363636364</v>
      </c>
      <c r="R392" s="61">
        <f t="shared" si="6"/>
        <v>0.7272727273</v>
      </c>
      <c r="S392" s="68">
        <f t="shared" si="7"/>
        <v>0.001385041551</v>
      </c>
      <c r="T392" s="62">
        <f t="shared" si="8"/>
        <v>0.2452830189</v>
      </c>
      <c r="U392" s="27">
        <f t="shared" si="9"/>
        <v>0.2308654059</v>
      </c>
      <c r="V392" s="27">
        <f t="shared" si="10"/>
        <v>-0.01771806494</v>
      </c>
      <c r="W392" s="27">
        <f t="shared" si="11"/>
        <v>-3.287812286</v>
      </c>
      <c r="X392" s="27">
        <f t="shared" si="12"/>
        <v>0.2047994858</v>
      </c>
      <c r="Y392" s="27">
        <f t="shared" si="13"/>
        <v>-0.00001583806208</v>
      </c>
      <c r="Z392" s="27">
        <f t="shared" si="14"/>
        <v>0.01500099559</v>
      </c>
      <c r="AA392" s="27">
        <f t="shared" si="15"/>
        <v>3.029753238</v>
      </c>
      <c r="AB392" s="27">
        <f t="shared" si="16"/>
        <v>0.01197367244</v>
      </c>
      <c r="AC392" s="27">
        <f t="shared" si="17"/>
        <v>0.4970656416</v>
      </c>
      <c r="AD392" s="27">
        <f t="shared" si="18"/>
        <v>-0.159388534</v>
      </c>
      <c r="AE392" s="27">
        <f t="shared" si="19"/>
        <v>0.000001609254021</v>
      </c>
      <c r="AF392" s="27">
        <f t="shared" si="20"/>
        <v>0.0000518333446</v>
      </c>
      <c r="AG392" s="27">
        <f t="shared" si="21"/>
        <v>-0.006273832352</v>
      </c>
      <c r="AH392" s="27">
        <f t="shared" si="22"/>
        <v>-0.9360251563</v>
      </c>
      <c r="AI392" s="27">
        <f t="shared" si="23"/>
        <v>-0.00004575121827</v>
      </c>
      <c r="AJ392" s="27">
        <f t="shared" si="24"/>
        <v>-0.005978286396</v>
      </c>
      <c r="AK392" s="27">
        <f t="shared" si="25"/>
        <v>-0.4227511639</v>
      </c>
      <c r="AL392" s="27">
        <f t="shared" si="26"/>
        <v>-0.001155991955</v>
      </c>
      <c r="AM392" s="27">
        <f t="shared" si="27"/>
        <v>0.05293037342</v>
      </c>
      <c r="AN392" s="27">
        <f t="shared" si="28"/>
        <v>0.02213145446</v>
      </c>
      <c r="AO392" s="27"/>
      <c r="AP392" s="27"/>
      <c r="AQ392" s="27"/>
    </row>
    <row r="393">
      <c r="A393" s="29">
        <v>5587.0</v>
      </c>
      <c r="B393" s="30">
        <v>2966.0</v>
      </c>
      <c r="C393" s="31" t="s">
        <v>0</v>
      </c>
      <c r="D393" s="14">
        <v>10.0</v>
      </c>
      <c r="E393" s="15">
        <v>9.0</v>
      </c>
      <c r="F393" s="16">
        <v>13.0</v>
      </c>
      <c r="G393" s="17">
        <v>48.0</v>
      </c>
      <c r="H393" s="18">
        <v>207.0</v>
      </c>
      <c r="I393" s="19">
        <v>40.0</v>
      </c>
      <c r="J393" s="20">
        <v>27.0</v>
      </c>
      <c r="K393" s="21">
        <v>45.0</v>
      </c>
      <c r="L393" s="22">
        <v>22.0</v>
      </c>
      <c r="M393" s="60">
        <f t="shared" si="1"/>
        <v>10</v>
      </c>
      <c r="N393" s="60">
        <f t="shared" si="2"/>
        <v>88</v>
      </c>
      <c r="O393" s="60">
        <f t="shared" si="3"/>
        <v>13</v>
      </c>
      <c r="P393" s="60">
        <f t="shared" si="4"/>
        <v>49</v>
      </c>
      <c r="Q393" s="61">
        <f t="shared" si="5"/>
        <v>0.36875</v>
      </c>
      <c r="R393" s="61">
        <f t="shared" si="6"/>
        <v>0.6125</v>
      </c>
      <c r="S393" s="68">
        <f t="shared" si="7"/>
        <v>0.007754551585</v>
      </c>
      <c r="T393" s="62">
        <f t="shared" si="8"/>
        <v>0.3576642336</v>
      </c>
      <c r="U393" s="27">
        <f t="shared" si="9"/>
        <v>0.3549727679</v>
      </c>
      <c r="V393" s="27">
        <f t="shared" si="10"/>
        <v>-0.09919965823</v>
      </c>
      <c r="W393" s="27">
        <f t="shared" si="11"/>
        <v>-2.76895441</v>
      </c>
      <c r="X393" s="27">
        <f t="shared" si="12"/>
        <v>0.31950689</v>
      </c>
      <c r="Y393" s="27">
        <f t="shared" si="13"/>
        <v>-0.0004964663464</v>
      </c>
      <c r="Z393" s="27">
        <f t="shared" si="14"/>
        <v>0.07073311126</v>
      </c>
      <c r="AA393" s="27">
        <f t="shared" si="15"/>
        <v>2.148942726</v>
      </c>
      <c r="AB393" s="27">
        <f t="shared" si="16"/>
        <v>0.1045857767</v>
      </c>
      <c r="AC393" s="27">
        <f t="shared" si="17"/>
        <v>0.6530913055</v>
      </c>
      <c r="AD393" s="27">
        <f t="shared" si="18"/>
        <v>-0.3879357545</v>
      </c>
      <c r="AE393" s="27">
        <f t="shared" si="19"/>
        <v>0.000282427033</v>
      </c>
      <c r="AF393" s="27">
        <f t="shared" si="20"/>
        <v>0.001368377102</v>
      </c>
      <c r="AG393" s="27">
        <f t="shared" si="21"/>
        <v>-0.0249140527</v>
      </c>
      <c r="AH393" s="27">
        <f t="shared" si="22"/>
        <v>-0.5591314156</v>
      </c>
      <c r="AI393" s="27">
        <f t="shared" si="23"/>
        <v>-0.002237390568</v>
      </c>
      <c r="AJ393" s="27">
        <f t="shared" si="24"/>
        <v>-0.04397752264</v>
      </c>
      <c r="AK393" s="27">
        <f t="shared" si="25"/>
        <v>-0.467793045</v>
      </c>
      <c r="AL393" s="27">
        <f t="shared" si="26"/>
        <v>-0.01575257046</v>
      </c>
      <c r="AM393" s="27">
        <f t="shared" si="27"/>
        <v>0.1084966881</v>
      </c>
      <c r="AN393" s="27">
        <f t="shared" si="28"/>
        <v>0.08403574505</v>
      </c>
      <c r="AO393" s="27"/>
      <c r="AP393" s="27"/>
      <c r="AQ393" s="27"/>
    </row>
    <row r="394">
      <c r="A394" s="29">
        <v>5593.0</v>
      </c>
      <c r="B394" s="30">
        <v>1952.0</v>
      </c>
      <c r="C394" s="31" t="s">
        <v>0</v>
      </c>
      <c r="D394" s="14">
        <v>8.0</v>
      </c>
      <c r="E394" s="15">
        <v>7.0</v>
      </c>
      <c r="F394" s="16">
        <v>18.0</v>
      </c>
      <c r="G394" s="17">
        <v>64.0</v>
      </c>
      <c r="H394" s="18">
        <v>153.0</v>
      </c>
      <c r="I394" s="19">
        <v>27.0</v>
      </c>
      <c r="J394" s="20">
        <v>28.0</v>
      </c>
      <c r="K394" s="21">
        <v>24.0</v>
      </c>
      <c r="L394" s="22">
        <v>9.0</v>
      </c>
      <c r="M394" s="60">
        <f t="shared" si="1"/>
        <v>8</v>
      </c>
      <c r="N394" s="60">
        <f t="shared" si="2"/>
        <v>91</v>
      </c>
      <c r="O394" s="60">
        <f t="shared" si="3"/>
        <v>18</v>
      </c>
      <c r="P394" s="60">
        <f t="shared" si="4"/>
        <v>37</v>
      </c>
      <c r="Q394" s="61">
        <f t="shared" si="5"/>
        <v>0.2922077922</v>
      </c>
      <c r="R394" s="61">
        <f t="shared" si="6"/>
        <v>0.6428571429</v>
      </c>
      <c r="S394" s="68">
        <f t="shared" si="7"/>
        <v>0.01331967213</v>
      </c>
      <c r="T394" s="62">
        <f t="shared" si="8"/>
        <v>0.2890625</v>
      </c>
      <c r="U394" s="27">
        <f t="shared" si="9"/>
        <v>0.2781439829</v>
      </c>
      <c r="V394" s="27">
        <f t="shared" si="10"/>
        <v>-0.170391145</v>
      </c>
      <c r="W394" s="27">
        <f t="shared" si="11"/>
        <v>-2.906191217</v>
      </c>
      <c r="X394" s="27">
        <f t="shared" si="12"/>
        <v>0.2531861774</v>
      </c>
      <c r="Y394" s="27">
        <f t="shared" si="13"/>
        <v>-0.001464749995</v>
      </c>
      <c r="Z394" s="27">
        <f t="shared" si="14"/>
        <v>0.1275169708</v>
      </c>
      <c r="AA394" s="27">
        <f t="shared" si="15"/>
        <v>2.367236247</v>
      </c>
      <c r="AB394" s="27">
        <f t="shared" si="16"/>
        <v>0.1423538559</v>
      </c>
      <c r="AC394" s="27">
        <f t="shared" si="17"/>
        <v>0.5431778438</v>
      </c>
      <c r="AD394" s="27">
        <f t="shared" si="18"/>
        <v>-0.2436011513</v>
      </c>
      <c r="AE394" s="27">
        <f t="shared" si="19"/>
        <v>0.001431254284</v>
      </c>
      <c r="AF394" s="27">
        <f t="shared" si="20"/>
        <v>0.004237286891</v>
      </c>
      <c r="AG394" s="27">
        <f t="shared" si="21"/>
        <v>-0.04714091257</v>
      </c>
      <c r="AH394" s="27">
        <f t="shared" si="22"/>
        <v>-0.6464560982</v>
      </c>
      <c r="AI394" s="27">
        <f t="shared" si="23"/>
        <v>-0.005230886028</v>
      </c>
      <c r="AJ394" s="27">
        <f t="shared" si="24"/>
        <v>-0.06282547066</v>
      </c>
      <c r="AK394" s="27">
        <f t="shared" si="25"/>
        <v>-0.4083478619</v>
      </c>
      <c r="AL394" s="27">
        <f t="shared" si="26"/>
        <v>-0.01699056434</v>
      </c>
      <c r="AM394" s="27">
        <f t="shared" si="27"/>
        <v>0.07150631374</v>
      </c>
      <c r="AN394" s="27">
        <f t="shared" si="28"/>
        <v>0.04181608276</v>
      </c>
      <c r="AO394" s="27"/>
      <c r="AP394" s="27"/>
      <c r="AQ394" s="27"/>
    </row>
    <row r="395">
      <c r="A395" s="29">
        <v>5597.0</v>
      </c>
      <c r="B395" s="30">
        <v>2462.0</v>
      </c>
      <c r="C395" s="31" t="s">
        <v>0</v>
      </c>
      <c r="D395" s="14">
        <v>3.0</v>
      </c>
      <c r="E395" s="15">
        <v>3.0</v>
      </c>
      <c r="F395" s="16">
        <v>4.0</v>
      </c>
      <c r="G395" s="17">
        <v>25.0</v>
      </c>
      <c r="H395" s="18">
        <v>75.0</v>
      </c>
      <c r="I395" s="19">
        <v>35.0</v>
      </c>
      <c r="J395" s="20">
        <v>9.0</v>
      </c>
      <c r="K395" s="21">
        <v>12.0</v>
      </c>
      <c r="L395" s="22">
        <v>6.0</v>
      </c>
      <c r="M395" s="60">
        <f t="shared" si="1"/>
        <v>3</v>
      </c>
      <c r="N395" s="60">
        <f t="shared" si="2"/>
        <v>60</v>
      </c>
      <c r="O395" s="60">
        <f t="shared" si="3"/>
        <v>4</v>
      </c>
      <c r="P395" s="60">
        <f t="shared" si="4"/>
        <v>15</v>
      </c>
      <c r="Q395" s="61">
        <f t="shared" si="5"/>
        <v>0.2195121951</v>
      </c>
      <c r="R395" s="61">
        <f t="shared" si="6"/>
        <v>0.7682926829</v>
      </c>
      <c r="S395" s="68">
        <f t="shared" si="7"/>
        <v>0.002843216897</v>
      </c>
      <c r="T395" s="62">
        <f t="shared" si="8"/>
        <v>0.2</v>
      </c>
      <c r="U395" s="27">
        <f t="shared" si="9"/>
        <v>0.197445684</v>
      </c>
      <c r="V395" s="27">
        <f t="shared" si="10"/>
        <v>-0.03637168976</v>
      </c>
      <c r="W395" s="27">
        <f t="shared" si="11"/>
        <v>-3.473252918</v>
      </c>
      <c r="X395" s="27">
        <f t="shared" si="12"/>
        <v>0.1901983967</v>
      </c>
      <c r="Y395" s="27">
        <f t="shared" si="13"/>
        <v>-0.00006674157004</v>
      </c>
      <c r="Z395" s="27">
        <f t="shared" si="14"/>
        <v>0.03253094411</v>
      </c>
      <c r="AA395" s="27">
        <f t="shared" si="15"/>
        <v>3.38116254</v>
      </c>
      <c r="AB395" s="27">
        <f t="shared" si="16"/>
        <v>0.02282719517</v>
      </c>
      <c r="AC395" s="27">
        <f t="shared" si="17"/>
        <v>0.4876644865</v>
      </c>
      <c r="AD395" s="27">
        <f t="shared" si="18"/>
        <v>-0.1374716218</v>
      </c>
      <c r="AE395" s="27">
        <f t="shared" si="19"/>
        <v>0.00001392086334</v>
      </c>
      <c r="AF395" s="27">
        <f t="shared" si="20"/>
        <v>0.0002307453757</v>
      </c>
      <c r="AG395" s="27">
        <f t="shared" si="21"/>
        <v>-0.01437271748</v>
      </c>
      <c r="AH395" s="27">
        <f t="shared" si="22"/>
        <v>-1.10350856</v>
      </c>
      <c r="AI395" s="27">
        <f t="shared" si="23"/>
        <v>-0.0001790502909</v>
      </c>
      <c r="AJ395" s="27">
        <f t="shared" si="24"/>
        <v>-0.01204013318</v>
      </c>
      <c r="AK395" s="27">
        <f t="shared" si="25"/>
        <v>-0.4381487655</v>
      </c>
      <c r="AL395" s="27">
        <f t="shared" si="26"/>
        <v>-0.002046717866</v>
      </c>
      <c r="AM395" s="27">
        <f t="shared" si="27"/>
        <v>0.04822700953</v>
      </c>
      <c r="AN395" s="27">
        <f t="shared" si="28"/>
        <v>0.01772735436</v>
      </c>
      <c r="AO395" s="27"/>
      <c r="AP395" s="27"/>
      <c r="AQ395" s="27"/>
    </row>
    <row r="396">
      <c r="A396" s="29">
        <v>5603.0</v>
      </c>
      <c r="B396" s="30">
        <v>1061.0</v>
      </c>
      <c r="C396" s="31" t="s">
        <v>0</v>
      </c>
      <c r="D396" s="14">
        <v>3.0</v>
      </c>
      <c r="E396" s="15">
        <v>2.0</v>
      </c>
      <c r="F396" s="16">
        <v>6.0</v>
      </c>
      <c r="G396" s="17">
        <v>22.0</v>
      </c>
      <c r="H396" s="18">
        <v>43.0</v>
      </c>
      <c r="I396" s="19">
        <v>22.0</v>
      </c>
      <c r="J396" s="20">
        <v>6.0</v>
      </c>
      <c r="K396" s="21">
        <v>16.0</v>
      </c>
      <c r="L396" s="22">
        <v>20.0</v>
      </c>
      <c r="M396" s="60">
        <f t="shared" si="1"/>
        <v>3</v>
      </c>
      <c r="N396" s="60">
        <f t="shared" si="2"/>
        <v>44</v>
      </c>
      <c r="O396" s="60">
        <f t="shared" si="3"/>
        <v>6</v>
      </c>
      <c r="P396" s="60">
        <f t="shared" si="4"/>
        <v>26</v>
      </c>
      <c r="Q396" s="61">
        <f t="shared" si="5"/>
        <v>0.3670886076</v>
      </c>
      <c r="R396" s="61">
        <f t="shared" si="6"/>
        <v>0.5949367089</v>
      </c>
      <c r="S396" s="68">
        <f t="shared" si="7"/>
        <v>0.008482563619</v>
      </c>
      <c r="T396" s="62">
        <f t="shared" si="8"/>
        <v>0.3714285714</v>
      </c>
      <c r="U396" s="27">
        <f t="shared" si="9"/>
        <v>0.3628708499</v>
      </c>
      <c r="V396" s="27">
        <f t="shared" si="10"/>
        <v>-0.1085127106</v>
      </c>
      <c r="W396" s="27">
        <f t="shared" si="11"/>
        <v>-2.689555303</v>
      </c>
      <c r="X396" s="27">
        <f t="shared" si="12"/>
        <v>0.318067361</v>
      </c>
      <c r="Y396" s="27">
        <f t="shared" si="13"/>
        <v>-0.0005940605146</v>
      </c>
      <c r="Z396" s="27">
        <f t="shared" si="14"/>
        <v>0.07515499862</v>
      </c>
      <c r="AA396" s="27">
        <f t="shared" si="15"/>
        <v>2.027468838</v>
      </c>
      <c r="AB396" s="27">
        <f t="shared" si="16"/>
        <v>0.113889042</v>
      </c>
      <c r="AC396" s="27">
        <f t="shared" si="17"/>
        <v>0.6315059595</v>
      </c>
      <c r="AD396" s="27">
        <f t="shared" si="18"/>
        <v>-0.3844479627</v>
      </c>
      <c r="AE396" s="27">
        <f t="shared" si="19"/>
        <v>0.0003696728641</v>
      </c>
      <c r="AF396" s="27">
        <f t="shared" si="20"/>
        <v>0.001590418226</v>
      </c>
      <c r="AG396" s="27">
        <f t="shared" si="21"/>
        <v>-0.02571249156</v>
      </c>
      <c r="AH396" s="27">
        <f t="shared" si="22"/>
        <v>-0.5123985773</v>
      </c>
      <c r="AI396" s="27">
        <f t="shared" si="23"/>
        <v>-0.002665149362</v>
      </c>
      <c r="AJ396" s="27">
        <f t="shared" si="24"/>
        <v>-0.0465162556</v>
      </c>
      <c r="AK396" s="27">
        <f t="shared" si="25"/>
        <v>-0.439361487</v>
      </c>
      <c r="AL396" s="27">
        <f t="shared" si="26"/>
        <v>-0.01707652988</v>
      </c>
      <c r="AM396" s="27">
        <f t="shared" si="27"/>
        <v>0.1044380875</v>
      </c>
      <c r="AN396" s="27">
        <f t="shared" si="28"/>
        <v>0.08290499313</v>
      </c>
      <c r="AO396" s="27"/>
      <c r="AP396" s="27"/>
      <c r="AQ396" s="27"/>
    </row>
    <row r="397">
      <c r="A397" s="29">
        <v>5612.0</v>
      </c>
      <c r="B397" s="30">
        <v>2855.0</v>
      </c>
      <c r="C397" s="31" t="s">
        <v>0</v>
      </c>
      <c r="D397" s="14">
        <v>2.0</v>
      </c>
      <c r="E397" s="15">
        <v>7.0</v>
      </c>
      <c r="F397" s="16">
        <v>9.0</v>
      </c>
      <c r="G397" s="17">
        <v>30.0</v>
      </c>
      <c r="H397" s="18">
        <v>94.0</v>
      </c>
      <c r="I397" s="19">
        <v>44.0</v>
      </c>
      <c r="J397" s="20">
        <v>12.0</v>
      </c>
      <c r="K397" s="21">
        <v>22.0</v>
      </c>
      <c r="L397" s="22">
        <v>11.0</v>
      </c>
      <c r="M397" s="60">
        <f t="shared" si="1"/>
        <v>2</v>
      </c>
      <c r="N397" s="60">
        <f t="shared" si="2"/>
        <v>74</v>
      </c>
      <c r="O397" s="60">
        <f t="shared" si="3"/>
        <v>9</v>
      </c>
      <c r="P397" s="60">
        <f t="shared" si="4"/>
        <v>23</v>
      </c>
      <c r="Q397" s="61">
        <f t="shared" si="5"/>
        <v>0.2314814815</v>
      </c>
      <c r="R397" s="61">
        <f t="shared" si="6"/>
        <v>0.7037037037</v>
      </c>
      <c r="S397" s="68">
        <f t="shared" si="7"/>
        <v>0.003852889667</v>
      </c>
      <c r="T397" s="62">
        <f t="shared" si="8"/>
        <v>0.2371134021</v>
      </c>
      <c r="U397" s="27">
        <f t="shared" si="9"/>
        <v>0.231171564</v>
      </c>
      <c r="V397" s="27">
        <f t="shared" si="10"/>
        <v>-0.049287871</v>
      </c>
      <c r="W397" s="27">
        <f t="shared" si="11"/>
        <v>-3.181262814</v>
      </c>
      <c r="X397" s="27">
        <f t="shared" si="12"/>
        <v>0.2005692969</v>
      </c>
      <c r="Y397" s="27">
        <f t="shared" si="13"/>
        <v>-0.0001225602339</v>
      </c>
      <c r="Z397" s="27">
        <f t="shared" si="14"/>
        <v>0.0403772176</v>
      </c>
      <c r="AA397" s="27">
        <f t="shared" si="15"/>
        <v>2.836562311</v>
      </c>
      <c r="AB397" s="27">
        <f t="shared" si="16"/>
        <v>0.03262020857</v>
      </c>
      <c r="AC397" s="27">
        <f t="shared" si="17"/>
        <v>0.4710227352</v>
      </c>
      <c r="AD397" s="27">
        <f t="shared" si="18"/>
        <v>-0.152872109</v>
      </c>
      <c r="AE397" s="27">
        <f t="shared" si="19"/>
        <v>0.00003464143814</v>
      </c>
      <c r="AF397" s="27">
        <f t="shared" si="20"/>
        <v>0.000388105063</v>
      </c>
      <c r="AG397" s="27">
        <f t="shared" si="21"/>
        <v>-0.01633961237</v>
      </c>
      <c r="AH397" s="27">
        <f t="shared" si="22"/>
        <v>-0.8479400057</v>
      </c>
      <c r="AI397" s="27">
        <f t="shared" si="23"/>
        <v>-0.0003467255085</v>
      </c>
      <c r="AJ397" s="27">
        <f t="shared" si="24"/>
        <v>-0.01575899842</v>
      </c>
      <c r="AK397" s="27">
        <f t="shared" si="25"/>
        <v>-0.3876193708</v>
      </c>
      <c r="AL397" s="27">
        <f t="shared" si="26"/>
        <v>-0.003084251344</v>
      </c>
      <c r="AM397" s="27">
        <f t="shared" si="27"/>
        <v>0.04912116672</v>
      </c>
      <c r="AN397" s="27">
        <f t="shared" si="28"/>
        <v>0.02078819239</v>
      </c>
      <c r="AO397" s="27"/>
      <c r="AP397" s="27"/>
      <c r="AQ397" s="27"/>
    </row>
    <row r="398">
      <c r="A398" s="29">
        <v>5620.0</v>
      </c>
      <c r="B398" s="30">
        <v>2808.0</v>
      </c>
      <c r="C398" s="31" t="s">
        <v>0</v>
      </c>
      <c r="D398" s="14">
        <v>7.0</v>
      </c>
      <c r="E398" s="15">
        <v>11.0</v>
      </c>
      <c r="F398" s="16">
        <v>17.0</v>
      </c>
      <c r="G398" s="17">
        <v>33.0</v>
      </c>
      <c r="H398" s="18">
        <v>130.0</v>
      </c>
      <c r="I398" s="19">
        <v>22.0</v>
      </c>
      <c r="J398" s="20">
        <v>19.0</v>
      </c>
      <c r="K398" s="21">
        <v>26.0</v>
      </c>
      <c r="L398" s="22">
        <v>11.0</v>
      </c>
      <c r="M398" s="60">
        <f t="shared" si="1"/>
        <v>7</v>
      </c>
      <c r="N398" s="60">
        <f t="shared" si="2"/>
        <v>55</v>
      </c>
      <c r="O398" s="60">
        <f t="shared" si="3"/>
        <v>17</v>
      </c>
      <c r="P398" s="60">
        <f t="shared" si="4"/>
        <v>30</v>
      </c>
      <c r="Q398" s="61">
        <f t="shared" si="5"/>
        <v>0.3394495413</v>
      </c>
      <c r="R398" s="61">
        <f t="shared" si="6"/>
        <v>0.5688073394</v>
      </c>
      <c r="S398" s="68">
        <f t="shared" si="7"/>
        <v>0.008547008547</v>
      </c>
      <c r="T398" s="62">
        <f t="shared" si="8"/>
        <v>0.3529411765</v>
      </c>
      <c r="U398" s="27">
        <f t="shared" si="9"/>
        <v>0.3597860586</v>
      </c>
      <c r="V398" s="27">
        <f t="shared" si="10"/>
        <v>-0.1093371187</v>
      </c>
      <c r="W398" s="27">
        <f t="shared" si="11"/>
        <v>-2.571431169</v>
      </c>
      <c r="X398" s="27">
        <f t="shared" si="12"/>
        <v>0.2941192332</v>
      </c>
      <c r="Y398" s="27">
        <f t="shared" si="13"/>
        <v>-0.000603121364</v>
      </c>
      <c r="Z398" s="27">
        <f t="shared" si="14"/>
        <v>0.0724001238</v>
      </c>
      <c r="AA398" s="27">
        <f t="shared" si="15"/>
        <v>1.853288529</v>
      </c>
      <c r="AB398" s="27">
        <f t="shared" si="16"/>
        <v>0.1061141433</v>
      </c>
      <c r="AC398" s="27">
        <f t="shared" si="17"/>
        <v>0.558311017</v>
      </c>
      <c r="AD398" s="27">
        <f t="shared" si="18"/>
        <v>-0.328735195</v>
      </c>
      <c r="AE398" s="27">
        <f t="shared" si="19"/>
        <v>0.0003781626307</v>
      </c>
      <c r="AF398" s="27">
        <f t="shared" si="20"/>
        <v>0.001543760038</v>
      </c>
      <c r="AG398" s="27">
        <f t="shared" si="21"/>
        <v>-0.02368208986</v>
      </c>
      <c r="AH398" s="27">
        <f t="shared" si="22"/>
        <v>-0.4478073216</v>
      </c>
      <c r="AI398" s="27">
        <f t="shared" si="23"/>
        <v>-0.002502072548</v>
      </c>
      <c r="AJ398" s="27">
        <f t="shared" si="24"/>
        <v>-0.04143720991</v>
      </c>
      <c r="AK398" s="27">
        <f t="shared" si="25"/>
        <v>-0.3713771292</v>
      </c>
      <c r="AL398" s="27">
        <f t="shared" si="26"/>
        <v>-0.01471279806</v>
      </c>
      <c r="AM398" s="27">
        <f t="shared" si="27"/>
        <v>0.08538114493</v>
      </c>
      <c r="AN398" s="27">
        <f t="shared" si="28"/>
        <v>0.06555316218</v>
      </c>
      <c r="AO398" s="27"/>
      <c r="AP398" s="27"/>
      <c r="AQ398" s="27"/>
    </row>
    <row r="399">
      <c r="A399" s="29">
        <v>5622.0</v>
      </c>
      <c r="B399" s="30">
        <v>2384.0</v>
      </c>
      <c r="C399" s="31" t="s">
        <v>0</v>
      </c>
      <c r="D399" s="14">
        <v>7.0</v>
      </c>
      <c r="E399" s="15">
        <v>5.0</v>
      </c>
      <c r="F399" s="16">
        <v>3.0</v>
      </c>
      <c r="G399" s="17">
        <v>31.0</v>
      </c>
      <c r="H399" s="18">
        <v>119.0</v>
      </c>
      <c r="I399" s="19">
        <v>14.0</v>
      </c>
      <c r="J399" s="20">
        <v>9.0</v>
      </c>
      <c r="K399" s="21">
        <v>9.0</v>
      </c>
      <c r="L399" s="22">
        <v>9.0</v>
      </c>
      <c r="M399" s="60">
        <f t="shared" si="1"/>
        <v>7</v>
      </c>
      <c r="N399" s="60">
        <f t="shared" si="2"/>
        <v>45</v>
      </c>
      <c r="O399" s="60">
        <f t="shared" si="3"/>
        <v>3</v>
      </c>
      <c r="P399" s="60">
        <f t="shared" si="4"/>
        <v>18</v>
      </c>
      <c r="Q399" s="61">
        <f t="shared" si="5"/>
        <v>0.3424657534</v>
      </c>
      <c r="R399" s="61">
        <f t="shared" si="6"/>
        <v>0.7123287671</v>
      </c>
      <c r="S399" s="68">
        <f t="shared" si="7"/>
        <v>0.004194630872</v>
      </c>
      <c r="T399" s="62">
        <f t="shared" si="8"/>
        <v>0.2857142857</v>
      </c>
      <c r="U399" s="27">
        <f t="shared" si="9"/>
        <v>0.2890191554</v>
      </c>
      <c r="V399" s="27">
        <f t="shared" si="10"/>
        <v>-0.05365957585</v>
      </c>
      <c r="W399" s="27">
        <f t="shared" si="11"/>
        <v>-3.220254499</v>
      </c>
      <c r="X399" s="27">
        <f t="shared" si="12"/>
        <v>0.2967326585</v>
      </c>
      <c r="Y399" s="27">
        <f t="shared" si="13"/>
        <v>-0.0001452659852</v>
      </c>
      <c r="Z399" s="27">
        <f t="shared" si="14"/>
        <v>0.04449735653</v>
      </c>
      <c r="AA399" s="27">
        <f t="shared" si="15"/>
        <v>2.906522048</v>
      </c>
      <c r="AB399" s="27">
        <f t="shared" si="16"/>
        <v>0.05254057306</v>
      </c>
      <c r="AC399" s="27">
        <f t="shared" si="17"/>
        <v>0.7053966813</v>
      </c>
      <c r="AD399" s="27">
        <f t="shared" si="18"/>
        <v>-0.3346031674</v>
      </c>
      <c r="AE399" s="27">
        <f t="shared" si="19"/>
        <v>0.00004470102096</v>
      </c>
      <c r="AF399" s="27">
        <f t="shared" si="20"/>
        <v>0.0004656443179</v>
      </c>
      <c r="AG399" s="27">
        <f t="shared" si="21"/>
        <v>-0.01822763063</v>
      </c>
      <c r="AH399" s="27">
        <f t="shared" si="22"/>
        <v>-0.8795024749</v>
      </c>
      <c r="AI399" s="27">
        <f t="shared" si="23"/>
        <v>-0.0006079964476</v>
      </c>
      <c r="AJ399" s="27">
        <f t="shared" si="24"/>
        <v>-0.02569374032</v>
      </c>
      <c r="AK399" s="27">
        <f t="shared" si="25"/>
        <v>-0.5876079475</v>
      </c>
      <c r="AL399" s="27">
        <f t="shared" si="26"/>
        <v>-0.007349515831</v>
      </c>
      <c r="AM399" s="27">
        <f t="shared" si="27"/>
        <v>0.1088331279</v>
      </c>
      <c r="AN399" s="27">
        <f t="shared" si="28"/>
        <v>0.06731617232</v>
      </c>
      <c r="AO399" s="27"/>
      <c r="AP399" s="27"/>
      <c r="AQ399" s="27"/>
    </row>
    <row r="400">
      <c r="A400" s="29">
        <v>5624.0</v>
      </c>
      <c r="B400" s="30">
        <v>1053.0</v>
      </c>
      <c r="C400" s="31" t="s">
        <v>0</v>
      </c>
      <c r="D400" s="14">
        <v>6.0</v>
      </c>
      <c r="E400" s="15">
        <v>5.0</v>
      </c>
      <c r="F400" s="16">
        <v>4.0</v>
      </c>
      <c r="G400" s="17">
        <v>16.0</v>
      </c>
      <c r="H400" s="18">
        <v>55.0</v>
      </c>
      <c r="I400" s="19">
        <v>10.0</v>
      </c>
      <c r="J400" s="20">
        <v>11.0</v>
      </c>
      <c r="K400" s="21">
        <v>7.0</v>
      </c>
      <c r="L400" s="22">
        <v>6.0</v>
      </c>
      <c r="M400" s="60">
        <f t="shared" si="1"/>
        <v>6</v>
      </c>
      <c r="N400" s="60">
        <f t="shared" si="2"/>
        <v>26</v>
      </c>
      <c r="O400" s="60">
        <f t="shared" si="3"/>
        <v>4</v>
      </c>
      <c r="P400" s="60">
        <f t="shared" si="4"/>
        <v>17</v>
      </c>
      <c r="Q400" s="61">
        <f t="shared" si="5"/>
        <v>0.4339622642</v>
      </c>
      <c r="R400" s="61">
        <f t="shared" si="6"/>
        <v>0.6037735849</v>
      </c>
      <c r="S400" s="68">
        <f t="shared" si="7"/>
        <v>0.009496676163</v>
      </c>
      <c r="T400" s="62">
        <f t="shared" si="8"/>
        <v>0.3953488372</v>
      </c>
      <c r="U400" s="27">
        <f t="shared" si="9"/>
        <v>0.3975487388</v>
      </c>
      <c r="V400" s="27">
        <f t="shared" si="10"/>
        <v>-0.1214856874</v>
      </c>
      <c r="W400" s="27">
        <f t="shared" si="11"/>
        <v>-2.729504539</v>
      </c>
      <c r="X400" s="27">
        <f t="shared" si="12"/>
        <v>0.3760106669</v>
      </c>
      <c r="Y400" s="27">
        <f t="shared" si="13"/>
        <v>-0.0007445942766</v>
      </c>
      <c r="Z400" s="27">
        <f t="shared" si="14"/>
        <v>0.08538974498</v>
      </c>
      <c r="AA400" s="27">
        <f t="shared" si="15"/>
        <v>2.088146055</v>
      </c>
      <c r="AB400" s="27">
        <f t="shared" si="16"/>
        <v>0.1507327085</v>
      </c>
      <c r="AC400" s="27">
        <f t="shared" si="17"/>
        <v>0.7576381853</v>
      </c>
      <c r="AD400" s="27">
        <f t="shared" si="18"/>
        <v>-0.537278774</v>
      </c>
      <c r="AE400" s="27">
        <f t="shared" si="19"/>
        <v>0.0005187416058</v>
      </c>
      <c r="AF400" s="27">
        <f t="shared" si="20"/>
        <v>0.00202303638</v>
      </c>
      <c r="AG400" s="27">
        <f t="shared" si="21"/>
        <v>-0.02964799642</v>
      </c>
      <c r="AH400" s="27">
        <f t="shared" si="22"/>
        <v>-0.5355720958</v>
      </c>
      <c r="AI400" s="27">
        <f t="shared" si="23"/>
        <v>-0.003949040788</v>
      </c>
      <c r="AJ400" s="27">
        <f t="shared" si="24"/>
        <v>-0.06247894009</v>
      </c>
      <c r="AK400" s="27">
        <f t="shared" si="25"/>
        <v>-0.534945735</v>
      </c>
      <c r="AL400" s="27">
        <f t="shared" si="26"/>
        <v>-0.02671814149</v>
      </c>
      <c r="AM400" s="27">
        <f t="shared" si="27"/>
        <v>0.1481236387</v>
      </c>
      <c r="AN400" s="27">
        <f t="shared" si="28"/>
        <v>0.136969499</v>
      </c>
      <c r="AO400" s="27"/>
      <c r="AP400" s="27"/>
      <c r="AQ400" s="27"/>
    </row>
    <row r="401">
      <c r="A401" s="29">
        <v>5625.0</v>
      </c>
      <c r="B401" s="30">
        <v>3153.0</v>
      </c>
      <c r="C401" s="31" t="s">
        <v>0</v>
      </c>
      <c r="D401" s="14">
        <v>8.0</v>
      </c>
      <c r="E401" s="15">
        <v>7.0</v>
      </c>
      <c r="F401" s="16">
        <v>20.0</v>
      </c>
      <c r="G401" s="17">
        <v>37.0</v>
      </c>
      <c r="H401" s="18">
        <v>152.0</v>
      </c>
      <c r="I401" s="19">
        <v>37.0</v>
      </c>
      <c r="J401" s="20">
        <v>9.0</v>
      </c>
      <c r="K401" s="21">
        <v>20.0</v>
      </c>
      <c r="L401" s="22">
        <v>27.0</v>
      </c>
      <c r="M401" s="60">
        <f t="shared" si="1"/>
        <v>8</v>
      </c>
      <c r="N401" s="60">
        <f t="shared" si="2"/>
        <v>74</v>
      </c>
      <c r="O401" s="60">
        <f t="shared" si="3"/>
        <v>20</v>
      </c>
      <c r="P401" s="60">
        <f t="shared" si="4"/>
        <v>36</v>
      </c>
      <c r="Q401" s="61">
        <f t="shared" si="5"/>
        <v>0.3188405797</v>
      </c>
      <c r="R401" s="61">
        <f t="shared" si="6"/>
        <v>0.5942028986</v>
      </c>
      <c r="S401" s="68">
        <f t="shared" si="7"/>
        <v>0.008880431335</v>
      </c>
      <c r="T401" s="62">
        <f t="shared" si="8"/>
        <v>0.3272727273</v>
      </c>
      <c r="U401" s="27">
        <f t="shared" si="9"/>
        <v>0.3313847042</v>
      </c>
      <c r="V401" s="27">
        <f t="shared" si="10"/>
        <v>-0.1136024106</v>
      </c>
      <c r="W401" s="27">
        <f t="shared" si="11"/>
        <v>-2.686237936</v>
      </c>
      <c r="X401" s="27">
        <f t="shared" si="12"/>
        <v>0.2762624055</v>
      </c>
      <c r="Y401" s="27">
        <f t="shared" si="13"/>
        <v>-0.0006510952953</v>
      </c>
      <c r="Z401" s="27">
        <f t="shared" si="14"/>
        <v>0.07858303638</v>
      </c>
      <c r="AA401" s="27">
        <f t="shared" si="15"/>
        <v>2.022470458</v>
      </c>
      <c r="AB401" s="27">
        <f t="shared" si="16"/>
        <v>0.1035598848</v>
      </c>
      <c r="AC401" s="27">
        <f t="shared" si="17"/>
        <v>0.547827887</v>
      </c>
      <c r="AD401" s="27">
        <f t="shared" si="18"/>
        <v>-0.2900300055</v>
      </c>
      <c r="AE401" s="27">
        <f t="shared" si="19"/>
        <v>0.0004241684649</v>
      </c>
      <c r="AF401" s="27">
        <f t="shared" si="20"/>
        <v>0.001740961686</v>
      </c>
      <c r="AG401" s="27">
        <f t="shared" si="21"/>
        <v>-0.02685215194</v>
      </c>
      <c r="AH401" s="27">
        <f t="shared" si="22"/>
        <v>-0.510504898</v>
      </c>
      <c r="AI401" s="27">
        <f t="shared" si="23"/>
        <v>-0.002537103046</v>
      </c>
      <c r="AJ401" s="27">
        <f t="shared" si="24"/>
        <v>-0.04224529685</v>
      </c>
      <c r="AK401" s="27">
        <f t="shared" si="25"/>
        <v>-0.3806735197</v>
      </c>
      <c r="AL401" s="27">
        <f t="shared" si="26"/>
        <v>-0.01348689339</v>
      </c>
      <c r="AM401" s="27">
        <f t="shared" si="27"/>
        <v>0.07869158204</v>
      </c>
      <c r="AN401" s="27">
        <f t="shared" si="28"/>
        <v>0.05432362444</v>
      </c>
      <c r="AO401" s="27"/>
      <c r="AP401" s="27"/>
      <c r="AQ401" s="27"/>
    </row>
    <row r="402">
      <c r="A402" s="29">
        <v>5635.0</v>
      </c>
      <c r="B402" s="30">
        <v>1712.0</v>
      </c>
      <c r="C402" s="31" t="s">
        <v>0</v>
      </c>
      <c r="D402" s="14">
        <v>7.0</v>
      </c>
      <c r="E402" s="15">
        <v>5.0</v>
      </c>
      <c r="F402" s="16">
        <v>4.0</v>
      </c>
      <c r="G402" s="17">
        <v>19.0</v>
      </c>
      <c r="H402" s="18">
        <v>62.0</v>
      </c>
      <c r="I402" s="19">
        <v>13.0</v>
      </c>
      <c r="J402" s="20">
        <v>10.0</v>
      </c>
      <c r="K402" s="21">
        <v>11.0</v>
      </c>
      <c r="L402" s="22">
        <v>9.0</v>
      </c>
      <c r="M402" s="60">
        <f t="shared" si="1"/>
        <v>7</v>
      </c>
      <c r="N402" s="60">
        <f t="shared" si="2"/>
        <v>32</v>
      </c>
      <c r="O402" s="60">
        <f t="shared" si="3"/>
        <v>4</v>
      </c>
      <c r="P402" s="60">
        <f t="shared" si="4"/>
        <v>19</v>
      </c>
      <c r="Q402" s="61">
        <f t="shared" si="5"/>
        <v>0.4193548387</v>
      </c>
      <c r="R402" s="61">
        <f t="shared" si="6"/>
        <v>0.6290322581</v>
      </c>
      <c r="S402" s="68">
        <f t="shared" si="7"/>
        <v>0.006425233645</v>
      </c>
      <c r="T402" s="62">
        <f t="shared" si="8"/>
        <v>0.3725490196</v>
      </c>
      <c r="U402" s="27">
        <f t="shared" si="9"/>
        <v>0.3768855773</v>
      </c>
      <c r="V402" s="27">
        <f t="shared" si="10"/>
        <v>-0.08219443441</v>
      </c>
      <c r="W402" s="27">
        <f t="shared" si="11"/>
        <v>-2.843692481</v>
      </c>
      <c r="X402" s="27">
        <f t="shared" si="12"/>
        <v>0.3633539263</v>
      </c>
      <c r="Y402" s="27">
        <f t="shared" si="13"/>
        <v>-0.0003408429266</v>
      </c>
      <c r="Z402" s="27">
        <f t="shared" si="14"/>
        <v>0.06018965047</v>
      </c>
      <c r="AA402" s="27">
        <f t="shared" si="15"/>
        <v>2.266514437</v>
      </c>
      <c r="AB402" s="27">
        <f t="shared" si="16"/>
        <v>0.09854951496</v>
      </c>
      <c r="AC402" s="27">
        <f t="shared" si="17"/>
        <v>0.7627642959</v>
      </c>
      <c r="AD402" s="27">
        <f t="shared" si="18"/>
        <v>-0.5017172898</v>
      </c>
      <c r="AE402" s="27">
        <f t="shared" si="19"/>
        <v>0.0001606582271</v>
      </c>
      <c r="AF402" s="27">
        <f t="shared" si="20"/>
        <v>0.0009647995529</v>
      </c>
      <c r="AG402" s="27">
        <f t="shared" si="21"/>
        <v>-0.02177259846</v>
      </c>
      <c r="AH402" s="27">
        <f t="shared" si="22"/>
        <v>-0.605639745</v>
      </c>
      <c r="AI402" s="27">
        <f t="shared" si="23"/>
        <v>-0.001746851164</v>
      </c>
      <c r="AJ402" s="27">
        <f t="shared" si="24"/>
        <v>-0.04255782754</v>
      </c>
      <c r="AK402" s="27">
        <f t="shared" si="25"/>
        <v>-0.5610958273</v>
      </c>
      <c r="AL402" s="27">
        <f t="shared" si="26"/>
        <v>-0.01688040746</v>
      </c>
      <c r="AM402" s="27">
        <f t="shared" si="27"/>
        <v>0.1441061664</v>
      </c>
      <c r="AN402" s="27">
        <f t="shared" si="28"/>
        <v>0.1235984269</v>
      </c>
      <c r="AO402" s="27"/>
      <c r="AP402" s="27"/>
      <c r="AQ402" s="27"/>
    </row>
    <row r="403">
      <c r="A403" s="29">
        <v>5652.0</v>
      </c>
      <c r="B403" s="30">
        <v>1211.0</v>
      </c>
      <c r="C403" s="31" t="s">
        <v>0</v>
      </c>
      <c r="D403" s="14">
        <v>20.0</v>
      </c>
      <c r="E403" s="15">
        <v>16.0</v>
      </c>
      <c r="F403" s="16">
        <v>33.0</v>
      </c>
      <c r="G403" s="17">
        <v>29.0</v>
      </c>
      <c r="H403" s="18">
        <v>79.0</v>
      </c>
      <c r="I403" s="19">
        <v>11.0</v>
      </c>
      <c r="J403" s="20">
        <v>33.0</v>
      </c>
      <c r="K403" s="21">
        <v>69.0</v>
      </c>
      <c r="L403" s="22">
        <v>45.0</v>
      </c>
      <c r="M403" s="60">
        <f t="shared" si="1"/>
        <v>20</v>
      </c>
      <c r="N403" s="60">
        <f t="shared" si="2"/>
        <v>40</v>
      </c>
      <c r="O403" s="60">
        <f t="shared" si="3"/>
        <v>33</v>
      </c>
      <c r="P403" s="60">
        <f t="shared" si="4"/>
        <v>78</v>
      </c>
      <c r="Q403" s="61">
        <f t="shared" si="5"/>
        <v>0.5730994152</v>
      </c>
      <c r="R403" s="61">
        <f t="shared" si="6"/>
        <v>0.350877193</v>
      </c>
      <c r="S403" s="68">
        <f t="shared" si="7"/>
        <v>0.04376548307</v>
      </c>
      <c r="T403" s="62">
        <f t="shared" si="8"/>
        <v>0.6610169492</v>
      </c>
      <c r="U403" s="27">
        <f t="shared" si="9"/>
        <v>0.6696952656</v>
      </c>
      <c r="V403" s="27">
        <f t="shared" si="10"/>
        <v>-0.5598674425</v>
      </c>
      <c r="W403" s="27">
        <f t="shared" si="11"/>
        <v>-1.586225226</v>
      </c>
      <c r="X403" s="27">
        <f t="shared" si="12"/>
        <v>0.4965673541</v>
      </c>
      <c r="Y403" s="27">
        <f t="shared" si="13"/>
        <v>-0.0158139328</v>
      </c>
      <c r="Z403" s="27">
        <f t="shared" si="14"/>
        <v>0.2286898267</v>
      </c>
      <c r="AA403" s="27">
        <f t="shared" si="15"/>
        <v>0.7052172627</v>
      </c>
      <c r="AB403" s="27">
        <f t="shared" si="16"/>
        <v>0.9173722516</v>
      </c>
      <c r="AC403" s="27">
        <f t="shared" si="17"/>
        <v>0.5814613943</v>
      </c>
      <c r="AD403" s="27">
        <f t="shared" si="18"/>
        <v>-0.9370347159</v>
      </c>
      <c r="AE403" s="27">
        <f t="shared" si="19"/>
        <v>0.05077283047</v>
      </c>
      <c r="AF403" s="27">
        <f t="shared" si="20"/>
        <v>0.02496921675</v>
      </c>
      <c r="AG403" s="27">
        <f t="shared" si="21"/>
        <v>-0.0461442413</v>
      </c>
      <c r="AH403" s="27">
        <f t="shared" si="22"/>
        <v>-0.1051141143</v>
      </c>
      <c r="AI403" s="27">
        <f t="shared" si="23"/>
        <v>-0.1107617512</v>
      </c>
      <c r="AJ403" s="27">
        <f t="shared" si="24"/>
        <v>-0.2209799043</v>
      </c>
      <c r="AK403" s="27">
        <f t="shared" si="25"/>
        <v>-0.238588656</v>
      </c>
      <c r="AL403" s="27">
        <f t="shared" si="26"/>
        <v>-0.214744644</v>
      </c>
      <c r="AM403" s="27">
        <f t="shared" si="27"/>
        <v>0.150127897</v>
      </c>
      <c r="AN403" s="27">
        <f t="shared" si="28"/>
        <v>0.3154698532</v>
      </c>
      <c r="AO403" s="27"/>
      <c r="AP403" s="27"/>
      <c r="AQ403" s="27"/>
    </row>
    <row r="404">
      <c r="A404" s="29">
        <v>6001.0</v>
      </c>
      <c r="B404" s="30">
        <v>2316.0</v>
      </c>
      <c r="C404" s="31" t="s">
        <v>0</v>
      </c>
      <c r="D404" s="14">
        <v>15.0</v>
      </c>
      <c r="E404" s="15">
        <v>27.0</v>
      </c>
      <c r="F404" s="16">
        <v>26.0</v>
      </c>
      <c r="G404" s="17">
        <v>20.0</v>
      </c>
      <c r="H404" s="18">
        <v>158.0</v>
      </c>
      <c r="I404" s="19">
        <v>13.0</v>
      </c>
      <c r="J404" s="20">
        <v>30.0</v>
      </c>
      <c r="K404" s="21">
        <v>56.0</v>
      </c>
      <c r="L404" s="22">
        <v>38.0</v>
      </c>
      <c r="M404" s="60">
        <f t="shared" si="1"/>
        <v>15</v>
      </c>
      <c r="N404" s="60">
        <f t="shared" si="2"/>
        <v>33</v>
      </c>
      <c r="O404" s="60">
        <f t="shared" si="3"/>
        <v>26</v>
      </c>
      <c r="P404" s="60">
        <f t="shared" si="4"/>
        <v>68</v>
      </c>
      <c r="Q404" s="61">
        <f t="shared" si="5"/>
        <v>0.5845070423</v>
      </c>
      <c r="R404" s="61">
        <f t="shared" si="6"/>
        <v>0.338028169</v>
      </c>
      <c r="S404" s="68">
        <f t="shared" si="7"/>
        <v>0.0177029361</v>
      </c>
      <c r="T404" s="62">
        <f t="shared" si="8"/>
        <v>0.6732673267</v>
      </c>
      <c r="U404" s="27">
        <f t="shared" si="9"/>
        <v>0.6608948759</v>
      </c>
      <c r="V404" s="27">
        <f t="shared" si="10"/>
        <v>-0.2264637989</v>
      </c>
      <c r="W404" s="27">
        <f t="shared" si="11"/>
        <v>-1.528138105</v>
      </c>
      <c r="X404" s="27">
        <f t="shared" si="12"/>
        <v>0.5064515994</v>
      </c>
      <c r="Y404" s="27">
        <f t="shared" si="13"/>
        <v>-0.002587420647</v>
      </c>
      <c r="Z404" s="27">
        <f t="shared" si="14"/>
        <v>0.0891165107</v>
      </c>
      <c r="AA404" s="27">
        <f t="shared" si="15"/>
        <v>0.6545132467</v>
      </c>
      <c r="AB404" s="27">
        <f t="shared" si="16"/>
        <v>0.3784591045</v>
      </c>
      <c r="AC404" s="27">
        <f t="shared" si="17"/>
        <v>0.571318676</v>
      </c>
      <c r="AD404" s="27">
        <f t="shared" si="18"/>
        <v>-0.974709607</v>
      </c>
      <c r="AE404" s="27">
        <f t="shared" si="19"/>
        <v>0.003360253953</v>
      </c>
      <c r="AF404" s="27">
        <f t="shared" si="20"/>
        <v>0.003935771012</v>
      </c>
      <c r="AG404" s="27">
        <f t="shared" si="21"/>
        <v>-0.01732313903</v>
      </c>
      <c r="AH404" s="27">
        <f t="shared" si="22"/>
        <v>-0.09398407995</v>
      </c>
      <c r="AI404" s="27">
        <f t="shared" si="23"/>
        <v>-0.01848318229</v>
      </c>
      <c r="AJ404" s="27">
        <f t="shared" si="24"/>
        <v>-0.0878261595</v>
      </c>
      <c r="AK404" s="27">
        <f t="shared" si="25"/>
        <v>-0.2258421915</v>
      </c>
      <c r="AL404" s="27">
        <f t="shared" si="26"/>
        <v>-0.09035568472</v>
      </c>
      <c r="AM404" s="27">
        <f t="shared" si="27"/>
        <v>0.1504453328</v>
      </c>
      <c r="AN404" s="27">
        <f t="shared" si="28"/>
        <v>0.3346857424</v>
      </c>
      <c r="AO404" s="27"/>
      <c r="AP404" s="27"/>
      <c r="AQ404" s="27"/>
    </row>
    <row r="405">
      <c r="A405" s="29">
        <v>6003.0</v>
      </c>
      <c r="B405" s="30">
        <v>1099.0</v>
      </c>
      <c r="C405" s="31" t="s">
        <v>0</v>
      </c>
      <c r="D405" s="14">
        <v>19.0</v>
      </c>
      <c r="E405" s="15">
        <v>21.0</v>
      </c>
      <c r="F405" s="16">
        <v>10.0</v>
      </c>
      <c r="G405" s="17">
        <v>32.0</v>
      </c>
      <c r="H405" s="18">
        <v>145.0</v>
      </c>
      <c r="I405" s="19">
        <v>15.0</v>
      </c>
      <c r="J405" s="20">
        <v>57.0</v>
      </c>
      <c r="K405" s="21">
        <v>56.0</v>
      </c>
      <c r="L405" s="22">
        <v>28.0</v>
      </c>
      <c r="M405" s="60">
        <f t="shared" si="1"/>
        <v>19</v>
      </c>
      <c r="N405" s="60">
        <f t="shared" si="2"/>
        <v>47</v>
      </c>
      <c r="O405" s="60">
        <f t="shared" si="3"/>
        <v>10</v>
      </c>
      <c r="P405" s="60">
        <f t="shared" si="4"/>
        <v>85</v>
      </c>
      <c r="Q405" s="61">
        <f t="shared" si="5"/>
        <v>0.6459627329</v>
      </c>
      <c r="R405" s="61">
        <f t="shared" si="6"/>
        <v>0.4099378882</v>
      </c>
      <c r="S405" s="68">
        <f t="shared" si="7"/>
        <v>0.02638762511</v>
      </c>
      <c r="T405" s="62">
        <f t="shared" si="8"/>
        <v>0.6439393939</v>
      </c>
      <c r="U405" s="27">
        <f t="shared" si="9"/>
        <v>0.6581789884</v>
      </c>
      <c r="V405" s="27">
        <f t="shared" si="10"/>
        <v>-0.3375621871</v>
      </c>
      <c r="W405" s="27">
        <f t="shared" si="11"/>
        <v>-1.853223385</v>
      </c>
      <c r="X405" s="27">
        <f t="shared" si="12"/>
        <v>0.559700458</v>
      </c>
      <c r="Y405" s="27">
        <f t="shared" si="13"/>
        <v>-0.005748797976</v>
      </c>
      <c r="Z405" s="27">
        <f t="shared" si="14"/>
        <v>0.1610936212</v>
      </c>
      <c r="AA405" s="27">
        <f t="shared" si="15"/>
        <v>0.962606464</v>
      </c>
      <c r="AB405" s="27">
        <f t="shared" si="16"/>
        <v>0.6234357126</v>
      </c>
      <c r="AC405" s="27">
        <f t="shared" si="17"/>
        <v>0.7657046823</v>
      </c>
      <c r="AD405" s="27">
        <f t="shared" si="18"/>
        <v>-1.190448678</v>
      </c>
      <c r="AE405" s="27">
        <f t="shared" si="19"/>
        <v>0.01112851235</v>
      </c>
      <c r="AF405" s="27">
        <f t="shared" si="20"/>
        <v>0.0106048614</v>
      </c>
      <c r="AG405" s="27">
        <f t="shared" si="21"/>
        <v>-0.03797623689</v>
      </c>
      <c r="AH405" s="27">
        <f t="shared" si="22"/>
        <v>-0.1676292469</v>
      </c>
      <c r="AI405" s="27">
        <f t="shared" si="23"/>
        <v>-0.04538417755</v>
      </c>
      <c r="AJ405" s="27">
        <f t="shared" si="24"/>
        <v>-0.1754533956</v>
      </c>
      <c r="AK405" s="27">
        <f t="shared" si="25"/>
        <v>-0.3670735803</v>
      </c>
      <c r="AL405" s="27">
        <f t="shared" si="26"/>
        <v>-0.1644924297</v>
      </c>
      <c r="AM405" s="27">
        <f t="shared" si="27"/>
        <v>0.2228329021</v>
      </c>
      <c r="AN405" s="27">
        <f t="shared" si="28"/>
        <v>0.4517418828</v>
      </c>
      <c r="AO405" s="27"/>
      <c r="AP405" s="27"/>
      <c r="AQ405" s="27"/>
    </row>
    <row r="406">
      <c r="A406" s="29">
        <v>6004.0</v>
      </c>
      <c r="B406" s="30">
        <v>1458.0</v>
      </c>
      <c r="C406" s="31" t="s">
        <v>0</v>
      </c>
      <c r="D406" s="14">
        <v>32.0</v>
      </c>
      <c r="E406" s="15">
        <v>32.0</v>
      </c>
      <c r="F406" s="16">
        <v>19.0</v>
      </c>
      <c r="G406" s="17">
        <v>65.0</v>
      </c>
      <c r="H406" s="18">
        <v>204.0</v>
      </c>
      <c r="I406" s="19">
        <v>12.0</v>
      </c>
      <c r="J406" s="20">
        <v>70.0</v>
      </c>
      <c r="K406" s="21">
        <v>84.0</v>
      </c>
      <c r="L406" s="22">
        <v>37.0</v>
      </c>
      <c r="M406" s="60">
        <f t="shared" si="1"/>
        <v>32</v>
      </c>
      <c r="N406" s="60">
        <f t="shared" si="2"/>
        <v>77</v>
      </c>
      <c r="O406" s="60">
        <f t="shared" si="3"/>
        <v>19</v>
      </c>
      <c r="P406" s="60">
        <f t="shared" si="4"/>
        <v>107</v>
      </c>
      <c r="Q406" s="61">
        <f t="shared" si="5"/>
        <v>0.5914893617</v>
      </c>
      <c r="R406" s="61">
        <f t="shared" si="6"/>
        <v>0.4638297872</v>
      </c>
      <c r="S406" s="68">
        <f t="shared" si="7"/>
        <v>0.03497942387</v>
      </c>
      <c r="T406" s="62">
        <f t="shared" si="8"/>
        <v>0.5815217391</v>
      </c>
      <c r="U406" s="27">
        <f t="shared" si="9"/>
        <v>0.5891077474</v>
      </c>
      <c r="V406" s="27">
        <f t="shared" si="10"/>
        <v>-0.4474722819</v>
      </c>
      <c r="W406" s="27">
        <f t="shared" si="11"/>
        <v>-2.09685475</v>
      </c>
      <c r="X406" s="27">
        <f t="shared" si="12"/>
        <v>0.5125014954</v>
      </c>
      <c r="Y406" s="27">
        <f t="shared" si="13"/>
        <v>-0.01010186918</v>
      </c>
      <c r="Z406" s="27">
        <f t="shared" si="14"/>
        <v>0.2416191025</v>
      </c>
      <c r="AA406" s="27">
        <f t="shared" si="15"/>
        <v>1.232338243</v>
      </c>
      <c r="AB406" s="27">
        <f t="shared" si="16"/>
        <v>0.7567344368</v>
      </c>
      <c r="AC406" s="27">
        <f t="shared" si="17"/>
        <v>0.7933071229</v>
      </c>
      <c r="AD406" s="27">
        <f t="shared" si="18"/>
        <v>-0.9981357861</v>
      </c>
      <c r="AE406" s="27">
        <f t="shared" si="19"/>
        <v>0.02592233698</v>
      </c>
      <c r="AF406" s="27">
        <f t="shared" si="20"/>
        <v>0.02108483789</v>
      </c>
      <c r="AG406" s="27">
        <f t="shared" si="21"/>
        <v>-0.06444740378</v>
      </c>
      <c r="AH406" s="27">
        <f t="shared" si="22"/>
        <v>-0.2428127694</v>
      </c>
      <c r="AI406" s="27">
        <f t="shared" si="23"/>
        <v>-0.07302450766</v>
      </c>
      <c r="AJ406" s="27">
        <f t="shared" si="24"/>
        <v>-0.240965116</v>
      </c>
      <c r="AK406" s="27">
        <f t="shared" si="25"/>
        <v>-0.4303023866</v>
      </c>
      <c r="AL406" s="27">
        <f t="shared" si="26"/>
        <v>-0.182825686</v>
      </c>
      <c r="AM406" s="27">
        <f t="shared" si="27"/>
        <v>0.2113970108</v>
      </c>
      <c r="AN406" s="27">
        <f t="shared" si="28"/>
        <v>0.3468237117</v>
      </c>
      <c r="AO406" s="27"/>
      <c r="AP406" s="27"/>
      <c r="AQ406" s="27"/>
    </row>
    <row r="407">
      <c r="A407" s="29">
        <v>6007.0</v>
      </c>
      <c r="B407" s="30">
        <v>2030.0</v>
      </c>
      <c r="C407" s="31" t="s">
        <v>0</v>
      </c>
      <c r="D407" s="14">
        <v>16.0</v>
      </c>
      <c r="E407" s="15">
        <v>13.0</v>
      </c>
      <c r="F407" s="16">
        <v>32.0</v>
      </c>
      <c r="G407" s="17">
        <v>16.0</v>
      </c>
      <c r="H407" s="18">
        <v>111.0</v>
      </c>
      <c r="I407" s="19">
        <v>16.0</v>
      </c>
      <c r="J407" s="20">
        <v>38.0</v>
      </c>
      <c r="K407" s="21">
        <v>48.0</v>
      </c>
      <c r="L407" s="22">
        <v>34.0</v>
      </c>
      <c r="M407" s="60">
        <f t="shared" si="1"/>
        <v>16</v>
      </c>
      <c r="N407" s="60">
        <f t="shared" si="2"/>
        <v>32</v>
      </c>
      <c r="O407" s="60">
        <f t="shared" si="3"/>
        <v>32</v>
      </c>
      <c r="P407" s="60">
        <f t="shared" si="4"/>
        <v>72</v>
      </c>
      <c r="Q407" s="61">
        <f t="shared" si="5"/>
        <v>0.5789473684</v>
      </c>
      <c r="R407" s="61">
        <f t="shared" si="6"/>
        <v>0.3157894737</v>
      </c>
      <c r="S407" s="68">
        <f t="shared" si="7"/>
        <v>0.0236453202</v>
      </c>
      <c r="T407" s="62">
        <f t="shared" si="8"/>
        <v>0.6923076923</v>
      </c>
      <c r="U407" s="27">
        <f t="shared" si="9"/>
        <v>0.6827907549</v>
      </c>
      <c r="V407" s="27">
        <f t="shared" si="10"/>
        <v>-0.3024814081</v>
      </c>
      <c r="W407" s="27">
        <f t="shared" si="11"/>
        <v>-1.427602703</v>
      </c>
      <c r="X407" s="27">
        <f t="shared" si="12"/>
        <v>0.5016343679</v>
      </c>
      <c r="Y407" s="27">
        <f t="shared" si="13"/>
        <v>-0.004616010998</v>
      </c>
      <c r="Z407" s="27">
        <f t="shared" si="14"/>
        <v>0.1111994983</v>
      </c>
      <c r="AA407" s="27">
        <f t="shared" si="15"/>
        <v>0.5712259828</v>
      </c>
      <c r="AB407" s="27">
        <f t="shared" si="16"/>
        <v>0.5006891629</v>
      </c>
      <c r="AC407" s="27">
        <f t="shared" si="17"/>
        <v>0.5286552064</v>
      </c>
      <c r="AD407" s="27">
        <f t="shared" si="18"/>
        <v>-0.9562554405</v>
      </c>
      <c r="AE407" s="27">
        <f t="shared" si="19"/>
        <v>0.008007036239</v>
      </c>
      <c r="AF407" s="27">
        <f t="shared" si="20"/>
        <v>0.006559554953</v>
      </c>
      <c r="AG407" s="27">
        <f t="shared" si="21"/>
        <v>-0.02019370472</v>
      </c>
      <c r="AH407" s="27">
        <f t="shared" si="22"/>
        <v>-0.07662818933</v>
      </c>
      <c r="AI407" s="27">
        <f t="shared" si="23"/>
        <v>-0.03266072933</v>
      </c>
      <c r="AJ407" s="27">
        <f t="shared" si="24"/>
        <v>-0.1085470144</v>
      </c>
      <c r="AK407" s="27">
        <f t="shared" si="25"/>
        <v>-0.1952288197</v>
      </c>
      <c r="AL407" s="27">
        <f t="shared" si="26"/>
        <v>-0.1184006404</v>
      </c>
      <c r="AM407" s="27">
        <f t="shared" si="27"/>
        <v>0.1378866271</v>
      </c>
      <c r="AN407" s="27">
        <f t="shared" si="28"/>
        <v>0.3252259721</v>
      </c>
      <c r="AO407" s="27"/>
      <c r="AP407" s="27"/>
      <c r="AQ407" s="27"/>
    </row>
    <row r="408">
      <c r="A408" s="29">
        <v>6009.0</v>
      </c>
      <c r="B408" s="30">
        <v>1588.0</v>
      </c>
      <c r="C408" s="31" t="s">
        <v>0</v>
      </c>
      <c r="D408" s="14">
        <v>6.0</v>
      </c>
      <c r="E408" s="15">
        <v>16.0</v>
      </c>
      <c r="F408" s="16">
        <v>17.0</v>
      </c>
      <c r="G408" s="17">
        <v>24.0</v>
      </c>
      <c r="H408" s="18">
        <v>94.0</v>
      </c>
      <c r="I408" s="19">
        <v>18.0</v>
      </c>
      <c r="J408" s="20">
        <v>21.0</v>
      </c>
      <c r="K408" s="21">
        <v>42.0</v>
      </c>
      <c r="L408" s="22">
        <v>22.0</v>
      </c>
      <c r="M408" s="60">
        <f t="shared" si="1"/>
        <v>6</v>
      </c>
      <c r="N408" s="60">
        <f t="shared" si="2"/>
        <v>42</v>
      </c>
      <c r="O408" s="60">
        <f t="shared" si="3"/>
        <v>17</v>
      </c>
      <c r="P408" s="60">
        <f t="shared" si="4"/>
        <v>43</v>
      </c>
      <c r="Q408" s="61">
        <f t="shared" si="5"/>
        <v>0.4537037037</v>
      </c>
      <c r="R408" s="61">
        <f t="shared" si="6"/>
        <v>0.4444444444</v>
      </c>
      <c r="S408" s="68">
        <f t="shared" si="7"/>
        <v>0.0144836272</v>
      </c>
      <c r="T408" s="62">
        <f t="shared" si="8"/>
        <v>0.5058823529</v>
      </c>
      <c r="U408" s="27">
        <f t="shared" si="9"/>
        <v>0.5070569239</v>
      </c>
      <c r="V408" s="27">
        <f t="shared" si="10"/>
        <v>-0.1852809738</v>
      </c>
      <c r="W408" s="27">
        <f t="shared" si="11"/>
        <v>-2.009218619</v>
      </c>
      <c r="X408" s="27">
        <f t="shared" si="12"/>
        <v>0.393115822</v>
      </c>
      <c r="Y408" s="27">
        <f t="shared" si="13"/>
        <v>-0.001731933098</v>
      </c>
      <c r="Z408" s="27">
        <f t="shared" si="14"/>
        <v>0.095863835</v>
      </c>
      <c r="AA408" s="27">
        <f t="shared" si="15"/>
        <v>1.131481919</v>
      </c>
      <c r="AB408" s="27">
        <f t="shared" si="16"/>
        <v>0.240344158</v>
      </c>
      <c r="AC408" s="27">
        <f t="shared" si="17"/>
        <v>0.5830765648</v>
      </c>
      <c r="AD408" s="27">
        <f t="shared" si="18"/>
        <v>-0.5872734938</v>
      </c>
      <c r="AE408" s="27">
        <f t="shared" si="19"/>
        <v>0.001840213487</v>
      </c>
      <c r="AF408" s="27">
        <f t="shared" si="20"/>
        <v>0.003463845272</v>
      </c>
      <c r="AG408" s="27">
        <f t="shared" si="21"/>
        <v>-0.02450122536</v>
      </c>
      <c r="AH408" s="27">
        <f t="shared" si="22"/>
        <v>-0.2136230252</v>
      </c>
      <c r="AI408" s="27">
        <f t="shared" si="23"/>
        <v>-0.009603364119</v>
      </c>
      <c r="AJ408" s="27">
        <f t="shared" si="24"/>
        <v>-0.07333361494</v>
      </c>
      <c r="AK408" s="27">
        <f t="shared" si="25"/>
        <v>-0.3030517762</v>
      </c>
      <c r="AL408" s="27">
        <f t="shared" si="26"/>
        <v>-0.04454025209</v>
      </c>
      <c r="AM408" s="27">
        <f t="shared" si="27"/>
        <v>0.1191813942</v>
      </c>
      <c r="AN408" s="27">
        <f t="shared" si="28"/>
        <v>0.156525443</v>
      </c>
      <c r="AO408" s="27"/>
      <c r="AP408" s="27"/>
      <c r="AQ408" s="27"/>
    </row>
    <row r="409">
      <c r="A409" s="29">
        <v>6011.0</v>
      </c>
      <c r="B409" s="30">
        <v>1013.0</v>
      </c>
      <c r="C409" s="31" t="s">
        <v>0</v>
      </c>
      <c r="D409" s="14">
        <v>5.0</v>
      </c>
      <c r="E409" s="15">
        <v>6.0</v>
      </c>
      <c r="F409" s="16">
        <v>6.0</v>
      </c>
      <c r="G409" s="17">
        <v>17.0</v>
      </c>
      <c r="H409" s="18">
        <v>63.0</v>
      </c>
      <c r="I409" s="19">
        <v>13.0</v>
      </c>
      <c r="J409" s="20">
        <v>11.0</v>
      </c>
      <c r="K409" s="21">
        <v>23.0</v>
      </c>
      <c r="L409" s="22">
        <v>14.0</v>
      </c>
      <c r="M409" s="60">
        <f t="shared" si="1"/>
        <v>5</v>
      </c>
      <c r="N409" s="60">
        <f t="shared" si="2"/>
        <v>30</v>
      </c>
      <c r="O409" s="60">
        <f t="shared" si="3"/>
        <v>6</v>
      </c>
      <c r="P409" s="60">
        <f t="shared" si="4"/>
        <v>25</v>
      </c>
      <c r="Q409" s="61">
        <f t="shared" si="5"/>
        <v>0.4545454545</v>
      </c>
      <c r="R409" s="61">
        <f t="shared" si="6"/>
        <v>0.5303030303</v>
      </c>
      <c r="S409" s="68">
        <f t="shared" si="7"/>
        <v>0.01085883514</v>
      </c>
      <c r="T409" s="62">
        <f t="shared" si="8"/>
        <v>0.4545454545</v>
      </c>
      <c r="U409" s="27">
        <f t="shared" si="9"/>
        <v>0.4529229279</v>
      </c>
      <c r="V409" s="27">
        <f t="shared" si="10"/>
        <v>-0.1389110283</v>
      </c>
      <c r="W409" s="27">
        <f t="shared" si="11"/>
        <v>-2.397363125</v>
      </c>
      <c r="X409" s="27">
        <f t="shared" si="12"/>
        <v>0.3938451649</v>
      </c>
      <c r="Y409" s="27">
        <f t="shared" si="13"/>
        <v>-0.0009735156008</v>
      </c>
      <c r="Z409" s="27">
        <f t="shared" si="14"/>
        <v>0.08575655526</v>
      </c>
      <c r="AA409" s="27">
        <f t="shared" si="15"/>
        <v>1.610871405</v>
      </c>
      <c r="AB409" s="27">
        <f t="shared" si="16"/>
        <v>0.1805279568</v>
      </c>
      <c r="AC409" s="27">
        <f t="shared" si="17"/>
        <v>0.6970071097</v>
      </c>
      <c r="AD409" s="27">
        <f t="shared" si="18"/>
        <v>-0.5894546377</v>
      </c>
      <c r="AE409" s="27">
        <f t="shared" si="19"/>
        <v>0.0007755073443</v>
      </c>
      <c r="AF409" s="27">
        <f t="shared" si="20"/>
        <v>0.002323148196</v>
      </c>
      <c r="AG409" s="27">
        <f t="shared" si="21"/>
        <v>-0.02615212363</v>
      </c>
      <c r="AH409" s="27">
        <f t="shared" si="22"/>
        <v>-0.3628841017</v>
      </c>
      <c r="AI409" s="27">
        <f t="shared" si="23"/>
        <v>-0.005408043723</v>
      </c>
      <c r="AJ409" s="27">
        <f t="shared" si="24"/>
        <v>-0.06572349005</v>
      </c>
      <c r="AK409" s="27">
        <f t="shared" si="25"/>
        <v>-0.43225008</v>
      </c>
      <c r="AL409" s="27">
        <f t="shared" si="26"/>
        <v>-0.03351726413</v>
      </c>
      <c r="AM409" s="27">
        <f t="shared" si="27"/>
        <v>0.1427332247</v>
      </c>
      <c r="AN409" s="27">
        <f t="shared" si="28"/>
        <v>0.1573982594</v>
      </c>
      <c r="AO409" s="27"/>
      <c r="AP409" s="27"/>
      <c r="AQ409" s="27"/>
    </row>
    <row r="410">
      <c r="A410" s="29">
        <v>6012.0</v>
      </c>
      <c r="B410" s="30">
        <v>1030.0</v>
      </c>
      <c r="C410" s="31" t="s">
        <v>0</v>
      </c>
      <c r="D410" s="14">
        <v>9.0</v>
      </c>
      <c r="E410" s="15">
        <v>4.0</v>
      </c>
      <c r="F410" s="16">
        <v>21.0</v>
      </c>
      <c r="G410" s="17">
        <v>15.0</v>
      </c>
      <c r="H410" s="18">
        <v>41.0</v>
      </c>
      <c r="I410" s="19">
        <v>6.0</v>
      </c>
      <c r="J410" s="20">
        <v>16.0</v>
      </c>
      <c r="K410" s="21">
        <v>16.0</v>
      </c>
      <c r="L410" s="22">
        <v>17.0</v>
      </c>
      <c r="M410" s="60">
        <f t="shared" si="1"/>
        <v>9</v>
      </c>
      <c r="N410" s="60">
        <f t="shared" si="2"/>
        <v>21</v>
      </c>
      <c r="O410" s="60">
        <f t="shared" si="3"/>
        <v>21</v>
      </c>
      <c r="P410" s="60">
        <f t="shared" si="4"/>
        <v>33</v>
      </c>
      <c r="Q410" s="61">
        <f t="shared" si="5"/>
        <v>0.5</v>
      </c>
      <c r="R410" s="61">
        <f t="shared" si="6"/>
        <v>0.3571428571</v>
      </c>
      <c r="S410" s="68">
        <f t="shared" si="7"/>
        <v>0.02912621359</v>
      </c>
      <c r="T410" s="62">
        <f t="shared" si="8"/>
        <v>0.6111111111</v>
      </c>
      <c r="U410" s="27">
        <f t="shared" si="9"/>
        <v>0.6062371504</v>
      </c>
      <c r="V410" s="27">
        <f t="shared" si="10"/>
        <v>-0.3725954238</v>
      </c>
      <c r="W410" s="27">
        <f t="shared" si="11"/>
        <v>-1.614550676</v>
      </c>
      <c r="X410" s="27">
        <f t="shared" si="12"/>
        <v>0.4332296814</v>
      </c>
      <c r="Y410" s="27">
        <f t="shared" si="13"/>
        <v>-0.007003973529</v>
      </c>
      <c r="Z410" s="27">
        <f t="shared" si="14"/>
        <v>0.154912327</v>
      </c>
      <c r="AA410" s="27">
        <f t="shared" si="15"/>
        <v>0.7306284714</v>
      </c>
      <c r="AB410" s="27">
        <f t="shared" si="16"/>
        <v>0.5326451074</v>
      </c>
      <c r="AC410" s="27">
        <f t="shared" si="17"/>
        <v>0.5163542465</v>
      </c>
      <c r="AD410" s="27">
        <f t="shared" si="18"/>
        <v>-0.7132401116</v>
      </c>
      <c r="AE410" s="27">
        <f t="shared" si="19"/>
        <v>0.0149653985</v>
      </c>
      <c r="AF410" s="27">
        <f t="shared" si="20"/>
        <v>0.01125631803</v>
      </c>
      <c r="AG410" s="27">
        <f t="shared" si="21"/>
        <v>-0.03181584562</v>
      </c>
      <c r="AH410" s="27">
        <f t="shared" si="22"/>
        <v>-0.1108463817</v>
      </c>
      <c r="AI410" s="27">
        <f t="shared" si="23"/>
        <v>-0.04279908257</v>
      </c>
      <c r="AJ410" s="27">
        <f t="shared" si="24"/>
        <v>-0.1305966247</v>
      </c>
      <c r="AK410" s="27">
        <f t="shared" si="25"/>
        <v>-0.2156569641</v>
      </c>
      <c r="AL410" s="27">
        <f t="shared" si="26"/>
        <v>-0.1087814197</v>
      </c>
      <c r="AM410" s="27">
        <f t="shared" si="27"/>
        <v>0.1163130135</v>
      </c>
      <c r="AN410" s="27">
        <f t="shared" si="28"/>
        <v>0.2094970833</v>
      </c>
      <c r="AO410" s="27"/>
      <c r="AP410" s="27"/>
      <c r="AQ410" s="27"/>
    </row>
    <row r="411">
      <c r="A411" s="29">
        <v>6014.0</v>
      </c>
      <c r="B411" s="30">
        <v>1399.0</v>
      </c>
      <c r="C411" s="31" t="s">
        <v>0</v>
      </c>
      <c r="D411" s="14">
        <v>12.0</v>
      </c>
      <c r="E411" s="15">
        <v>8.0</v>
      </c>
      <c r="F411" s="16">
        <v>9.0</v>
      </c>
      <c r="G411" s="17">
        <v>25.0</v>
      </c>
      <c r="H411" s="18">
        <v>88.0</v>
      </c>
      <c r="I411" s="19">
        <v>6.0</v>
      </c>
      <c r="J411" s="20">
        <v>22.0</v>
      </c>
      <c r="K411" s="21">
        <v>43.0</v>
      </c>
      <c r="L411" s="22">
        <v>13.0</v>
      </c>
      <c r="M411" s="60">
        <f t="shared" si="1"/>
        <v>12</v>
      </c>
      <c r="N411" s="60">
        <f t="shared" si="2"/>
        <v>31</v>
      </c>
      <c r="O411" s="60">
        <f t="shared" si="3"/>
        <v>9</v>
      </c>
      <c r="P411" s="60">
        <f t="shared" si="4"/>
        <v>35</v>
      </c>
      <c r="Q411" s="61">
        <f t="shared" si="5"/>
        <v>0.5402298851</v>
      </c>
      <c r="R411" s="61">
        <f t="shared" si="6"/>
        <v>0.4942528736</v>
      </c>
      <c r="S411" s="68">
        <f t="shared" si="7"/>
        <v>0.01501072194</v>
      </c>
      <c r="T411" s="62">
        <f t="shared" si="8"/>
        <v>0.5303030303</v>
      </c>
      <c r="U411" s="27">
        <f t="shared" si="9"/>
        <v>0.5284852181</v>
      </c>
      <c r="V411" s="27">
        <f t="shared" si="10"/>
        <v>-0.1920238031</v>
      </c>
      <c r="W411" s="27">
        <f t="shared" si="11"/>
        <v>-2.234389671</v>
      </c>
      <c r="X411" s="27">
        <f t="shared" si="12"/>
        <v>0.468087242</v>
      </c>
      <c r="Y411" s="27">
        <f t="shared" si="13"/>
        <v>-0.001860285481</v>
      </c>
      <c r="Z411" s="27">
        <f t="shared" si="14"/>
        <v>0.1104868933</v>
      </c>
      <c r="AA411" s="27">
        <f t="shared" si="15"/>
        <v>1.39930073</v>
      </c>
      <c r="AB411" s="27">
        <f t="shared" si="16"/>
        <v>0.296595183</v>
      </c>
      <c r="AC411" s="27">
        <f t="shared" si="17"/>
        <v>0.7720822857</v>
      </c>
      <c r="AD411" s="27">
        <f t="shared" si="18"/>
        <v>-0.8326317382</v>
      </c>
      <c r="AE411" s="27">
        <f t="shared" si="19"/>
        <v>0.002048523434</v>
      </c>
      <c r="AF411" s="27">
        <f t="shared" si="20"/>
        <v>0.004137506507</v>
      </c>
      <c r="AG411" s="27">
        <f t="shared" si="21"/>
        <v>-0.03140331456</v>
      </c>
      <c r="AH411" s="27">
        <f t="shared" si="22"/>
        <v>-0.2937942043</v>
      </c>
      <c r="AI411" s="27">
        <f t="shared" si="23"/>
        <v>-0.01228225645</v>
      </c>
      <c r="AJ411" s="27">
        <f t="shared" si="24"/>
        <v>-0.1006387741</v>
      </c>
      <c r="AK411" s="27">
        <f t="shared" si="25"/>
        <v>-0.446258557</v>
      </c>
      <c r="AL411" s="27">
        <f t="shared" si="26"/>
        <v>-0.06544695941</v>
      </c>
      <c r="AM411" s="27">
        <f t="shared" si="27"/>
        <v>0.1879112338</v>
      </c>
      <c r="AN411" s="27">
        <f t="shared" si="28"/>
        <v>0.2642431779</v>
      </c>
      <c r="AO411" s="27"/>
      <c r="AP411" s="27"/>
      <c r="AQ411" s="27"/>
    </row>
    <row r="412">
      <c r="A412" s="29">
        <v>6015.0</v>
      </c>
      <c r="B412" s="30">
        <v>1359.0</v>
      </c>
      <c r="C412" s="31" t="s">
        <v>0</v>
      </c>
      <c r="D412" s="14">
        <v>5.0</v>
      </c>
      <c r="E412" s="15">
        <v>4.0</v>
      </c>
      <c r="F412" s="16">
        <v>13.0</v>
      </c>
      <c r="G412" s="17">
        <v>21.0</v>
      </c>
      <c r="H412" s="18">
        <v>61.0</v>
      </c>
      <c r="I412" s="19">
        <v>12.0</v>
      </c>
      <c r="J412" s="20">
        <v>14.0</v>
      </c>
      <c r="K412" s="21">
        <v>22.0</v>
      </c>
      <c r="L412" s="22">
        <v>8.0</v>
      </c>
      <c r="M412" s="60">
        <f t="shared" si="1"/>
        <v>5</v>
      </c>
      <c r="N412" s="60">
        <f t="shared" si="2"/>
        <v>33</v>
      </c>
      <c r="O412" s="60">
        <f t="shared" si="3"/>
        <v>13</v>
      </c>
      <c r="P412" s="60">
        <f t="shared" si="4"/>
        <v>22</v>
      </c>
      <c r="Q412" s="61">
        <f t="shared" si="5"/>
        <v>0.3698630137</v>
      </c>
      <c r="R412" s="61">
        <f t="shared" si="6"/>
        <v>0.5205479452</v>
      </c>
      <c r="S412" s="68">
        <f t="shared" si="7"/>
        <v>0.01324503311</v>
      </c>
      <c r="T412" s="62">
        <f t="shared" si="8"/>
        <v>0.4</v>
      </c>
      <c r="U412" s="27">
        <f t="shared" si="9"/>
        <v>0.4029470181</v>
      </c>
      <c r="V412" s="27">
        <f t="shared" si="10"/>
        <v>-0.1694363296</v>
      </c>
      <c r="W412" s="27">
        <f t="shared" si="11"/>
        <v>-2.353262903</v>
      </c>
      <c r="X412" s="27">
        <f t="shared" si="12"/>
        <v>0.3204712712</v>
      </c>
      <c r="Y412" s="27">
        <f t="shared" si="13"/>
        <v>-0.001448380045</v>
      </c>
      <c r="Z412" s="27">
        <f t="shared" si="14"/>
        <v>0.1026771402</v>
      </c>
      <c r="AA412" s="27">
        <f t="shared" si="15"/>
        <v>1.552151567</v>
      </c>
      <c r="AB412" s="27">
        <f t="shared" si="16"/>
        <v>0.1791751844</v>
      </c>
      <c r="AC412" s="27">
        <f t="shared" si="17"/>
        <v>0.5567207654</v>
      </c>
      <c r="AD412" s="27">
        <f t="shared" si="18"/>
        <v>-0.3902811345</v>
      </c>
      <c r="AE412" s="27">
        <f t="shared" si="19"/>
        <v>0.00140732804</v>
      </c>
      <c r="AF412" s="27">
        <f t="shared" si="20"/>
        <v>0.003392760159</v>
      </c>
      <c r="AG412" s="27">
        <f t="shared" si="21"/>
        <v>-0.03073618947</v>
      </c>
      <c r="AH412" s="27">
        <f t="shared" si="22"/>
        <v>-0.3432241395</v>
      </c>
      <c r="AI412" s="27">
        <f t="shared" si="23"/>
        <v>-0.006547015908</v>
      </c>
      <c r="AJ412" s="27">
        <f t="shared" si="24"/>
        <v>-0.06403105218</v>
      </c>
      <c r="AK412" s="27">
        <f t="shared" si="25"/>
        <v>-0.338900276</v>
      </c>
      <c r="AL412" s="27">
        <f t="shared" si="26"/>
        <v>-0.02706858415</v>
      </c>
      <c r="AM412" s="27">
        <f t="shared" si="27"/>
        <v>0.09276600949</v>
      </c>
      <c r="AN412" s="27">
        <f t="shared" si="28"/>
        <v>0.08479899007</v>
      </c>
      <c r="AO412" s="27"/>
      <c r="AP412" s="27"/>
      <c r="AQ412" s="27"/>
    </row>
    <row r="413">
      <c r="A413" s="29">
        <v>6016.0</v>
      </c>
      <c r="B413" s="30">
        <v>2203.0</v>
      </c>
      <c r="C413" s="31" t="s">
        <v>0</v>
      </c>
      <c r="D413" s="14">
        <v>19.0</v>
      </c>
      <c r="E413" s="15">
        <v>12.0</v>
      </c>
      <c r="F413" s="16">
        <v>14.0</v>
      </c>
      <c r="G413" s="17">
        <v>45.0</v>
      </c>
      <c r="H413" s="18">
        <v>125.0</v>
      </c>
      <c r="I413" s="19">
        <v>13.0</v>
      </c>
      <c r="J413" s="20">
        <v>37.0</v>
      </c>
      <c r="K413" s="21">
        <v>30.0</v>
      </c>
      <c r="L413" s="22">
        <v>11.0</v>
      </c>
      <c r="M413" s="60">
        <f t="shared" si="1"/>
        <v>19</v>
      </c>
      <c r="N413" s="60">
        <f t="shared" si="2"/>
        <v>58</v>
      </c>
      <c r="O413" s="60">
        <f t="shared" si="3"/>
        <v>14</v>
      </c>
      <c r="P413" s="60">
        <f t="shared" si="4"/>
        <v>48</v>
      </c>
      <c r="Q413" s="61">
        <f t="shared" si="5"/>
        <v>0.4820143885</v>
      </c>
      <c r="R413" s="61">
        <f t="shared" si="6"/>
        <v>0.5539568345</v>
      </c>
      <c r="S413" s="68">
        <f t="shared" si="7"/>
        <v>0.01497957331</v>
      </c>
      <c r="T413" s="62">
        <f t="shared" si="8"/>
        <v>0.4528301887</v>
      </c>
      <c r="U413" s="27">
        <f t="shared" si="9"/>
        <v>0.4543725273</v>
      </c>
      <c r="V413" s="27">
        <f t="shared" si="10"/>
        <v>-0.191625336</v>
      </c>
      <c r="W413" s="27">
        <f t="shared" si="11"/>
        <v>-2.504295869</v>
      </c>
      <c r="X413" s="27">
        <f t="shared" si="12"/>
        <v>0.4176458799</v>
      </c>
      <c r="Y413" s="27">
        <f t="shared" si="13"/>
        <v>-0.001852572963</v>
      </c>
      <c r="Z413" s="27">
        <f t="shared" si="14"/>
        <v>0.1235763452</v>
      </c>
      <c r="AA413" s="27">
        <f t="shared" si="15"/>
        <v>1.757779942</v>
      </c>
      <c r="AB413" s="27">
        <f t="shared" si="16"/>
        <v>0.2640847683</v>
      </c>
      <c r="AC413" s="27">
        <f t="shared" si="17"/>
        <v>0.7720967199</v>
      </c>
      <c r="AD413" s="27">
        <f t="shared" si="18"/>
        <v>-0.6628507554</v>
      </c>
      <c r="AE413" s="27">
        <f t="shared" si="19"/>
        <v>0.002035797252</v>
      </c>
      <c r="AF413" s="27">
        <f t="shared" si="20"/>
        <v>0.004618076648</v>
      </c>
      <c r="AG413" s="27">
        <f t="shared" si="21"/>
        <v>-0.03936649924</v>
      </c>
      <c r="AH413" s="27">
        <f t="shared" si="22"/>
        <v>-0.4136408197</v>
      </c>
      <c r="AI413" s="27">
        <f t="shared" si="23"/>
        <v>-0.01091327963</v>
      </c>
      <c r="AJ413" s="27">
        <f t="shared" si="24"/>
        <v>-0.1004318169</v>
      </c>
      <c r="AK413" s="27">
        <f t="shared" si="25"/>
        <v>-0.5001743285</v>
      </c>
      <c r="AL413" s="27">
        <f t="shared" si="26"/>
        <v>-0.05199362904</v>
      </c>
      <c r="AM413" s="27">
        <f t="shared" si="27"/>
        <v>0.1676649409</v>
      </c>
      <c r="AN413" s="27">
        <f t="shared" si="28"/>
        <v>0.1876929565</v>
      </c>
      <c r="AO413" s="27"/>
      <c r="AP413" s="27"/>
      <c r="AQ413" s="27"/>
    </row>
    <row r="414">
      <c r="A414" s="29">
        <v>6017.0</v>
      </c>
      <c r="B414" s="30">
        <v>2829.0</v>
      </c>
      <c r="C414" s="31" t="s">
        <v>0</v>
      </c>
      <c r="D414" s="14">
        <v>27.0</v>
      </c>
      <c r="E414" s="15">
        <v>13.0</v>
      </c>
      <c r="F414" s="16">
        <v>22.0</v>
      </c>
      <c r="G414" s="17">
        <v>50.0</v>
      </c>
      <c r="H414" s="18">
        <v>152.0</v>
      </c>
      <c r="I414" s="19">
        <v>36.0</v>
      </c>
      <c r="J414" s="20">
        <v>39.0</v>
      </c>
      <c r="K414" s="21">
        <v>61.0</v>
      </c>
      <c r="L414" s="22">
        <v>35.0</v>
      </c>
      <c r="M414" s="60">
        <f t="shared" si="1"/>
        <v>27</v>
      </c>
      <c r="N414" s="60">
        <f t="shared" si="2"/>
        <v>86</v>
      </c>
      <c r="O414" s="60">
        <f t="shared" si="3"/>
        <v>22</v>
      </c>
      <c r="P414" s="60">
        <f t="shared" si="4"/>
        <v>74</v>
      </c>
      <c r="Q414" s="61">
        <f t="shared" si="5"/>
        <v>0.4832535885</v>
      </c>
      <c r="R414" s="61">
        <f t="shared" si="6"/>
        <v>0.5406698565</v>
      </c>
      <c r="S414" s="68">
        <f t="shared" si="7"/>
        <v>0.01732060799</v>
      </c>
      <c r="T414" s="62">
        <f t="shared" si="8"/>
        <v>0.4625</v>
      </c>
      <c r="U414" s="27">
        <f t="shared" si="9"/>
        <v>0.4625598784</v>
      </c>
      <c r="V414" s="27">
        <f t="shared" si="10"/>
        <v>-0.2215728884</v>
      </c>
      <c r="W414" s="27">
        <f t="shared" si="11"/>
        <v>-2.44422887</v>
      </c>
      <c r="X414" s="27">
        <f t="shared" si="12"/>
        <v>0.4187195964</v>
      </c>
      <c r="Y414" s="27">
        <f t="shared" si="13"/>
        <v>-0.002476867081</v>
      </c>
      <c r="Z414" s="27">
        <f t="shared" si="14"/>
        <v>0.1394618009</v>
      </c>
      <c r="AA414" s="27">
        <f t="shared" si="15"/>
        <v>1.674468451</v>
      </c>
      <c r="AB414" s="27">
        <f t="shared" si="16"/>
        <v>0.3061414452</v>
      </c>
      <c r="AC414" s="27">
        <f t="shared" si="17"/>
        <v>0.7555148849</v>
      </c>
      <c r="AD414" s="27">
        <f t="shared" si="18"/>
        <v>-0.6662633528</v>
      </c>
      <c r="AE414" s="27">
        <f t="shared" si="19"/>
        <v>0.003147209064</v>
      </c>
      <c r="AF414" s="27">
        <f t="shared" si="20"/>
        <v>0.006026216759</v>
      </c>
      <c r="AG414" s="27">
        <f t="shared" si="21"/>
        <v>-0.04336136554</v>
      </c>
      <c r="AH414" s="27">
        <f t="shared" si="22"/>
        <v>-0.3845847751</v>
      </c>
      <c r="AI414" s="27">
        <f t="shared" si="23"/>
        <v>-0.01462843102</v>
      </c>
      <c r="AJ414" s="27">
        <f t="shared" si="24"/>
        <v>-0.1136334852</v>
      </c>
      <c r="AK414" s="27">
        <f t="shared" si="25"/>
        <v>-0.4776930777</v>
      </c>
      <c r="AL414" s="27">
        <f t="shared" si="26"/>
        <v>-0.06042880299</v>
      </c>
      <c r="AM414" s="27">
        <f t="shared" si="27"/>
        <v>0.1644858953</v>
      </c>
      <c r="AN414" s="27">
        <f t="shared" si="28"/>
        <v>0.1891442882</v>
      </c>
      <c r="AO414" s="27"/>
      <c r="AP414" s="27"/>
      <c r="AQ414" s="27"/>
    </row>
    <row r="415">
      <c r="A415" s="29">
        <v>6018.0</v>
      </c>
      <c r="B415" s="30">
        <v>909.0</v>
      </c>
      <c r="C415" s="31" t="s">
        <v>0</v>
      </c>
      <c r="D415" s="14">
        <v>5.0</v>
      </c>
      <c r="E415" s="15">
        <v>9.0</v>
      </c>
      <c r="F415" s="16">
        <v>11.0</v>
      </c>
      <c r="G415" s="17">
        <v>23.0</v>
      </c>
      <c r="H415" s="18">
        <v>62.0</v>
      </c>
      <c r="I415" s="19">
        <v>5.0</v>
      </c>
      <c r="J415" s="20">
        <v>22.0</v>
      </c>
      <c r="K415" s="21">
        <v>79.0</v>
      </c>
      <c r="L415" s="22">
        <v>22.0</v>
      </c>
      <c r="M415" s="60">
        <f t="shared" si="1"/>
        <v>5</v>
      </c>
      <c r="N415" s="60">
        <f t="shared" si="2"/>
        <v>28</v>
      </c>
      <c r="O415" s="60">
        <f t="shared" si="3"/>
        <v>11</v>
      </c>
      <c r="P415" s="60">
        <f t="shared" si="4"/>
        <v>44</v>
      </c>
      <c r="Q415" s="61">
        <f t="shared" si="5"/>
        <v>0.5568181818</v>
      </c>
      <c r="R415" s="61">
        <f t="shared" si="6"/>
        <v>0.375</v>
      </c>
      <c r="S415" s="68">
        <f t="shared" si="7"/>
        <v>0.01760176018</v>
      </c>
      <c r="T415" s="62">
        <f t="shared" si="8"/>
        <v>0.6111111111</v>
      </c>
      <c r="U415" s="27">
        <f t="shared" si="9"/>
        <v>0.6181981369</v>
      </c>
      <c r="V415" s="27">
        <f t="shared" si="10"/>
        <v>-0.2251695117</v>
      </c>
      <c r="W415" s="27">
        <f t="shared" si="11"/>
        <v>-1.69527821</v>
      </c>
      <c r="X415" s="27">
        <f t="shared" si="12"/>
        <v>0.482460327</v>
      </c>
      <c r="Y415" s="27">
        <f t="shared" si="13"/>
        <v>-0.002557929879</v>
      </c>
      <c r="Z415" s="27">
        <f t="shared" si="14"/>
        <v>0.09829860308</v>
      </c>
      <c r="AA415" s="27">
        <f t="shared" si="15"/>
        <v>0.8055178898</v>
      </c>
      <c r="AB415" s="27">
        <f t="shared" si="16"/>
        <v>0.3584704946</v>
      </c>
      <c r="AC415" s="27">
        <f t="shared" si="17"/>
        <v>0.6037824087</v>
      </c>
      <c r="AD415" s="27">
        <f t="shared" si="18"/>
        <v>-0.8845503657</v>
      </c>
      <c r="AE415" s="27">
        <f t="shared" si="19"/>
        <v>0.003302968972</v>
      </c>
      <c r="AF415" s="27">
        <f t="shared" si="20"/>
        <v>0.004316480596</v>
      </c>
      <c r="AG415" s="27">
        <f t="shared" si="21"/>
        <v>-0.02119796341</v>
      </c>
      <c r="AH415" s="27">
        <f t="shared" si="22"/>
        <v>-0.1283185426</v>
      </c>
      <c r="AI415" s="27">
        <f t="shared" si="23"/>
        <v>-0.01740692276</v>
      </c>
      <c r="AJ415" s="27">
        <f t="shared" si="24"/>
        <v>-0.09228619167</v>
      </c>
      <c r="AK415" s="27">
        <f t="shared" si="25"/>
        <v>-0.2647801896</v>
      </c>
      <c r="AL415" s="27">
        <f t="shared" si="26"/>
        <v>-0.08152927847</v>
      </c>
      <c r="AM415" s="27">
        <f t="shared" si="27"/>
        <v>0.1514622534</v>
      </c>
      <c r="AN415" s="27">
        <f t="shared" si="28"/>
        <v>0.2893398097</v>
      </c>
      <c r="AO415" s="27"/>
      <c r="AP415" s="27"/>
      <c r="AQ415" s="27"/>
    </row>
    <row r="416">
      <c r="A416" s="29">
        <v>6030.0</v>
      </c>
      <c r="B416" s="30">
        <v>1171.0</v>
      </c>
      <c r="C416" s="31" t="s">
        <v>0</v>
      </c>
      <c r="D416" s="14">
        <v>6.0</v>
      </c>
      <c r="E416" s="15">
        <v>2.0</v>
      </c>
      <c r="F416" s="16">
        <v>12.0</v>
      </c>
      <c r="G416" s="17">
        <v>12.0</v>
      </c>
      <c r="H416" s="18">
        <v>81.0</v>
      </c>
      <c r="I416" s="19">
        <v>15.0</v>
      </c>
      <c r="J416" s="20">
        <v>9.0</v>
      </c>
      <c r="K416" s="21">
        <v>24.0</v>
      </c>
      <c r="L416" s="22">
        <v>17.0</v>
      </c>
      <c r="M416" s="60">
        <f t="shared" si="1"/>
        <v>6</v>
      </c>
      <c r="N416" s="60">
        <f t="shared" si="2"/>
        <v>27</v>
      </c>
      <c r="O416" s="60">
        <f t="shared" si="3"/>
        <v>12</v>
      </c>
      <c r="P416" s="60">
        <f t="shared" si="4"/>
        <v>26</v>
      </c>
      <c r="Q416" s="61">
        <f t="shared" si="5"/>
        <v>0.4507042254</v>
      </c>
      <c r="R416" s="61">
        <f t="shared" si="6"/>
        <v>0.4647887324</v>
      </c>
      <c r="S416" s="68">
        <f t="shared" si="7"/>
        <v>0.01537147737</v>
      </c>
      <c r="T416" s="62">
        <f t="shared" si="8"/>
        <v>0.4905660377</v>
      </c>
      <c r="U416" s="27">
        <f t="shared" si="9"/>
        <v>0.4909577733</v>
      </c>
      <c r="V416" s="27">
        <f t="shared" si="10"/>
        <v>-0.1966387463</v>
      </c>
      <c r="W416" s="27">
        <f t="shared" si="11"/>
        <v>-2.101189894</v>
      </c>
      <c r="X416" s="27">
        <f t="shared" si="12"/>
        <v>0.3905168959</v>
      </c>
      <c r="Y416" s="27">
        <f t="shared" si="13"/>
        <v>-0.001950777133</v>
      </c>
      <c r="Z416" s="27">
        <f t="shared" si="14"/>
        <v>0.1063974404</v>
      </c>
      <c r="AA416" s="27">
        <f t="shared" si="15"/>
        <v>1.237439107</v>
      </c>
      <c r="AB416" s="27">
        <f t="shared" si="16"/>
        <v>0.2533909778</v>
      </c>
      <c r="AC416" s="27">
        <f t="shared" si="17"/>
        <v>0.6057354637</v>
      </c>
      <c r="AD416" s="27">
        <f t="shared" si="18"/>
        <v>-0.5795341197</v>
      </c>
      <c r="AE416" s="27">
        <f t="shared" si="19"/>
        <v>0.002199799129</v>
      </c>
      <c r="AF416" s="27">
        <f t="shared" si="20"/>
        <v>0.004080121892</v>
      </c>
      <c r="AG416" s="27">
        <f t="shared" si="21"/>
        <v>-0.02843821254</v>
      </c>
      <c r="AH416" s="27">
        <f t="shared" si="22"/>
        <v>-0.2443218953</v>
      </c>
      <c r="AI416" s="27">
        <f t="shared" si="23"/>
        <v>-0.01074531732</v>
      </c>
      <c r="AJ416" s="27">
        <f t="shared" si="24"/>
        <v>-0.08085349177</v>
      </c>
      <c r="AK416" s="27">
        <f t="shared" si="25"/>
        <v>-0.3292398214</v>
      </c>
      <c r="AL416" s="27">
        <f t="shared" si="26"/>
        <v>-0.04664762669</v>
      </c>
      <c r="AM416" s="27">
        <f t="shared" si="27"/>
        <v>0.1229943554</v>
      </c>
      <c r="AN416" s="27">
        <f t="shared" si="28"/>
        <v>0.1534415075</v>
      </c>
      <c r="AO416" s="27"/>
      <c r="AP416" s="27"/>
      <c r="AQ416" s="27"/>
    </row>
    <row r="417">
      <c r="A417" s="29">
        <v>6031.0</v>
      </c>
      <c r="B417" s="30">
        <v>1096.0</v>
      </c>
      <c r="C417" s="31" t="s">
        <v>0</v>
      </c>
      <c r="D417" s="14">
        <v>2.0</v>
      </c>
      <c r="E417" s="15">
        <v>1.0</v>
      </c>
      <c r="F417" s="16">
        <v>7.0</v>
      </c>
      <c r="G417" s="17">
        <v>20.0</v>
      </c>
      <c r="H417" s="18">
        <v>57.0</v>
      </c>
      <c r="I417" s="19">
        <v>17.0</v>
      </c>
      <c r="J417" s="20">
        <v>11.0</v>
      </c>
      <c r="K417" s="21">
        <v>11.0</v>
      </c>
      <c r="L417" s="22">
        <v>8.0</v>
      </c>
      <c r="M417" s="60">
        <f t="shared" si="1"/>
        <v>2</v>
      </c>
      <c r="N417" s="60">
        <f t="shared" si="2"/>
        <v>37</v>
      </c>
      <c r="O417" s="60">
        <f t="shared" si="3"/>
        <v>7</v>
      </c>
      <c r="P417" s="60">
        <f t="shared" si="4"/>
        <v>19</v>
      </c>
      <c r="Q417" s="61">
        <f t="shared" si="5"/>
        <v>0.3230769231</v>
      </c>
      <c r="R417" s="61">
        <f t="shared" si="6"/>
        <v>0.6</v>
      </c>
      <c r="S417" s="68">
        <f t="shared" si="7"/>
        <v>0.008211678832</v>
      </c>
      <c r="T417" s="62">
        <f t="shared" si="8"/>
        <v>0.3392857143</v>
      </c>
      <c r="U417" s="27">
        <f t="shared" si="9"/>
        <v>0.3322381243</v>
      </c>
      <c r="V417" s="27">
        <f t="shared" si="10"/>
        <v>-0.1050474324</v>
      </c>
      <c r="W417" s="27">
        <f t="shared" si="11"/>
        <v>-2.712445136</v>
      </c>
      <c r="X417" s="27">
        <f t="shared" si="12"/>
        <v>0.2799330249</v>
      </c>
      <c r="Y417" s="27">
        <f t="shared" si="13"/>
        <v>-0.0005567245163</v>
      </c>
      <c r="Z417" s="27">
        <f t="shared" si="14"/>
        <v>0.07337416714</v>
      </c>
      <c r="AA417" s="27">
        <f t="shared" si="15"/>
        <v>2.062125798</v>
      </c>
      <c r="AB417" s="27">
        <f t="shared" si="16"/>
        <v>0.09703352335</v>
      </c>
      <c r="AC417" s="27">
        <f t="shared" si="17"/>
        <v>0.5605223944</v>
      </c>
      <c r="AD417" s="27">
        <f t="shared" si="18"/>
        <v>-0.2977882975</v>
      </c>
      <c r="AE417" s="27">
        <f t="shared" si="19"/>
        <v>0.0003353760625</v>
      </c>
      <c r="AF417" s="27">
        <f t="shared" si="20"/>
        <v>0.001503147114</v>
      </c>
      <c r="AG417" s="27">
        <f t="shared" si="21"/>
        <v>-0.02531686696</v>
      </c>
      <c r="AH417" s="27">
        <f t="shared" si="22"/>
        <v>-0.5255927506</v>
      </c>
      <c r="AI417" s="27">
        <f t="shared" si="23"/>
        <v>-0.002198195144</v>
      </c>
      <c r="AJ417" s="27">
        <f t="shared" si="24"/>
        <v>-0.03996916664</v>
      </c>
      <c r="AK417" s="27">
        <f t="shared" si="25"/>
        <v>-0.3932946008</v>
      </c>
      <c r="AL417" s="27">
        <f t="shared" si="26"/>
        <v>-0.01280485058</v>
      </c>
      <c r="AM417" s="27">
        <f t="shared" si="27"/>
        <v>0.08158483828</v>
      </c>
      <c r="AN417" s="27">
        <f t="shared" si="28"/>
        <v>0.05651786948</v>
      </c>
      <c r="AO417" s="27"/>
      <c r="AP417" s="27"/>
      <c r="AQ417" s="27"/>
    </row>
    <row r="418">
      <c r="A418" s="29">
        <v>6033.0</v>
      </c>
      <c r="B418" s="30">
        <v>1635.0</v>
      </c>
      <c r="C418" s="31" t="s">
        <v>0</v>
      </c>
      <c r="D418" s="14">
        <v>7.0</v>
      </c>
      <c r="E418" s="15">
        <v>7.0</v>
      </c>
      <c r="F418" s="16">
        <v>1.0</v>
      </c>
      <c r="G418" s="17">
        <v>29.0</v>
      </c>
      <c r="H418" s="18">
        <v>75.0</v>
      </c>
      <c r="I418" s="19">
        <v>15.0</v>
      </c>
      <c r="J418" s="20">
        <v>14.0</v>
      </c>
      <c r="K418" s="21">
        <v>29.0</v>
      </c>
      <c r="L418" s="22">
        <v>10.0</v>
      </c>
      <c r="M418" s="60">
        <f t="shared" si="1"/>
        <v>7</v>
      </c>
      <c r="N418" s="60">
        <f t="shared" si="2"/>
        <v>44</v>
      </c>
      <c r="O418" s="60">
        <f t="shared" si="3"/>
        <v>1</v>
      </c>
      <c r="P418" s="60">
        <f t="shared" si="4"/>
        <v>24</v>
      </c>
      <c r="Q418" s="61">
        <f t="shared" si="5"/>
        <v>0.4078947368</v>
      </c>
      <c r="R418" s="61">
        <f t="shared" si="6"/>
        <v>0.6710526316</v>
      </c>
      <c r="S418" s="68">
        <f t="shared" si="7"/>
        <v>0.004892966361</v>
      </c>
      <c r="T418" s="62">
        <f t="shared" si="8"/>
        <v>0.3529411765</v>
      </c>
      <c r="U418" s="27">
        <f t="shared" si="9"/>
        <v>0.3472399593</v>
      </c>
      <c r="V418" s="27">
        <f t="shared" si="10"/>
        <v>-0.0625929927</v>
      </c>
      <c r="W418" s="27">
        <f t="shared" si="11"/>
        <v>-3.033655744</v>
      </c>
      <c r="X418" s="27">
        <f t="shared" si="12"/>
        <v>0.3534242138</v>
      </c>
      <c r="Y418" s="27">
        <f t="shared" si="13"/>
        <v>-0.000197660958</v>
      </c>
      <c r="Z418" s="27">
        <f t="shared" si="14"/>
        <v>0.04889774066</v>
      </c>
      <c r="AA418" s="27">
        <f t="shared" si="15"/>
        <v>2.579442328</v>
      </c>
      <c r="AB418" s="27">
        <f t="shared" si="16"/>
        <v>0.07299687013</v>
      </c>
      <c r="AC418" s="27">
        <f t="shared" si="17"/>
        <v>0.7914809483</v>
      </c>
      <c r="AD418" s="27">
        <f t="shared" si="18"/>
        <v>-0.4746701851</v>
      </c>
      <c r="AE418" s="27">
        <f t="shared" si="19"/>
        <v>0.00007095007938</v>
      </c>
      <c r="AF418" s="27">
        <f t="shared" si="20"/>
        <v>0.0005968804717</v>
      </c>
      <c r="AG418" s="27">
        <f t="shared" si="21"/>
        <v>-0.01886952209</v>
      </c>
      <c r="AH418" s="27">
        <f t="shared" si="22"/>
        <v>-0.7353013558</v>
      </c>
      <c r="AI418" s="27">
        <f t="shared" si="23"/>
        <v>-0.0009853464515</v>
      </c>
      <c r="AJ418" s="27">
        <f t="shared" si="24"/>
        <v>-0.03362891572</v>
      </c>
      <c r="AK418" s="27">
        <f t="shared" si="25"/>
        <v>-0.6211132796</v>
      </c>
      <c r="AL418" s="27">
        <f t="shared" si="26"/>
        <v>-0.01216183527</v>
      </c>
      <c r="AM418" s="27">
        <f t="shared" si="27"/>
        <v>0.1454451076</v>
      </c>
      <c r="AN418" s="27">
        <f t="shared" si="28"/>
        <v>0.1137397508</v>
      </c>
      <c r="AO418" s="27"/>
      <c r="AP418" s="27"/>
      <c r="AQ418" s="27"/>
    </row>
    <row r="419">
      <c r="A419" s="29">
        <v>6036.0</v>
      </c>
      <c r="B419" s="30">
        <v>1465.0</v>
      </c>
      <c r="C419" s="31" t="s">
        <v>0</v>
      </c>
      <c r="D419" s="14">
        <v>18.0</v>
      </c>
      <c r="E419" s="15">
        <v>10.0</v>
      </c>
      <c r="F419" s="16">
        <v>21.0</v>
      </c>
      <c r="G419" s="17">
        <v>17.0</v>
      </c>
      <c r="H419" s="18">
        <v>95.0</v>
      </c>
      <c r="I419" s="19">
        <v>12.0</v>
      </c>
      <c r="J419" s="20">
        <v>35.0</v>
      </c>
      <c r="K419" s="21">
        <v>50.0</v>
      </c>
      <c r="L419" s="22">
        <v>18.0</v>
      </c>
      <c r="M419" s="60">
        <f t="shared" si="1"/>
        <v>18</v>
      </c>
      <c r="N419" s="60">
        <f t="shared" si="2"/>
        <v>29</v>
      </c>
      <c r="O419" s="60">
        <f t="shared" si="3"/>
        <v>21</v>
      </c>
      <c r="P419" s="60">
        <f t="shared" si="4"/>
        <v>53</v>
      </c>
      <c r="Q419" s="61">
        <f t="shared" si="5"/>
        <v>0.5867768595</v>
      </c>
      <c r="R419" s="61">
        <f t="shared" si="6"/>
        <v>0.3884297521</v>
      </c>
      <c r="S419" s="68">
        <f t="shared" si="7"/>
        <v>0.02662116041</v>
      </c>
      <c r="T419" s="62">
        <f t="shared" si="8"/>
        <v>0.6463414634</v>
      </c>
      <c r="U419" s="27">
        <f t="shared" si="9"/>
        <v>0.6335360972</v>
      </c>
      <c r="V419" s="27">
        <f t="shared" si="10"/>
        <v>-0.340549674</v>
      </c>
      <c r="W419" s="27">
        <f t="shared" si="11"/>
        <v>-1.755990653</v>
      </c>
      <c r="X419" s="27">
        <f t="shared" si="12"/>
        <v>0.5084183038</v>
      </c>
      <c r="Y419" s="27">
        <f t="shared" si="13"/>
        <v>-0.005851004076</v>
      </c>
      <c r="Z419" s="27">
        <f t="shared" si="14"/>
        <v>0.1539924572</v>
      </c>
      <c r="AA419" s="27">
        <f t="shared" si="15"/>
        <v>0.8642465009</v>
      </c>
      <c r="AB419" s="27">
        <f t="shared" si="16"/>
        <v>0.5713258423</v>
      </c>
      <c r="AC419" s="27">
        <f t="shared" si="17"/>
        <v>0.6590543731</v>
      </c>
      <c r="AD419" s="27">
        <f t="shared" si="18"/>
        <v>-0.9822944888</v>
      </c>
      <c r="AE419" s="27">
        <f t="shared" si="19"/>
        <v>0.0114266031</v>
      </c>
      <c r="AF419" s="27">
        <f t="shared" si="20"/>
        <v>0.0102271065</v>
      </c>
      <c r="AG419" s="27">
        <f t="shared" si="21"/>
        <v>-0.03439754606</v>
      </c>
      <c r="AH419" s="27">
        <f t="shared" si="22"/>
        <v>-0.1426044501</v>
      </c>
      <c r="AI419" s="27">
        <f t="shared" si="23"/>
        <v>-0.04195882699</v>
      </c>
      <c r="AJ419" s="27">
        <f t="shared" si="24"/>
        <v>-0.1523520835</v>
      </c>
      <c r="AK419" s="27">
        <f t="shared" si="25"/>
        <v>-0.2993694636</v>
      </c>
      <c r="AL419" s="27">
        <f t="shared" si="26"/>
        <v>-0.1369315811</v>
      </c>
      <c r="AM419" s="27">
        <f t="shared" si="27"/>
        <v>0.174222714</v>
      </c>
      <c r="AN419" s="27">
        <f t="shared" si="28"/>
        <v>0.3385999605</v>
      </c>
      <c r="AO419" s="27"/>
      <c r="AP419" s="27"/>
      <c r="AQ419" s="27"/>
    </row>
    <row r="420">
      <c r="A420" s="29">
        <v>6037.0</v>
      </c>
      <c r="B420" s="30">
        <v>1876.0</v>
      </c>
      <c r="C420" s="31" t="s">
        <v>0</v>
      </c>
      <c r="D420" s="14">
        <v>10.0</v>
      </c>
      <c r="E420" s="15">
        <v>14.0</v>
      </c>
      <c r="F420" s="16">
        <v>31.0</v>
      </c>
      <c r="G420" s="17">
        <v>18.0</v>
      </c>
      <c r="H420" s="18">
        <v>99.0</v>
      </c>
      <c r="I420" s="19">
        <v>32.0</v>
      </c>
      <c r="J420" s="20">
        <v>15.0</v>
      </c>
      <c r="K420" s="21">
        <v>25.0</v>
      </c>
      <c r="L420" s="22">
        <v>20.0</v>
      </c>
      <c r="M420" s="60">
        <f t="shared" si="1"/>
        <v>10</v>
      </c>
      <c r="N420" s="60">
        <f t="shared" si="2"/>
        <v>50</v>
      </c>
      <c r="O420" s="60">
        <f t="shared" si="3"/>
        <v>31</v>
      </c>
      <c r="P420" s="60">
        <f t="shared" si="4"/>
        <v>35</v>
      </c>
      <c r="Q420" s="61">
        <f t="shared" si="5"/>
        <v>0.3571428571</v>
      </c>
      <c r="R420" s="61">
        <f t="shared" si="6"/>
        <v>0.4761904762</v>
      </c>
      <c r="S420" s="68">
        <f t="shared" si="7"/>
        <v>0.02185501066</v>
      </c>
      <c r="T420" s="62">
        <f t="shared" si="8"/>
        <v>0.4117647059</v>
      </c>
      <c r="U420" s="27">
        <f t="shared" si="9"/>
        <v>0.4137657475</v>
      </c>
      <c r="V420" s="27">
        <f t="shared" si="10"/>
        <v>-0.2795789756</v>
      </c>
      <c r="W420" s="27">
        <f t="shared" si="11"/>
        <v>-2.152734235</v>
      </c>
      <c r="X420" s="27">
        <f t="shared" si="12"/>
        <v>0.3094497724</v>
      </c>
      <c r="Y420" s="27">
        <f t="shared" si="13"/>
        <v>-0.003943469456</v>
      </c>
      <c r="Z420" s="27">
        <f t="shared" si="14"/>
        <v>0.1549857278</v>
      </c>
      <c r="AA420" s="27">
        <f t="shared" si="15"/>
        <v>1.29889506</v>
      </c>
      <c r="AB420" s="27">
        <f t="shared" si="16"/>
        <v>0.2854807961</v>
      </c>
      <c r="AC420" s="27">
        <f t="shared" si="17"/>
        <v>0.4917659491</v>
      </c>
      <c r="AD420" s="27">
        <f t="shared" si="18"/>
        <v>-0.3638980161</v>
      </c>
      <c r="AE420" s="27">
        <f t="shared" si="19"/>
        <v>0.006322506197</v>
      </c>
      <c r="AF420" s="27">
        <f t="shared" si="20"/>
        <v>0.008450240647</v>
      </c>
      <c r="AG420" s="27">
        <f t="shared" si="21"/>
        <v>-0.04244122753</v>
      </c>
      <c r="AH420" s="27">
        <f t="shared" si="22"/>
        <v>-0.2627469789</v>
      </c>
      <c r="AI420" s="27">
        <f t="shared" si="23"/>
        <v>-0.01721235955</v>
      </c>
      <c r="AJ420" s="27">
        <f t="shared" si="24"/>
        <v>-0.09332750295</v>
      </c>
      <c r="AK420" s="27">
        <f t="shared" si="25"/>
        <v>-0.2738501131</v>
      </c>
      <c r="AL420" s="27">
        <f t="shared" si="26"/>
        <v>-0.04164526632</v>
      </c>
      <c r="AM420" s="27">
        <f t="shared" si="27"/>
        <v>0.07912449897</v>
      </c>
      <c r="AN420" s="27">
        <f t="shared" si="28"/>
        <v>0.07634733355</v>
      </c>
      <c r="AO420" s="27"/>
      <c r="AP420" s="27"/>
      <c r="AQ420" s="27"/>
    </row>
    <row r="421">
      <c r="A421" s="29">
        <v>6038.0</v>
      </c>
      <c r="B421" s="30">
        <v>1419.0</v>
      </c>
      <c r="C421" s="31" t="s">
        <v>0</v>
      </c>
      <c r="D421" s="14">
        <v>12.0</v>
      </c>
      <c r="E421" s="15">
        <v>5.0</v>
      </c>
      <c r="F421" s="16">
        <v>9.0</v>
      </c>
      <c r="G421" s="17">
        <v>16.0</v>
      </c>
      <c r="H421" s="18">
        <v>57.0</v>
      </c>
      <c r="I421" s="19">
        <v>11.0</v>
      </c>
      <c r="J421" s="20">
        <v>11.0</v>
      </c>
      <c r="K421" s="21">
        <v>20.0</v>
      </c>
      <c r="L421" s="22">
        <v>15.0</v>
      </c>
      <c r="M421" s="60">
        <f t="shared" si="1"/>
        <v>12</v>
      </c>
      <c r="N421" s="60">
        <f t="shared" si="2"/>
        <v>27</v>
      </c>
      <c r="O421" s="60">
        <f t="shared" si="3"/>
        <v>9</v>
      </c>
      <c r="P421" s="60">
        <f t="shared" si="4"/>
        <v>26</v>
      </c>
      <c r="Q421" s="61">
        <f t="shared" si="5"/>
        <v>0.5135135135</v>
      </c>
      <c r="R421" s="61">
        <f t="shared" si="6"/>
        <v>0.527027027</v>
      </c>
      <c r="S421" s="68">
        <f t="shared" si="7"/>
        <v>0.01479915433</v>
      </c>
      <c r="T421" s="62">
        <f t="shared" si="8"/>
        <v>0.4905660377</v>
      </c>
      <c r="U421" s="27">
        <f t="shared" si="9"/>
        <v>0.4912807972</v>
      </c>
      <c r="V421" s="27">
        <f t="shared" si="10"/>
        <v>-0.1893173365</v>
      </c>
      <c r="W421" s="27">
        <f t="shared" si="11"/>
        <v>-2.38255316</v>
      </c>
      <c r="X421" s="27">
        <f t="shared" si="12"/>
        <v>0.4449385917</v>
      </c>
      <c r="Y421" s="27">
        <f t="shared" si="13"/>
        <v>-0.001808215695</v>
      </c>
      <c r="Z421" s="27">
        <f t="shared" si="14"/>
        <v>0.116152822</v>
      </c>
      <c r="AA421" s="27">
        <f t="shared" si="15"/>
        <v>1.591030222</v>
      </c>
      <c r="AB421" s="27">
        <f t="shared" si="16"/>
        <v>0.2779538436</v>
      </c>
      <c r="AC421" s="27">
        <f t="shared" si="17"/>
        <v>0.7825652233</v>
      </c>
      <c r="AD421" s="27">
        <f t="shared" si="18"/>
        <v>-0.7523146247</v>
      </c>
      <c r="AE421" s="27">
        <f t="shared" si="19"/>
        <v>0.001963120207</v>
      </c>
      <c r="AF421" s="27">
        <f t="shared" si="20"/>
        <v>0.004288377535</v>
      </c>
      <c r="AG421" s="27">
        <f t="shared" si="21"/>
        <v>-0.03520287854</v>
      </c>
      <c r="AH421" s="27">
        <f t="shared" si="22"/>
        <v>-0.356200297</v>
      </c>
      <c r="AI421" s="27">
        <f t="shared" si="23"/>
        <v>-0.01134807169</v>
      </c>
      <c r="AJ421" s="27">
        <f t="shared" si="24"/>
        <v>-0.1005674905</v>
      </c>
      <c r="AK421" s="27">
        <f t="shared" si="25"/>
        <v>-0.4823110334</v>
      </c>
      <c r="AL421" s="27">
        <f t="shared" si="26"/>
        <v>-0.05830037346</v>
      </c>
      <c r="AM421" s="27">
        <f t="shared" si="27"/>
        <v>0.1810435144</v>
      </c>
      <c r="AN421" s="27">
        <f t="shared" si="28"/>
        <v>0.226946557</v>
      </c>
      <c r="AO421" s="27"/>
      <c r="AP421" s="27"/>
      <c r="AQ421" s="27"/>
    </row>
    <row r="422">
      <c r="A422" s="29">
        <v>6042.0</v>
      </c>
      <c r="B422" s="30">
        <v>2262.0</v>
      </c>
      <c r="C422" s="31" t="s">
        <v>0</v>
      </c>
      <c r="D422" s="14">
        <v>25.0</v>
      </c>
      <c r="E422" s="15">
        <v>19.0</v>
      </c>
      <c r="F422" s="16">
        <v>23.0</v>
      </c>
      <c r="G422" s="17">
        <v>39.0</v>
      </c>
      <c r="H422" s="18">
        <v>106.0</v>
      </c>
      <c r="I422" s="19">
        <v>22.0</v>
      </c>
      <c r="J422" s="20">
        <v>23.0</v>
      </c>
      <c r="K422" s="21">
        <v>54.0</v>
      </c>
      <c r="L422" s="22">
        <v>34.0</v>
      </c>
      <c r="M422" s="60">
        <f t="shared" si="1"/>
        <v>25</v>
      </c>
      <c r="N422" s="60">
        <f t="shared" si="2"/>
        <v>61</v>
      </c>
      <c r="O422" s="60">
        <f t="shared" si="3"/>
        <v>23</v>
      </c>
      <c r="P422" s="60">
        <f t="shared" si="4"/>
        <v>57</v>
      </c>
      <c r="Q422" s="61">
        <f t="shared" si="5"/>
        <v>0.4939759036</v>
      </c>
      <c r="R422" s="61">
        <f t="shared" si="6"/>
        <v>0.5180722892</v>
      </c>
      <c r="S422" s="68">
        <f t="shared" si="7"/>
        <v>0.02122015915</v>
      </c>
      <c r="T422" s="62">
        <f t="shared" si="8"/>
        <v>0.4830508475</v>
      </c>
      <c r="U422" s="27">
        <f t="shared" si="9"/>
        <v>0.4829997498</v>
      </c>
      <c r="V422" s="27">
        <f t="shared" si="10"/>
        <v>-0.2714576739</v>
      </c>
      <c r="W422" s="27">
        <f t="shared" si="11"/>
        <v>-2.342071101</v>
      </c>
      <c r="X422" s="27">
        <f t="shared" si="12"/>
        <v>0.4280100467</v>
      </c>
      <c r="Y422" s="27">
        <f t="shared" si="13"/>
        <v>-0.003717694591</v>
      </c>
      <c r="Z422" s="27">
        <f t="shared" si="14"/>
        <v>0.1637189607</v>
      </c>
      <c r="AA422" s="27">
        <f t="shared" si="15"/>
        <v>1.537423025</v>
      </c>
      <c r="AB422" s="27">
        <f t="shared" si="16"/>
        <v>0.3833878177</v>
      </c>
      <c r="AC422" s="27">
        <f t="shared" si="17"/>
        <v>0.7400003201</v>
      </c>
      <c r="AD422" s="27">
        <f t="shared" si="18"/>
        <v>-0.6961571361</v>
      </c>
      <c r="AE422" s="27">
        <f t="shared" si="19"/>
        <v>0.005787381425</v>
      </c>
      <c r="AF422" s="27">
        <f t="shared" si="20"/>
        <v>0.008667103108</v>
      </c>
      <c r="AG422" s="27">
        <f t="shared" si="21"/>
        <v>-0.04877585225</v>
      </c>
      <c r="AH422" s="27">
        <f t="shared" si="22"/>
        <v>-0.3383504083</v>
      </c>
      <c r="AI422" s="27">
        <f t="shared" si="23"/>
        <v>-0.02244395727</v>
      </c>
      <c r="AJ422" s="27">
        <f t="shared" si="24"/>
        <v>-0.1363580286</v>
      </c>
      <c r="AK422" s="27">
        <f t="shared" si="25"/>
        <v>-0.4483281786</v>
      </c>
      <c r="AL422" s="27">
        <f t="shared" si="26"/>
        <v>-0.07735543794</v>
      </c>
      <c r="AM422" s="27">
        <f t="shared" si="27"/>
        <v>0.1646827924</v>
      </c>
      <c r="AN422" s="27">
        <f t="shared" si="28"/>
        <v>0.2020157643</v>
      </c>
      <c r="AO422" s="27"/>
      <c r="AP422" s="27"/>
      <c r="AQ422" s="27"/>
    </row>
    <row r="423">
      <c r="A423" s="29">
        <v>6044.0</v>
      </c>
      <c r="B423" s="30">
        <v>2239.0</v>
      </c>
      <c r="C423" s="31" t="s">
        <v>0</v>
      </c>
      <c r="D423" s="14">
        <v>7.0</v>
      </c>
      <c r="E423" s="15">
        <v>9.0</v>
      </c>
      <c r="F423" s="16">
        <v>15.0</v>
      </c>
      <c r="G423" s="17">
        <v>33.0</v>
      </c>
      <c r="H423" s="18">
        <v>94.0</v>
      </c>
      <c r="I423" s="19">
        <v>8.0</v>
      </c>
      <c r="J423" s="20">
        <v>10.0</v>
      </c>
      <c r="K423" s="21">
        <v>18.0</v>
      </c>
      <c r="L423" s="22">
        <v>18.0</v>
      </c>
      <c r="M423" s="60">
        <f t="shared" si="1"/>
        <v>7</v>
      </c>
      <c r="N423" s="60">
        <f t="shared" si="2"/>
        <v>41</v>
      </c>
      <c r="O423" s="60">
        <f t="shared" si="3"/>
        <v>15</v>
      </c>
      <c r="P423" s="60">
        <f t="shared" si="4"/>
        <v>28</v>
      </c>
      <c r="Q423" s="61">
        <f t="shared" si="5"/>
        <v>0.3846153846</v>
      </c>
      <c r="R423" s="61">
        <f t="shared" si="6"/>
        <v>0.5274725275</v>
      </c>
      <c r="S423" s="68">
        <f t="shared" si="7"/>
        <v>0.009825815096</v>
      </c>
      <c r="T423" s="62">
        <f t="shared" si="8"/>
        <v>0.4057971014</v>
      </c>
      <c r="U423" s="27">
        <f t="shared" si="9"/>
        <v>0.4118183594</v>
      </c>
      <c r="V423" s="27">
        <f t="shared" si="10"/>
        <v>-0.1256961784</v>
      </c>
      <c r="W423" s="27">
        <f t="shared" si="11"/>
        <v>-2.384567152</v>
      </c>
      <c r="X423" s="27">
        <f t="shared" si="12"/>
        <v>0.3332536011</v>
      </c>
      <c r="Y423" s="27">
        <f t="shared" si="13"/>
        <v>-0.0007971014708</v>
      </c>
      <c r="Z423" s="27">
        <f t="shared" si="14"/>
        <v>0.07718420074</v>
      </c>
      <c r="AA423" s="27">
        <f t="shared" si="15"/>
        <v>1.593721182</v>
      </c>
      <c r="AB423" s="27">
        <f t="shared" si="16"/>
        <v>0.1382226284</v>
      </c>
      <c r="AC423" s="27">
        <f t="shared" si="17"/>
        <v>0.5866273097</v>
      </c>
      <c r="AD423" s="27">
        <f t="shared" si="18"/>
        <v>-0.422035569</v>
      </c>
      <c r="AE423" s="27">
        <f t="shared" si="19"/>
        <v>0.0005745686915</v>
      </c>
      <c r="AF423" s="27">
        <f t="shared" si="20"/>
        <v>0.001892009645</v>
      </c>
      <c r="AG423" s="27">
        <f t="shared" si="21"/>
        <v>-0.02341228384</v>
      </c>
      <c r="AH423" s="27">
        <f t="shared" si="22"/>
        <v>-0.3571043582</v>
      </c>
      <c r="AI423" s="27">
        <f t="shared" si="23"/>
        <v>-0.003746797501</v>
      </c>
      <c r="AJ423" s="27">
        <f t="shared" si="24"/>
        <v>-0.05005310616</v>
      </c>
      <c r="AK423" s="27">
        <f t="shared" si="25"/>
        <v>-0.3618560912</v>
      </c>
      <c r="AL423" s="27">
        <f t="shared" si="26"/>
        <v>-0.02171463706</v>
      </c>
      <c r="AM423" s="27">
        <f t="shared" si="27"/>
        <v>0.1016481502</v>
      </c>
      <c r="AN423" s="27">
        <f t="shared" si="28"/>
        <v>0.09535597782</v>
      </c>
      <c r="AO423" s="27"/>
      <c r="AP423" s="27"/>
      <c r="AQ423" s="27"/>
    </row>
    <row r="424">
      <c r="A424" s="29">
        <v>6045.0</v>
      </c>
      <c r="B424" s="30">
        <v>2485.0</v>
      </c>
      <c r="C424" s="31" t="s">
        <v>0</v>
      </c>
      <c r="D424" s="14">
        <v>15.0</v>
      </c>
      <c r="E424" s="15">
        <v>10.0</v>
      </c>
      <c r="F424" s="16">
        <v>19.0</v>
      </c>
      <c r="G424" s="17">
        <v>36.0</v>
      </c>
      <c r="H424" s="18">
        <v>139.0</v>
      </c>
      <c r="I424" s="19">
        <v>15.0</v>
      </c>
      <c r="J424" s="20">
        <v>22.0</v>
      </c>
      <c r="K424" s="21">
        <v>27.0</v>
      </c>
      <c r="L424" s="22">
        <v>30.0</v>
      </c>
      <c r="M424" s="60">
        <f t="shared" si="1"/>
        <v>15</v>
      </c>
      <c r="N424" s="60">
        <f t="shared" si="2"/>
        <v>51</v>
      </c>
      <c r="O424" s="60">
        <f t="shared" si="3"/>
        <v>19</v>
      </c>
      <c r="P424" s="60">
        <f t="shared" si="4"/>
        <v>52</v>
      </c>
      <c r="Q424" s="61">
        <f t="shared" si="5"/>
        <v>0.4890510949</v>
      </c>
      <c r="R424" s="61">
        <f t="shared" si="6"/>
        <v>0.4817518248</v>
      </c>
      <c r="S424" s="68">
        <f t="shared" si="7"/>
        <v>0.01368209256</v>
      </c>
      <c r="T424" s="62">
        <f t="shared" si="8"/>
        <v>0.5048543689</v>
      </c>
      <c r="U424" s="27">
        <f t="shared" si="9"/>
        <v>0.5037455026</v>
      </c>
      <c r="V424" s="27">
        <f t="shared" si="10"/>
        <v>-0.1750273875</v>
      </c>
      <c r="W424" s="27">
        <f t="shared" si="11"/>
        <v>-2.177875657</v>
      </c>
      <c r="X424" s="27">
        <f t="shared" si="12"/>
        <v>0.4237429001</v>
      </c>
      <c r="Y424" s="27">
        <f t="shared" si="13"/>
        <v>-0.001545544393</v>
      </c>
      <c r="Z424" s="27">
        <f t="shared" si="14"/>
        <v>0.09816029872</v>
      </c>
      <c r="AA424" s="27">
        <f t="shared" si="15"/>
        <v>1.329411378</v>
      </c>
      <c r="AB424" s="27">
        <f t="shared" si="16"/>
        <v>0.2447319481</v>
      </c>
      <c r="AC424" s="27">
        <f t="shared" si="17"/>
        <v>0.6812607746</v>
      </c>
      <c r="AD424" s="27">
        <f t="shared" si="18"/>
        <v>-0.6823453271</v>
      </c>
      <c r="AE424" s="27">
        <f t="shared" si="19"/>
        <v>0.001551292767</v>
      </c>
      <c r="AF424" s="27">
        <f t="shared" si="20"/>
        <v>0.003350539504</v>
      </c>
      <c r="AG424" s="27">
        <f t="shared" si="21"/>
        <v>-0.02719410462</v>
      </c>
      <c r="AH424" s="27">
        <f t="shared" si="22"/>
        <v>-0.2720606432</v>
      </c>
      <c r="AI424" s="27">
        <f t="shared" si="23"/>
        <v>-0.009237526108</v>
      </c>
      <c r="AJ424" s="27">
        <f t="shared" si="24"/>
        <v>-0.08094053625</v>
      </c>
      <c r="AK424" s="27">
        <f t="shared" si="25"/>
        <v>-0.3838049025</v>
      </c>
      <c r="AL424" s="27">
        <f t="shared" si="26"/>
        <v>-0.04888680769</v>
      </c>
      <c r="AM424" s="27">
        <f t="shared" si="27"/>
        <v>0.1500991282</v>
      </c>
      <c r="AN424" s="27">
        <f t="shared" si="28"/>
        <v>0.1960336718</v>
      </c>
      <c r="AO424" s="27"/>
      <c r="AP424" s="27"/>
      <c r="AQ424" s="27"/>
    </row>
    <row r="425">
      <c r="A425" s="29">
        <v>6046.0</v>
      </c>
      <c r="B425" s="30">
        <v>839.0</v>
      </c>
      <c r="C425" s="31" t="s">
        <v>0</v>
      </c>
      <c r="D425" s="14">
        <v>3.0</v>
      </c>
      <c r="E425" s="15">
        <v>4.0</v>
      </c>
      <c r="F425" s="16">
        <v>3.0</v>
      </c>
      <c r="G425" s="17">
        <v>7.0</v>
      </c>
      <c r="H425" s="18">
        <v>42.0</v>
      </c>
      <c r="I425" s="19">
        <v>4.0</v>
      </c>
      <c r="J425" s="20">
        <v>18.0</v>
      </c>
      <c r="K425" s="21">
        <v>21.0</v>
      </c>
      <c r="L425" s="22">
        <v>14.0</v>
      </c>
      <c r="M425" s="60">
        <f t="shared" si="1"/>
        <v>3</v>
      </c>
      <c r="N425" s="60">
        <f t="shared" si="2"/>
        <v>11</v>
      </c>
      <c r="O425" s="60">
        <f t="shared" si="3"/>
        <v>3</v>
      </c>
      <c r="P425" s="60">
        <f t="shared" si="4"/>
        <v>32</v>
      </c>
      <c r="Q425" s="61">
        <f t="shared" si="5"/>
        <v>0.7142857143</v>
      </c>
      <c r="R425" s="61">
        <f t="shared" si="6"/>
        <v>0.2857142857</v>
      </c>
      <c r="S425" s="68">
        <f t="shared" si="7"/>
        <v>0.007151370679</v>
      </c>
      <c r="T425" s="62">
        <f t="shared" si="8"/>
        <v>0.7441860465</v>
      </c>
      <c r="U425" s="27">
        <f t="shared" si="9"/>
        <v>0.736738787</v>
      </c>
      <c r="V425" s="27">
        <f t="shared" si="10"/>
        <v>-0.09148350095</v>
      </c>
      <c r="W425" s="27">
        <f t="shared" si="11"/>
        <v>-1.291640541</v>
      </c>
      <c r="X425" s="27">
        <f t="shared" si="12"/>
        <v>0.6188995449</v>
      </c>
      <c r="Y425" s="27">
        <f t="shared" si="13"/>
        <v>-0.0004222357632</v>
      </c>
      <c r="Z425" s="27">
        <f t="shared" si="14"/>
        <v>0.03042854766</v>
      </c>
      <c r="AA425" s="27">
        <f t="shared" si="15"/>
        <v>0.4676022217</v>
      </c>
      <c r="AB425" s="27">
        <f t="shared" si="16"/>
        <v>0.1868293753</v>
      </c>
      <c r="AC425" s="27">
        <f t="shared" si="17"/>
        <v>0.5901191389</v>
      </c>
      <c r="AD425" s="27">
        <f t="shared" si="18"/>
        <v>-1.455592065</v>
      </c>
      <c r="AE425" s="27">
        <f t="shared" si="19"/>
        <v>0.0002215154715</v>
      </c>
      <c r="AF425" s="27">
        <f t="shared" si="20"/>
        <v>0.0005428712734</v>
      </c>
      <c r="AG425" s="27">
        <f t="shared" si="21"/>
        <v>-0.004999524537</v>
      </c>
      <c r="AH425" s="27">
        <f t="shared" si="22"/>
        <v>-0.05675334744</v>
      </c>
      <c r="AI425" s="27">
        <f t="shared" si="23"/>
        <v>-0.003685928774</v>
      </c>
      <c r="AJ425" s="27">
        <f t="shared" si="24"/>
        <v>-0.03664621785</v>
      </c>
      <c r="AK425" s="27">
        <f t="shared" si="25"/>
        <v>-0.1971720815</v>
      </c>
      <c r="AL425" s="27">
        <f t="shared" si="26"/>
        <v>-0.05450845869</v>
      </c>
      <c r="AM425" s="27">
        <f t="shared" si="27"/>
        <v>0.1898987975</v>
      </c>
      <c r="AN425" s="27">
        <f t="shared" si="28"/>
        <v>0.6107786684</v>
      </c>
      <c r="AO425" s="27"/>
      <c r="AP425" s="27"/>
      <c r="AQ425" s="27"/>
    </row>
    <row r="426">
      <c r="A426" s="29">
        <v>6057.0</v>
      </c>
      <c r="B426" s="30">
        <v>1872.0</v>
      </c>
      <c r="C426" s="31" t="s">
        <v>0</v>
      </c>
      <c r="D426" s="14">
        <v>10.0</v>
      </c>
      <c r="E426" s="15">
        <v>9.0</v>
      </c>
      <c r="F426" s="16">
        <v>11.0</v>
      </c>
      <c r="G426" s="17">
        <v>18.0</v>
      </c>
      <c r="H426" s="18">
        <v>76.0</v>
      </c>
      <c r="I426" s="19">
        <v>10.0</v>
      </c>
      <c r="J426" s="20">
        <v>17.0</v>
      </c>
      <c r="K426" s="21">
        <v>21.0</v>
      </c>
      <c r="L426" s="22">
        <v>8.0</v>
      </c>
      <c r="M426" s="60">
        <f t="shared" si="1"/>
        <v>10</v>
      </c>
      <c r="N426" s="60">
        <f t="shared" si="2"/>
        <v>28</v>
      </c>
      <c r="O426" s="60">
        <f t="shared" si="3"/>
        <v>11</v>
      </c>
      <c r="P426" s="60">
        <f t="shared" si="4"/>
        <v>25</v>
      </c>
      <c r="Q426" s="61">
        <f t="shared" si="5"/>
        <v>0.472972973</v>
      </c>
      <c r="R426" s="61">
        <f t="shared" si="6"/>
        <v>0.5135135135</v>
      </c>
      <c r="S426" s="68">
        <f t="shared" si="7"/>
        <v>0.01121794872</v>
      </c>
      <c r="T426" s="62">
        <f t="shared" si="8"/>
        <v>0.4716981132</v>
      </c>
      <c r="U426" s="27">
        <f t="shared" si="9"/>
        <v>0.4742928515</v>
      </c>
      <c r="V426" s="27">
        <f t="shared" si="10"/>
        <v>-0.1435049682</v>
      </c>
      <c r="W426" s="27">
        <f t="shared" si="11"/>
        <v>-2.321462053</v>
      </c>
      <c r="X426" s="27">
        <f t="shared" si="12"/>
        <v>0.4098118608</v>
      </c>
      <c r="Y426" s="27">
        <f t="shared" si="13"/>
        <v>-0.001038970787</v>
      </c>
      <c r="Z426" s="27">
        <f t="shared" si="14"/>
        <v>0.08578775567</v>
      </c>
      <c r="AA426" s="27">
        <f t="shared" si="15"/>
        <v>1.510484971</v>
      </c>
      <c r="AB426" s="27">
        <f t="shared" si="16"/>
        <v>0.1940589525</v>
      </c>
      <c r="AC426" s="27">
        <f t="shared" si="17"/>
        <v>0.7023021235</v>
      </c>
      <c r="AD426" s="27">
        <f t="shared" si="18"/>
        <v>-0.6382170466</v>
      </c>
      <c r="AE426" s="27">
        <f t="shared" si="19"/>
        <v>0.0008550205377</v>
      </c>
      <c r="AF426" s="27">
        <f t="shared" si="20"/>
        <v>0.002400850425</v>
      </c>
      <c r="AG426" s="27">
        <f t="shared" si="21"/>
        <v>-0.02533335491</v>
      </c>
      <c r="AH426" s="27">
        <f t="shared" si="22"/>
        <v>-0.329496834</v>
      </c>
      <c r="AI426" s="27">
        <f t="shared" si="23"/>
        <v>-0.006005644497</v>
      </c>
      <c r="AJ426" s="27">
        <f t="shared" si="24"/>
        <v>-0.06841283713</v>
      </c>
      <c r="AK426" s="27">
        <f t="shared" si="25"/>
        <v>-0.4217446906</v>
      </c>
      <c r="AL426" s="27">
        <f t="shared" si="26"/>
        <v>-0.03749011592</v>
      </c>
      <c r="AM426" s="27">
        <f t="shared" si="27"/>
        <v>0.1496479792</v>
      </c>
      <c r="AN426" s="27">
        <f t="shared" si="28"/>
        <v>0.1773278472</v>
      </c>
      <c r="AO426" s="27"/>
      <c r="AP426" s="27"/>
      <c r="AQ426" s="27"/>
    </row>
    <row r="427">
      <c r="A427" s="29">
        <v>6062.0</v>
      </c>
      <c r="B427" s="30">
        <v>2028.0</v>
      </c>
      <c r="C427" s="31" t="s">
        <v>0</v>
      </c>
      <c r="D427" s="14">
        <v>17.0</v>
      </c>
      <c r="E427" s="15">
        <v>11.0</v>
      </c>
      <c r="F427" s="16">
        <v>21.0</v>
      </c>
      <c r="G427" s="17">
        <v>40.0</v>
      </c>
      <c r="H427" s="18">
        <v>112.0</v>
      </c>
      <c r="I427" s="19">
        <v>27.0</v>
      </c>
      <c r="J427" s="20">
        <v>27.0</v>
      </c>
      <c r="K427" s="21">
        <v>31.0</v>
      </c>
      <c r="L427" s="22">
        <v>24.0</v>
      </c>
      <c r="M427" s="60">
        <f t="shared" si="1"/>
        <v>17</v>
      </c>
      <c r="N427" s="60">
        <f t="shared" si="2"/>
        <v>67</v>
      </c>
      <c r="O427" s="60">
        <f t="shared" si="3"/>
        <v>21</v>
      </c>
      <c r="P427" s="60">
        <f t="shared" si="4"/>
        <v>51</v>
      </c>
      <c r="Q427" s="61">
        <f t="shared" si="5"/>
        <v>0.4358974359</v>
      </c>
      <c r="R427" s="61">
        <f t="shared" si="6"/>
        <v>0.5384615385</v>
      </c>
      <c r="S427" s="68">
        <f t="shared" si="7"/>
        <v>0.01873767258</v>
      </c>
      <c r="T427" s="62">
        <f t="shared" si="8"/>
        <v>0.4322033898</v>
      </c>
      <c r="U427" s="27">
        <f t="shared" si="9"/>
        <v>0.431836496</v>
      </c>
      <c r="V427" s="27">
        <f t="shared" si="10"/>
        <v>-0.2397006063</v>
      </c>
      <c r="W427" s="27">
        <f t="shared" si="11"/>
        <v>-2.434245635</v>
      </c>
      <c r="X427" s="27">
        <f t="shared" si="12"/>
        <v>0.3776874145</v>
      </c>
      <c r="Y427" s="27">
        <f t="shared" si="13"/>
        <v>-0.002898729751</v>
      </c>
      <c r="Z427" s="27">
        <f t="shared" si="14"/>
        <v>0.1502554774</v>
      </c>
      <c r="AA427" s="27">
        <f t="shared" si="15"/>
        <v>1.66081795</v>
      </c>
      <c r="AB427" s="27">
        <f t="shared" si="16"/>
        <v>0.2987334594</v>
      </c>
      <c r="AC427" s="27">
        <f t="shared" si="17"/>
        <v>0.6786952069</v>
      </c>
      <c r="AD427" s="27">
        <f t="shared" si="18"/>
        <v>-0.542081242</v>
      </c>
      <c r="AE427" s="27">
        <f t="shared" si="19"/>
        <v>0.003984585347</v>
      </c>
      <c r="AF427" s="27">
        <f t="shared" si="20"/>
        <v>0.007023802738</v>
      </c>
      <c r="AG427" s="27">
        <f t="shared" si="21"/>
        <v>-0.04652651512</v>
      </c>
      <c r="AH427" s="27">
        <f t="shared" si="22"/>
        <v>-0.3798915893</v>
      </c>
      <c r="AI427" s="27">
        <f t="shared" si="23"/>
        <v>-0.01544230058</v>
      </c>
      <c r="AJ427" s="27">
        <f t="shared" si="24"/>
        <v>-0.1104308964</v>
      </c>
      <c r="AK427" s="27">
        <f t="shared" si="25"/>
        <v>-0.4273692152</v>
      </c>
      <c r="AL427" s="27">
        <f t="shared" si="26"/>
        <v>-0.053188159</v>
      </c>
      <c r="AM427" s="27">
        <f t="shared" si="27"/>
        <v>0.133281431</v>
      </c>
      <c r="AN427" s="27">
        <f t="shared" si="28"/>
        <v>0.1388100501</v>
      </c>
      <c r="AO427" s="27"/>
      <c r="AP427" s="27"/>
      <c r="AQ427" s="27"/>
    </row>
    <row r="428">
      <c r="A428" s="29">
        <v>6066.0</v>
      </c>
      <c r="B428" s="30">
        <v>2936.0</v>
      </c>
      <c r="C428" s="31" t="s">
        <v>0</v>
      </c>
      <c r="D428" s="14">
        <v>9.0</v>
      </c>
      <c r="E428" s="15">
        <v>15.0</v>
      </c>
      <c r="F428" s="16">
        <v>27.0</v>
      </c>
      <c r="G428" s="17">
        <v>33.0</v>
      </c>
      <c r="H428" s="18">
        <v>144.0</v>
      </c>
      <c r="I428" s="19">
        <v>46.0</v>
      </c>
      <c r="J428" s="20">
        <v>20.0</v>
      </c>
      <c r="K428" s="21">
        <v>35.0</v>
      </c>
      <c r="L428" s="22">
        <v>19.0</v>
      </c>
      <c r="M428" s="60">
        <f t="shared" si="1"/>
        <v>9</v>
      </c>
      <c r="N428" s="60">
        <f t="shared" si="2"/>
        <v>79</v>
      </c>
      <c r="O428" s="60">
        <f t="shared" si="3"/>
        <v>27</v>
      </c>
      <c r="P428" s="60">
        <f t="shared" si="4"/>
        <v>39</v>
      </c>
      <c r="Q428" s="61">
        <f t="shared" si="5"/>
        <v>0.3116883117</v>
      </c>
      <c r="R428" s="61">
        <f t="shared" si="6"/>
        <v>0.5714285714</v>
      </c>
      <c r="S428" s="68">
        <f t="shared" si="7"/>
        <v>0.01226158038</v>
      </c>
      <c r="T428" s="62">
        <f t="shared" si="8"/>
        <v>0.3305084746</v>
      </c>
      <c r="U428" s="27">
        <f t="shared" si="9"/>
        <v>0.3329394696</v>
      </c>
      <c r="V428" s="27">
        <f t="shared" si="10"/>
        <v>-0.1568555667</v>
      </c>
      <c r="W428" s="27">
        <f t="shared" si="11"/>
        <v>-2.583281082</v>
      </c>
      <c r="X428" s="27">
        <f t="shared" si="12"/>
        <v>0.2700652559</v>
      </c>
      <c r="Y428" s="27">
        <f t="shared" si="13"/>
        <v>-0.001241278791</v>
      </c>
      <c r="Z428" s="27">
        <f t="shared" si="14"/>
        <v>0.1043442159</v>
      </c>
      <c r="AA428" s="27">
        <f t="shared" si="15"/>
        <v>1.870408887</v>
      </c>
      <c r="AB428" s="27">
        <f t="shared" si="16"/>
        <v>0.1397818789</v>
      </c>
      <c r="AC428" s="27">
        <f t="shared" si="17"/>
        <v>0.5150130667</v>
      </c>
      <c r="AD428" s="27">
        <f t="shared" si="18"/>
        <v>-0.2771639766</v>
      </c>
      <c r="AE428" s="27">
        <f t="shared" si="19"/>
        <v>0.001116543234</v>
      </c>
      <c r="AF428" s="27">
        <f t="shared" si="20"/>
        <v>0.003191840469</v>
      </c>
      <c r="AG428" s="27">
        <f t="shared" si="21"/>
        <v>-0.03428829226</v>
      </c>
      <c r="AH428" s="27">
        <f t="shared" si="22"/>
        <v>-0.4540267795</v>
      </c>
      <c r="AI428" s="27">
        <f t="shared" si="23"/>
        <v>-0.00472835212</v>
      </c>
      <c r="AJ428" s="27">
        <f t="shared" si="24"/>
        <v>-0.05483588625</v>
      </c>
      <c r="AK428" s="27">
        <f t="shared" si="25"/>
        <v>-0.3441549058</v>
      </c>
      <c r="AL428" s="27">
        <f t="shared" si="26"/>
        <v>-0.01779582664</v>
      </c>
      <c r="AM428" s="27">
        <f t="shared" si="27"/>
        <v>0.07231848422</v>
      </c>
      <c r="AN428" s="27">
        <f t="shared" si="28"/>
        <v>0.05074923704</v>
      </c>
      <c r="AO428" s="27"/>
      <c r="AP428" s="27"/>
      <c r="AQ428" s="27"/>
    </row>
    <row r="429">
      <c r="A429" s="29">
        <v>6154.0</v>
      </c>
      <c r="B429" s="30">
        <v>2698.0</v>
      </c>
      <c r="C429" s="31" t="s">
        <v>0</v>
      </c>
      <c r="D429" s="14">
        <v>26.0</v>
      </c>
      <c r="E429" s="15">
        <v>30.0</v>
      </c>
      <c r="F429" s="16">
        <v>29.0</v>
      </c>
      <c r="G429" s="17">
        <v>33.0</v>
      </c>
      <c r="H429" s="18">
        <v>158.0</v>
      </c>
      <c r="I429" s="19">
        <v>26.0</v>
      </c>
      <c r="J429" s="20">
        <v>30.0</v>
      </c>
      <c r="K429" s="21">
        <v>91.0</v>
      </c>
      <c r="L429" s="22">
        <v>44.0</v>
      </c>
      <c r="M429" s="60">
        <f t="shared" si="1"/>
        <v>26</v>
      </c>
      <c r="N429" s="60">
        <f t="shared" si="2"/>
        <v>59</v>
      </c>
      <c r="O429" s="60">
        <f t="shared" si="3"/>
        <v>29</v>
      </c>
      <c r="P429" s="60">
        <f t="shared" si="4"/>
        <v>74</v>
      </c>
      <c r="Q429" s="61">
        <f t="shared" si="5"/>
        <v>0.5319148936</v>
      </c>
      <c r="R429" s="61">
        <f t="shared" si="6"/>
        <v>0.4521276596</v>
      </c>
      <c r="S429" s="68">
        <f t="shared" si="7"/>
        <v>0.02038547072</v>
      </c>
      <c r="T429" s="62">
        <f t="shared" si="8"/>
        <v>0.5563909774</v>
      </c>
      <c r="U429" s="27">
        <f t="shared" si="9"/>
        <v>0.5511937023</v>
      </c>
      <c r="V429" s="27">
        <f t="shared" si="10"/>
        <v>-0.2607799698</v>
      </c>
      <c r="W429" s="27">
        <f t="shared" si="11"/>
        <v>-2.043952452</v>
      </c>
      <c r="X429" s="27">
        <f t="shared" si="12"/>
        <v>0.4608826398</v>
      </c>
      <c r="Y429" s="27">
        <f t="shared" si="13"/>
        <v>-0.003430977929</v>
      </c>
      <c r="Z429" s="27">
        <f t="shared" si="14"/>
        <v>0.1372593063</v>
      </c>
      <c r="AA429" s="27">
        <f t="shared" si="15"/>
        <v>1.170940446</v>
      </c>
      <c r="AB429" s="27">
        <f t="shared" si="16"/>
        <v>0.3965946056</v>
      </c>
      <c r="AC429" s="27">
        <f t="shared" si="17"/>
        <v>0.6954069187</v>
      </c>
      <c r="AD429" s="27">
        <f t="shared" si="18"/>
        <v>-0.8071979534</v>
      </c>
      <c r="AE429" s="27">
        <f t="shared" si="19"/>
        <v>0.005130957627</v>
      </c>
      <c r="AF429" s="27">
        <f t="shared" si="20"/>
        <v>0.006980537928</v>
      </c>
      <c r="AG429" s="27">
        <f t="shared" si="21"/>
        <v>-0.03568768693</v>
      </c>
      <c r="AH429" s="27">
        <f t="shared" si="22"/>
        <v>-0.2248945053</v>
      </c>
      <c r="AI429" s="27">
        <f t="shared" si="23"/>
        <v>-0.02230386021</v>
      </c>
      <c r="AJ429" s="27">
        <f t="shared" si="24"/>
        <v>-0.1231005295</v>
      </c>
      <c r="AK429" s="27">
        <f t="shared" si="25"/>
        <v>-0.3676832528</v>
      </c>
      <c r="AL429" s="27">
        <f t="shared" si="26"/>
        <v>-0.08616595967</v>
      </c>
      <c r="AM429" s="27">
        <f t="shared" si="27"/>
        <v>0.1666447777</v>
      </c>
      <c r="AN429" s="27">
        <f t="shared" si="28"/>
        <v>0.2522286527</v>
      </c>
      <c r="AO429" s="27"/>
      <c r="AP429" s="27"/>
      <c r="AQ429" s="27"/>
    </row>
    <row r="430">
      <c r="A430" s="29">
        <v>6431.0</v>
      </c>
      <c r="B430" s="30">
        <v>1155.0</v>
      </c>
      <c r="C430" s="31" t="s">
        <v>0</v>
      </c>
      <c r="D430" s="14">
        <v>8.0</v>
      </c>
      <c r="E430" s="15">
        <v>4.0</v>
      </c>
      <c r="F430" s="16">
        <v>8.0</v>
      </c>
      <c r="G430" s="17">
        <v>26.0</v>
      </c>
      <c r="H430" s="18">
        <v>92.0</v>
      </c>
      <c r="I430" s="19">
        <v>11.0</v>
      </c>
      <c r="J430" s="20">
        <v>10.0</v>
      </c>
      <c r="K430" s="21">
        <v>20.0</v>
      </c>
      <c r="L430" s="22">
        <v>7.0</v>
      </c>
      <c r="M430" s="60">
        <f t="shared" si="1"/>
        <v>8</v>
      </c>
      <c r="N430" s="60">
        <f t="shared" si="2"/>
        <v>37</v>
      </c>
      <c r="O430" s="60">
        <f t="shared" si="3"/>
        <v>8</v>
      </c>
      <c r="P430" s="60">
        <f t="shared" si="4"/>
        <v>17</v>
      </c>
      <c r="Q430" s="61">
        <f t="shared" si="5"/>
        <v>0.3571428571</v>
      </c>
      <c r="R430" s="61">
        <f t="shared" si="6"/>
        <v>0.6428571429</v>
      </c>
      <c r="S430" s="68">
        <f t="shared" si="7"/>
        <v>0.01385281385</v>
      </c>
      <c r="T430" s="62">
        <f t="shared" si="8"/>
        <v>0.3148148148</v>
      </c>
      <c r="U430" s="27">
        <f t="shared" si="9"/>
        <v>0.3211910033</v>
      </c>
      <c r="V430" s="27">
        <f t="shared" si="10"/>
        <v>-0.17721133</v>
      </c>
      <c r="W430" s="27">
        <f t="shared" si="11"/>
        <v>-2.906191217</v>
      </c>
      <c r="X430" s="27">
        <f t="shared" si="12"/>
        <v>0.3094497724</v>
      </c>
      <c r="Y430" s="27">
        <f t="shared" si="13"/>
        <v>-0.00158435476</v>
      </c>
      <c r="Z430" s="27">
        <f t="shared" si="14"/>
        <v>0.1326210467</v>
      </c>
      <c r="AA430" s="27">
        <f t="shared" si="15"/>
        <v>2.367236247</v>
      </c>
      <c r="AB430" s="27">
        <f t="shared" si="16"/>
        <v>0.180952203</v>
      </c>
      <c r="AC430" s="27">
        <f t="shared" si="17"/>
        <v>0.6638840313</v>
      </c>
      <c r="AD430" s="27">
        <f t="shared" si="18"/>
        <v>-0.3638980161</v>
      </c>
      <c r="AE430" s="27">
        <f t="shared" si="19"/>
        <v>0.001610090142</v>
      </c>
      <c r="AF430" s="27">
        <f t="shared" si="20"/>
        <v>0.004583284297</v>
      </c>
      <c r="AG430" s="27">
        <f t="shared" si="21"/>
        <v>-0.0490278049</v>
      </c>
      <c r="AH430" s="27">
        <f t="shared" si="22"/>
        <v>-0.6464560982</v>
      </c>
      <c r="AI430" s="27">
        <f t="shared" si="23"/>
        <v>-0.006915353111</v>
      </c>
      <c r="AJ430" s="27">
        <f t="shared" si="24"/>
        <v>-0.07986019942</v>
      </c>
      <c r="AK430" s="27">
        <f t="shared" si="25"/>
        <v>-0.4990918312</v>
      </c>
      <c r="AL430" s="27">
        <f t="shared" si="26"/>
        <v>-0.02639688129</v>
      </c>
      <c r="AM430" s="27">
        <f t="shared" si="27"/>
        <v>0.1068180736</v>
      </c>
      <c r="AN430" s="27">
        <f t="shared" si="28"/>
        <v>0.07634733355</v>
      </c>
      <c r="AO430" s="27"/>
      <c r="AP430" s="27"/>
      <c r="AQ430" s="27"/>
    </row>
    <row r="431">
      <c r="A431" s="29">
        <v>6467.0</v>
      </c>
      <c r="B431" s="30">
        <v>2528.0</v>
      </c>
      <c r="C431" s="31" t="s">
        <v>0</v>
      </c>
      <c r="D431" s="14">
        <v>19.0</v>
      </c>
      <c r="E431" s="15">
        <v>18.0</v>
      </c>
      <c r="F431" s="16">
        <v>25.0</v>
      </c>
      <c r="G431" s="17">
        <v>43.0</v>
      </c>
      <c r="H431" s="18">
        <v>117.0</v>
      </c>
      <c r="I431" s="19">
        <v>21.0</v>
      </c>
      <c r="J431" s="20">
        <v>54.0</v>
      </c>
      <c r="K431" s="21">
        <v>57.0</v>
      </c>
      <c r="L431" s="22">
        <v>41.0</v>
      </c>
      <c r="M431" s="60">
        <f t="shared" si="1"/>
        <v>19</v>
      </c>
      <c r="N431" s="60">
        <f t="shared" si="2"/>
        <v>64</v>
      </c>
      <c r="O431" s="60">
        <f t="shared" si="3"/>
        <v>25</v>
      </c>
      <c r="P431" s="60">
        <f t="shared" si="4"/>
        <v>95</v>
      </c>
      <c r="Q431" s="61">
        <f t="shared" si="5"/>
        <v>0.5615763547</v>
      </c>
      <c r="R431" s="61">
        <f t="shared" si="6"/>
        <v>0.4088669951</v>
      </c>
      <c r="S431" s="68">
        <f t="shared" si="7"/>
        <v>0.01740506329</v>
      </c>
      <c r="T431" s="62">
        <f t="shared" si="8"/>
        <v>0.5974842767</v>
      </c>
      <c r="U431" s="27">
        <f t="shared" si="9"/>
        <v>0.5970139838</v>
      </c>
      <c r="V431" s="27">
        <f t="shared" si="10"/>
        <v>-0.222653278</v>
      </c>
      <c r="W431" s="27">
        <f t="shared" si="11"/>
        <v>-1.848382153</v>
      </c>
      <c r="X431" s="27">
        <f t="shared" si="12"/>
        <v>0.4865830904</v>
      </c>
      <c r="Y431" s="27">
        <f t="shared" si="13"/>
        <v>-0.002501080382</v>
      </c>
      <c r="Z431" s="27">
        <f t="shared" si="14"/>
        <v>0.1059784688</v>
      </c>
      <c r="AA431" s="27">
        <f t="shared" si="15"/>
        <v>0.9575837412</v>
      </c>
      <c r="AB431" s="27">
        <f t="shared" si="16"/>
        <v>0.3574936468</v>
      </c>
      <c r="AC431" s="27">
        <f t="shared" si="17"/>
        <v>0.6639366578</v>
      </c>
      <c r="AD431" s="27">
        <f t="shared" si="18"/>
        <v>-0.8997324362</v>
      </c>
      <c r="AE431" s="27">
        <f t="shared" si="19"/>
        <v>0.003193471291</v>
      </c>
      <c r="AF431" s="27">
        <f t="shared" si="20"/>
        <v>0.004601713694</v>
      </c>
      <c r="AG431" s="27">
        <f t="shared" si="21"/>
        <v>-0.02491811691</v>
      </c>
      <c r="AH431" s="27">
        <f t="shared" si="22"/>
        <v>-0.1663189669</v>
      </c>
      <c r="AI431" s="27">
        <f t="shared" si="23"/>
        <v>-0.01716549859</v>
      </c>
      <c r="AJ431" s="27">
        <f t="shared" si="24"/>
        <v>-0.1003465451</v>
      </c>
      <c r="AK431" s="27">
        <f t="shared" si="25"/>
        <v>-0.3174552165</v>
      </c>
      <c r="AL431" s="27">
        <f t="shared" si="26"/>
        <v>-0.08200190042</v>
      </c>
      <c r="AM431" s="27">
        <f t="shared" si="27"/>
        <v>0.1679755268</v>
      </c>
      <c r="AN431" s="27">
        <f t="shared" si="28"/>
        <v>0.2968208525</v>
      </c>
      <c r="AO431" s="27"/>
      <c r="AP431" s="27"/>
      <c r="AQ431" s="27"/>
    </row>
    <row r="432">
      <c r="A432" s="29">
        <v>6468.0</v>
      </c>
      <c r="B432" s="30">
        <v>2117.0</v>
      </c>
      <c r="C432" s="31" t="s">
        <v>0</v>
      </c>
      <c r="D432" s="14">
        <v>15.0</v>
      </c>
      <c r="E432" s="15">
        <v>15.0</v>
      </c>
      <c r="F432" s="16">
        <v>13.0</v>
      </c>
      <c r="G432" s="17">
        <v>32.0</v>
      </c>
      <c r="H432" s="18">
        <v>107.0</v>
      </c>
      <c r="I432" s="19">
        <v>23.0</v>
      </c>
      <c r="J432" s="20">
        <v>31.0</v>
      </c>
      <c r="K432" s="21">
        <v>31.0</v>
      </c>
      <c r="L432" s="22">
        <v>21.0</v>
      </c>
      <c r="M432" s="60">
        <f t="shared" si="1"/>
        <v>15</v>
      </c>
      <c r="N432" s="60">
        <f t="shared" si="2"/>
        <v>55</v>
      </c>
      <c r="O432" s="60">
        <f t="shared" si="3"/>
        <v>13</v>
      </c>
      <c r="P432" s="60">
        <f t="shared" si="4"/>
        <v>52</v>
      </c>
      <c r="Q432" s="61">
        <f t="shared" si="5"/>
        <v>0.4962962963</v>
      </c>
      <c r="R432" s="61">
        <f t="shared" si="6"/>
        <v>0.5185185185</v>
      </c>
      <c r="S432" s="68">
        <f t="shared" si="7"/>
        <v>0.01322626358</v>
      </c>
      <c r="T432" s="62">
        <f t="shared" si="8"/>
        <v>0.4859813084</v>
      </c>
      <c r="U432" s="27">
        <f t="shared" si="9"/>
        <v>0.4855481111</v>
      </c>
      <c r="V432" s="27">
        <f t="shared" si="10"/>
        <v>-0.1691962214</v>
      </c>
      <c r="W432" s="27">
        <f t="shared" si="11"/>
        <v>-2.344088389</v>
      </c>
      <c r="X432" s="27">
        <f t="shared" si="12"/>
        <v>0.4300205726</v>
      </c>
      <c r="Y432" s="27">
        <f t="shared" si="13"/>
        <v>-0.001444277956</v>
      </c>
      <c r="Z432" s="27">
        <f t="shared" si="14"/>
        <v>0.1021319029</v>
      </c>
      <c r="AA432" s="27">
        <f t="shared" si="15"/>
        <v>1.540072612</v>
      </c>
      <c r="AB432" s="27">
        <f t="shared" si="16"/>
        <v>0.2400833903</v>
      </c>
      <c r="AC432" s="27">
        <f t="shared" si="17"/>
        <v>0.7441167589</v>
      </c>
      <c r="AD432" s="27">
        <f t="shared" si="18"/>
        <v>-0.7027127267</v>
      </c>
      <c r="AE432" s="27">
        <f t="shared" si="19"/>
        <v>0.001401353542</v>
      </c>
      <c r="AF432" s="27">
        <f t="shared" si="20"/>
        <v>0.003369961541</v>
      </c>
      <c r="AG432" s="27">
        <f t="shared" si="21"/>
        <v>-0.03045378096</v>
      </c>
      <c r="AH432" s="27">
        <f t="shared" si="22"/>
        <v>-0.3392254521</v>
      </c>
      <c r="AI432" s="27">
        <f t="shared" si="23"/>
        <v>-0.008760154711</v>
      </c>
      <c r="AJ432" s="27">
        <f t="shared" si="24"/>
        <v>-0.08546305801</v>
      </c>
      <c r="AK432" s="27">
        <f t="shared" si="25"/>
        <v>-0.4512104224</v>
      </c>
      <c r="AL432" s="27">
        <f t="shared" si="26"/>
        <v>-0.04866872012</v>
      </c>
      <c r="AM432" s="27">
        <f t="shared" si="27"/>
        <v>0.166376763</v>
      </c>
      <c r="AN432" s="27">
        <f t="shared" si="28"/>
        <v>0.2048759925</v>
      </c>
      <c r="AO432" s="27"/>
      <c r="AP432" s="27"/>
      <c r="AQ432" s="27"/>
    </row>
    <row r="433">
      <c r="A433" s="29">
        <v>6469.0</v>
      </c>
      <c r="B433" s="30">
        <v>3436.0</v>
      </c>
      <c r="C433" s="31" t="s">
        <v>0</v>
      </c>
      <c r="D433" s="14">
        <v>18.0</v>
      </c>
      <c r="E433" s="15">
        <v>16.0</v>
      </c>
      <c r="F433" s="16">
        <v>26.0</v>
      </c>
      <c r="G433" s="17">
        <v>43.0</v>
      </c>
      <c r="H433" s="18">
        <v>165.0</v>
      </c>
      <c r="I433" s="19">
        <v>34.0</v>
      </c>
      <c r="J433" s="20">
        <v>47.0</v>
      </c>
      <c r="K433" s="21">
        <v>61.0</v>
      </c>
      <c r="L433" s="22">
        <v>42.0</v>
      </c>
      <c r="M433" s="60">
        <f t="shared" si="1"/>
        <v>18</v>
      </c>
      <c r="N433" s="60">
        <f t="shared" si="2"/>
        <v>77</v>
      </c>
      <c r="O433" s="60">
        <f t="shared" si="3"/>
        <v>26</v>
      </c>
      <c r="P433" s="60">
        <f t="shared" si="4"/>
        <v>89</v>
      </c>
      <c r="Q433" s="61">
        <f t="shared" si="5"/>
        <v>0.5095238095</v>
      </c>
      <c r="R433" s="61">
        <f t="shared" si="6"/>
        <v>0.4523809524</v>
      </c>
      <c r="S433" s="68">
        <f t="shared" si="7"/>
        <v>0.01280558789</v>
      </c>
      <c r="T433" s="62">
        <f t="shared" si="8"/>
        <v>0.5361445783</v>
      </c>
      <c r="U433" s="27">
        <f t="shared" si="9"/>
        <v>0.5347346896</v>
      </c>
      <c r="V433" s="27">
        <f t="shared" si="10"/>
        <v>-0.1638147517</v>
      </c>
      <c r="W433" s="27">
        <f t="shared" si="11"/>
        <v>-2.045097523</v>
      </c>
      <c r="X433" s="27">
        <f t="shared" si="12"/>
        <v>0.4414816753</v>
      </c>
      <c r="Y433" s="27">
        <f t="shared" si="13"/>
        <v>-0.001353865367</v>
      </c>
      <c r="Z433" s="27">
        <f t="shared" si="14"/>
        <v>0.08627079713</v>
      </c>
      <c r="AA433" s="27">
        <f t="shared" si="15"/>
        <v>1.172252792</v>
      </c>
      <c r="AB433" s="27">
        <f t="shared" si="16"/>
        <v>0.2386425671</v>
      </c>
      <c r="AC433" s="27">
        <f t="shared" si="17"/>
        <v>0.666506783</v>
      </c>
      <c r="AD433" s="27">
        <f t="shared" si="18"/>
        <v>-0.7406699354</v>
      </c>
      <c r="AE433" s="27">
        <f t="shared" si="19"/>
        <v>0.001271846677</v>
      </c>
      <c r="AF433" s="27">
        <f t="shared" si="20"/>
        <v>0.00275606642</v>
      </c>
      <c r="AG433" s="27">
        <f t="shared" si="21"/>
        <v>-0.0224431414</v>
      </c>
      <c r="AH433" s="27">
        <f t="shared" si="22"/>
        <v>-0.225272691</v>
      </c>
      <c r="AI433" s="27">
        <f t="shared" si="23"/>
        <v>-0.008430627892</v>
      </c>
      <c r="AJ433" s="27">
        <f t="shared" si="24"/>
        <v>-0.07411468452</v>
      </c>
      <c r="AK433" s="27">
        <f t="shared" si="25"/>
        <v>-0.3526002773</v>
      </c>
      <c r="AL433" s="27">
        <f t="shared" si="26"/>
        <v>-0.04966599848</v>
      </c>
      <c r="AM433" s="27">
        <f t="shared" si="27"/>
        <v>0.1529958345</v>
      </c>
      <c r="AN433" s="27">
        <f t="shared" si="28"/>
        <v>0.221697817</v>
      </c>
      <c r="AO433" s="27"/>
      <c r="AP433" s="27"/>
      <c r="AQ433" s="27"/>
    </row>
    <row r="434">
      <c r="A434" s="29">
        <v>6471.0</v>
      </c>
      <c r="B434" s="30">
        <v>1467.0</v>
      </c>
      <c r="C434" s="31" t="s">
        <v>0</v>
      </c>
      <c r="D434" s="14">
        <v>7.0</v>
      </c>
      <c r="E434" s="15">
        <v>3.0</v>
      </c>
      <c r="F434" s="16">
        <v>11.0</v>
      </c>
      <c r="G434" s="17">
        <v>26.0</v>
      </c>
      <c r="H434" s="18">
        <v>90.0</v>
      </c>
      <c r="I434" s="19">
        <v>13.0</v>
      </c>
      <c r="J434" s="20">
        <v>11.0</v>
      </c>
      <c r="K434" s="21">
        <v>20.0</v>
      </c>
      <c r="L434" s="22">
        <v>8.0</v>
      </c>
      <c r="M434" s="60">
        <f t="shared" si="1"/>
        <v>7</v>
      </c>
      <c r="N434" s="60">
        <f t="shared" si="2"/>
        <v>39</v>
      </c>
      <c r="O434" s="60">
        <f t="shared" si="3"/>
        <v>11</v>
      </c>
      <c r="P434" s="60">
        <f t="shared" si="4"/>
        <v>19</v>
      </c>
      <c r="Q434" s="61">
        <f t="shared" si="5"/>
        <v>0.3421052632</v>
      </c>
      <c r="R434" s="61">
        <f t="shared" si="6"/>
        <v>0.6052631579</v>
      </c>
      <c r="S434" s="68">
        <f t="shared" si="7"/>
        <v>0.01226993865</v>
      </c>
      <c r="T434" s="62">
        <f t="shared" si="8"/>
        <v>0.3275862069</v>
      </c>
      <c r="U434" s="27">
        <f t="shared" si="9"/>
        <v>0.3353349648</v>
      </c>
      <c r="V434" s="27">
        <f t="shared" si="10"/>
        <v>-0.1569624894</v>
      </c>
      <c r="W434" s="27">
        <f t="shared" si="11"/>
        <v>-2.736238514</v>
      </c>
      <c r="X434" s="27">
        <f t="shared" si="12"/>
        <v>0.2964203083</v>
      </c>
      <c r="Y434" s="27">
        <f t="shared" si="13"/>
        <v>-0.001242971636</v>
      </c>
      <c r="Z434" s="27">
        <f t="shared" si="14"/>
        <v>0.1105978309</v>
      </c>
      <c r="AA434" s="27">
        <f t="shared" si="15"/>
        <v>2.098462117</v>
      </c>
      <c r="AB434" s="27">
        <f t="shared" si="16"/>
        <v>0.1535274564</v>
      </c>
      <c r="AC434" s="27">
        <f t="shared" si="17"/>
        <v>0.5987420709</v>
      </c>
      <c r="AD434" s="27">
        <f t="shared" si="18"/>
        <v>-0.3338991104</v>
      </c>
      <c r="AE434" s="27">
        <f t="shared" si="19"/>
        <v>0.00111882811</v>
      </c>
      <c r="AF434" s="27">
        <f t="shared" si="20"/>
        <v>0.00338544177</v>
      </c>
      <c r="AG434" s="27">
        <f t="shared" si="21"/>
        <v>-0.03849518165</v>
      </c>
      <c r="AH434" s="27">
        <f t="shared" si="22"/>
        <v>-0.5395458215</v>
      </c>
      <c r="AI434" s="27">
        <f t="shared" si="23"/>
        <v>-0.005196858997</v>
      </c>
      <c r="AJ434" s="27">
        <f t="shared" si="24"/>
        <v>-0.06379436749</v>
      </c>
      <c r="AK434" s="27">
        <f t="shared" si="25"/>
        <v>-0.4237969043</v>
      </c>
      <c r="AL434" s="27">
        <f t="shared" si="26"/>
        <v>-0.02145322494</v>
      </c>
      <c r="AM434" s="27">
        <f t="shared" si="27"/>
        <v>0.09228053022</v>
      </c>
      <c r="AN434" s="27">
        <f t="shared" si="28"/>
        <v>0.06710381862</v>
      </c>
      <c r="AO434" s="27"/>
      <c r="AP434" s="27"/>
      <c r="AQ434" s="27"/>
    </row>
    <row r="435">
      <c r="A435" s="29">
        <v>6490.0</v>
      </c>
      <c r="B435" s="30">
        <v>3005.0</v>
      </c>
      <c r="C435" s="31" t="s">
        <v>0</v>
      </c>
      <c r="D435" s="14">
        <v>41.0</v>
      </c>
      <c r="E435" s="15">
        <v>17.0</v>
      </c>
      <c r="F435" s="16">
        <v>33.0</v>
      </c>
      <c r="G435" s="17">
        <v>51.0</v>
      </c>
      <c r="H435" s="18">
        <v>143.0</v>
      </c>
      <c r="I435" s="19">
        <v>29.0</v>
      </c>
      <c r="J435" s="20">
        <v>39.0</v>
      </c>
      <c r="K435" s="21">
        <v>63.0</v>
      </c>
      <c r="L435" s="22">
        <v>53.0</v>
      </c>
      <c r="M435" s="60">
        <f t="shared" si="1"/>
        <v>41</v>
      </c>
      <c r="N435" s="60">
        <f t="shared" si="2"/>
        <v>80</v>
      </c>
      <c r="O435" s="60">
        <f t="shared" si="3"/>
        <v>33</v>
      </c>
      <c r="P435" s="60">
        <f t="shared" si="4"/>
        <v>92</v>
      </c>
      <c r="Q435" s="61">
        <f t="shared" si="5"/>
        <v>0.5406504065</v>
      </c>
      <c r="R435" s="61">
        <f t="shared" si="6"/>
        <v>0.4918699187</v>
      </c>
      <c r="S435" s="68">
        <f t="shared" si="7"/>
        <v>0.02462562396</v>
      </c>
      <c r="T435" s="62">
        <f t="shared" si="8"/>
        <v>0.5348837209</v>
      </c>
      <c r="U435" s="27">
        <f t="shared" si="9"/>
        <v>0.5316710253</v>
      </c>
      <c r="V435" s="27">
        <f t="shared" si="10"/>
        <v>-0.315021888</v>
      </c>
      <c r="W435" s="27">
        <f t="shared" si="11"/>
        <v>-2.223616947</v>
      </c>
      <c r="X435" s="27">
        <f t="shared" si="12"/>
        <v>0.4684516067</v>
      </c>
      <c r="Y435" s="27">
        <f t="shared" si="13"/>
        <v>-0.005006692546</v>
      </c>
      <c r="Z435" s="27">
        <f t="shared" si="14"/>
        <v>0.1803837809</v>
      </c>
      <c r="AA435" s="27">
        <f t="shared" si="15"/>
        <v>1.385840283</v>
      </c>
      <c r="AB435" s="27">
        <f t="shared" si="16"/>
        <v>0.4869537168</v>
      </c>
      <c r="AC435" s="27">
        <f t="shared" si="17"/>
        <v>0.7689579249</v>
      </c>
      <c r="AD435" s="27">
        <f t="shared" si="18"/>
        <v>-0.8339285038</v>
      </c>
      <c r="AE435" s="27">
        <f t="shared" si="19"/>
        <v>0.009044778293</v>
      </c>
      <c r="AF435" s="27">
        <f t="shared" si="20"/>
        <v>0.01108181961</v>
      </c>
      <c r="AG435" s="27">
        <f t="shared" si="21"/>
        <v>-0.05102268078</v>
      </c>
      <c r="AH435" s="27">
        <f t="shared" si="22"/>
        <v>-0.2895652253</v>
      </c>
      <c r="AI435" s="27">
        <f t="shared" si="23"/>
        <v>-0.03308166931</v>
      </c>
      <c r="AJ435" s="27">
        <f t="shared" si="24"/>
        <v>-0.1644333823</v>
      </c>
      <c r="AK435" s="27">
        <f t="shared" si="25"/>
        <v>-0.4423098447</v>
      </c>
      <c r="AL435" s="27">
        <f t="shared" si="26"/>
        <v>-0.1075352861</v>
      </c>
      <c r="AM435" s="27">
        <f t="shared" si="27"/>
        <v>0.1872964998</v>
      </c>
      <c r="AN435" s="27">
        <f t="shared" si="28"/>
        <v>0.2648607286</v>
      </c>
      <c r="AO435" s="27"/>
      <c r="AP435" s="27"/>
      <c r="AQ435" s="27"/>
    </row>
    <row r="436">
      <c r="A436" s="29">
        <v>6492.0</v>
      </c>
      <c r="B436" s="30">
        <v>3663.0</v>
      </c>
      <c r="C436" s="31" t="s">
        <v>0</v>
      </c>
      <c r="D436" s="14">
        <v>15.0</v>
      </c>
      <c r="E436" s="15">
        <v>16.0</v>
      </c>
      <c r="F436" s="16">
        <v>18.0</v>
      </c>
      <c r="G436" s="17">
        <v>38.0</v>
      </c>
      <c r="H436" s="18">
        <v>187.0</v>
      </c>
      <c r="I436" s="19">
        <v>37.0</v>
      </c>
      <c r="J436" s="20">
        <v>17.0</v>
      </c>
      <c r="K436" s="21">
        <v>69.0</v>
      </c>
      <c r="L436" s="22">
        <v>32.0</v>
      </c>
      <c r="M436" s="60">
        <f t="shared" si="1"/>
        <v>15</v>
      </c>
      <c r="N436" s="60">
        <f t="shared" si="2"/>
        <v>75</v>
      </c>
      <c r="O436" s="60">
        <f t="shared" si="3"/>
        <v>18</v>
      </c>
      <c r="P436" s="60">
        <f t="shared" si="4"/>
        <v>49</v>
      </c>
      <c r="Q436" s="61">
        <f t="shared" si="5"/>
        <v>0.4076433121</v>
      </c>
      <c r="R436" s="61">
        <f t="shared" si="6"/>
        <v>0.5732484076</v>
      </c>
      <c r="S436" s="68">
        <f t="shared" si="7"/>
        <v>0.009009009009</v>
      </c>
      <c r="T436" s="62">
        <f t="shared" si="8"/>
        <v>0.3951612903</v>
      </c>
      <c r="U436" s="27">
        <f t="shared" si="9"/>
        <v>0.3998184703</v>
      </c>
      <c r="V436" s="27">
        <f t="shared" si="10"/>
        <v>-0.1152472332</v>
      </c>
      <c r="W436" s="27">
        <f t="shared" si="11"/>
        <v>-2.591508092</v>
      </c>
      <c r="X436" s="27">
        <f t="shared" si="12"/>
        <v>0.3532063644</v>
      </c>
      <c r="Y436" s="27">
        <f t="shared" si="13"/>
        <v>-0.0006700858982</v>
      </c>
      <c r="Z436" s="27">
        <f t="shared" si="14"/>
        <v>0.07690947685</v>
      </c>
      <c r="AA436" s="27">
        <f t="shared" si="15"/>
        <v>1.88234129</v>
      </c>
      <c r="AB436" s="27">
        <f t="shared" si="16"/>
        <v>0.1343201755</v>
      </c>
      <c r="AC436" s="27">
        <f t="shared" si="17"/>
        <v>0.6757078411</v>
      </c>
      <c r="AD436" s="27">
        <f t="shared" si="18"/>
        <v>-0.4740851957</v>
      </c>
      <c r="AE436" s="27">
        <f t="shared" si="19"/>
        <v>0.0004428608195</v>
      </c>
      <c r="AF436" s="27">
        <f t="shared" si="20"/>
        <v>0.001728555092</v>
      </c>
      <c r="AG436" s="27">
        <f t="shared" si="21"/>
        <v>-0.02535351852</v>
      </c>
      <c r="AH436" s="27">
        <f t="shared" si="22"/>
        <v>-0.4583784444</v>
      </c>
      <c r="AI436" s="27">
        <f t="shared" si="23"/>
        <v>-0.003338341485</v>
      </c>
      <c r="AJ436" s="27">
        <f t="shared" si="24"/>
        <v>-0.05286109429</v>
      </c>
      <c r="AK436" s="27">
        <f t="shared" si="25"/>
        <v>-0.4529764054</v>
      </c>
      <c r="AL436" s="27">
        <f t="shared" si="26"/>
        <v>-0.02236497145</v>
      </c>
      <c r="AM436" s="27">
        <f t="shared" si="27"/>
        <v>0.1240937277</v>
      </c>
      <c r="AN436" s="27">
        <f t="shared" si="28"/>
        <v>0.1135295542</v>
      </c>
      <c r="AO436" s="27"/>
      <c r="AP436" s="27"/>
      <c r="AQ436" s="27"/>
    </row>
    <row r="437">
      <c r="A437" s="29">
        <v>6493.0</v>
      </c>
      <c r="B437" s="30">
        <v>2602.0</v>
      </c>
      <c r="C437" s="31" t="s">
        <v>0</v>
      </c>
      <c r="D437" s="14">
        <v>20.0</v>
      </c>
      <c r="E437" s="15">
        <v>26.0</v>
      </c>
      <c r="F437" s="16">
        <v>27.0</v>
      </c>
      <c r="G437" s="17">
        <v>51.0</v>
      </c>
      <c r="H437" s="18">
        <v>146.0</v>
      </c>
      <c r="I437" s="19">
        <v>30.0</v>
      </c>
      <c r="J437" s="20">
        <v>46.0</v>
      </c>
      <c r="K437" s="21">
        <v>59.0</v>
      </c>
      <c r="L437" s="22">
        <v>49.0</v>
      </c>
      <c r="M437" s="60">
        <f t="shared" si="1"/>
        <v>20</v>
      </c>
      <c r="N437" s="60">
        <f t="shared" si="2"/>
        <v>81</v>
      </c>
      <c r="O437" s="60">
        <f t="shared" si="3"/>
        <v>27</v>
      </c>
      <c r="P437" s="60">
        <f t="shared" si="4"/>
        <v>95</v>
      </c>
      <c r="Q437" s="61">
        <f t="shared" si="5"/>
        <v>0.5156950673</v>
      </c>
      <c r="R437" s="61">
        <f t="shared" si="6"/>
        <v>0.4529147982</v>
      </c>
      <c r="S437" s="68">
        <f t="shared" si="7"/>
        <v>0.01806302844</v>
      </c>
      <c r="T437" s="62">
        <f t="shared" si="8"/>
        <v>0.5397727273</v>
      </c>
      <c r="U437" s="27">
        <f t="shared" si="9"/>
        <v>0.5397097944</v>
      </c>
      <c r="V437" s="27">
        <f t="shared" si="10"/>
        <v>-0.2310702596</v>
      </c>
      <c r="W437" s="27">
        <f t="shared" si="11"/>
        <v>-2.047510902</v>
      </c>
      <c r="X437" s="27">
        <f t="shared" si="12"/>
        <v>0.4468288194</v>
      </c>
      <c r="Y437" s="27">
        <f t="shared" si="13"/>
        <v>-0.002693751736</v>
      </c>
      <c r="Z437" s="27">
        <f t="shared" si="14"/>
        <v>0.1218335939</v>
      </c>
      <c r="AA437" s="27">
        <f t="shared" si="15"/>
        <v>1.175021129</v>
      </c>
      <c r="AB437" s="27">
        <f t="shared" si="16"/>
        <v>0.3406963264</v>
      </c>
      <c r="AC437" s="27">
        <f t="shared" si="17"/>
        <v>0.6753754472</v>
      </c>
      <c r="AD437" s="27">
        <f t="shared" si="18"/>
        <v>-0.7587203021</v>
      </c>
      <c r="AE437" s="27">
        <f t="shared" si="19"/>
        <v>0.003569504163</v>
      </c>
      <c r="AF437" s="27">
        <f t="shared" si="20"/>
        <v>0.005490146944</v>
      </c>
      <c r="AG437" s="27">
        <f t="shared" si="21"/>
        <v>-0.03173212018</v>
      </c>
      <c r="AH437" s="27">
        <f t="shared" si="22"/>
        <v>-0.2260711521</v>
      </c>
      <c r="AI437" s="27">
        <f t="shared" si="23"/>
        <v>-0.01697737354</v>
      </c>
      <c r="AJ437" s="27">
        <f t="shared" si="24"/>
        <v>-0.1059341541</v>
      </c>
      <c r="AK437" s="27">
        <f t="shared" si="25"/>
        <v>-0.357713676</v>
      </c>
      <c r="AL437" s="27">
        <f t="shared" si="26"/>
        <v>-0.07176409361</v>
      </c>
      <c r="AM437" s="27">
        <f t="shared" si="27"/>
        <v>0.15690934</v>
      </c>
      <c r="AN437" s="27">
        <f t="shared" si="28"/>
        <v>0.2298512658</v>
      </c>
      <c r="AO437" s="27"/>
      <c r="AP437" s="27"/>
      <c r="AQ437" s="27"/>
    </row>
    <row r="438">
      <c r="A438" s="29">
        <v>6497.0</v>
      </c>
      <c r="B438" s="30">
        <v>2091.0</v>
      </c>
      <c r="C438" s="31" t="s">
        <v>0</v>
      </c>
      <c r="D438" s="14">
        <v>4.0</v>
      </c>
      <c r="E438" s="15">
        <v>17.0</v>
      </c>
      <c r="F438" s="16">
        <v>23.0</v>
      </c>
      <c r="G438" s="17">
        <v>27.0</v>
      </c>
      <c r="H438" s="18">
        <v>100.0</v>
      </c>
      <c r="I438" s="19">
        <v>29.0</v>
      </c>
      <c r="J438" s="20">
        <v>35.0</v>
      </c>
      <c r="K438" s="21">
        <v>48.0</v>
      </c>
      <c r="L438" s="22">
        <v>41.0</v>
      </c>
      <c r="M438" s="60">
        <f t="shared" si="1"/>
        <v>4</v>
      </c>
      <c r="N438" s="60">
        <f t="shared" si="2"/>
        <v>56</v>
      </c>
      <c r="O438" s="60">
        <f t="shared" si="3"/>
        <v>23</v>
      </c>
      <c r="P438" s="60">
        <f t="shared" si="4"/>
        <v>76</v>
      </c>
      <c r="Q438" s="61">
        <f t="shared" si="5"/>
        <v>0.5031446541</v>
      </c>
      <c r="R438" s="61">
        <f t="shared" si="6"/>
        <v>0.3773584906</v>
      </c>
      <c r="S438" s="68">
        <f t="shared" si="7"/>
        <v>0.01291248207</v>
      </c>
      <c r="T438" s="62">
        <f t="shared" si="8"/>
        <v>0.5757575758</v>
      </c>
      <c r="U438" s="27">
        <f t="shared" si="9"/>
        <v>0.584346655</v>
      </c>
      <c r="V438" s="27">
        <f t="shared" si="10"/>
        <v>-0.1651821893</v>
      </c>
      <c r="W438" s="27">
        <f t="shared" si="11"/>
        <v>-1.705940337</v>
      </c>
      <c r="X438" s="27">
        <f t="shared" si="12"/>
        <v>0.4359543964</v>
      </c>
      <c r="Y438" s="27">
        <f t="shared" si="13"/>
        <v>-0.001376562387</v>
      </c>
      <c r="Z438" s="27">
        <f t="shared" si="14"/>
        <v>0.07256443805</v>
      </c>
      <c r="AA438" s="27">
        <f t="shared" si="15"/>
        <v>0.8156820528</v>
      </c>
      <c r="AB438" s="27">
        <f t="shared" si="16"/>
        <v>0.2376219206</v>
      </c>
      <c r="AC438" s="27">
        <f t="shared" si="17"/>
        <v>0.5490131778</v>
      </c>
      <c r="AD438" s="27">
        <f t="shared" si="18"/>
        <v>-0.7222398979</v>
      </c>
      <c r="AE438" s="27">
        <f t="shared" si="19"/>
        <v>0.001303963364</v>
      </c>
      <c r="AF438" s="27">
        <f t="shared" si="20"/>
        <v>0.00233754465</v>
      </c>
      <c r="AG438" s="27">
        <f t="shared" si="21"/>
        <v>-0.01574684261</v>
      </c>
      <c r="AH438" s="27">
        <f t="shared" si="22"/>
        <v>-0.1307549062</v>
      </c>
      <c r="AI438" s="27">
        <f t="shared" si="23"/>
        <v>-0.008464644451</v>
      </c>
      <c r="AJ438" s="27">
        <f t="shared" si="24"/>
        <v>-0.0615591578</v>
      </c>
      <c r="AK438" s="27">
        <f t="shared" si="25"/>
        <v>-0.2422761481</v>
      </c>
      <c r="AL438" s="27">
        <f t="shared" si="26"/>
        <v>-0.04883443196</v>
      </c>
      <c r="AM438" s="27">
        <f t="shared" si="27"/>
        <v>0.1244475015</v>
      </c>
      <c r="AN438" s="27">
        <f t="shared" si="28"/>
        <v>0.2134747708</v>
      </c>
      <c r="AO438" s="27"/>
      <c r="AP438" s="27"/>
      <c r="AQ438" s="27"/>
    </row>
    <row r="439">
      <c r="A439" s="29">
        <v>6499.0</v>
      </c>
      <c r="B439" s="30">
        <v>2178.0</v>
      </c>
      <c r="C439" s="31" t="s">
        <v>0</v>
      </c>
      <c r="D439" s="14">
        <v>6.0</v>
      </c>
      <c r="E439" s="15">
        <v>7.0</v>
      </c>
      <c r="F439" s="16">
        <v>23.0</v>
      </c>
      <c r="G439" s="17">
        <v>30.0</v>
      </c>
      <c r="H439" s="18">
        <v>89.0</v>
      </c>
      <c r="I439" s="19">
        <v>22.0</v>
      </c>
      <c r="J439" s="20">
        <v>13.0</v>
      </c>
      <c r="K439" s="21">
        <v>24.0</v>
      </c>
      <c r="L439" s="22">
        <v>28.0</v>
      </c>
      <c r="M439" s="60">
        <f t="shared" si="1"/>
        <v>6</v>
      </c>
      <c r="N439" s="60">
        <f t="shared" si="2"/>
        <v>52</v>
      </c>
      <c r="O439" s="60">
        <f t="shared" si="3"/>
        <v>23</v>
      </c>
      <c r="P439" s="60">
        <f t="shared" si="4"/>
        <v>41</v>
      </c>
      <c r="Q439" s="61">
        <f t="shared" si="5"/>
        <v>0.3852459016</v>
      </c>
      <c r="R439" s="61">
        <f t="shared" si="6"/>
        <v>0.4754098361</v>
      </c>
      <c r="S439" s="68">
        <f t="shared" si="7"/>
        <v>0.01331496786</v>
      </c>
      <c r="T439" s="62">
        <f t="shared" si="8"/>
        <v>0.4408602151</v>
      </c>
      <c r="U439" s="27">
        <f t="shared" si="9"/>
        <v>0.4428118984</v>
      </c>
      <c r="V439" s="27">
        <f t="shared" si="10"/>
        <v>-0.1703309658</v>
      </c>
      <c r="W439" s="27">
        <f t="shared" si="11"/>
        <v>-2.149205162</v>
      </c>
      <c r="X439" s="27">
        <f t="shared" si="12"/>
        <v>0.3337999185</v>
      </c>
      <c r="Y439" s="27">
        <f t="shared" si="13"/>
        <v>-0.001463715531</v>
      </c>
      <c r="Z439" s="27">
        <f t="shared" si="14"/>
        <v>0.094268862</v>
      </c>
      <c r="AA439" s="27">
        <f t="shared" si="15"/>
        <v>1.294639879</v>
      </c>
      <c r="AB439" s="27">
        <f t="shared" si="16"/>
        <v>0.187612624</v>
      </c>
      <c r="AC439" s="27">
        <f t="shared" si="17"/>
        <v>0.5295926758</v>
      </c>
      <c r="AD439" s="27">
        <f t="shared" si="18"/>
        <v>-0.4234204264</v>
      </c>
      <c r="AE439" s="27">
        <f t="shared" si="19"/>
        <v>0.001429738339</v>
      </c>
      <c r="AF439" s="27">
        <f t="shared" si="20"/>
        <v>0.003131372507</v>
      </c>
      <c r="AG439" s="27">
        <f t="shared" si="21"/>
        <v>-0.02577222722</v>
      </c>
      <c r="AH439" s="27">
        <f t="shared" si="22"/>
        <v>-0.2614568978</v>
      </c>
      <c r="AI439" s="27">
        <f t="shared" si="23"/>
        <v>-0.006891514394</v>
      </c>
      <c r="AJ439" s="27">
        <f t="shared" si="24"/>
        <v>-0.0612325382</v>
      </c>
      <c r="AK439" s="27">
        <f t="shared" si="25"/>
        <v>-0.2944312471</v>
      </c>
      <c r="AL439" s="27">
        <f t="shared" si="26"/>
        <v>-0.02952207374</v>
      </c>
      <c r="AM439" s="27">
        <f t="shared" si="27"/>
        <v>0.09191587965</v>
      </c>
      <c r="AN439" s="27">
        <f t="shared" si="28"/>
        <v>0.09582571085</v>
      </c>
      <c r="AO439" s="27"/>
      <c r="AP439" s="27"/>
      <c r="AQ439" s="27"/>
    </row>
    <row r="440">
      <c r="A440" s="29">
        <v>6509.0</v>
      </c>
      <c r="B440" s="30">
        <v>1455.0</v>
      </c>
      <c r="C440" s="31" t="s">
        <v>0</v>
      </c>
      <c r="D440" s="14">
        <v>9.0</v>
      </c>
      <c r="E440" s="15">
        <v>18.0</v>
      </c>
      <c r="F440" s="16">
        <v>18.0</v>
      </c>
      <c r="G440" s="17">
        <v>34.0</v>
      </c>
      <c r="H440" s="18">
        <v>154.0</v>
      </c>
      <c r="I440" s="19">
        <v>13.0</v>
      </c>
      <c r="J440" s="20">
        <v>45.0</v>
      </c>
      <c r="K440" s="21">
        <v>71.0</v>
      </c>
      <c r="L440" s="22">
        <v>46.0</v>
      </c>
      <c r="M440" s="60">
        <f t="shared" si="1"/>
        <v>9</v>
      </c>
      <c r="N440" s="60">
        <f t="shared" si="2"/>
        <v>47</v>
      </c>
      <c r="O440" s="60">
        <f t="shared" si="3"/>
        <v>18</v>
      </c>
      <c r="P440" s="60">
        <f t="shared" si="4"/>
        <v>91</v>
      </c>
      <c r="Q440" s="61">
        <f t="shared" si="5"/>
        <v>0.6060606061</v>
      </c>
      <c r="R440" s="61">
        <f t="shared" si="6"/>
        <v>0.3393939394</v>
      </c>
      <c r="S440" s="68">
        <f t="shared" si="7"/>
        <v>0.01855670103</v>
      </c>
      <c r="T440" s="62">
        <f t="shared" si="8"/>
        <v>0.6594202899</v>
      </c>
      <c r="U440" s="27">
        <f t="shared" si="9"/>
        <v>0.672188743</v>
      </c>
      <c r="V440" s="27">
        <f t="shared" si="10"/>
        <v>-0.237385538</v>
      </c>
      <c r="W440" s="27">
        <f t="shared" si="11"/>
        <v>-1.5343124</v>
      </c>
      <c r="X440" s="27">
        <f t="shared" si="12"/>
        <v>0.5251268865</v>
      </c>
      <c r="Y440" s="27">
        <f t="shared" si="13"/>
        <v>-0.002843007319</v>
      </c>
      <c r="Z440" s="27">
        <f t="shared" si="14"/>
        <v>0.09379179178</v>
      </c>
      <c r="AA440" s="27">
        <f t="shared" si="15"/>
        <v>0.6598129274</v>
      </c>
      <c r="AB440" s="27">
        <f t="shared" si="16"/>
        <v>0.4113398018</v>
      </c>
      <c r="AC440" s="27">
        <f t="shared" si="17"/>
        <v>0.5947794002</v>
      </c>
      <c r="AD440" s="27">
        <f t="shared" si="18"/>
        <v>-1.047919356</v>
      </c>
      <c r="AE440" s="27">
        <f t="shared" si="19"/>
        <v>0.003870245445</v>
      </c>
      <c r="AF440" s="27">
        <f t="shared" si="20"/>
        <v>0.004342021313</v>
      </c>
      <c r="AG440" s="27">
        <f t="shared" si="21"/>
        <v>-0.01830561987</v>
      </c>
      <c r="AH440" s="27">
        <f t="shared" si="22"/>
        <v>-0.09512788995</v>
      </c>
      <c r="AI440" s="27">
        <f t="shared" si="23"/>
        <v>-0.02105784831</v>
      </c>
      <c r="AJ440" s="27">
        <f t="shared" si="24"/>
        <v>-0.09584221871</v>
      </c>
      <c r="AK440" s="27">
        <f t="shared" si="25"/>
        <v>-0.236066177</v>
      </c>
      <c r="AL440" s="27">
        <f t="shared" si="26"/>
        <v>-0.1018271447</v>
      </c>
      <c r="AM440" s="27">
        <f t="shared" si="27"/>
        <v>0.1623986912</v>
      </c>
      <c r="AN440" s="27">
        <f t="shared" si="28"/>
        <v>0.3730921704</v>
      </c>
      <c r="AO440" s="27"/>
      <c r="AP440" s="27"/>
      <c r="AQ440" s="27"/>
    </row>
    <row r="441">
      <c r="A441" s="29">
        <v>6512.0</v>
      </c>
      <c r="B441" s="30">
        <v>1939.0</v>
      </c>
      <c r="C441" s="31" t="s">
        <v>0</v>
      </c>
      <c r="D441" s="14">
        <v>12.0</v>
      </c>
      <c r="E441" s="15">
        <v>21.0</v>
      </c>
      <c r="F441" s="16">
        <v>25.0</v>
      </c>
      <c r="G441" s="17">
        <v>41.0</v>
      </c>
      <c r="H441" s="18">
        <v>105.0</v>
      </c>
      <c r="I441" s="19">
        <v>28.0</v>
      </c>
      <c r="J441" s="20">
        <v>70.0</v>
      </c>
      <c r="K441" s="21">
        <v>125.0</v>
      </c>
      <c r="L441" s="22">
        <v>80.0</v>
      </c>
      <c r="M441" s="60">
        <f t="shared" si="1"/>
        <v>12</v>
      </c>
      <c r="N441" s="60">
        <f t="shared" si="2"/>
        <v>69</v>
      </c>
      <c r="O441" s="60">
        <f t="shared" si="3"/>
        <v>25</v>
      </c>
      <c r="P441" s="60">
        <f t="shared" si="4"/>
        <v>150</v>
      </c>
      <c r="Q441" s="61">
        <f t="shared" si="5"/>
        <v>0.6328125</v>
      </c>
      <c r="R441" s="61">
        <f t="shared" si="6"/>
        <v>0.31640625</v>
      </c>
      <c r="S441" s="68">
        <f t="shared" si="7"/>
        <v>0.01908200103</v>
      </c>
      <c r="T441" s="62">
        <f t="shared" si="8"/>
        <v>0.6849315068</v>
      </c>
      <c r="U441" s="27">
        <f t="shared" si="9"/>
        <v>0.7039018571</v>
      </c>
      <c r="V441" s="27">
        <f t="shared" si="10"/>
        <v>-0.2441054083</v>
      </c>
      <c r="W441" s="27">
        <f t="shared" si="11"/>
        <v>-1.43039099</v>
      </c>
      <c r="X441" s="27">
        <f t="shared" si="12"/>
        <v>0.5483063155</v>
      </c>
      <c r="Y441" s="27">
        <f t="shared" si="13"/>
        <v>-0.00300624427</v>
      </c>
      <c r="Z441" s="27">
        <f t="shared" si="14"/>
        <v>0.08991433726</v>
      </c>
      <c r="AA441" s="27">
        <f t="shared" si="15"/>
        <v>0.5734595133</v>
      </c>
      <c r="AB441" s="27">
        <f t="shared" si="16"/>
        <v>0.4416547158</v>
      </c>
      <c r="AC441" s="27">
        <f t="shared" si="17"/>
        <v>0.5789697627</v>
      </c>
      <c r="AD441" s="27">
        <f t="shared" si="18"/>
        <v>-1.142472747</v>
      </c>
      <c r="AE441" s="27">
        <f t="shared" si="19"/>
        <v>0.004208312098</v>
      </c>
      <c r="AF441" s="27">
        <f t="shared" si="20"/>
        <v>0.004280349287</v>
      </c>
      <c r="AG441" s="27">
        <f t="shared" si="21"/>
        <v>-0.01636023454</v>
      </c>
      <c r="AH441" s="27">
        <f t="shared" si="22"/>
        <v>-0.07707806014</v>
      </c>
      <c r="AI441" s="27">
        <f t="shared" si="23"/>
        <v>-0.02324980285</v>
      </c>
      <c r="AJ441" s="27">
        <f t="shared" si="24"/>
        <v>-0.09593563782</v>
      </c>
      <c r="AK441" s="27">
        <f t="shared" si="25"/>
        <v>-0.2142272446</v>
      </c>
      <c r="AL441" s="27">
        <f t="shared" si="26"/>
        <v>-0.1141575651</v>
      </c>
      <c r="AM441" s="27">
        <f t="shared" si="27"/>
        <v>0.1650598638</v>
      </c>
      <c r="AN441" s="27">
        <f t="shared" si="28"/>
        <v>0.4247106149</v>
      </c>
      <c r="AO441" s="27"/>
      <c r="AP441" s="27"/>
      <c r="AQ441" s="27"/>
    </row>
    <row r="442">
      <c r="A442" s="29">
        <v>6514.0</v>
      </c>
      <c r="B442" s="30">
        <v>2368.0</v>
      </c>
      <c r="C442" s="31" t="s">
        <v>0</v>
      </c>
      <c r="D442" s="14">
        <v>26.0</v>
      </c>
      <c r="E442" s="15">
        <v>23.0</v>
      </c>
      <c r="F442" s="16">
        <v>29.0</v>
      </c>
      <c r="G442" s="17">
        <v>42.0</v>
      </c>
      <c r="H442" s="18">
        <v>177.0</v>
      </c>
      <c r="I442" s="19">
        <v>36.0</v>
      </c>
      <c r="J442" s="20">
        <v>49.0</v>
      </c>
      <c r="K442" s="21">
        <v>77.0</v>
      </c>
      <c r="L442" s="22">
        <v>59.0</v>
      </c>
      <c r="M442" s="60">
        <f t="shared" si="1"/>
        <v>26</v>
      </c>
      <c r="N442" s="60">
        <f t="shared" si="2"/>
        <v>78</v>
      </c>
      <c r="O442" s="60">
        <f t="shared" si="3"/>
        <v>29</v>
      </c>
      <c r="P442" s="60">
        <f t="shared" si="4"/>
        <v>108</v>
      </c>
      <c r="Q442" s="61">
        <f t="shared" si="5"/>
        <v>0.5560165975</v>
      </c>
      <c r="R442" s="61">
        <f t="shared" si="6"/>
        <v>0.4315352697</v>
      </c>
      <c r="S442" s="68">
        <f t="shared" si="7"/>
        <v>0.02322635135</v>
      </c>
      <c r="T442" s="62">
        <f t="shared" si="8"/>
        <v>0.5806451613</v>
      </c>
      <c r="U442" s="27">
        <f t="shared" si="9"/>
        <v>0.5817041188</v>
      </c>
      <c r="V442" s="27">
        <f t="shared" si="10"/>
        <v>-0.2971217731</v>
      </c>
      <c r="W442" s="27">
        <f t="shared" si="11"/>
        <v>-1.950859572</v>
      </c>
      <c r="X442" s="27">
        <f t="shared" si="12"/>
        <v>0.4817657868</v>
      </c>
      <c r="Y442" s="27">
        <f t="shared" si="13"/>
        <v>-0.004453879048</v>
      </c>
      <c r="Z442" s="27">
        <f t="shared" si="14"/>
        <v>0.1492647532</v>
      </c>
      <c r="AA442" s="27">
        <f t="shared" si="15"/>
        <v>1.066707253</v>
      </c>
      <c r="AB442" s="27">
        <f t="shared" si="16"/>
        <v>0.4723377484</v>
      </c>
      <c r="AC442" s="27">
        <f t="shared" si="17"/>
        <v>0.6938088457</v>
      </c>
      <c r="AD442" s="27">
        <f t="shared" si="18"/>
        <v>-0.8820054368</v>
      </c>
      <c r="AE442" s="27">
        <f t="shared" si="19"/>
        <v>0.007588905939</v>
      </c>
      <c r="AF442" s="27">
        <f t="shared" si="20"/>
        <v>0.008648974288</v>
      </c>
      <c r="AG442" s="27">
        <f t="shared" si="21"/>
        <v>-0.03704154461</v>
      </c>
      <c r="AH442" s="27">
        <f t="shared" si="22"/>
        <v>-0.1955440048</v>
      </c>
      <c r="AI442" s="27">
        <f t="shared" si="23"/>
        <v>-0.0302653802</v>
      </c>
      <c r="AJ442" s="27">
        <f t="shared" si="24"/>
        <v>-0.1399332734</v>
      </c>
      <c r="AK442" s="27">
        <f t="shared" si="25"/>
        <v>-0.3501304603</v>
      </c>
      <c r="AL442" s="27">
        <f t="shared" si="26"/>
        <v>-0.1072721998</v>
      </c>
      <c r="AM442" s="27">
        <f t="shared" si="27"/>
        <v>0.1737953445</v>
      </c>
      <c r="AN442" s="27">
        <f t="shared" si="28"/>
        <v>0.2880920243</v>
      </c>
      <c r="AO442" s="27"/>
      <c r="AP442" s="27"/>
      <c r="AQ442" s="27"/>
    </row>
    <row r="443">
      <c r="A443" s="29">
        <v>6517.0</v>
      </c>
      <c r="B443" s="30">
        <v>2267.0</v>
      </c>
      <c r="C443" s="31" t="s">
        <v>0</v>
      </c>
      <c r="D443" s="14">
        <v>19.0</v>
      </c>
      <c r="E443" s="15">
        <v>22.0</v>
      </c>
      <c r="F443" s="16">
        <v>16.0</v>
      </c>
      <c r="G443" s="17">
        <v>31.0</v>
      </c>
      <c r="H443" s="18">
        <v>150.0</v>
      </c>
      <c r="I443" s="19">
        <v>33.0</v>
      </c>
      <c r="J443" s="20">
        <v>36.0</v>
      </c>
      <c r="K443" s="21">
        <v>64.0</v>
      </c>
      <c r="L443" s="22">
        <v>42.0</v>
      </c>
      <c r="M443" s="60">
        <f t="shared" si="1"/>
        <v>19</v>
      </c>
      <c r="N443" s="60">
        <f t="shared" si="2"/>
        <v>64</v>
      </c>
      <c r="O443" s="60">
        <f t="shared" si="3"/>
        <v>16</v>
      </c>
      <c r="P443" s="60">
        <f t="shared" si="4"/>
        <v>78</v>
      </c>
      <c r="Q443" s="61">
        <f t="shared" si="5"/>
        <v>0.5480225989</v>
      </c>
      <c r="R443" s="61">
        <f t="shared" si="6"/>
        <v>0.4689265537</v>
      </c>
      <c r="S443" s="68">
        <f t="shared" si="7"/>
        <v>0.01543890604</v>
      </c>
      <c r="T443" s="62">
        <f t="shared" si="8"/>
        <v>0.5492957746</v>
      </c>
      <c r="U443" s="27">
        <f t="shared" si="9"/>
        <v>0.5490435645</v>
      </c>
      <c r="V443" s="27">
        <f t="shared" si="10"/>
        <v>-0.1975013237</v>
      </c>
      <c r="W443" s="27">
        <f t="shared" si="11"/>
        <v>-2.119895916</v>
      </c>
      <c r="X443" s="27">
        <f t="shared" si="12"/>
        <v>0.4748393118</v>
      </c>
      <c r="Y443" s="27">
        <f t="shared" si="13"/>
        <v>-0.001967929266</v>
      </c>
      <c r="Z443" s="27">
        <f t="shared" si="14"/>
        <v>0.1078155318</v>
      </c>
      <c r="AA443" s="27">
        <f t="shared" si="15"/>
        <v>1.259569996</v>
      </c>
      <c r="AB443" s="27">
        <f t="shared" si="16"/>
        <v>0.3094559945</v>
      </c>
      <c r="AC443" s="27">
        <f t="shared" si="17"/>
        <v>0.7430859912</v>
      </c>
      <c r="AD443" s="27">
        <f t="shared" si="18"/>
        <v>-0.8568260985</v>
      </c>
      <c r="AE443" s="27">
        <f t="shared" si="19"/>
        <v>0.002228875284</v>
      </c>
      <c r="AF443" s="27">
        <f t="shared" si="20"/>
        <v>0.004152639215</v>
      </c>
      <c r="AG443" s="27">
        <f t="shared" si="21"/>
        <v>-0.02907379203</v>
      </c>
      <c r="AH443" s="27">
        <f t="shared" si="22"/>
        <v>-0.2509054491</v>
      </c>
      <c r="AI443" s="27">
        <f t="shared" si="23"/>
        <v>-0.0131803794</v>
      </c>
      <c r="AJ443" s="27">
        <f t="shared" si="24"/>
        <v>-0.09962211728</v>
      </c>
      <c r="AK443" s="27">
        <f t="shared" si="25"/>
        <v>-0.4074906662</v>
      </c>
      <c r="AL443" s="27">
        <f t="shared" si="26"/>
        <v>-0.06926983349</v>
      </c>
      <c r="AM443" s="27">
        <f t="shared" si="27"/>
        <v>0.1834628316</v>
      </c>
      <c r="AN443" s="27">
        <f t="shared" si="28"/>
        <v>0.2758438918</v>
      </c>
      <c r="AO443" s="27"/>
      <c r="AP443" s="27"/>
      <c r="AQ443" s="27"/>
    </row>
    <row r="444">
      <c r="A444" s="29">
        <v>6520.0</v>
      </c>
      <c r="B444" s="30">
        <v>2800.0</v>
      </c>
      <c r="C444" s="31" t="s">
        <v>0</v>
      </c>
      <c r="D444" s="14">
        <v>22.0</v>
      </c>
      <c r="E444" s="15">
        <v>23.0</v>
      </c>
      <c r="F444" s="16">
        <v>54.0</v>
      </c>
      <c r="G444" s="17">
        <v>83.0</v>
      </c>
      <c r="H444" s="18">
        <v>211.0</v>
      </c>
      <c r="I444" s="19">
        <v>39.0</v>
      </c>
      <c r="J444" s="20">
        <v>65.0</v>
      </c>
      <c r="K444" s="21">
        <v>64.0</v>
      </c>
      <c r="L444" s="22">
        <v>67.0</v>
      </c>
      <c r="M444" s="60">
        <f t="shared" si="1"/>
        <v>22</v>
      </c>
      <c r="N444" s="60">
        <f t="shared" si="2"/>
        <v>122</v>
      </c>
      <c r="O444" s="60">
        <f t="shared" si="3"/>
        <v>54</v>
      </c>
      <c r="P444" s="60">
        <f t="shared" si="4"/>
        <v>132</v>
      </c>
      <c r="Q444" s="61">
        <f t="shared" si="5"/>
        <v>0.4666666667</v>
      </c>
      <c r="R444" s="61">
        <f t="shared" si="6"/>
        <v>0.4363636364</v>
      </c>
      <c r="S444" s="68">
        <f t="shared" si="7"/>
        <v>0.02714285714</v>
      </c>
      <c r="T444" s="62">
        <f t="shared" si="8"/>
        <v>0.5196850394</v>
      </c>
      <c r="U444" s="27">
        <f t="shared" si="9"/>
        <v>0.5200507222</v>
      </c>
      <c r="V444" s="27">
        <f t="shared" si="10"/>
        <v>-0.3472234497</v>
      </c>
      <c r="W444" s="27">
        <f t="shared" si="11"/>
        <v>-1.972687372</v>
      </c>
      <c r="X444" s="27">
        <f t="shared" si="12"/>
        <v>0.4043477026</v>
      </c>
      <c r="Y444" s="27">
        <f t="shared" si="13"/>
        <v>-0.006082576194</v>
      </c>
      <c r="Z444" s="27">
        <f t="shared" si="14"/>
        <v>0.1763859921</v>
      </c>
      <c r="AA444" s="27">
        <f t="shared" si="15"/>
        <v>1.090711166</v>
      </c>
      <c r="AB444" s="27">
        <f t="shared" si="16"/>
        <v>0.4632828778</v>
      </c>
      <c r="AC444" s="27">
        <f t="shared" si="17"/>
        <v>0.5888316062</v>
      </c>
      <c r="AD444" s="27">
        <f t="shared" si="18"/>
        <v>-0.6213113861</v>
      </c>
      <c r="AE444" s="27">
        <f t="shared" si="19"/>
        <v>0.01211163791</v>
      </c>
      <c r="AF444" s="27">
        <f t="shared" si="20"/>
        <v>0.01194389565</v>
      </c>
      <c r="AG444" s="27">
        <f t="shared" si="21"/>
        <v>-0.04426170799</v>
      </c>
      <c r="AH444" s="27">
        <f t="shared" si="22"/>
        <v>-0.2021814338</v>
      </c>
      <c r="AI444" s="27">
        <f t="shared" si="23"/>
        <v>-0.03469079865</v>
      </c>
      <c r="AJ444" s="27">
        <f t="shared" si="24"/>
        <v>-0.1387863786</v>
      </c>
      <c r="AK444" s="27">
        <f t="shared" si="25"/>
        <v>-0.3004785196</v>
      </c>
      <c r="AL444" s="27">
        <f t="shared" si="26"/>
        <v>-0.0883079507</v>
      </c>
      <c r="AM444" s="27">
        <f t="shared" si="27"/>
        <v>0.1237965223</v>
      </c>
      <c r="AN444" s="27">
        <f t="shared" si="28"/>
        <v>0.1703288878</v>
      </c>
      <c r="AO444" s="27"/>
      <c r="AP444" s="27"/>
      <c r="AQ444" s="27"/>
    </row>
    <row r="445">
      <c r="A445" s="29">
        <v>6522.0</v>
      </c>
      <c r="B445" s="30">
        <v>1570.0</v>
      </c>
      <c r="C445" s="31" t="s">
        <v>0</v>
      </c>
      <c r="D445" s="14">
        <v>18.0</v>
      </c>
      <c r="E445" s="15">
        <v>10.0</v>
      </c>
      <c r="F445" s="16">
        <v>24.0</v>
      </c>
      <c r="G445" s="17">
        <v>34.0</v>
      </c>
      <c r="H445" s="18">
        <v>134.0</v>
      </c>
      <c r="I445" s="19">
        <v>15.0</v>
      </c>
      <c r="J445" s="20">
        <v>30.0</v>
      </c>
      <c r="K445" s="21">
        <v>43.0</v>
      </c>
      <c r="L445" s="22">
        <v>34.0</v>
      </c>
      <c r="M445" s="60">
        <f t="shared" si="1"/>
        <v>18</v>
      </c>
      <c r="N445" s="60">
        <f t="shared" si="2"/>
        <v>49</v>
      </c>
      <c r="O445" s="60">
        <f t="shared" si="3"/>
        <v>24</v>
      </c>
      <c r="P445" s="60">
        <f t="shared" si="4"/>
        <v>64</v>
      </c>
      <c r="Q445" s="61">
        <f t="shared" si="5"/>
        <v>0.5290322581</v>
      </c>
      <c r="R445" s="61">
        <f t="shared" si="6"/>
        <v>0.4322580645</v>
      </c>
      <c r="S445" s="68">
        <f t="shared" si="7"/>
        <v>0.02675159236</v>
      </c>
      <c r="T445" s="62">
        <f t="shared" si="8"/>
        <v>0.5663716814</v>
      </c>
      <c r="U445" s="27">
        <f t="shared" si="9"/>
        <v>0.5649273871</v>
      </c>
      <c r="V445" s="27">
        <f t="shared" si="10"/>
        <v>-0.3422182173</v>
      </c>
      <c r="W445" s="27">
        <f t="shared" si="11"/>
        <v>-1.954127141</v>
      </c>
      <c r="X445" s="27">
        <f t="shared" si="12"/>
        <v>0.4583849532</v>
      </c>
      <c r="Y445" s="27">
        <f t="shared" si="13"/>
        <v>-0.005908479213</v>
      </c>
      <c r="Z445" s="27">
        <f t="shared" si="14"/>
        <v>0.1722077615</v>
      </c>
      <c r="AA445" s="27">
        <f t="shared" si="15"/>
        <v>1.070283583</v>
      </c>
      <c r="AB445" s="27">
        <f t="shared" si="16"/>
        <v>0.5176255441</v>
      </c>
      <c r="AC445" s="27">
        <f t="shared" si="17"/>
        <v>0.6612429257</v>
      </c>
      <c r="AD445" s="27">
        <f t="shared" si="18"/>
        <v>-0.7984726761</v>
      </c>
      <c r="AE445" s="27">
        <f t="shared" si="19"/>
        <v>0.01159538331</v>
      </c>
      <c r="AF445" s="27">
        <f t="shared" si="20"/>
        <v>0.01149287563</v>
      </c>
      <c r="AG445" s="27">
        <f t="shared" si="21"/>
        <v>-0.0428066607</v>
      </c>
      <c r="AH445" s="27">
        <f t="shared" si="22"/>
        <v>-0.1965282237</v>
      </c>
      <c r="AI445" s="27">
        <f t="shared" si="23"/>
        <v>-0.03820127214</v>
      </c>
      <c r="AJ445" s="27">
        <f t="shared" si="24"/>
        <v>-0.153606943</v>
      </c>
      <c r="AK445" s="27">
        <f t="shared" si="25"/>
        <v>-0.3342549972</v>
      </c>
      <c r="AL445" s="27">
        <f t="shared" si="26"/>
        <v>-0.1118522256</v>
      </c>
      <c r="AM445" s="27">
        <f t="shared" si="27"/>
        <v>0.1575991038</v>
      </c>
      <c r="AN445" s="27">
        <f t="shared" si="28"/>
        <v>0.2481500862</v>
      </c>
      <c r="AO445" s="27"/>
      <c r="AP445" s="27"/>
      <c r="AQ445" s="27"/>
    </row>
    <row r="446">
      <c r="A446" s="29">
        <v>6526.0</v>
      </c>
      <c r="B446" s="30">
        <v>1880.0</v>
      </c>
      <c r="C446" s="31" t="s">
        <v>0</v>
      </c>
      <c r="D446" s="14">
        <v>38.0</v>
      </c>
      <c r="E446" s="15">
        <v>27.0</v>
      </c>
      <c r="F446" s="16">
        <v>23.0</v>
      </c>
      <c r="G446" s="17">
        <v>73.0</v>
      </c>
      <c r="H446" s="18">
        <v>293.0</v>
      </c>
      <c r="I446" s="19">
        <v>15.0</v>
      </c>
      <c r="J446" s="20">
        <v>99.0</v>
      </c>
      <c r="K446" s="21">
        <v>151.0</v>
      </c>
      <c r="L446" s="22">
        <v>32.0</v>
      </c>
      <c r="M446" s="60">
        <f t="shared" si="1"/>
        <v>38</v>
      </c>
      <c r="N446" s="60">
        <f t="shared" si="2"/>
        <v>88</v>
      </c>
      <c r="O446" s="60">
        <f t="shared" si="3"/>
        <v>23</v>
      </c>
      <c r="P446" s="60">
        <f t="shared" si="4"/>
        <v>131</v>
      </c>
      <c r="Q446" s="61">
        <f t="shared" si="5"/>
        <v>0.6035714286</v>
      </c>
      <c r="R446" s="61">
        <f t="shared" si="6"/>
        <v>0.45</v>
      </c>
      <c r="S446" s="68">
        <f t="shared" si="7"/>
        <v>0.03244680851</v>
      </c>
      <c r="T446" s="62">
        <f t="shared" si="8"/>
        <v>0.598173516</v>
      </c>
      <c r="U446" s="27">
        <f t="shared" si="9"/>
        <v>0.6059828717</v>
      </c>
      <c r="V446" s="27">
        <f t="shared" si="10"/>
        <v>-0.4150739446</v>
      </c>
      <c r="W446" s="27">
        <f t="shared" si="11"/>
        <v>-2.034333852</v>
      </c>
      <c r="X446" s="27">
        <f t="shared" si="12"/>
        <v>0.5229701154</v>
      </c>
      <c r="Y446" s="27">
        <f t="shared" si="13"/>
        <v>-0.008692013807</v>
      </c>
      <c r="Z446" s="27">
        <f t="shared" si="14"/>
        <v>0.217442523</v>
      </c>
      <c r="AA446" s="27">
        <f t="shared" si="15"/>
        <v>1.159945761</v>
      </c>
      <c r="AB446" s="27">
        <f t="shared" si="16"/>
        <v>0.7162828729</v>
      </c>
      <c r="AC446" s="27">
        <f t="shared" si="17"/>
        <v>0.785374809</v>
      </c>
      <c r="AD446" s="27">
        <f t="shared" si="18"/>
        <v>-1.039329124</v>
      </c>
      <c r="AE446" s="27">
        <f t="shared" si="19"/>
        <v>0.02068960279</v>
      </c>
      <c r="AF446" s="27">
        <f t="shared" si="20"/>
        <v>0.01760122164</v>
      </c>
      <c r="AG446" s="27">
        <f t="shared" si="21"/>
        <v>-0.0562694301</v>
      </c>
      <c r="AH446" s="27">
        <f t="shared" si="22"/>
        <v>-0.2217344417</v>
      </c>
      <c r="AI446" s="27">
        <f t="shared" si="23"/>
        <v>-0.06411638679</v>
      </c>
      <c r="AJ446" s="27">
        <f t="shared" si="24"/>
        <v>-0.221283546</v>
      </c>
      <c r="AK446" s="27">
        <f t="shared" si="25"/>
        <v>-0.4132979454</v>
      </c>
      <c r="AL446" s="27">
        <f t="shared" si="26"/>
        <v>-0.1765875235</v>
      </c>
      <c r="AM446" s="27">
        <f t="shared" si="27"/>
        <v>0.21355817</v>
      </c>
      <c r="AN446" s="27">
        <f t="shared" si="28"/>
        <v>0.3685139967</v>
      </c>
      <c r="AO446" s="27"/>
      <c r="AP446" s="27"/>
      <c r="AQ446" s="27"/>
    </row>
    <row r="447">
      <c r="A447" s="29">
        <v>6527.0</v>
      </c>
      <c r="B447" s="30">
        <v>2826.0</v>
      </c>
      <c r="C447" s="31" t="s">
        <v>0</v>
      </c>
      <c r="D447" s="14">
        <v>41.0</v>
      </c>
      <c r="E447" s="15">
        <v>36.0</v>
      </c>
      <c r="F447" s="16">
        <v>38.0</v>
      </c>
      <c r="G447" s="17">
        <v>48.0</v>
      </c>
      <c r="H447" s="18">
        <v>173.0</v>
      </c>
      <c r="I447" s="19">
        <v>25.0</v>
      </c>
      <c r="J447" s="20">
        <v>60.0</v>
      </c>
      <c r="K447" s="21">
        <v>58.0</v>
      </c>
      <c r="L447" s="22">
        <v>45.0</v>
      </c>
      <c r="M447" s="60">
        <f t="shared" si="1"/>
        <v>41</v>
      </c>
      <c r="N447" s="60">
        <f t="shared" si="2"/>
        <v>73</v>
      </c>
      <c r="O447" s="60">
        <f t="shared" si="3"/>
        <v>38</v>
      </c>
      <c r="P447" s="60">
        <f t="shared" si="4"/>
        <v>105</v>
      </c>
      <c r="Q447" s="61">
        <f t="shared" si="5"/>
        <v>0.5680933852</v>
      </c>
      <c r="R447" s="61">
        <f t="shared" si="6"/>
        <v>0.4435797665</v>
      </c>
      <c r="S447" s="68">
        <f t="shared" si="7"/>
        <v>0.0279547063</v>
      </c>
      <c r="T447" s="62">
        <f t="shared" si="8"/>
        <v>0.5898876404</v>
      </c>
      <c r="U447" s="27">
        <f t="shared" si="9"/>
        <v>0.5836530665</v>
      </c>
      <c r="V447" s="27">
        <f t="shared" si="10"/>
        <v>-0.3576089837</v>
      </c>
      <c r="W447" s="27">
        <f t="shared" si="11"/>
        <v>-2.005309634</v>
      </c>
      <c r="X447" s="27">
        <f t="shared" si="12"/>
        <v>0.4922298326</v>
      </c>
      <c r="Y447" s="27">
        <f t="shared" si="13"/>
        <v>-0.006451880331</v>
      </c>
      <c r="Z447" s="27">
        <f t="shared" si="14"/>
        <v>0.1846658718</v>
      </c>
      <c r="AA447" s="27">
        <f t="shared" si="15"/>
        <v>1.127083549</v>
      </c>
      <c r="AB447" s="27">
        <f t="shared" si="16"/>
        <v>0.5808427515</v>
      </c>
      <c r="AC447" s="27">
        <f t="shared" si="17"/>
        <v>0.7286638775</v>
      </c>
      <c r="AD447" s="27">
        <f t="shared" si="18"/>
        <v>-0.920736194</v>
      </c>
      <c r="AE447" s="27">
        <f t="shared" si="19"/>
        <v>0.01323125371</v>
      </c>
      <c r="AF447" s="27">
        <f t="shared" si="20"/>
        <v>0.01287857828</v>
      </c>
      <c r="AG447" s="27">
        <f t="shared" si="21"/>
        <v>-0.04710574677</v>
      </c>
      <c r="AH447" s="27">
        <f t="shared" si="22"/>
        <v>-0.2123786224</v>
      </c>
      <c r="AI447" s="27">
        <f t="shared" si="23"/>
        <v>-0.0447946343</v>
      </c>
      <c r="AJ447" s="27">
        <f t="shared" si="24"/>
        <v>-0.176881472</v>
      </c>
      <c r="AK447" s="27">
        <f t="shared" si="25"/>
        <v>-0.3779834059</v>
      </c>
      <c r="AL447" s="27">
        <f t="shared" si="26"/>
        <v>-0.1347798853</v>
      </c>
      <c r="AM447" s="27">
        <f t="shared" si="27"/>
        <v>0.1864908478</v>
      </c>
      <c r="AN447" s="27">
        <f t="shared" si="28"/>
        <v>0.307274956</v>
      </c>
      <c r="AO447" s="27"/>
      <c r="AP447" s="27"/>
      <c r="AQ447" s="27"/>
    </row>
    <row r="448">
      <c r="A448" s="29">
        <v>6528.0</v>
      </c>
      <c r="B448" s="30">
        <v>2145.0</v>
      </c>
      <c r="C448" s="31" t="s">
        <v>0</v>
      </c>
      <c r="D448" s="14">
        <v>12.0</v>
      </c>
      <c r="E448" s="15">
        <v>25.0</v>
      </c>
      <c r="F448" s="16">
        <v>17.0</v>
      </c>
      <c r="G448" s="17">
        <v>20.0</v>
      </c>
      <c r="H448" s="18">
        <v>157.0</v>
      </c>
      <c r="I448" s="19">
        <v>21.0</v>
      </c>
      <c r="J448" s="20">
        <v>36.0</v>
      </c>
      <c r="K448" s="21">
        <v>112.0</v>
      </c>
      <c r="L448" s="22">
        <v>28.0</v>
      </c>
      <c r="M448" s="60">
        <f t="shared" si="1"/>
        <v>12</v>
      </c>
      <c r="N448" s="60">
        <f t="shared" si="2"/>
        <v>41</v>
      </c>
      <c r="O448" s="60">
        <f t="shared" si="3"/>
        <v>17</v>
      </c>
      <c r="P448" s="60">
        <f t="shared" si="4"/>
        <v>64</v>
      </c>
      <c r="Q448" s="61">
        <f t="shared" si="5"/>
        <v>0.5671641791</v>
      </c>
      <c r="R448" s="61">
        <f t="shared" si="6"/>
        <v>0.3955223881</v>
      </c>
      <c r="S448" s="68">
        <f t="shared" si="7"/>
        <v>0.01351981352</v>
      </c>
      <c r="T448" s="62">
        <f t="shared" si="8"/>
        <v>0.6095238095</v>
      </c>
      <c r="U448" s="27">
        <f t="shared" si="9"/>
        <v>0.6057602996</v>
      </c>
      <c r="V448" s="27">
        <f t="shared" si="10"/>
        <v>-0.1729514422</v>
      </c>
      <c r="W448" s="27">
        <f t="shared" si="11"/>
        <v>-1.788054629</v>
      </c>
      <c r="X448" s="27">
        <f t="shared" si="12"/>
        <v>0.4914247132</v>
      </c>
      <c r="Y448" s="27">
        <f t="shared" si="13"/>
        <v>-0.001509099373</v>
      </c>
      <c r="Z448" s="27">
        <f t="shared" si="14"/>
        <v>0.07963459058</v>
      </c>
      <c r="AA448" s="27">
        <f t="shared" si="15"/>
        <v>0.8960965332</v>
      </c>
      <c r="AB448" s="27">
        <f t="shared" si="16"/>
        <v>0.2804551395</v>
      </c>
      <c r="AC448" s="27">
        <f t="shared" si="17"/>
        <v>0.6486578006</v>
      </c>
      <c r="AD448" s="27">
        <f t="shared" si="18"/>
        <v>-0.9177266395</v>
      </c>
      <c r="AE448" s="27">
        <f t="shared" si="19"/>
        <v>0.001496746667</v>
      </c>
      <c r="AF448" s="27">
        <f t="shared" si="20"/>
        <v>0.002685955421</v>
      </c>
      <c r="AG448" s="27">
        <f t="shared" si="21"/>
        <v>-0.01811291492</v>
      </c>
      <c r="AH448" s="27">
        <f t="shared" si="22"/>
        <v>-0.1505597306</v>
      </c>
      <c r="AI448" s="27">
        <f t="shared" si="23"/>
        <v>-0.01046035905</v>
      </c>
      <c r="AJ448" s="27">
        <f t="shared" si="24"/>
        <v>-0.07615291219</v>
      </c>
      <c r="AK448" s="27">
        <f t="shared" si="25"/>
        <v>-0.3000270984</v>
      </c>
      <c r="AL448" s="27">
        <f t="shared" si="26"/>
        <v>-0.06497091348</v>
      </c>
      <c r="AM448" s="27">
        <f t="shared" si="27"/>
        <v>0.1657429214</v>
      </c>
      <c r="AN448" s="27">
        <f t="shared" si="28"/>
        <v>0.3057696313</v>
      </c>
      <c r="AO448" s="27"/>
      <c r="AP448" s="27"/>
      <c r="AQ448" s="27"/>
    </row>
    <row r="449">
      <c r="A449" s="29">
        <v>6530.0</v>
      </c>
      <c r="B449" s="30">
        <v>2916.0</v>
      </c>
      <c r="C449" s="31" t="s">
        <v>0</v>
      </c>
      <c r="D449" s="14">
        <v>15.0</v>
      </c>
      <c r="E449" s="15">
        <v>14.0</v>
      </c>
      <c r="F449" s="16">
        <v>40.0</v>
      </c>
      <c r="G449" s="17">
        <v>62.0</v>
      </c>
      <c r="H449" s="18">
        <v>143.0</v>
      </c>
      <c r="I449" s="19">
        <v>29.0</v>
      </c>
      <c r="J449" s="20">
        <v>43.0</v>
      </c>
      <c r="K449" s="21">
        <v>55.0</v>
      </c>
      <c r="L449" s="22">
        <v>35.0</v>
      </c>
      <c r="M449" s="60">
        <f t="shared" si="1"/>
        <v>15</v>
      </c>
      <c r="N449" s="60">
        <f t="shared" si="2"/>
        <v>91</v>
      </c>
      <c r="O449" s="60">
        <f t="shared" si="3"/>
        <v>40</v>
      </c>
      <c r="P449" s="60">
        <f t="shared" si="4"/>
        <v>78</v>
      </c>
      <c r="Q449" s="61">
        <f t="shared" si="5"/>
        <v>0.4151785714</v>
      </c>
      <c r="R449" s="61">
        <f t="shared" si="6"/>
        <v>0.4732142857</v>
      </c>
      <c r="S449" s="68">
        <f t="shared" si="7"/>
        <v>0.01886145405</v>
      </c>
      <c r="T449" s="62">
        <f t="shared" si="8"/>
        <v>0.4615384615</v>
      </c>
      <c r="U449" s="27">
        <f t="shared" si="9"/>
        <v>0.4605257376</v>
      </c>
      <c r="V449" s="27">
        <f t="shared" si="10"/>
        <v>-0.2412840736</v>
      </c>
      <c r="W449" s="27">
        <f t="shared" si="11"/>
        <v>-2.139279646</v>
      </c>
      <c r="X449" s="27">
        <f t="shared" si="12"/>
        <v>0.3597353604</v>
      </c>
      <c r="Y449" s="27">
        <f t="shared" si="13"/>
        <v>-0.002937154391</v>
      </c>
      <c r="Z449" s="27">
        <f t="shared" si="14"/>
        <v>0.1329208151</v>
      </c>
      <c r="AA449" s="27">
        <f t="shared" si="15"/>
        <v>1.28270961</v>
      </c>
      <c r="AB449" s="27">
        <f t="shared" si="16"/>
        <v>0.2864138452</v>
      </c>
      <c r="AC449" s="27">
        <f t="shared" si="17"/>
        <v>0.5681049288</v>
      </c>
      <c r="AD449" s="27">
        <f t="shared" si="18"/>
        <v>-0.4917740534</v>
      </c>
      <c r="AE449" s="27">
        <f t="shared" si="19"/>
        <v>0.004064074918</v>
      </c>
      <c r="AF449" s="27">
        <f t="shared" si="20"/>
        <v>0.006254527596</v>
      </c>
      <c r="AG449" s="27">
        <f t="shared" si="21"/>
        <v>-0.03617148735</v>
      </c>
      <c r="AH449" s="27">
        <f t="shared" si="22"/>
        <v>-0.2578511995</v>
      </c>
      <c r="AI449" s="27">
        <f t="shared" si="23"/>
        <v>-0.01490327328</v>
      </c>
      <c r="AJ449" s="27">
        <f t="shared" si="24"/>
        <v>-0.09304732592</v>
      </c>
      <c r="AK449" s="27">
        <f t="shared" si="25"/>
        <v>-0.3143838076</v>
      </c>
      <c r="AL449" s="27">
        <f t="shared" si="26"/>
        <v>-0.04857085114</v>
      </c>
      <c r="AM449" s="27">
        <f t="shared" si="27"/>
        <v>0.106261034</v>
      </c>
      <c r="AN449" s="27">
        <f t="shared" si="28"/>
        <v>0.1199424066</v>
      </c>
      <c r="AO449" s="27"/>
      <c r="AP449" s="27"/>
      <c r="AQ449" s="27"/>
    </row>
    <row r="450">
      <c r="A450" s="29">
        <v>6533.0</v>
      </c>
      <c r="B450" s="30">
        <v>1331.0</v>
      </c>
      <c r="C450" s="31" t="s">
        <v>0</v>
      </c>
      <c r="D450" s="14">
        <v>9.0</v>
      </c>
      <c r="E450" s="15">
        <v>7.0</v>
      </c>
      <c r="F450" s="16">
        <v>3.0</v>
      </c>
      <c r="G450" s="17">
        <v>16.0</v>
      </c>
      <c r="H450" s="18">
        <v>84.0</v>
      </c>
      <c r="I450" s="19">
        <v>13.0</v>
      </c>
      <c r="J450" s="20">
        <v>23.0</v>
      </c>
      <c r="K450" s="21">
        <v>15.0</v>
      </c>
      <c r="L450" s="22">
        <v>12.0</v>
      </c>
      <c r="M450" s="60">
        <f t="shared" si="1"/>
        <v>9</v>
      </c>
      <c r="N450" s="60">
        <f t="shared" si="2"/>
        <v>29</v>
      </c>
      <c r="O450" s="60">
        <f t="shared" si="3"/>
        <v>3</v>
      </c>
      <c r="P450" s="60">
        <f t="shared" si="4"/>
        <v>35</v>
      </c>
      <c r="Q450" s="61">
        <f t="shared" si="5"/>
        <v>0.5789473684</v>
      </c>
      <c r="R450" s="61">
        <f t="shared" si="6"/>
        <v>0.5</v>
      </c>
      <c r="S450" s="68">
        <f t="shared" si="7"/>
        <v>0.009015777611</v>
      </c>
      <c r="T450" s="62">
        <f t="shared" si="8"/>
        <v>0.546875</v>
      </c>
      <c r="U450" s="27">
        <f t="shared" si="9"/>
        <v>0.547618212</v>
      </c>
      <c r="V450" s="27">
        <f t="shared" si="10"/>
        <v>-0.1153338201</v>
      </c>
      <c r="W450" s="27">
        <f t="shared" si="11"/>
        <v>-2.260370947</v>
      </c>
      <c r="X450" s="27">
        <f t="shared" si="12"/>
        <v>0.5016343679</v>
      </c>
      <c r="Y450" s="27">
        <f t="shared" si="13"/>
        <v>-0.0006710931674</v>
      </c>
      <c r="Z450" s="27">
        <f t="shared" si="14"/>
        <v>0.06713255462</v>
      </c>
      <c r="AA450" s="27">
        <f t="shared" si="15"/>
        <v>1.432031804</v>
      </c>
      <c r="AB450" s="27">
        <f t="shared" si="16"/>
        <v>0.1909089032</v>
      </c>
      <c r="AC450" s="27">
        <f t="shared" si="17"/>
        <v>0.8370374102</v>
      </c>
      <c r="AD450" s="27">
        <f t="shared" si="18"/>
        <v>-0.9562554405</v>
      </c>
      <c r="AE450" s="27">
        <f t="shared" si="19"/>
        <v>0.0004438597533</v>
      </c>
      <c r="AF450" s="27">
        <f t="shared" si="20"/>
        <v>0.001509950506</v>
      </c>
      <c r="AG450" s="27">
        <f t="shared" si="21"/>
        <v>-0.01930272852</v>
      </c>
      <c r="AH450" s="27">
        <f t="shared" si="22"/>
        <v>-0.3041624714</v>
      </c>
      <c r="AI450" s="27">
        <f t="shared" si="23"/>
        <v>-0.00474834057</v>
      </c>
      <c r="AJ450" s="27">
        <f t="shared" si="24"/>
        <v>-0.06553121627</v>
      </c>
      <c r="AK450" s="27">
        <f t="shared" si="25"/>
        <v>-0.4894278048</v>
      </c>
      <c r="AL450" s="27">
        <f t="shared" si="26"/>
        <v>-0.04514524795</v>
      </c>
      <c r="AM450" s="27">
        <f t="shared" si="27"/>
        <v>0.2183204929</v>
      </c>
      <c r="AN450" s="27">
        <f t="shared" si="28"/>
        <v>0.3252259721</v>
      </c>
      <c r="AO450" s="27"/>
      <c r="AP450" s="27"/>
      <c r="AQ450" s="27"/>
    </row>
    <row r="451">
      <c r="A451" s="29">
        <v>6538.0</v>
      </c>
      <c r="B451" s="30">
        <v>2501.0</v>
      </c>
      <c r="C451" s="31" t="s">
        <v>0</v>
      </c>
      <c r="D451" s="14">
        <v>11.0</v>
      </c>
      <c r="E451" s="15">
        <v>14.0</v>
      </c>
      <c r="F451" s="16">
        <v>20.0</v>
      </c>
      <c r="G451" s="17">
        <v>40.0</v>
      </c>
      <c r="H451" s="18">
        <v>117.0</v>
      </c>
      <c r="I451" s="19">
        <v>28.0</v>
      </c>
      <c r="J451" s="20">
        <v>29.0</v>
      </c>
      <c r="K451" s="21">
        <v>36.0</v>
      </c>
      <c r="L451" s="22">
        <v>23.0</v>
      </c>
      <c r="M451" s="60">
        <f t="shared" si="1"/>
        <v>11</v>
      </c>
      <c r="N451" s="60">
        <f t="shared" si="2"/>
        <v>68</v>
      </c>
      <c r="O451" s="60">
        <f t="shared" si="3"/>
        <v>20</v>
      </c>
      <c r="P451" s="60">
        <f t="shared" si="4"/>
        <v>52</v>
      </c>
      <c r="Q451" s="61">
        <f t="shared" si="5"/>
        <v>0.417218543</v>
      </c>
      <c r="R451" s="61">
        <f t="shared" si="6"/>
        <v>0.5231788079</v>
      </c>
      <c r="S451" s="68">
        <f t="shared" si="7"/>
        <v>0.01239504198</v>
      </c>
      <c r="T451" s="62">
        <f t="shared" si="8"/>
        <v>0.4333333333</v>
      </c>
      <c r="U451" s="27">
        <f t="shared" si="9"/>
        <v>0.4331773679</v>
      </c>
      <c r="V451" s="27">
        <f t="shared" si="10"/>
        <v>-0.1585628666</v>
      </c>
      <c r="W451" s="27">
        <f t="shared" si="11"/>
        <v>-2.365156355</v>
      </c>
      <c r="X451" s="27">
        <f t="shared" si="12"/>
        <v>0.361502913</v>
      </c>
      <c r="Y451" s="27">
        <f t="shared" si="13"/>
        <v>-0.001268447335</v>
      </c>
      <c r="Z451" s="27">
        <f t="shared" si="14"/>
        <v>0.09657353419</v>
      </c>
      <c r="AA451" s="27">
        <f t="shared" si="15"/>
        <v>1.567880442</v>
      </c>
      <c r="AB451" s="27">
        <f t="shared" si="16"/>
        <v>0.1891452817</v>
      </c>
      <c r="AC451" s="27">
        <f t="shared" si="17"/>
        <v>0.6311746185</v>
      </c>
      <c r="AD451" s="27">
        <f t="shared" si="18"/>
        <v>-0.4966185699</v>
      </c>
      <c r="AE451" s="27">
        <f t="shared" si="19"/>
        <v>0.001153400677</v>
      </c>
      <c r="AF451" s="27">
        <f t="shared" si="20"/>
        <v>0.002986293401</v>
      </c>
      <c r="AG451" s="27">
        <f t="shared" si="21"/>
        <v>-0.02905519493</v>
      </c>
      <c r="AH451" s="27">
        <f t="shared" si="22"/>
        <v>-0.3484544758</v>
      </c>
      <c r="AI451" s="27">
        <f t="shared" si="23"/>
        <v>-0.006467791358</v>
      </c>
      <c r="AJ451" s="27">
        <f t="shared" si="24"/>
        <v>-0.06793564417</v>
      </c>
      <c r="AK451" s="27">
        <f t="shared" si="25"/>
        <v>-0.3861654683</v>
      </c>
      <c r="AL451" s="27">
        <f t="shared" si="26"/>
        <v>-0.03223338312</v>
      </c>
      <c r="AM451" s="27">
        <f t="shared" si="27"/>
        <v>0.1186379623</v>
      </c>
      <c r="AN451" s="27">
        <f t="shared" si="28"/>
        <v>0.1217191117</v>
      </c>
      <c r="AO451" s="27"/>
      <c r="AP451" s="27"/>
      <c r="AQ451" s="27"/>
    </row>
    <row r="452">
      <c r="A452" s="29">
        <v>6539.0</v>
      </c>
      <c r="B452" s="30">
        <v>1687.0</v>
      </c>
      <c r="C452" s="31" t="s">
        <v>0</v>
      </c>
      <c r="D452" s="14">
        <v>19.0</v>
      </c>
      <c r="E452" s="15">
        <v>7.0</v>
      </c>
      <c r="F452" s="16">
        <v>13.0</v>
      </c>
      <c r="G452" s="17">
        <v>23.0</v>
      </c>
      <c r="H452" s="18">
        <v>76.0</v>
      </c>
      <c r="I452" s="19">
        <v>11.0</v>
      </c>
      <c r="J452" s="20">
        <v>17.0</v>
      </c>
      <c r="K452" s="21">
        <v>26.0</v>
      </c>
      <c r="L452" s="22">
        <v>23.0</v>
      </c>
      <c r="M452" s="60">
        <f t="shared" si="1"/>
        <v>19</v>
      </c>
      <c r="N452" s="60">
        <f t="shared" si="2"/>
        <v>34</v>
      </c>
      <c r="O452" s="60">
        <f t="shared" si="3"/>
        <v>13</v>
      </c>
      <c r="P452" s="60">
        <f t="shared" si="4"/>
        <v>40</v>
      </c>
      <c r="Q452" s="61">
        <f t="shared" si="5"/>
        <v>0.5566037736</v>
      </c>
      <c r="R452" s="61">
        <f t="shared" si="6"/>
        <v>0.5</v>
      </c>
      <c r="S452" s="68">
        <f t="shared" si="7"/>
        <v>0.01896858328</v>
      </c>
      <c r="T452" s="62">
        <f t="shared" si="8"/>
        <v>0.5405405405</v>
      </c>
      <c r="U452" s="27">
        <f t="shared" si="9"/>
        <v>0.5366484276</v>
      </c>
      <c r="V452" s="27">
        <f t="shared" si="10"/>
        <v>-0.2426545182</v>
      </c>
      <c r="W452" s="27">
        <f t="shared" si="11"/>
        <v>-2.260370947</v>
      </c>
      <c r="X452" s="27">
        <f t="shared" si="12"/>
        <v>0.482274551</v>
      </c>
      <c r="Y452" s="27">
        <f t="shared" si="13"/>
        <v>-0.002970614027</v>
      </c>
      <c r="Z452" s="27">
        <f t="shared" si="14"/>
        <v>0.1412423319</v>
      </c>
      <c r="AA452" s="27">
        <f t="shared" si="15"/>
        <v>1.432031804</v>
      </c>
      <c r="AB452" s="27">
        <f t="shared" si="16"/>
        <v>0.386157923</v>
      </c>
      <c r="AC452" s="27">
        <f t="shared" si="17"/>
        <v>0.804733222</v>
      </c>
      <c r="AD452" s="27">
        <f t="shared" si="18"/>
        <v>-0.8838692875</v>
      </c>
      <c r="AE452" s="27">
        <f t="shared" si="19"/>
        <v>0.004133718351</v>
      </c>
      <c r="AF452" s="27">
        <f t="shared" si="20"/>
        <v>0.006683841187</v>
      </c>
      <c r="AG452" s="27">
        <f t="shared" si="21"/>
        <v>-0.04061162877</v>
      </c>
      <c r="AH452" s="27">
        <f t="shared" si="22"/>
        <v>-0.3041624714</v>
      </c>
      <c r="AI452" s="27">
        <f t="shared" si="23"/>
        <v>-0.02020748817</v>
      </c>
      <c r="AJ452" s="27">
        <f t="shared" si="24"/>
        <v>-0.132552217</v>
      </c>
      <c r="AK452" s="27">
        <f t="shared" si="25"/>
        <v>-0.4705390817</v>
      </c>
      <c r="AL452" s="27">
        <f t="shared" si="26"/>
        <v>-0.08779259216</v>
      </c>
      <c r="AM452" s="27">
        <f t="shared" si="27"/>
        <v>0.2017941758</v>
      </c>
      <c r="AN452" s="27">
        <f t="shared" si="28"/>
        <v>0.2890056991</v>
      </c>
      <c r="AO452" s="27"/>
      <c r="AP452" s="27"/>
      <c r="AQ452" s="27"/>
    </row>
    <row r="453">
      <c r="A453" s="29">
        <v>6540.0</v>
      </c>
      <c r="B453" s="30">
        <v>2203.0</v>
      </c>
      <c r="C453" s="31" t="s">
        <v>0</v>
      </c>
      <c r="D453" s="14">
        <v>17.0</v>
      </c>
      <c r="E453" s="15">
        <v>8.0</v>
      </c>
      <c r="F453" s="16">
        <v>20.0</v>
      </c>
      <c r="G453" s="17">
        <v>50.0</v>
      </c>
      <c r="H453" s="18">
        <v>77.0</v>
      </c>
      <c r="I453" s="19">
        <v>17.0</v>
      </c>
      <c r="J453" s="20">
        <v>40.0</v>
      </c>
      <c r="K453" s="21">
        <v>38.0</v>
      </c>
      <c r="L453" s="22">
        <v>19.0</v>
      </c>
      <c r="M453" s="60">
        <f t="shared" si="1"/>
        <v>17</v>
      </c>
      <c r="N453" s="60">
        <f t="shared" si="2"/>
        <v>67</v>
      </c>
      <c r="O453" s="60">
        <f t="shared" si="3"/>
        <v>20</v>
      </c>
      <c r="P453" s="60">
        <f t="shared" si="4"/>
        <v>59</v>
      </c>
      <c r="Q453" s="61">
        <f t="shared" si="5"/>
        <v>0.4662576687</v>
      </c>
      <c r="R453" s="61">
        <f t="shared" si="6"/>
        <v>0.5153374233</v>
      </c>
      <c r="S453" s="68">
        <f t="shared" si="7"/>
        <v>0.01679527916</v>
      </c>
      <c r="T453" s="62">
        <f t="shared" si="8"/>
        <v>0.4682539683</v>
      </c>
      <c r="U453" s="27">
        <f t="shared" si="9"/>
        <v>0.467553484</v>
      </c>
      <c r="V453" s="27">
        <f t="shared" si="10"/>
        <v>-0.2148526494</v>
      </c>
      <c r="W453" s="27">
        <f t="shared" si="11"/>
        <v>-2.329707479</v>
      </c>
      <c r="X453" s="27">
        <f t="shared" si="12"/>
        <v>0.4039933225</v>
      </c>
      <c r="Y453" s="27">
        <f t="shared" si="13"/>
        <v>-0.002328900263</v>
      </c>
      <c r="Z453" s="27">
        <f t="shared" si="14"/>
        <v>0.128895836</v>
      </c>
      <c r="AA453" s="27">
        <f t="shared" si="15"/>
        <v>1.521233981</v>
      </c>
      <c r="AB453" s="27">
        <f t="shared" si="16"/>
        <v>0.2864158993</v>
      </c>
      <c r="AC453" s="27">
        <f t="shared" si="17"/>
        <v>0.6947898248</v>
      </c>
      <c r="AD453" s="27">
        <f t="shared" si="18"/>
        <v>-0.6202227987</v>
      </c>
      <c r="AE453" s="27">
        <f t="shared" si="19"/>
        <v>0.002869444812</v>
      </c>
      <c r="AF453" s="27">
        <f t="shared" si="20"/>
        <v>0.005400729948</v>
      </c>
      <c r="AG453" s="27">
        <f t="shared" si="21"/>
        <v>-0.03819848104</v>
      </c>
      <c r="AH453" s="27">
        <f t="shared" si="22"/>
        <v>-0.3330202636</v>
      </c>
      <c r="AI453" s="27">
        <f t="shared" si="23"/>
        <v>-0.01327079184</v>
      </c>
      <c r="AJ453" s="27">
        <f t="shared" si="24"/>
        <v>-0.1013306541</v>
      </c>
      <c r="AK453" s="27">
        <f t="shared" si="25"/>
        <v>-0.4187153639</v>
      </c>
      <c r="AL453" s="27">
        <f t="shared" si="26"/>
        <v>-0.05454687645</v>
      </c>
      <c r="AM453" s="27">
        <f t="shared" si="27"/>
        <v>0.1459452577</v>
      </c>
      <c r="AN453" s="27">
        <f t="shared" si="28"/>
        <v>0.1698814392</v>
      </c>
      <c r="AO453" s="27"/>
      <c r="AP453" s="27"/>
      <c r="AQ453" s="27"/>
    </row>
    <row r="454">
      <c r="A454" s="29">
        <v>6545.0</v>
      </c>
      <c r="B454" s="30">
        <v>1652.0</v>
      </c>
      <c r="C454" s="31" t="s">
        <v>0</v>
      </c>
      <c r="D454" s="14">
        <v>5.0</v>
      </c>
      <c r="E454" s="15">
        <v>6.0</v>
      </c>
      <c r="F454" s="16">
        <v>4.0</v>
      </c>
      <c r="G454" s="17">
        <v>31.0</v>
      </c>
      <c r="H454" s="18">
        <v>84.0</v>
      </c>
      <c r="I454" s="19">
        <v>19.0</v>
      </c>
      <c r="J454" s="20">
        <v>28.0</v>
      </c>
      <c r="K454" s="21">
        <v>27.0</v>
      </c>
      <c r="L454" s="22">
        <v>17.0</v>
      </c>
      <c r="M454" s="60">
        <f t="shared" si="1"/>
        <v>5</v>
      </c>
      <c r="N454" s="60">
        <f t="shared" si="2"/>
        <v>50</v>
      </c>
      <c r="O454" s="60">
        <f t="shared" si="3"/>
        <v>4</v>
      </c>
      <c r="P454" s="60">
        <f t="shared" si="4"/>
        <v>45</v>
      </c>
      <c r="Q454" s="61">
        <f t="shared" si="5"/>
        <v>0.4807692308</v>
      </c>
      <c r="R454" s="61">
        <f t="shared" si="6"/>
        <v>0.5288461538</v>
      </c>
      <c r="S454" s="68">
        <f t="shared" si="7"/>
        <v>0.005447941889</v>
      </c>
      <c r="T454" s="62">
        <f t="shared" si="8"/>
        <v>0.4736842105</v>
      </c>
      <c r="U454" s="27">
        <f t="shared" si="9"/>
        <v>0.4701745393</v>
      </c>
      <c r="V454" s="27">
        <f t="shared" si="10"/>
        <v>-0.06969248544</v>
      </c>
      <c r="W454" s="27">
        <f t="shared" si="11"/>
        <v>-2.390776963</v>
      </c>
      <c r="X454" s="27">
        <f t="shared" si="12"/>
        <v>0.4165670013</v>
      </c>
      <c r="Y454" s="27">
        <f t="shared" si="13"/>
        <v>-0.0002450424742</v>
      </c>
      <c r="Z454" s="27">
        <f t="shared" si="14"/>
        <v>0.04290637218</v>
      </c>
      <c r="AA454" s="27">
        <f t="shared" si="15"/>
        <v>1.602032621</v>
      </c>
      <c r="AB454" s="27">
        <f t="shared" si="16"/>
        <v>0.09579724936</v>
      </c>
      <c r="AC454" s="27">
        <f t="shared" si="17"/>
        <v>0.7351937312</v>
      </c>
      <c r="AD454" s="27">
        <f t="shared" si="18"/>
        <v>-0.6594305766</v>
      </c>
      <c r="AE454" s="27">
        <f t="shared" si="19"/>
        <v>0.00009793402298</v>
      </c>
      <c r="AF454" s="27">
        <f t="shared" si="20"/>
        <v>0.0005831504425</v>
      </c>
      <c r="AG454" s="27">
        <f t="shared" si="21"/>
        <v>-0.01304868268</v>
      </c>
      <c r="AH454" s="27">
        <f t="shared" si="22"/>
        <v>-0.3599015076</v>
      </c>
      <c r="AI454" s="27">
        <f t="shared" si="23"/>
        <v>-0.001439786156</v>
      </c>
      <c r="AJ454" s="27">
        <f t="shared" si="24"/>
        <v>-0.03478038869</v>
      </c>
      <c r="AK454" s="27">
        <f t="shared" si="25"/>
        <v>-0.4546790155</v>
      </c>
      <c r="AL454" s="27">
        <f t="shared" si="26"/>
        <v>-0.01881206541</v>
      </c>
      <c r="AM454" s="27">
        <f t="shared" si="27"/>
        <v>0.159238842</v>
      </c>
      <c r="AN454" s="27">
        <f t="shared" si="28"/>
        <v>0.1862421442</v>
      </c>
      <c r="AO454" s="27"/>
      <c r="AP454" s="27"/>
      <c r="AQ454" s="27"/>
    </row>
    <row r="455">
      <c r="A455" s="29">
        <v>6547.0</v>
      </c>
      <c r="B455" s="30">
        <v>2090.0</v>
      </c>
      <c r="C455" s="31" t="s">
        <v>0</v>
      </c>
      <c r="D455" s="14">
        <v>12.0</v>
      </c>
      <c r="E455" s="15">
        <v>5.0</v>
      </c>
      <c r="F455" s="16">
        <v>22.0</v>
      </c>
      <c r="G455" s="17">
        <v>24.0</v>
      </c>
      <c r="H455" s="18">
        <v>89.0</v>
      </c>
      <c r="I455" s="19">
        <v>19.0</v>
      </c>
      <c r="J455" s="20">
        <v>21.0</v>
      </c>
      <c r="K455" s="21">
        <v>32.0</v>
      </c>
      <c r="L455" s="22">
        <v>14.0</v>
      </c>
      <c r="M455" s="60">
        <f t="shared" si="1"/>
        <v>12</v>
      </c>
      <c r="N455" s="60">
        <f t="shared" si="2"/>
        <v>43</v>
      </c>
      <c r="O455" s="60">
        <f t="shared" si="3"/>
        <v>22</v>
      </c>
      <c r="P455" s="60">
        <f t="shared" si="4"/>
        <v>35</v>
      </c>
      <c r="Q455" s="61">
        <f t="shared" si="5"/>
        <v>0.4196428571</v>
      </c>
      <c r="R455" s="61">
        <f t="shared" si="6"/>
        <v>0.4910714286</v>
      </c>
      <c r="S455" s="68">
        <f t="shared" si="7"/>
        <v>0.01626794258</v>
      </c>
      <c r="T455" s="62">
        <f t="shared" si="8"/>
        <v>0.4487179487</v>
      </c>
      <c r="U455" s="27">
        <f t="shared" si="9"/>
        <v>0.4529141256</v>
      </c>
      <c r="V455" s="27">
        <f t="shared" si="10"/>
        <v>-0.2081067263</v>
      </c>
      <c r="W455" s="27">
        <f t="shared" si="11"/>
        <v>-2.22000718</v>
      </c>
      <c r="X455" s="27">
        <f t="shared" si="12"/>
        <v>0.3636034826</v>
      </c>
      <c r="Y455" s="27">
        <f t="shared" si="13"/>
        <v>-0.00218495098</v>
      </c>
      <c r="Z455" s="27">
        <f t="shared" si="14"/>
        <v>0.1189699494</v>
      </c>
      <c r="AA455" s="27">
        <f t="shared" si="15"/>
        <v>1.381344454</v>
      </c>
      <c r="AB455" s="27">
        <f t="shared" si="16"/>
        <v>0.2496872545</v>
      </c>
      <c r="AC455" s="27">
        <f t="shared" si="17"/>
        <v>0.5958820211</v>
      </c>
      <c r="AD455" s="27">
        <f t="shared" si="18"/>
        <v>-0.5024066985</v>
      </c>
      <c r="AE455" s="27">
        <f t="shared" si="19"/>
        <v>0.002607558668</v>
      </c>
      <c r="AF455" s="27">
        <f t="shared" si="20"/>
        <v>0.00482832233</v>
      </c>
      <c r="AG455" s="27">
        <f t="shared" si="21"/>
        <v>-0.03359676549</v>
      </c>
      <c r="AH455" s="27">
        <f t="shared" si="22"/>
        <v>-0.2881572931</v>
      </c>
      <c r="AI455" s="27">
        <f t="shared" si="23"/>
        <v>-0.01120576454</v>
      </c>
      <c r="AJ455" s="27">
        <f t="shared" si="24"/>
        <v>-0.08417692997</v>
      </c>
      <c r="AK455" s="27">
        <f t="shared" si="25"/>
        <v>-0.3421989829</v>
      </c>
      <c r="AL455" s="27">
        <f t="shared" si="26"/>
        <v>-0.04279795179</v>
      </c>
      <c r="AM455" s="27">
        <f t="shared" si="27"/>
        <v>0.1126550508</v>
      </c>
      <c r="AN455" s="27">
        <f t="shared" si="28"/>
        <v>0.1238532689</v>
      </c>
      <c r="AO455" s="27"/>
      <c r="AP455" s="27"/>
      <c r="AQ455" s="27"/>
    </row>
    <row r="456">
      <c r="A456" s="29">
        <v>6552.0</v>
      </c>
      <c r="B456" s="30">
        <v>918.0</v>
      </c>
      <c r="C456" s="31" t="s">
        <v>0</v>
      </c>
      <c r="D456" s="14">
        <v>5.0</v>
      </c>
      <c r="E456" s="15">
        <v>18.0</v>
      </c>
      <c r="F456" s="16">
        <v>7.0</v>
      </c>
      <c r="G456" s="17">
        <v>15.0</v>
      </c>
      <c r="H456" s="18">
        <v>73.0</v>
      </c>
      <c r="I456" s="19">
        <v>12.0</v>
      </c>
      <c r="J456" s="20">
        <v>15.0</v>
      </c>
      <c r="K456" s="21">
        <v>21.0</v>
      </c>
      <c r="L456" s="22">
        <v>24.0</v>
      </c>
      <c r="M456" s="60">
        <f t="shared" si="1"/>
        <v>5</v>
      </c>
      <c r="N456" s="60">
        <f t="shared" si="2"/>
        <v>27</v>
      </c>
      <c r="O456" s="60">
        <f t="shared" si="3"/>
        <v>7</v>
      </c>
      <c r="P456" s="60">
        <f t="shared" si="4"/>
        <v>39</v>
      </c>
      <c r="Q456" s="61">
        <f t="shared" si="5"/>
        <v>0.5641025641</v>
      </c>
      <c r="R456" s="61">
        <f t="shared" si="6"/>
        <v>0.4102564103</v>
      </c>
      <c r="S456" s="68">
        <f t="shared" si="7"/>
        <v>0.01307189542</v>
      </c>
      <c r="T456" s="62">
        <f t="shared" si="8"/>
        <v>0.5909090909</v>
      </c>
      <c r="U456" s="27">
        <f t="shared" si="9"/>
        <v>0.5939330021</v>
      </c>
      <c r="V456" s="27">
        <f t="shared" si="10"/>
        <v>-0.1672214756</v>
      </c>
      <c r="W456" s="27">
        <f t="shared" si="11"/>
        <v>-1.854663341</v>
      </c>
      <c r="X456" s="27">
        <f t="shared" si="12"/>
        <v>0.4887719482</v>
      </c>
      <c r="Y456" s="27">
        <f t="shared" si="13"/>
        <v>-0.001410761391</v>
      </c>
      <c r="Z456" s="27">
        <f t="shared" si="14"/>
        <v>0.07986452619</v>
      </c>
      <c r="AA456" s="27">
        <f t="shared" si="15"/>
        <v>0.9641029371</v>
      </c>
      <c r="AB456" s="27">
        <f t="shared" si="16"/>
        <v>0.2696997516</v>
      </c>
      <c r="AC456" s="27">
        <f t="shared" si="17"/>
        <v>0.6691896718</v>
      </c>
      <c r="AD456" s="27">
        <f t="shared" si="18"/>
        <v>-0.9078454018</v>
      </c>
      <c r="AE456" s="27">
        <f t="shared" si="19"/>
        <v>0.001352856991</v>
      </c>
      <c r="AF456" s="27">
        <f t="shared" si="20"/>
        <v>0.002604466836</v>
      </c>
      <c r="AG456" s="27">
        <f t="shared" si="21"/>
        <v>-0.01884190542</v>
      </c>
      <c r="AH456" s="27">
        <f t="shared" si="22"/>
        <v>-0.1680202947</v>
      </c>
      <c r="AI456" s="27">
        <f t="shared" si="23"/>
        <v>-0.009725940287</v>
      </c>
      <c r="AJ456" s="27">
        <f t="shared" si="24"/>
        <v>-0.07596052606</v>
      </c>
      <c r="AK456" s="27">
        <f t="shared" si="25"/>
        <v>-0.321054211</v>
      </c>
      <c r="AL456" s="27">
        <f t="shared" si="26"/>
        <v>-0.06214202425</v>
      </c>
      <c r="AM456" s="27">
        <f t="shared" si="27"/>
        <v>0.1700661396</v>
      </c>
      <c r="AN456" s="27">
        <f t="shared" si="28"/>
        <v>0.3008445783</v>
      </c>
      <c r="AO456" s="27"/>
      <c r="AP456" s="27"/>
      <c r="AQ456" s="27"/>
    </row>
    <row r="457">
      <c r="A457" s="29">
        <v>6600.0</v>
      </c>
      <c r="B457" s="30">
        <v>1776.0</v>
      </c>
      <c r="C457" s="31" t="s">
        <v>0</v>
      </c>
      <c r="D457" s="14">
        <v>9.0</v>
      </c>
      <c r="E457" s="15">
        <v>17.0</v>
      </c>
      <c r="F457" s="16">
        <v>20.0</v>
      </c>
      <c r="G457" s="17">
        <v>13.0</v>
      </c>
      <c r="H457" s="18">
        <v>113.0</v>
      </c>
      <c r="I457" s="19">
        <v>9.0</v>
      </c>
      <c r="J457" s="20">
        <v>18.0</v>
      </c>
      <c r="K457" s="21">
        <v>63.0</v>
      </c>
      <c r="L457" s="22">
        <v>33.0</v>
      </c>
      <c r="M457" s="60">
        <f t="shared" si="1"/>
        <v>9</v>
      </c>
      <c r="N457" s="60">
        <f t="shared" si="2"/>
        <v>22</v>
      </c>
      <c r="O457" s="60">
        <f t="shared" si="3"/>
        <v>20</v>
      </c>
      <c r="P457" s="60">
        <f t="shared" si="4"/>
        <v>51</v>
      </c>
      <c r="Q457" s="61">
        <f t="shared" si="5"/>
        <v>0.5882352941</v>
      </c>
      <c r="R457" s="61">
        <f t="shared" si="6"/>
        <v>0.3039215686</v>
      </c>
      <c r="S457" s="68">
        <f t="shared" si="7"/>
        <v>0.01632882883</v>
      </c>
      <c r="T457" s="62">
        <f t="shared" si="8"/>
        <v>0.698630137</v>
      </c>
      <c r="U457" s="27">
        <f t="shared" si="9"/>
        <v>0.6883282495</v>
      </c>
      <c r="V457" s="27">
        <f t="shared" si="10"/>
        <v>-0.2088856101</v>
      </c>
      <c r="W457" s="27">
        <f t="shared" si="11"/>
        <v>-1.373950968</v>
      </c>
      <c r="X457" s="27">
        <f t="shared" si="12"/>
        <v>0.5096819781</v>
      </c>
      <c r="Y457" s="27">
        <f t="shared" si="13"/>
        <v>-0.002201336877</v>
      </c>
      <c r="Z457" s="27">
        <f t="shared" si="14"/>
        <v>0.07390546222</v>
      </c>
      <c r="AA457" s="27">
        <f t="shared" si="15"/>
        <v>0.529097487</v>
      </c>
      <c r="AB457" s="27">
        <f t="shared" si="16"/>
        <v>0.3513096043</v>
      </c>
      <c r="AC457" s="27">
        <f t="shared" si="17"/>
        <v>0.5169498108</v>
      </c>
      <c r="AD457" s="27">
        <f t="shared" si="18"/>
        <v>-0.9871835455</v>
      </c>
      <c r="AE457" s="27">
        <f t="shared" si="19"/>
        <v>0.002636946417</v>
      </c>
      <c r="AF457" s="27">
        <f t="shared" si="20"/>
        <v>0.003010633719</v>
      </c>
      <c r="AG457" s="27">
        <f t="shared" si="21"/>
        <v>-0.01291675981</v>
      </c>
      <c r="AH457" s="27">
        <f t="shared" si="22"/>
        <v>-0.06830935452</v>
      </c>
      <c r="AI457" s="27">
        <f t="shared" si="23"/>
        <v>-0.01582550389</v>
      </c>
      <c r="AJ457" s="27">
        <f t="shared" si="24"/>
        <v>-0.07329993451</v>
      </c>
      <c r="AK457" s="27">
        <f t="shared" si="25"/>
        <v>-0.1837315201</v>
      </c>
      <c r="AL457" s="27">
        <f t="shared" si="26"/>
        <v>-0.08440882939</v>
      </c>
      <c r="AM457" s="27">
        <f t="shared" si="27"/>
        <v>0.1369966697</v>
      </c>
      <c r="AN457" s="27">
        <f t="shared" si="28"/>
        <v>0.3411310128</v>
      </c>
      <c r="AO457" s="27"/>
      <c r="AP457" s="27"/>
      <c r="AQ457" s="27"/>
    </row>
    <row r="458">
      <c r="A458" s="29">
        <v>6609.0</v>
      </c>
      <c r="B458" s="30">
        <v>3046.0</v>
      </c>
      <c r="C458" s="31" t="s">
        <v>0</v>
      </c>
      <c r="D458" s="14">
        <v>22.0</v>
      </c>
      <c r="E458" s="15">
        <v>7.0</v>
      </c>
      <c r="F458" s="16">
        <v>21.0</v>
      </c>
      <c r="G458" s="17">
        <v>21.0</v>
      </c>
      <c r="H458" s="18">
        <v>144.0</v>
      </c>
      <c r="I458" s="19">
        <v>15.0</v>
      </c>
      <c r="J458" s="20">
        <v>31.0</v>
      </c>
      <c r="K458" s="21">
        <v>32.0</v>
      </c>
      <c r="L458" s="22">
        <v>20.0</v>
      </c>
      <c r="M458" s="60">
        <f t="shared" si="1"/>
        <v>22</v>
      </c>
      <c r="N458" s="60">
        <f t="shared" si="2"/>
        <v>36</v>
      </c>
      <c r="O458" s="60">
        <f t="shared" si="3"/>
        <v>21</v>
      </c>
      <c r="P458" s="60">
        <f t="shared" si="4"/>
        <v>51</v>
      </c>
      <c r="Q458" s="61">
        <f t="shared" si="5"/>
        <v>0.5615384615</v>
      </c>
      <c r="R458" s="61">
        <f t="shared" si="6"/>
        <v>0.4461538462</v>
      </c>
      <c r="S458" s="68">
        <f t="shared" si="7"/>
        <v>0.01411687459</v>
      </c>
      <c r="T458" s="62">
        <f t="shared" si="8"/>
        <v>0.5862068966</v>
      </c>
      <c r="U458" s="27">
        <f t="shared" si="9"/>
        <v>0.5707565441</v>
      </c>
      <c r="V458" s="27">
        <f t="shared" si="10"/>
        <v>-0.1805893119</v>
      </c>
      <c r="W458" s="27">
        <f t="shared" si="11"/>
        <v>-2.016946383</v>
      </c>
      <c r="X458" s="27">
        <f t="shared" si="12"/>
        <v>0.4865502576</v>
      </c>
      <c r="Y458" s="27">
        <f t="shared" si="13"/>
        <v>-0.001645332018</v>
      </c>
      <c r="Z458" s="27">
        <f t="shared" si="14"/>
        <v>0.09379575354</v>
      </c>
      <c r="AA458" s="27">
        <f t="shared" si="15"/>
        <v>1.140202364</v>
      </c>
      <c r="AB458" s="27">
        <f t="shared" si="16"/>
        <v>0.289935886</v>
      </c>
      <c r="AC458" s="27">
        <f t="shared" si="17"/>
        <v>0.7244358418</v>
      </c>
      <c r="AD458" s="27">
        <f t="shared" si="18"/>
        <v>-0.8996110189</v>
      </c>
      <c r="AE458" s="27">
        <f t="shared" si="19"/>
        <v>0.001703930455</v>
      </c>
      <c r="AF458" s="27">
        <f t="shared" si="20"/>
        <v>0.003303300483</v>
      </c>
      <c r="AG458" s="27">
        <f t="shared" si="21"/>
        <v>-0.02406486016</v>
      </c>
      <c r="AH458" s="27">
        <f t="shared" si="22"/>
        <v>-0.2160973987</v>
      </c>
      <c r="AI458" s="27">
        <f t="shared" si="23"/>
        <v>-0.01129153581</v>
      </c>
      <c r="AJ458" s="27">
        <f t="shared" si="24"/>
        <v>-0.08880525285</v>
      </c>
      <c r="AK458" s="27">
        <f t="shared" si="25"/>
        <v>-0.3779708748</v>
      </c>
      <c r="AL458" s="27">
        <f t="shared" si="26"/>
        <v>-0.06650101223</v>
      </c>
      <c r="AM458" s="27">
        <f t="shared" si="27"/>
        <v>0.1832694124</v>
      </c>
      <c r="AN458" s="27">
        <f t="shared" si="28"/>
        <v>0.2967607714</v>
      </c>
      <c r="AO458" s="27"/>
      <c r="AP458" s="27"/>
      <c r="AQ458" s="27"/>
    </row>
    <row r="459">
      <c r="A459" s="29">
        <v>6610.0</v>
      </c>
      <c r="B459" s="30">
        <v>2673.0</v>
      </c>
      <c r="C459" s="31" t="s">
        <v>0</v>
      </c>
      <c r="D459" s="14">
        <v>21.0</v>
      </c>
      <c r="E459" s="15">
        <v>27.0</v>
      </c>
      <c r="F459" s="16">
        <v>16.0</v>
      </c>
      <c r="G459" s="17">
        <v>32.0</v>
      </c>
      <c r="H459" s="18">
        <v>142.0</v>
      </c>
      <c r="I459" s="19">
        <v>27.0</v>
      </c>
      <c r="J459" s="20">
        <v>36.0</v>
      </c>
      <c r="K459" s="21">
        <v>123.0</v>
      </c>
      <c r="L459" s="22">
        <v>44.0</v>
      </c>
      <c r="M459" s="60">
        <f t="shared" si="1"/>
        <v>21</v>
      </c>
      <c r="N459" s="60">
        <f t="shared" si="2"/>
        <v>59</v>
      </c>
      <c r="O459" s="60">
        <f t="shared" si="3"/>
        <v>16</v>
      </c>
      <c r="P459" s="60">
        <f t="shared" si="4"/>
        <v>80</v>
      </c>
      <c r="Q459" s="61">
        <f t="shared" si="5"/>
        <v>0.5738636364</v>
      </c>
      <c r="R459" s="61">
        <f t="shared" si="6"/>
        <v>0.4545454545</v>
      </c>
      <c r="S459" s="68">
        <f t="shared" si="7"/>
        <v>0.01384212495</v>
      </c>
      <c r="T459" s="62">
        <f t="shared" si="8"/>
        <v>0.5755395683</v>
      </c>
      <c r="U459" s="27">
        <f t="shared" si="9"/>
        <v>0.5732418081</v>
      </c>
      <c r="V459" s="27">
        <f t="shared" si="10"/>
        <v>-0.1770745929</v>
      </c>
      <c r="W459" s="27">
        <f t="shared" si="11"/>
        <v>-2.054882679</v>
      </c>
      <c r="X459" s="27">
        <f t="shared" si="12"/>
        <v>0.4972295207</v>
      </c>
      <c r="Y459" s="27">
        <f t="shared" si="13"/>
        <v>-0.001581910711</v>
      </c>
      <c r="Z459" s="27">
        <f t="shared" si="14"/>
        <v>0.09370010196</v>
      </c>
      <c r="AA459" s="27">
        <f t="shared" si="15"/>
        <v>1.183497359</v>
      </c>
      <c r="AB459" s="27">
        <f t="shared" si="16"/>
        <v>0.2905329401</v>
      </c>
      <c r="AC459" s="27">
        <f t="shared" si="17"/>
        <v>0.7542612651</v>
      </c>
      <c r="AD459" s="27">
        <f t="shared" si="18"/>
        <v>-0.9395354311</v>
      </c>
      <c r="AE459" s="27">
        <f t="shared" si="19"/>
        <v>0.001606365956</v>
      </c>
      <c r="AF459" s="27">
        <f t="shared" si="20"/>
        <v>0.003235706909</v>
      </c>
      <c r="AG459" s="27">
        <f t="shared" si="21"/>
        <v>-0.02449248817</v>
      </c>
      <c r="AH459" s="27">
        <f t="shared" si="22"/>
        <v>-0.2285217667</v>
      </c>
      <c r="AI459" s="27">
        <f t="shared" si="23"/>
        <v>-0.01109457402</v>
      </c>
      <c r="AJ459" s="27">
        <f t="shared" si="24"/>
        <v>-0.09066188405</v>
      </c>
      <c r="AK459" s="27">
        <f t="shared" si="25"/>
        <v>-0.4009340028</v>
      </c>
      <c r="AL459" s="27">
        <f t="shared" si="26"/>
        <v>-0.06810058787</v>
      </c>
      <c r="AM459" s="27">
        <f t="shared" si="27"/>
        <v>0.1950028962</v>
      </c>
      <c r="AN459" s="27">
        <f t="shared" si="28"/>
        <v>0.3167335626</v>
      </c>
      <c r="AO459" s="27"/>
      <c r="AP459" s="27"/>
      <c r="AQ459" s="27"/>
    </row>
    <row r="460">
      <c r="A460" s="29">
        <v>6625.0</v>
      </c>
      <c r="B460" s="30">
        <v>1843.0</v>
      </c>
      <c r="C460" s="31" t="s">
        <v>0</v>
      </c>
      <c r="D460" s="14">
        <v>22.0</v>
      </c>
      <c r="E460" s="15">
        <v>11.0</v>
      </c>
      <c r="F460" s="16">
        <v>18.0</v>
      </c>
      <c r="G460" s="17">
        <v>39.0</v>
      </c>
      <c r="H460" s="18">
        <v>85.0</v>
      </c>
      <c r="I460" s="19">
        <v>13.0</v>
      </c>
      <c r="J460" s="20">
        <v>41.0</v>
      </c>
      <c r="K460" s="21">
        <v>53.0</v>
      </c>
      <c r="L460" s="22">
        <v>35.0</v>
      </c>
      <c r="M460" s="60">
        <f t="shared" si="1"/>
        <v>22</v>
      </c>
      <c r="N460" s="60">
        <f t="shared" si="2"/>
        <v>52</v>
      </c>
      <c r="O460" s="60">
        <f t="shared" si="3"/>
        <v>18</v>
      </c>
      <c r="P460" s="60">
        <f t="shared" si="4"/>
        <v>76</v>
      </c>
      <c r="Q460" s="61">
        <f t="shared" si="5"/>
        <v>0.5833333333</v>
      </c>
      <c r="R460" s="61">
        <f t="shared" si="6"/>
        <v>0.4404761905</v>
      </c>
      <c r="S460" s="68">
        <f t="shared" si="7"/>
        <v>0.0217037439</v>
      </c>
      <c r="T460" s="62">
        <f t="shared" si="8"/>
        <v>0.59375</v>
      </c>
      <c r="U460" s="27">
        <f t="shared" si="9"/>
        <v>0.5929368909</v>
      </c>
      <c r="V460" s="27">
        <f t="shared" si="10"/>
        <v>-0.2776439041</v>
      </c>
      <c r="W460" s="27">
        <f t="shared" si="11"/>
        <v>-1.991279167</v>
      </c>
      <c r="X460" s="27">
        <f t="shared" si="12"/>
        <v>0.5054346283</v>
      </c>
      <c r="Y460" s="27">
        <f t="shared" si="13"/>
        <v>-0.003889069893</v>
      </c>
      <c r="Z460" s="27">
        <f t="shared" si="14"/>
        <v>0.1423695371</v>
      </c>
      <c r="AA460" s="27">
        <f t="shared" si="15"/>
        <v>1.111367086</v>
      </c>
      <c r="AB460" s="27">
        <f t="shared" si="16"/>
        <v>0.463057964</v>
      </c>
      <c r="AC460" s="27">
        <f t="shared" si="17"/>
        <v>0.7429763881</v>
      </c>
      <c r="AD460" s="27">
        <f t="shared" si="18"/>
        <v>-0.9707990408</v>
      </c>
      <c r="AE460" s="27">
        <f t="shared" si="19"/>
        <v>0.006192131404</v>
      </c>
      <c r="AF460" s="27">
        <f t="shared" si="20"/>
        <v>0.007708645545</v>
      </c>
      <c r="AG460" s="27">
        <f t="shared" si="21"/>
        <v>-0.03606243398</v>
      </c>
      <c r="AH460" s="27">
        <f t="shared" si="22"/>
        <v>-0.2079519175</v>
      </c>
      <c r="AI460" s="27">
        <f t="shared" si="23"/>
        <v>-0.02772569884</v>
      </c>
      <c r="AJ460" s="27">
        <f t="shared" si="24"/>
        <v>-0.1400263723</v>
      </c>
      <c r="AK460" s="27">
        <f t="shared" si="25"/>
        <v>-0.3827112383</v>
      </c>
      <c r="AL460" s="27">
        <f t="shared" si="26"/>
        <v>-0.1103313489</v>
      </c>
      <c r="AM460" s="27">
        <f t="shared" si="27"/>
        <v>0.1952550865</v>
      </c>
      <c r="AN460" s="27">
        <f t="shared" si="28"/>
        <v>0.3326736091</v>
      </c>
      <c r="AO460" s="27"/>
      <c r="AP460" s="27"/>
      <c r="AQ460" s="27"/>
    </row>
    <row r="461">
      <c r="A461" s="29">
        <v>6632.0</v>
      </c>
      <c r="B461" s="30">
        <v>1203.0</v>
      </c>
      <c r="C461" s="31" t="s">
        <v>0</v>
      </c>
      <c r="D461" s="14">
        <v>5.0</v>
      </c>
      <c r="E461" s="15">
        <v>9.0</v>
      </c>
      <c r="F461" s="16">
        <v>16.0</v>
      </c>
      <c r="G461" s="17">
        <v>28.0</v>
      </c>
      <c r="H461" s="18">
        <v>75.0</v>
      </c>
      <c r="I461" s="19">
        <v>21.0</v>
      </c>
      <c r="J461" s="20">
        <v>30.0</v>
      </c>
      <c r="K461" s="21">
        <v>38.0</v>
      </c>
      <c r="L461" s="22">
        <v>14.0</v>
      </c>
      <c r="M461" s="60">
        <f t="shared" si="1"/>
        <v>5</v>
      </c>
      <c r="N461" s="60">
        <f t="shared" si="2"/>
        <v>49</v>
      </c>
      <c r="O461" s="60">
        <f t="shared" si="3"/>
        <v>16</v>
      </c>
      <c r="P461" s="60">
        <f t="shared" si="4"/>
        <v>44</v>
      </c>
      <c r="Q461" s="61">
        <f t="shared" si="5"/>
        <v>0.4298245614</v>
      </c>
      <c r="R461" s="61">
        <f t="shared" si="6"/>
        <v>0.4736842105</v>
      </c>
      <c r="S461" s="68">
        <f t="shared" si="7"/>
        <v>0.0174563591</v>
      </c>
      <c r="T461" s="62">
        <f t="shared" si="8"/>
        <v>0.4731182796</v>
      </c>
      <c r="U461" s="27">
        <f t="shared" si="9"/>
        <v>0.4707478016</v>
      </c>
      <c r="V461" s="27">
        <f t="shared" si="10"/>
        <v>-0.2233094768</v>
      </c>
      <c r="W461" s="27">
        <f t="shared" si="11"/>
        <v>-2.141404055</v>
      </c>
      <c r="X461" s="27">
        <f t="shared" si="12"/>
        <v>0.3724255156</v>
      </c>
      <c r="Y461" s="27">
        <f t="shared" si="13"/>
        <v>-0.002515844362</v>
      </c>
      <c r="Z461" s="27">
        <f t="shared" si="14"/>
        <v>0.1231409656</v>
      </c>
      <c r="AA461" s="27">
        <f t="shared" si="15"/>
        <v>1.285258461</v>
      </c>
      <c r="AB461" s="27">
        <f t="shared" si="16"/>
        <v>0.2744282422</v>
      </c>
      <c r="AC461" s="27">
        <f t="shared" si="17"/>
        <v>0.5887296617</v>
      </c>
      <c r="AD461" s="27">
        <f t="shared" si="18"/>
        <v>-0.5270820277</v>
      </c>
      <c r="AE461" s="27">
        <f t="shared" si="19"/>
        <v>0.003221789768</v>
      </c>
      <c r="AF461" s="27">
        <f t="shared" si="20"/>
        <v>0.005362688483</v>
      </c>
      <c r="AG461" s="27">
        <f t="shared" si="21"/>
        <v>-0.03354339278</v>
      </c>
      <c r="AH461" s="27">
        <f t="shared" si="22"/>
        <v>-0.258620139</v>
      </c>
      <c r="AI461" s="27">
        <f t="shared" si="23"/>
        <v>-0.01321584568</v>
      </c>
      <c r="AJ461" s="27">
        <f t="shared" si="24"/>
        <v>-0.0892420944</v>
      </c>
      <c r="AK461" s="27">
        <f t="shared" si="25"/>
        <v>-0.3261208692</v>
      </c>
      <c r="AL461" s="27">
        <f t="shared" si="26"/>
        <v>-0.04818000142</v>
      </c>
      <c r="AM461" s="27">
        <f t="shared" si="27"/>
        <v>0.1140033718</v>
      </c>
      <c r="AN461" s="27">
        <f t="shared" si="28"/>
        <v>0.1330888443</v>
      </c>
      <c r="AO461" s="27"/>
      <c r="AP461" s="27"/>
      <c r="AQ461" s="27"/>
    </row>
    <row r="462">
      <c r="A462" s="29">
        <v>6648.0</v>
      </c>
      <c r="B462" s="30">
        <v>3398.0</v>
      </c>
      <c r="C462" s="31" t="s">
        <v>0</v>
      </c>
      <c r="D462" s="14">
        <v>26.0</v>
      </c>
      <c r="E462" s="15">
        <v>11.0</v>
      </c>
      <c r="F462" s="16">
        <v>28.0</v>
      </c>
      <c r="G462" s="17">
        <v>26.0</v>
      </c>
      <c r="H462" s="18">
        <v>147.0</v>
      </c>
      <c r="I462" s="19">
        <v>44.0</v>
      </c>
      <c r="J462" s="20">
        <v>16.0</v>
      </c>
      <c r="K462" s="21">
        <v>43.0</v>
      </c>
      <c r="L462" s="22">
        <v>24.0</v>
      </c>
      <c r="M462" s="60">
        <f t="shared" si="1"/>
        <v>26</v>
      </c>
      <c r="N462" s="60">
        <f t="shared" si="2"/>
        <v>70</v>
      </c>
      <c r="O462" s="60">
        <f t="shared" si="3"/>
        <v>28</v>
      </c>
      <c r="P462" s="60">
        <f t="shared" si="4"/>
        <v>40</v>
      </c>
      <c r="Q462" s="61">
        <f t="shared" si="5"/>
        <v>0.4024390244</v>
      </c>
      <c r="R462" s="61">
        <f t="shared" si="6"/>
        <v>0.5853658537</v>
      </c>
      <c r="S462" s="68">
        <f t="shared" si="7"/>
        <v>0.015891701</v>
      </c>
      <c r="T462" s="62">
        <f t="shared" si="8"/>
        <v>0.3636363636</v>
      </c>
      <c r="U462" s="27">
        <f t="shared" si="9"/>
        <v>0.3826427174</v>
      </c>
      <c r="V462" s="27">
        <f t="shared" si="10"/>
        <v>-0.2032936774</v>
      </c>
      <c r="W462" s="27">
        <f t="shared" si="11"/>
        <v>-2.646287937</v>
      </c>
      <c r="X462" s="27">
        <f t="shared" si="12"/>
        <v>0.3486970606</v>
      </c>
      <c r="Y462" s="27">
        <f t="shared" si="13"/>
        <v>-0.002085053518</v>
      </c>
      <c r="Z462" s="27">
        <f t="shared" si="14"/>
        <v>0.1385344387</v>
      </c>
      <c r="AA462" s="27">
        <f t="shared" si="15"/>
        <v>1.962761021</v>
      </c>
      <c r="AB462" s="27">
        <f t="shared" si="16"/>
        <v>0.2339130117</v>
      </c>
      <c r="AC462" s="27">
        <f t="shared" si="17"/>
        <v>0.6811821399</v>
      </c>
      <c r="AD462" s="27">
        <f t="shared" si="18"/>
        <v>-0.4620573953</v>
      </c>
      <c r="AE462" s="27">
        <f t="shared" si="19"/>
        <v>0.002430789499</v>
      </c>
      <c r="AF462" s="27">
        <f t="shared" si="20"/>
        <v>0.005492302918</v>
      </c>
      <c r="AG462" s="27">
        <f t="shared" si="21"/>
        <v>-0.04663378419</v>
      </c>
      <c r="AH462" s="27">
        <f t="shared" si="22"/>
        <v>-0.4880651186</v>
      </c>
      <c r="AI462" s="27">
        <f t="shared" si="23"/>
        <v>-0.01025503752</v>
      </c>
      <c r="AJ462" s="27">
        <f t="shared" si="24"/>
        <v>-0.09400128864</v>
      </c>
      <c r="AK462" s="27">
        <f t="shared" si="25"/>
        <v>-0.4662989129</v>
      </c>
      <c r="AL462" s="27">
        <f t="shared" si="26"/>
        <v>-0.03845043381</v>
      </c>
      <c r="AM462" s="27">
        <f t="shared" si="27"/>
        <v>0.1235019715</v>
      </c>
      <c r="AN462" s="27">
        <f t="shared" si="28"/>
        <v>0.1092366141</v>
      </c>
      <c r="AO462" s="27"/>
      <c r="AP462" s="27"/>
      <c r="AQ462" s="27"/>
    </row>
    <row r="463">
      <c r="A463" s="29">
        <v>6652.0</v>
      </c>
      <c r="B463" s="30">
        <v>2057.0</v>
      </c>
      <c r="C463" s="31" t="s">
        <v>0</v>
      </c>
      <c r="D463" s="14">
        <v>12.0</v>
      </c>
      <c r="E463" s="15">
        <v>17.0</v>
      </c>
      <c r="F463" s="16">
        <v>19.0</v>
      </c>
      <c r="G463" s="17">
        <v>34.0</v>
      </c>
      <c r="H463" s="18">
        <v>142.0</v>
      </c>
      <c r="I463" s="19">
        <v>25.0</v>
      </c>
      <c r="J463" s="20">
        <v>36.0</v>
      </c>
      <c r="K463" s="21">
        <v>82.0</v>
      </c>
      <c r="L463" s="22">
        <v>16.0</v>
      </c>
      <c r="M463" s="60">
        <f t="shared" si="1"/>
        <v>12</v>
      </c>
      <c r="N463" s="60">
        <f t="shared" si="2"/>
        <v>59</v>
      </c>
      <c r="O463" s="60">
        <f t="shared" si="3"/>
        <v>19</v>
      </c>
      <c r="P463" s="60">
        <f t="shared" si="4"/>
        <v>52</v>
      </c>
      <c r="Q463" s="61">
        <f t="shared" si="5"/>
        <v>0.4507042254</v>
      </c>
      <c r="R463" s="61">
        <f t="shared" si="6"/>
        <v>0.5</v>
      </c>
      <c r="S463" s="68">
        <f t="shared" si="7"/>
        <v>0.01507049101</v>
      </c>
      <c r="T463" s="62">
        <f t="shared" si="8"/>
        <v>0.4684684685</v>
      </c>
      <c r="U463" s="27">
        <f t="shared" si="9"/>
        <v>0.467837371</v>
      </c>
      <c r="V463" s="27">
        <f t="shared" si="10"/>
        <v>-0.1927883954</v>
      </c>
      <c r="W463" s="27">
        <f t="shared" si="11"/>
        <v>-2.260370947</v>
      </c>
      <c r="X463" s="27">
        <f t="shared" si="12"/>
        <v>0.3905168959</v>
      </c>
      <c r="Y463" s="27">
        <f t="shared" si="13"/>
        <v>-0.001875129388</v>
      </c>
      <c r="Z463" s="27">
        <f t="shared" si="14"/>
        <v>0.1122166722</v>
      </c>
      <c r="AA463" s="27">
        <f t="shared" si="15"/>
        <v>1.432031804</v>
      </c>
      <c r="AB463" s="27">
        <f t="shared" si="16"/>
        <v>0.2484293709</v>
      </c>
      <c r="AC463" s="27">
        <f t="shared" si="17"/>
        <v>0.6516245139</v>
      </c>
      <c r="AD463" s="27">
        <f t="shared" si="18"/>
        <v>-0.5795341197</v>
      </c>
      <c r="AE463" s="27">
        <f t="shared" si="19"/>
        <v>0.002073091171</v>
      </c>
      <c r="AF463" s="27">
        <f t="shared" si="20"/>
        <v>0.004219015637</v>
      </c>
      <c r="AG463" s="27">
        <f t="shared" si="21"/>
        <v>-0.03226583541</v>
      </c>
      <c r="AH463" s="27">
        <f t="shared" si="22"/>
        <v>-0.3041624714</v>
      </c>
      <c r="AI463" s="27">
        <f t="shared" si="23"/>
        <v>-0.0103286326</v>
      </c>
      <c r="AJ463" s="27">
        <f t="shared" si="24"/>
        <v>-0.08527563962</v>
      </c>
      <c r="AK463" s="27">
        <f t="shared" si="25"/>
        <v>-0.3810142194</v>
      </c>
      <c r="AL463" s="27">
        <f t="shared" si="26"/>
        <v>-0.04573422721</v>
      </c>
      <c r="AM463" s="27">
        <f t="shared" si="27"/>
        <v>0.1323121096</v>
      </c>
      <c r="AN463" s="27">
        <f t="shared" si="28"/>
        <v>0.1534415075</v>
      </c>
      <c r="AO463" s="27"/>
      <c r="AP463" s="27"/>
      <c r="AQ463" s="27"/>
    </row>
    <row r="464">
      <c r="A464" s="29">
        <v>6656.0</v>
      </c>
      <c r="B464" s="30">
        <v>1361.0</v>
      </c>
      <c r="C464" s="31" t="s">
        <v>0</v>
      </c>
      <c r="D464" s="14">
        <v>13.0</v>
      </c>
      <c r="E464" s="15">
        <v>12.0</v>
      </c>
      <c r="F464" s="16">
        <v>8.0</v>
      </c>
      <c r="G464" s="17">
        <v>17.0</v>
      </c>
      <c r="H464" s="18">
        <v>91.0</v>
      </c>
      <c r="I464" s="19">
        <v>12.0</v>
      </c>
      <c r="J464" s="20">
        <v>14.0</v>
      </c>
      <c r="K464" s="21">
        <v>30.0</v>
      </c>
      <c r="L464" s="22">
        <v>20.0</v>
      </c>
      <c r="M464" s="60">
        <f t="shared" si="1"/>
        <v>13</v>
      </c>
      <c r="N464" s="60">
        <f t="shared" si="2"/>
        <v>29</v>
      </c>
      <c r="O464" s="60">
        <f t="shared" si="3"/>
        <v>8</v>
      </c>
      <c r="P464" s="60">
        <f t="shared" si="4"/>
        <v>34</v>
      </c>
      <c r="Q464" s="61">
        <f t="shared" si="5"/>
        <v>0.5595238095</v>
      </c>
      <c r="R464" s="61">
        <f t="shared" si="6"/>
        <v>0.5</v>
      </c>
      <c r="S464" s="68">
        <f t="shared" si="7"/>
        <v>0.01542983101</v>
      </c>
      <c r="T464" s="62">
        <f t="shared" si="8"/>
        <v>0.5396825397</v>
      </c>
      <c r="U464" s="27">
        <f t="shared" si="9"/>
        <v>0.5378230382</v>
      </c>
      <c r="V464" s="27">
        <f t="shared" si="10"/>
        <v>-0.1973852319</v>
      </c>
      <c r="W464" s="27">
        <f t="shared" si="11"/>
        <v>-2.260370947</v>
      </c>
      <c r="X464" s="27">
        <f t="shared" si="12"/>
        <v>0.4848046435</v>
      </c>
      <c r="Y464" s="27">
        <f t="shared" si="13"/>
        <v>-0.001965616437</v>
      </c>
      <c r="Z464" s="27">
        <f t="shared" si="14"/>
        <v>0.1148923607</v>
      </c>
      <c r="AA464" s="27">
        <f t="shared" si="15"/>
        <v>1.432031804</v>
      </c>
      <c r="AB464" s="27">
        <f t="shared" si="16"/>
        <v>0.315764752</v>
      </c>
      <c r="AC464" s="27">
        <f t="shared" si="17"/>
        <v>0.8089549863</v>
      </c>
      <c r="AD464" s="27">
        <f t="shared" si="18"/>
        <v>-0.893167464</v>
      </c>
      <c r="AE464" s="27">
        <f t="shared" si="19"/>
        <v>0.002224947175</v>
      </c>
      <c r="AF464" s="27">
        <f t="shared" si="20"/>
        <v>0.004422610267</v>
      </c>
      <c r="AG464" s="27">
        <f t="shared" si="21"/>
        <v>-0.0330351803</v>
      </c>
      <c r="AH464" s="27">
        <f t="shared" si="22"/>
        <v>-0.3041624714</v>
      </c>
      <c r="AI464" s="27">
        <f t="shared" si="23"/>
        <v>-0.01344117719</v>
      </c>
      <c r="AJ464" s="27">
        <f t="shared" si="24"/>
        <v>-0.1083891212</v>
      </c>
      <c r="AK464" s="27">
        <f t="shared" si="25"/>
        <v>-0.4730076079</v>
      </c>
      <c r="AL464" s="27">
        <f t="shared" si="26"/>
        <v>-0.07216539564</v>
      </c>
      <c r="AM464" s="27">
        <f t="shared" si="27"/>
        <v>0.2039170213</v>
      </c>
      <c r="AN464" s="27">
        <f t="shared" si="28"/>
        <v>0.2935781189</v>
      </c>
      <c r="AO464" s="27"/>
      <c r="AP464" s="27"/>
      <c r="AQ464" s="27"/>
    </row>
    <row r="465">
      <c r="A465" s="29">
        <v>6657.0</v>
      </c>
      <c r="B465" s="30">
        <v>1675.0</v>
      </c>
      <c r="C465" s="31" t="s">
        <v>0</v>
      </c>
      <c r="D465" s="14">
        <v>8.0</v>
      </c>
      <c r="E465" s="15">
        <v>11.0</v>
      </c>
      <c r="F465" s="16">
        <v>9.0</v>
      </c>
      <c r="G465" s="17">
        <v>25.0</v>
      </c>
      <c r="H465" s="18">
        <v>61.0</v>
      </c>
      <c r="I465" s="19">
        <v>15.0</v>
      </c>
      <c r="J465" s="20">
        <v>10.0</v>
      </c>
      <c r="K465" s="21">
        <v>37.0</v>
      </c>
      <c r="L465" s="22">
        <v>9.0</v>
      </c>
      <c r="M465" s="60">
        <f t="shared" si="1"/>
        <v>8</v>
      </c>
      <c r="N465" s="60">
        <f t="shared" si="2"/>
        <v>40</v>
      </c>
      <c r="O465" s="60">
        <f t="shared" si="3"/>
        <v>9</v>
      </c>
      <c r="P465" s="60">
        <f t="shared" si="4"/>
        <v>19</v>
      </c>
      <c r="Q465" s="61">
        <f t="shared" si="5"/>
        <v>0.3552631579</v>
      </c>
      <c r="R465" s="61">
        <f t="shared" si="6"/>
        <v>0.6315789474</v>
      </c>
      <c r="S465" s="68">
        <f t="shared" si="7"/>
        <v>0.01014925373</v>
      </c>
      <c r="T465" s="62">
        <f t="shared" si="8"/>
        <v>0.3220338983</v>
      </c>
      <c r="U465" s="27">
        <f t="shared" si="9"/>
        <v>0.3323575072</v>
      </c>
      <c r="V465" s="27">
        <f t="shared" si="10"/>
        <v>-0.1298337487</v>
      </c>
      <c r="W465" s="27">
        <f t="shared" si="11"/>
        <v>-2.855205406</v>
      </c>
      <c r="X465" s="27">
        <f t="shared" si="12"/>
        <v>0.3078210894</v>
      </c>
      <c r="Y465" s="27">
        <f t="shared" si="13"/>
        <v>-0.0008504419136</v>
      </c>
      <c r="Z465" s="27">
        <f t="shared" si="14"/>
        <v>0.09546006683</v>
      </c>
      <c r="AA465" s="27">
        <f t="shared" si="15"/>
        <v>2.284903931</v>
      </c>
      <c r="AB465" s="27">
        <f t="shared" si="16"/>
        <v>0.131876736</v>
      </c>
      <c r="AC465" s="27">
        <f t="shared" si="17"/>
        <v>0.648804117</v>
      </c>
      <c r="AD465" s="27">
        <f t="shared" si="18"/>
        <v>-0.360077591</v>
      </c>
      <c r="AE465" s="27">
        <f t="shared" si="19"/>
        <v>0.0006331965292</v>
      </c>
      <c r="AF465" s="27">
        <f t="shared" si="20"/>
        <v>0.002417030838</v>
      </c>
      <c r="AG465" s="27">
        <f t="shared" si="21"/>
        <v>-0.03467088308</v>
      </c>
      <c r="AH465" s="27">
        <f t="shared" si="22"/>
        <v>-0.6130255147</v>
      </c>
      <c r="AI465" s="27">
        <f t="shared" si="23"/>
        <v>-0.003692451395</v>
      </c>
      <c r="AJ465" s="27">
        <f t="shared" si="24"/>
        <v>-0.0571804905</v>
      </c>
      <c r="AK465" s="27">
        <f t="shared" si="25"/>
        <v>-0.4791980119</v>
      </c>
      <c r="AL465" s="27">
        <f t="shared" si="26"/>
        <v>-0.01913661579</v>
      </c>
      <c r="AM465" s="27">
        <f t="shared" si="27"/>
        <v>0.1038423049</v>
      </c>
      <c r="AN465" s="27">
        <f t="shared" si="28"/>
        <v>0.07514818286</v>
      </c>
      <c r="AO465" s="27"/>
      <c r="AP465" s="27"/>
      <c r="AQ465" s="27"/>
    </row>
    <row r="466">
      <c r="A466" s="29">
        <v>6658.0</v>
      </c>
      <c r="B466" s="30">
        <v>2677.0</v>
      </c>
      <c r="C466" s="31" t="s">
        <v>0</v>
      </c>
      <c r="D466" s="14">
        <v>11.0</v>
      </c>
      <c r="E466" s="15">
        <v>20.0</v>
      </c>
      <c r="F466" s="16">
        <v>21.0</v>
      </c>
      <c r="G466" s="17">
        <v>34.0</v>
      </c>
      <c r="H466" s="18">
        <v>173.0</v>
      </c>
      <c r="I466" s="19">
        <v>19.0</v>
      </c>
      <c r="J466" s="20">
        <v>31.0</v>
      </c>
      <c r="K466" s="21">
        <v>63.0</v>
      </c>
      <c r="L466" s="22">
        <v>24.0</v>
      </c>
      <c r="M466" s="60">
        <f t="shared" si="1"/>
        <v>11</v>
      </c>
      <c r="N466" s="60">
        <f t="shared" si="2"/>
        <v>53</v>
      </c>
      <c r="O466" s="60">
        <f t="shared" si="3"/>
        <v>21</v>
      </c>
      <c r="P466" s="60">
        <f t="shared" si="4"/>
        <v>55</v>
      </c>
      <c r="Q466" s="61">
        <f t="shared" si="5"/>
        <v>0.4714285714</v>
      </c>
      <c r="R466" s="61">
        <f t="shared" si="6"/>
        <v>0.4571428571</v>
      </c>
      <c r="S466" s="68">
        <f t="shared" si="7"/>
        <v>0.01195367949</v>
      </c>
      <c r="T466" s="62">
        <f t="shared" si="8"/>
        <v>0.5092592593</v>
      </c>
      <c r="U466" s="27">
        <f t="shared" si="9"/>
        <v>0.5089781392</v>
      </c>
      <c r="V466" s="27">
        <f t="shared" si="10"/>
        <v>-0.1529167621</v>
      </c>
      <c r="W466" s="27">
        <f t="shared" si="11"/>
        <v>-2.066624865</v>
      </c>
      <c r="X466" s="27">
        <f t="shared" si="12"/>
        <v>0.4084736996</v>
      </c>
      <c r="Y466" s="27">
        <f t="shared" si="13"/>
        <v>-0.001179721924</v>
      </c>
      <c r="Z466" s="27">
        <f t="shared" si="14"/>
        <v>0.08137922028</v>
      </c>
      <c r="AA466" s="27">
        <f t="shared" si="15"/>
        <v>1.197061688</v>
      </c>
      <c r="AB466" s="27">
        <f t="shared" si="16"/>
        <v>0.206111116</v>
      </c>
      <c r="AC466" s="27">
        <f t="shared" si="17"/>
        <v>0.6231658107</v>
      </c>
      <c r="AD466" s="27">
        <f t="shared" si="18"/>
        <v>-0.6340559033</v>
      </c>
      <c r="AE466" s="27">
        <f t="shared" si="19"/>
        <v>0.001034525064</v>
      </c>
      <c r="AF466" s="27">
        <f t="shared" si="20"/>
        <v>0.002426841869</v>
      </c>
      <c r="AG466" s="27">
        <f t="shared" si="21"/>
        <v>-0.02139345791</v>
      </c>
      <c r="AH466" s="27">
        <f t="shared" si="22"/>
        <v>-0.2324617111</v>
      </c>
      <c r="AI466" s="27">
        <f t="shared" si="23"/>
        <v>-0.006796972448</v>
      </c>
      <c r="AJ466" s="27">
        <f t="shared" si="24"/>
        <v>-0.06468526993</v>
      </c>
      <c r="AK466" s="27">
        <f t="shared" si="25"/>
        <v>-0.3331419488</v>
      </c>
      <c r="AL466" s="27">
        <f t="shared" si="26"/>
        <v>-0.03968844564</v>
      </c>
      <c r="AM466" s="27">
        <f t="shared" si="27"/>
        <v>0.1323518659</v>
      </c>
      <c r="AN466" s="27">
        <f t="shared" si="28"/>
        <v>0.1755964241</v>
      </c>
      <c r="AO466" s="27"/>
      <c r="AP466" s="27"/>
      <c r="AQ466" s="27"/>
    </row>
    <row r="467">
      <c r="A467" s="29">
        <v>6666.0</v>
      </c>
      <c r="B467" s="30">
        <v>3147.0</v>
      </c>
      <c r="C467" s="31" t="s">
        <v>0</v>
      </c>
      <c r="D467" s="14">
        <v>39.0</v>
      </c>
      <c r="E467" s="15">
        <v>11.0</v>
      </c>
      <c r="F467" s="16">
        <v>37.0</v>
      </c>
      <c r="G467" s="17">
        <v>61.0</v>
      </c>
      <c r="H467" s="18">
        <v>115.0</v>
      </c>
      <c r="I467" s="19">
        <v>34.0</v>
      </c>
      <c r="J467" s="20">
        <v>68.0</v>
      </c>
      <c r="K467" s="21">
        <v>38.0</v>
      </c>
      <c r="L467" s="22">
        <v>32.0</v>
      </c>
      <c r="M467" s="60">
        <f t="shared" si="1"/>
        <v>39</v>
      </c>
      <c r="N467" s="60">
        <f t="shared" si="2"/>
        <v>95</v>
      </c>
      <c r="O467" s="60">
        <f t="shared" si="3"/>
        <v>37</v>
      </c>
      <c r="P467" s="60">
        <f t="shared" si="4"/>
        <v>100</v>
      </c>
      <c r="Q467" s="61">
        <f t="shared" si="5"/>
        <v>0.5129151292</v>
      </c>
      <c r="R467" s="61">
        <f t="shared" si="6"/>
        <v>0.4944649446</v>
      </c>
      <c r="S467" s="68">
        <f t="shared" si="7"/>
        <v>0.02414998411</v>
      </c>
      <c r="T467" s="62">
        <f t="shared" si="8"/>
        <v>0.5128205128</v>
      </c>
      <c r="U467" s="27">
        <f t="shared" si="9"/>
        <v>0.5109946776</v>
      </c>
      <c r="V467" s="27">
        <f t="shared" si="10"/>
        <v>-0.3089372924</v>
      </c>
      <c r="W467" s="27">
        <f t="shared" si="11"/>
        <v>-2.23534839</v>
      </c>
      <c r="X467" s="27">
        <f t="shared" si="12"/>
        <v>0.444420116</v>
      </c>
      <c r="Y467" s="27">
        <f t="shared" si="13"/>
        <v>-0.004815153482</v>
      </c>
      <c r="Z467" s="27">
        <f t="shared" si="14"/>
        <v>0.1778329922</v>
      </c>
      <c r="AA467" s="27">
        <f t="shared" si="15"/>
        <v>1.400501795</v>
      </c>
      <c r="AB467" s="27">
        <f t="shared" si="16"/>
        <v>0.4530501375</v>
      </c>
      <c r="AC467" s="27">
        <f t="shared" si="17"/>
        <v>0.7333592884</v>
      </c>
      <c r="AD467" s="27">
        <f t="shared" si="18"/>
        <v>-0.7505623397</v>
      </c>
      <c r="AE467" s="27">
        <f t="shared" si="19"/>
        <v>0.008530740747</v>
      </c>
      <c r="AF467" s="27">
        <f t="shared" si="20"/>
        <v>0.01071409598</v>
      </c>
      <c r="AG467" s="27">
        <f t="shared" si="21"/>
        <v>-0.05056655507</v>
      </c>
      <c r="AH467" s="27">
        <f t="shared" si="22"/>
        <v>-0.294172545</v>
      </c>
      <c r="AI467" s="27">
        <f t="shared" si="23"/>
        <v>-0.03018391738</v>
      </c>
      <c r="AJ467" s="27">
        <f t="shared" si="24"/>
        <v>-0.1537920251</v>
      </c>
      <c r="AK467" s="27">
        <f t="shared" si="25"/>
        <v>-0.4240587901</v>
      </c>
      <c r="AL467" s="27">
        <f t="shared" si="26"/>
        <v>-0.09491580858</v>
      </c>
      <c r="AM467" s="27">
        <f t="shared" si="27"/>
        <v>0.1694622064</v>
      </c>
      <c r="AN467" s="27">
        <f t="shared" si="28"/>
        <v>0.2261541158</v>
      </c>
      <c r="AO467" s="27"/>
      <c r="AP467" s="27"/>
      <c r="AQ467" s="27"/>
    </row>
    <row r="468">
      <c r="A468" s="29">
        <v>6675.0</v>
      </c>
      <c r="B468" s="30">
        <v>1609.0</v>
      </c>
      <c r="C468" s="31" t="s">
        <v>0</v>
      </c>
      <c r="D468" s="14">
        <v>24.0</v>
      </c>
      <c r="E468" s="15">
        <v>3.0</v>
      </c>
      <c r="F468" s="16">
        <v>22.0</v>
      </c>
      <c r="G468" s="17">
        <v>33.0</v>
      </c>
      <c r="H468" s="18">
        <v>85.0</v>
      </c>
      <c r="I468" s="19">
        <v>10.0</v>
      </c>
      <c r="J468" s="20">
        <v>37.0</v>
      </c>
      <c r="K468" s="21">
        <v>35.0</v>
      </c>
      <c r="L468" s="22">
        <v>28.0</v>
      </c>
      <c r="M468" s="60">
        <f t="shared" si="1"/>
        <v>24</v>
      </c>
      <c r="N468" s="60">
        <f t="shared" si="2"/>
        <v>43</v>
      </c>
      <c r="O468" s="60">
        <f t="shared" si="3"/>
        <v>22</v>
      </c>
      <c r="P468" s="60">
        <f t="shared" si="4"/>
        <v>65</v>
      </c>
      <c r="Q468" s="61">
        <f t="shared" si="5"/>
        <v>0.5779220779</v>
      </c>
      <c r="R468" s="61">
        <f t="shared" si="6"/>
        <v>0.4350649351</v>
      </c>
      <c r="S468" s="68">
        <f t="shared" si="7"/>
        <v>0.02858918583</v>
      </c>
      <c r="T468" s="62">
        <f t="shared" si="8"/>
        <v>0.6018518519</v>
      </c>
      <c r="U468" s="27">
        <f t="shared" si="9"/>
        <v>0.596440161</v>
      </c>
      <c r="V468" s="27">
        <f t="shared" si="10"/>
        <v>-0.3657255268</v>
      </c>
      <c r="W468" s="27">
        <f t="shared" si="11"/>
        <v>-1.966816278</v>
      </c>
      <c r="X468" s="27">
        <f t="shared" si="12"/>
        <v>0.5007459954</v>
      </c>
      <c r="Y468" s="27">
        <f t="shared" si="13"/>
        <v>-0.006748076715</v>
      </c>
      <c r="Z468" s="27">
        <f t="shared" si="14"/>
        <v>0.1852319286</v>
      </c>
      <c r="AA468" s="27">
        <f t="shared" si="15"/>
        <v>1.084228499</v>
      </c>
      <c r="AB468" s="27">
        <f t="shared" si="16"/>
        <v>0.6043033213</v>
      </c>
      <c r="AC468" s="27">
        <f t="shared" si="17"/>
        <v>0.7270414102</v>
      </c>
      <c r="AD468" s="27">
        <f t="shared" si="18"/>
        <v>-0.9528714664</v>
      </c>
      <c r="AE468" s="27">
        <f t="shared" si="19"/>
        <v>0.01415277357</v>
      </c>
      <c r="AF468" s="27">
        <f t="shared" si="20"/>
        <v>0.01321125221</v>
      </c>
      <c r="AG468" s="27">
        <f t="shared" si="21"/>
        <v>-0.04634313982</v>
      </c>
      <c r="AH468" s="27">
        <f t="shared" si="22"/>
        <v>-0.2003816096</v>
      </c>
      <c r="AI468" s="27">
        <f t="shared" si="23"/>
        <v>-0.04766167011</v>
      </c>
      <c r="AJ468" s="27">
        <f t="shared" si="24"/>
        <v>-0.1804933081</v>
      </c>
      <c r="AK468" s="27">
        <f t="shared" si="25"/>
        <v>-0.3699022688</v>
      </c>
      <c r="AL468" s="27">
        <f t="shared" si="26"/>
        <v>-0.1426497592</v>
      </c>
      <c r="AM468" s="27">
        <f t="shared" si="27"/>
        <v>0.1892949308</v>
      </c>
      <c r="AN468" s="27">
        <f t="shared" si="28"/>
        <v>0.3235011473</v>
      </c>
      <c r="AO468" s="27"/>
      <c r="AP468" s="27"/>
      <c r="AQ468" s="27"/>
    </row>
    <row r="469">
      <c r="A469" s="29">
        <v>6681.0</v>
      </c>
      <c r="B469" s="30">
        <v>954.0</v>
      </c>
      <c r="C469" s="31" t="s">
        <v>0</v>
      </c>
      <c r="D469" s="14">
        <v>8.0</v>
      </c>
      <c r="E469" s="15">
        <v>14.0</v>
      </c>
      <c r="F469" s="16">
        <v>13.0</v>
      </c>
      <c r="G469" s="17">
        <v>36.0</v>
      </c>
      <c r="H469" s="18">
        <v>47.0</v>
      </c>
      <c r="I469" s="19">
        <v>22.0</v>
      </c>
      <c r="J469" s="20">
        <v>28.0</v>
      </c>
      <c r="K469" s="21">
        <v>44.0</v>
      </c>
      <c r="L469" s="22">
        <v>32.0</v>
      </c>
      <c r="M469" s="60">
        <f t="shared" si="1"/>
        <v>8</v>
      </c>
      <c r="N469" s="60">
        <f t="shared" si="2"/>
        <v>58</v>
      </c>
      <c r="O469" s="60">
        <f t="shared" si="3"/>
        <v>13</v>
      </c>
      <c r="P469" s="60">
        <f t="shared" si="4"/>
        <v>60</v>
      </c>
      <c r="Q469" s="61">
        <f t="shared" si="5"/>
        <v>0.4892086331</v>
      </c>
      <c r="R469" s="61">
        <f t="shared" si="6"/>
        <v>0.4748201439</v>
      </c>
      <c r="S469" s="68">
        <f t="shared" si="7"/>
        <v>0.02201257862</v>
      </c>
      <c r="T469" s="62">
        <f t="shared" si="8"/>
        <v>0.5084745763</v>
      </c>
      <c r="U469" s="27">
        <f t="shared" si="9"/>
        <v>0.5082158951</v>
      </c>
      <c r="V469" s="27">
        <f t="shared" si="10"/>
        <v>-0.2815946547</v>
      </c>
      <c r="W469" s="27">
        <f t="shared" si="11"/>
        <v>-2.146539316</v>
      </c>
      <c r="X469" s="27">
        <f t="shared" si="12"/>
        <v>0.4238794005</v>
      </c>
      <c r="Y469" s="27">
        <f t="shared" si="13"/>
        <v>-0.004000536858</v>
      </c>
      <c r="Z469" s="27">
        <f t="shared" si="14"/>
        <v>0.1556539099</v>
      </c>
      <c r="AA469" s="27">
        <f t="shared" si="15"/>
        <v>1.291430162</v>
      </c>
      <c r="AB469" s="27">
        <f t="shared" si="16"/>
        <v>0.3938664061</v>
      </c>
      <c r="AC469" s="27">
        <f t="shared" si="17"/>
        <v>0.6716747584</v>
      </c>
      <c r="AD469" s="27">
        <f t="shared" si="18"/>
        <v>-0.6827850062</v>
      </c>
      <c r="AE469" s="27">
        <f t="shared" si="19"/>
        <v>0.006460244511</v>
      </c>
      <c r="AF469" s="27">
        <f t="shared" si="20"/>
        <v>0.008547858056</v>
      </c>
      <c r="AG469" s="27">
        <f t="shared" si="21"/>
        <v>-0.04250154268</v>
      </c>
      <c r="AH469" s="27">
        <f t="shared" si="22"/>
        <v>-0.2604851809</v>
      </c>
      <c r="AI469" s="27">
        <f t="shared" si="23"/>
        <v>-0.0239184123</v>
      </c>
      <c r="AJ469" s="27">
        <f t="shared" si="24"/>
        <v>-0.1283896802</v>
      </c>
      <c r="AK469" s="27">
        <f t="shared" si="25"/>
        <v>-0.3729597186</v>
      </c>
      <c r="AL469" s="27">
        <f t="shared" si="26"/>
        <v>-0.07870273569</v>
      </c>
      <c r="AM469" s="27">
        <f t="shared" si="27"/>
        <v>0.1480347555</v>
      </c>
      <c r="AN469" s="27">
        <f t="shared" si="28"/>
        <v>0.196223178</v>
      </c>
      <c r="AO469" s="27"/>
      <c r="AP469" s="27"/>
      <c r="AQ469" s="27"/>
    </row>
    <row r="470">
      <c r="A470" s="29">
        <v>6693.0</v>
      </c>
      <c r="B470" s="30">
        <v>2717.0</v>
      </c>
      <c r="C470" s="31" t="s">
        <v>0</v>
      </c>
      <c r="D470" s="14">
        <v>10.0</v>
      </c>
      <c r="E470" s="15">
        <v>21.0</v>
      </c>
      <c r="F470" s="16">
        <v>18.0</v>
      </c>
      <c r="G470" s="17">
        <v>54.0</v>
      </c>
      <c r="H470" s="18">
        <v>152.0</v>
      </c>
      <c r="I470" s="19">
        <v>39.0</v>
      </c>
      <c r="J470" s="20">
        <v>35.0</v>
      </c>
      <c r="K470" s="21">
        <v>46.0</v>
      </c>
      <c r="L470" s="22">
        <v>19.0</v>
      </c>
      <c r="M470" s="60">
        <f t="shared" si="1"/>
        <v>10</v>
      </c>
      <c r="N470" s="60">
        <f t="shared" si="2"/>
        <v>93</v>
      </c>
      <c r="O470" s="60">
        <f t="shared" si="3"/>
        <v>18</v>
      </c>
      <c r="P470" s="60">
        <f t="shared" si="4"/>
        <v>54</v>
      </c>
      <c r="Q470" s="61">
        <f t="shared" si="5"/>
        <v>0.3657142857</v>
      </c>
      <c r="R470" s="61">
        <f t="shared" si="6"/>
        <v>0.5885714286</v>
      </c>
      <c r="S470" s="68">
        <f t="shared" si="7"/>
        <v>0.01030548399</v>
      </c>
      <c r="T470" s="62">
        <f t="shared" si="8"/>
        <v>0.3673469388</v>
      </c>
      <c r="U470" s="27">
        <f t="shared" si="9"/>
        <v>0.363238596</v>
      </c>
      <c r="V470" s="27">
        <f t="shared" si="10"/>
        <v>-0.1318323153</v>
      </c>
      <c r="W470" s="27">
        <f t="shared" si="11"/>
        <v>-2.660779514</v>
      </c>
      <c r="X470" s="27">
        <f t="shared" si="12"/>
        <v>0.316876567</v>
      </c>
      <c r="Y470" s="27">
        <f t="shared" si="13"/>
        <v>-0.0008768256015</v>
      </c>
      <c r="Z470" s="27">
        <f t="shared" si="14"/>
        <v>0.09032907188</v>
      </c>
      <c r="AA470" s="27">
        <f t="shared" si="15"/>
        <v>1.984316788</v>
      </c>
      <c r="AB470" s="27">
        <f t="shared" si="16"/>
        <v>0.1378460183</v>
      </c>
      <c r="AC470" s="27">
        <f t="shared" si="17"/>
        <v>0.6224104582</v>
      </c>
      <c r="AD470" s="27">
        <f t="shared" si="18"/>
        <v>-0.3815747262</v>
      </c>
      <c r="AE470" s="27">
        <f t="shared" si="19"/>
        <v>0.0006628898579</v>
      </c>
      <c r="AF470" s="27">
        <f t="shared" si="20"/>
        <v>0.002322321208</v>
      </c>
      <c r="AG470" s="27">
        <f t="shared" si="21"/>
        <v>-0.0305732951</v>
      </c>
      <c r="AH470" s="27">
        <f t="shared" si="22"/>
        <v>-0.4961273207</v>
      </c>
      <c r="AI470" s="27">
        <f t="shared" si="23"/>
        <v>-0.003918998584</v>
      </c>
      <c r="AJ470" s="27">
        <f t="shared" si="24"/>
        <v>-0.05569874935</v>
      </c>
      <c r="AK470" s="27">
        <f t="shared" si="25"/>
        <v>-0.4284003558</v>
      </c>
      <c r="AL470" s="27">
        <f t="shared" si="26"/>
        <v>-0.02059126023</v>
      </c>
      <c r="AM470" s="27">
        <f t="shared" si="27"/>
        <v>0.1025485106</v>
      </c>
      <c r="AN470" s="27">
        <f t="shared" si="28"/>
        <v>0.08197732518</v>
      </c>
      <c r="AO470" s="27"/>
      <c r="AP470" s="27"/>
      <c r="AQ470" s="27"/>
    </row>
    <row r="471">
      <c r="A471" s="29">
        <v>6695.0</v>
      </c>
      <c r="B471" s="30">
        <v>3240.0</v>
      </c>
      <c r="C471" s="31" t="s">
        <v>0</v>
      </c>
      <c r="D471" s="14">
        <v>19.0</v>
      </c>
      <c r="E471" s="15">
        <v>23.0</v>
      </c>
      <c r="F471" s="16">
        <v>29.0</v>
      </c>
      <c r="G471" s="17">
        <v>68.0</v>
      </c>
      <c r="H471" s="18">
        <v>204.0</v>
      </c>
      <c r="I471" s="19">
        <v>31.0</v>
      </c>
      <c r="J471" s="20">
        <v>35.0</v>
      </c>
      <c r="K471" s="21">
        <v>56.0</v>
      </c>
      <c r="L471" s="22">
        <v>43.0</v>
      </c>
      <c r="M471" s="60">
        <f t="shared" si="1"/>
        <v>19</v>
      </c>
      <c r="N471" s="60">
        <f t="shared" si="2"/>
        <v>99</v>
      </c>
      <c r="O471" s="60">
        <f t="shared" si="3"/>
        <v>29</v>
      </c>
      <c r="P471" s="60">
        <f t="shared" si="4"/>
        <v>78</v>
      </c>
      <c r="Q471" s="61">
        <f t="shared" si="5"/>
        <v>0.4311111111</v>
      </c>
      <c r="R471" s="61">
        <f t="shared" si="6"/>
        <v>0.5244444444</v>
      </c>
      <c r="S471" s="68">
        <f t="shared" si="7"/>
        <v>0.01481481481</v>
      </c>
      <c r="T471" s="62">
        <f t="shared" si="8"/>
        <v>0.4406779661</v>
      </c>
      <c r="U471" s="27">
        <f t="shared" si="9"/>
        <v>0.4398427847</v>
      </c>
      <c r="V471" s="27">
        <f t="shared" si="10"/>
        <v>-0.1895176723</v>
      </c>
      <c r="W471" s="27">
        <f t="shared" si="11"/>
        <v>-2.370877971</v>
      </c>
      <c r="X471" s="27">
        <f t="shared" si="12"/>
        <v>0.3735402586</v>
      </c>
      <c r="Y471" s="27">
        <f t="shared" si="13"/>
        <v>-0.001812044631</v>
      </c>
      <c r="Z471" s="27">
        <f t="shared" si="14"/>
        <v>0.1157059508</v>
      </c>
      <c r="AA471" s="27">
        <f t="shared" si="15"/>
        <v>1.575475424</v>
      </c>
      <c r="AB471" s="27">
        <f t="shared" si="16"/>
        <v>0.2335981242</v>
      </c>
      <c r="AC471" s="27">
        <f t="shared" si="17"/>
        <v>0.6537692435</v>
      </c>
      <c r="AD471" s="27">
        <f t="shared" si="18"/>
        <v>-0.5302420709</v>
      </c>
      <c r="AE471" s="27">
        <f t="shared" si="19"/>
        <v>0.001969358932</v>
      </c>
      <c r="AF471" s="27">
        <f t="shared" si="20"/>
        <v>0.004276399498</v>
      </c>
      <c r="AG471" s="27">
        <f t="shared" si="21"/>
        <v>-0.03489560312</v>
      </c>
      <c r="AH471" s="27">
        <f t="shared" si="22"/>
        <v>-0.3509894663</v>
      </c>
      <c r="AI471" s="27">
        <f t="shared" si="23"/>
        <v>-0.009547244964</v>
      </c>
      <c r="AJ471" s="27">
        <f t="shared" si="24"/>
        <v>-0.08410481929</v>
      </c>
      <c r="AK471" s="27">
        <f t="shared" si="25"/>
        <v>-0.4009569447</v>
      </c>
      <c r="AL471" s="27">
        <f t="shared" si="26"/>
        <v>-0.04113441669</v>
      </c>
      <c r="AM471" s="27">
        <f t="shared" si="27"/>
        <v>0.1269767631</v>
      </c>
      <c r="AN471" s="27">
        <f t="shared" si="28"/>
        <v>0.1342875085</v>
      </c>
      <c r="AO471" s="27"/>
      <c r="AP471" s="27"/>
      <c r="AQ471" s="27"/>
    </row>
    <row r="472">
      <c r="A472" s="29">
        <v>6704.0</v>
      </c>
      <c r="B472" s="30">
        <v>1247.0</v>
      </c>
      <c r="C472" s="31" t="s">
        <v>0</v>
      </c>
      <c r="D472" s="14">
        <v>8.0</v>
      </c>
      <c r="E472" s="15">
        <v>7.0</v>
      </c>
      <c r="F472" s="16">
        <v>15.0</v>
      </c>
      <c r="G472" s="17">
        <v>25.0</v>
      </c>
      <c r="H472" s="18">
        <v>74.0</v>
      </c>
      <c r="I472" s="19">
        <v>13.0</v>
      </c>
      <c r="J472" s="20">
        <v>13.0</v>
      </c>
      <c r="K472" s="21">
        <v>17.0</v>
      </c>
      <c r="L472" s="22">
        <v>10.0</v>
      </c>
      <c r="M472" s="60">
        <f t="shared" si="1"/>
        <v>8</v>
      </c>
      <c r="N472" s="60">
        <f t="shared" si="2"/>
        <v>38</v>
      </c>
      <c r="O472" s="60">
        <f t="shared" si="3"/>
        <v>15</v>
      </c>
      <c r="P472" s="60">
        <f t="shared" si="4"/>
        <v>23</v>
      </c>
      <c r="Q472" s="61">
        <f t="shared" si="5"/>
        <v>0.369047619</v>
      </c>
      <c r="R472" s="61">
        <f t="shared" si="6"/>
        <v>0.5476190476</v>
      </c>
      <c r="S472" s="68">
        <f t="shared" si="7"/>
        <v>0.01844426624</v>
      </c>
      <c r="T472" s="62">
        <f t="shared" si="8"/>
        <v>0.3770491803</v>
      </c>
      <c r="U472" s="27">
        <f t="shared" si="9"/>
        <v>0.3797879062</v>
      </c>
      <c r="V472" s="27">
        <f t="shared" si="10"/>
        <v>-0.2359472224</v>
      </c>
      <c r="W472" s="27">
        <f t="shared" si="11"/>
        <v>-2.47564437</v>
      </c>
      <c r="X472" s="27">
        <f t="shared" si="12"/>
        <v>0.3197647648</v>
      </c>
      <c r="Y472" s="27">
        <f t="shared" si="13"/>
        <v>-0.002808660206</v>
      </c>
      <c r="Z472" s="27">
        <f t="shared" si="14"/>
        <v>0.1504180337</v>
      </c>
      <c r="AA472" s="27">
        <f t="shared" si="15"/>
        <v>1.717788717</v>
      </c>
      <c r="AB472" s="27">
        <f t="shared" si="16"/>
        <v>0.2489589239</v>
      </c>
      <c r="AC472" s="27">
        <f t="shared" si="17"/>
        <v>0.5843818695</v>
      </c>
      <c r="AD472" s="27">
        <f t="shared" si="18"/>
        <v>-0.388562215</v>
      </c>
      <c r="AE472" s="27">
        <f t="shared" si="19"/>
        <v>0.003800321541</v>
      </c>
      <c r="AF472" s="27">
        <f t="shared" si="20"/>
        <v>0.006921299413</v>
      </c>
      <c r="AG472" s="27">
        <f t="shared" si="21"/>
        <v>-0.04736897389</v>
      </c>
      <c r="AH472" s="27">
        <f t="shared" si="22"/>
        <v>-0.3996053115</v>
      </c>
      <c r="AI472" s="27">
        <f t="shared" si="23"/>
        <v>-0.0126678108</v>
      </c>
      <c r="AJ472" s="27">
        <f t="shared" si="24"/>
        <v>-0.09359621479</v>
      </c>
      <c r="AK472" s="27">
        <f t="shared" si="25"/>
        <v>-0.3742390004</v>
      </c>
      <c r="AL472" s="27">
        <f t="shared" si="26"/>
        <v>-0.03752812632</v>
      </c>
      <c r="AM472" s="27">
        <f t="shared" si="27"/>
        <v>0.09716048893</v>
      </c>
      <c r="AN472" s="27">
        <f t="shared" si="28"/>
        <v>0.0842393857</v>
      </c>
      <c r="AO472" s="27"/>
      <c r="AP472" s="27"/>
      <c r="AQ472" s="27"/>
    </row>
    <row r="473">
      <c r="A473" s="29">
        <v>6706.0</v>
      </c>
      <c r="B473" s="30">
        <v>2091.0</v>
      </c>
      <c r="C473" s="31" t="s">
        <v>0</v>
      </c>
      <c r="D473" s="14">
        <v>3.0</v>
      </c>
      <c r="E473" s="15">
        <v>5.0</v>
      </c>
      <c r="F473" s="16">
        <v>6.0</v>
      </c>
      <c r="G473" s="17">
        <v>20.0</v>
      </c>
      <c r="H473" s="18">
        <v>113.0</v>
      </c>
      <c r="I473" s="19">
        <v>16.0</v>
      </c>
      <c r="J473" s="20">
        <v>17.0</v>
      </c>
      <c r="K473" s="21">
        <v>21.0</v>
      </c>
      <c r="L473" s="22">
        <v>21.0</v>
      </c>
      <c r="M473" s="60">
        <f t="shared" si="1"/>
        <v>3</v>
      </c>
      <c r="N473" s="60">
        <f t="shared" si="2"/>
        <v>36</v>
      </c>
      <c r="O473" s="60">
        <f t="shared" si="3"/>
        <v>6</v>
      </c>
      <c r="P473" s="60">
        <f t="shared" si="4"/>
        <v>38</v>
      </c>
      <c r="Q473" s="61">
        <f t="shared" si="5"/>
        <v>0.4939759036</v>
      </c>
      <c r="R473" s="61">
        <f t="shared" si="6"/>
        <v>0.4698795181</v>
      </c>
      <c r="S473" s="68">
        <f t="shared" si="7"/>
        <v>0.004304160689</v>
      </c>
      <c r="T473" s="62">
        <f t="shared" si="8"/>
        <v>0.5135135135</v>
      </c>
      <c r="U473" s="27">
        <f t="shared" si="9"/>
        <v>0.5111751827</v>
      </c>
      <c r="V473" s="27">
        <f t="shared" si="10"/>
        <v>-0.05506072977</v>
      </c>
      <c r="W473" s="27">
        <f t="shared" si="11"/>
        <v>-2.124204022</v>
      </c>
      <c r="X473" s="27">
        <f t="shared" si="12"/>
        <v>0.4280100467</v>
      </c>
      <c r="Y473" s="27">
        <f t="shared" si="13"/>
        <v>-0.0001529513763</v>
      </c>
      <c r="Z473" s="27">
        <f t="shared" si="14"/>
        <v>0.03011861314</v>
      </c>
      <c r="AA473" s="27">
        <f t="shared" si="15"/>
        <v>1.264694658</v>
      </c>
      <c r="AB473" s="27">
        <f t="shared" si="16"/>
        <v>0.07776392071</v>
      </c>
      <c r="AC473" s="27">
        <f t="shared" si="17"/>
        <v>0.671163081</v>
      </c>
      <c r="AD473" s="27">
        <f t="shared" si="18"/>
        <v>-0.6961571361</v>
      </c>
      <c r="AE473" s="27">
        <f t="shared" si="19"/>
        <v>0.00004829493941</v>
      </c>
      <c r="AF473" s="27">
        <f t="shared" si="20"/>
        <v>0.0003234072819</v>
      </c>
      <c r="AG473" s="27">
        <f t="shared" si="21"/>
        <v>-0.008138362104</v>
      </c>
      <c r="AH473" s="27">
        <f t="shared" si="22"/>
        <v>-0.2524382491</v>
      </c>
      <c r="AI473" s="27">
        <f t="shared" si="23"/>
        <v>-0.0009233771281</v>
      </c>
      <c r="AJ473" s="27">
        <f t="shared" si="24"/>
        <v>-0.02508515016</v>
      </c>
      <c r="AK473" s="27">
        <f t="shared" si="25"/>
        <v>-0.3687978148</v>
      </c>
      <c r="AL473" s="27">
        <f t="shared" si="26"/>
        <v>-0.01569027983</v>
      </c>
      <c r="AM473" s="27">
        <f t="shared" si="27"/>
        <v>0.1493634628</v>
      </c>
      <c r="AN473" s="27">
        <f t="shared" si="28"/>
        <v>0.2020157643</v>
      </c>
      <c r="AO473" s="27"/>
      <c r="AP473" s="27"/>
      <c r="AQ473" s="27"/>
    </row>
    <row r="474">
      <c r="A474" s="29">
        <v>6707.0</v>
      </c>
      <c r="B474" s="30">
        <v>1803.0</v>
      </c>
      <c r="C474" s="31" t="s">
        <v>0</v>
      </c>
      <c r="D474" s="14">
        <v>14.0</v>
      </c>
      <c r="E474" s="15">
        <v>9.0</v>
      </c>
      <c r="F474" s="16">
        <v>11.0</v>
      </c>
      <c r="G474" s="17">
        <v>42.0</v>
      </c>
      <c r="H474" s="18">
        <v>105.0</v>
      </c>
      <c r="I474" s="19">
        <v>11.0</v>
      </c>
      <c r="J474" s="20">
        <v>27.0</v>
      </c>
      <c r="K474" s="21">
        <v>36.0</v>
      </c>
      <c r="L474" s="22">
        <v>29.0</v>
      </c>
      <c r="M474" s="60">
        <f t="shared" si="1"/>
        <v>14</v>
      </c>
      <c r="N474" s="60">
        <f t="shared" si="2"/>
        <v>53</v>
      </c>
      <c r="O474" s="60">
        <f t="shared" si="3"/>
        <v>11</v>
      </c>
      <c r="P474" s="60">
        <f t="shared" si="4"/>
        <v>56</v>
      </c>
      <c r="Q474" s="61">
        <f t="shared" si="5"/>
        <v>0.5223880597</v>
      </c>
      <c r="R474" s="61">
        <f t="shared" si="6"/>
        <v>0.5</v>
      </c>
      <c r="S474" s="68">
        <f t="shared" si="7"/>
        <v>0.01386577926</v>
      </c>
      <c r="T474" s="62">
        <f t="shared" si="8"/>
        <v>0.5137614679</v>
      </c>
      <c r="U474" s="27">
        <f t="shared" si="9"/>
        <v>0.5133271856</v>
      </c>
      <c r="V474" s="27">
        <f t="shared" si="10"/>
        <v>-0.1773771892</v>
      </c>
      <c r="W474" s="27">
        <f t="shared" si="11"/>
        <v>-2.260370947</v>
      </c>
      <c r="X474" s="27">
        <f t="shared" si="12"/>
        <v>0.4526280253</v>
      </c>
      <c r="Y474" s="27">
        <f t="shared" si="13"/>
        <v>-0.00158732187</v>
      </c>
      <c r="Z474" s="27">
        <f t="shared" si="14"/>
        <v>0.1032462449</v>
      </c>
      <c r="AA474" s="27">
        <f t="shared" si="15"/>
        <v>1.432031804</v>
      </c>
      <c r="AB474" s="27">
        <f t="shared" si="16"/>
        <v>0.2649240779</v>
      </c>
      <c r="AC474" s="27">
        <f t="shared" si="17"/>
        <v>0.7552644203</v>
      </c>
      <c r="AD474" s="27">
        <f t="shared" si="18"/>
        <v>-0.7785423361</v>
      </c>
      <c r="AE474" s="27">
        <f t="shared" si="19"/>
        <v>0.001614615218</v>
      </c>
      <c r="AF474" s="27">
        <f t="shared" si="20"/>
        <v>0.003571452633</v>
      </c>
      <c r="AG474" s="27">
        <f t="shared" si="21"/>
        <v>-0.02968655442</v>
      </c>
      <c r="AH474" s="27">
        <f t="shared" si="22"/>
        <v>-0.3041624714</v>
      </c>
      <c r="AI474" s="27">
        <f t="shared" si="23"/>
        <v>-0.01013393702</v>
      </c>
      <c r="AJ474" s="27">
        <f t="shared" si="24"/>
        <v>-0.09093759773</v>
      </c>
      <c r="AK474" s="27">
        <f t="shared" si="25"/>
        <v>-0.4416139623</v>
      </c>
      <c r="AL474" s="27">
        <f t="shared" si="26"/>
        <v>-0.0565277174</v>
      </c>
      <c r="AM474" s="27">
        <f t="shared" si="27"/>
        <v>0.1777472204</v>
      </c>
      <c r="AN474" s="27">
        <f t="shared" si="28"/>
        <v>0.2389173521</v>
      </c>
      <c r="AO474" s="27"/>
      <c r="AP474" s="27"/>
      <c r="AQ474" s="27"/>
    </row>
    <row r="475">
      <c r="A475" s="29">
        <v>6708.0</v>
      </c>
      <c r="B475" s="30">
        <v>2286.0</v>
      </c>
      <c r="C475" s="31" t="s">
        <v>0</v>
      </c>
      <c r="D475" s="14">
        <v>16.0</v>
      </c>
      <c r="E475" s="15">
        <v>13.0</v>
      </c>
      <c r="F475" s="16">
        <v>26.0</v>
      </c>
      <c r="G475" s="17">
        <v>39.0</v>
      </c>
      <c r="H475" s="18">
        <v>119.0</v>
      </c>
      <c r="I475" s="19">
        <v>25.0</v>
      </c>
      <c r="J475" s="20">
        <v>29.0</v>
      </c>
      <c r="K475" s="21">
        <v>43.0</v>
      </c>
      <c r="L475" s="22">
        <v>28.0</v>
      </c>
      <c r="M475" s="60">
        <f t="shared" si="1"/>
        <v>16</v>
      </c>
      <c r="N475" s="60">
        <f t="shared" si="2"/>
        <v>64</v>
      </c>
      <c r="O475" s="60">
        <f t="shared" si="3"/>
        <v>26</v>
      </c>
      <c r="P475" s="60">
        <f t="shared" si="4"/>
        <v>57</v>
      </c>
      <c r="Q475" s="61">
        <f t="shared" si="5"/>
        <v>0.4478527607</v>
      </c>
      <c r="R475" s="61">
        <f t="shared" si="6"/>
        <v>0.490797546</v>
      </c>
      <c r="S475" s="68">
        <f t="shared" si="7"/>
        <v>0.01837270341</v>
      </c>
      <c r="T475" s="62">
        <f t="shared" si="8"/>
        <v>0.4710743802</v>
      </c>
      <c r="U475" s="27">
        <f t="shared" si="9"/>
        <v>0.4707984469</v>
      </c>
      <c r="V475" s="27">
        <f t="shared" si="10"/>
        <v>-0.235031759</v>
      </c>
      <c r="W475" s="27">
        <f t="shared" si="11"/>
        <v>-2.218769027</v>
      </c>
      <c r="X475" s="27">
        <f t="shared" si="12"/>
        <v>0.3880462177</v>
      </c>
      <c r="Y475" s="27">
        <f t="shared" si="13"/>
        <v>-0.002786907566</v>
      </c>
      <c r="Z475" s="27">
        <f t="shared" si="14"/>
        <v>0.1342874497</v>
      </c>
      <c r="AA475" s="27">
        <f t="shared" si="15"/>
        <v>1.379804064</v>
      </c>
      <c r="AB475" s="27">
        <f t="shared" si="16"/>
        <v>0.3009485311</v>
      </c>
      <c r="AC475" s="27">
        <f t="shared" si="17"/>
        <v>0.6355846768</v>
      </c>
      <c r="AD475" s="27">
        <f t="shared" si="18"/>
        <v>-0.5722242546</v>
      </c>
      <c r="AE475" s="27">
        <f t="shared" si="19"/>
        <v>0.003756257778</v>
      </c>
      <c r="AF475" s="27">
        <f t="shared" si="20"/>
        <v>0.006155096095</v>
      </c>
      <c r="AG475" s="27">
        <f t="shared" si="21"/>
        <v>-0.03790123249</v>
      </c>
      <c r="AH475" s="27">
        <f t="shared" si="22"/>
        <v>-0.2876754248</v>
      </c>
      <c r="AI475" s="27">
        <f t="shared" si="23"/>
        <v>-0.01525379058</v>
      </c>
      <c r="AJ475" s="27">
        <f t="shared" si="24"/>
        <v>-0.1014020306</v>
      </c>
      <c r="AK475" s="27">
        <f t="shared" si="25"/>
        <v>-0.364795579</v>
      </c>
      <c r="AL475" s="27">
        <f t="shared" si="26"/>
        <v>-0.05505214682</v>
      </c>
      <c r="AM475" s="27">
        <f t="shared" si="27"/>
        <v>0.1282387347</v>
      </c>
      <c r="AN475" s="27">
        <f t="shared" si="28"/>
        <v>0.1505475648</v>
      </c>
      <c r="AO475" s="27"/>
      <c r="AP475" s="27"/>
      <c r="AQ475" s="27"/>
    </row>
    <row r="476">
      <c r="A476" s="29">
        <v>6710.0</v>
      </c>
      <c r="B476" s="30">
        <v>2561.0</v>
      </c>
      <c r="C476" s="31" t="s">
        <v>0</v>
      </c>
      <c r="D476" s="14">
        <v>1.0</v>
      </c>
      <c r="E476" s="15">
        <v>4.0</v>
      </c>
      <c r="F476" s="16">
        <v>6.0</v>
      </c>
      <c r="G476" s="17">
        <v>15.0</v>
      </c>
      <c r="H476" s="18">
        <v>93.0</v>
      </c>
      <c r="I476" s="19">
        <v>13.0</v>
      </c>
      <c r="J476" s="20">
        <v>11.0</v>
      </c>
      <c r="K476" s="21">
        <v>10.0</v>
      </c>
      <c r="L476" s="22">
        <v>10.0</v>
      </c>
      <c r="M476" s="60">
        <f t="shared" si="1"/>
        <v>1</v>
      </c>
      <c r="N476" s="60">
        <f t="shared" si="2"/>
        <v>28</v>
      </c>
      <c r="O476" s="60">
        <f t="shared" si="3"/>
        <v>6</v>
      </c>
      <c r="P476" s="60">
        <f t="shared" si="4"/>
        <v>21</v>
      </c>
      <c r="Q476" s="61">
        <f t="shared" si="5"/>
        <v>0.3928571429</v>
      </c>
      <c r="R476" s="61">
        <f t="shared" si="6"/>
        <v>0.5178571429</v>
      </c>
      <c r="S476" s="68">
        <f t="shared" si="7"/>
        <v>0.002733307302</v>
      </c>
      <c r="T476" s="62">
        <f t="shared" si="8"/>
        <v>0.4285714286</v>
      </c>
      <c r="U476" s="27">
        <f t="shared" si="9"/>
        <v>0.4279165381</v>
      </c>
      <c r="V476" s="27">
        <f t="shared" si="10"/>
        <v>-0.03496567754</v>
      </c>
      <c r="W476" s="27">
        <f t="shared" si="11"/>
        <v>-2.34109848</v>
      </c>
      <c r="X476" s="27">
        <f t="shared" si="12"/>
        <v>0.3403947497</v>
      </c>
      <c r="Y476" s="27">
        <f t="shared" si="13"/>
        <v>-0.00006168127738</v>
      </c>
      <c r="Z476" s="27">
        <f t="shared" si="14"/>
        <v>0.02107940808</v>
      </c>
      <c r="AA476" s="27">
        <f t="shared" si="15"/>
        <v>1.536146361</v>
      </c>
      <c r="AB476" s="27">
        <f t="shared" si="16"/>
        <v>0.03927417068</v>
      </c>
      <c r="AC476" s="27">
        <f t="shared" si="17"/>
        <v>0.5882750166</v>
      </c>
      <c r="AD476" s="27">
        <f t="shared" si="18"/>
        <v>-0.4403165995</v>
      </c>
      <c r="AE476" s="27">
        <f t="shared" si="19"/>
        <v>0.00001236805991</v>
      </c>
      <c r="AF476" s="27">
        <f t="shared" si="20"/>
        <v>0.0001437385371</v>
      </c>
      <c r="AG476" s="27">
        <f t="shared" si="21"/>
        <v>-0.006277459314</v>
      </c>
      <c r="AH476" s="27">
        <f t="shared" si="22"/>
        <v>-0.3379290505</v>
      </c>
      <c r="AI476" s="27">
        <f t="shared" si="23"/>
        <v>-0.0002961474328</v>
      </c>
      <c r="AJ476" s="27">
        <f t="shared" si="24"/>
        <v>-0.01396268807</v>
      </c>
      <c r="AK476" s="27">
        <f t="shared" si="25"/>
        <v>-0.3562576027</v>
      </c>
      <c r="AL476" s="27">
        <f t="shared" si="26"/>
        <v>-0.006302145895</v>
      </c>
      <c r="AM476" s="27">
        <f t="shared" si="27"/>
        <v>0.1041179501</v>
      </c>
      <c r="AN476" s="27">
        <f t="shared" si="28"/>
        <v>0.101618301</v>
      </c>
      <c r="AO476" s="27"/>
      <c r="AP476" s="27"/>
      <c r="AQ476" s="27"/>
    </row>
    <row r="477">
      <c r="A477" s="29">
        <v>6713.0</v>
      </c>
      <c r="B477" s="30">
        <v>3045.0</v>
      </c>
      <c r="C477" s="31" t="s">
        <v>0</v>
      </c>
      <c r="D477" s="14">
        <v>22.0</v>
      </c>
      <c r="E477" s="15">
        <v>9.0</v>
      </c>
      <c r="F477" s="16">
        <v>20.0</v>
      </c>
      <c r="G477" s="17">
        <v>49.0</v>
      </c>
      <c r="H477" s="18">
        <v>101.0</v>
      </c>
      <c r="I477" s="19">
        <v>38.0</v>
      </c>
      <c r="J477" s="20">
        <v>28.0</v>
      </c>
      <c r="K477" s="21">
        <v>34.0</v>
      </c>
      <c r="L477" s="22">
        <v>30.0</v>
      </c>
      <c r="M477" s="60">
        <f t="shared" si="1"/>
        <v>22</v>
      </c>
      <c r="N477" s="60">
        <f t="shared" si="2"/>
        <v>87</v>
      </c>
      <c r="O477" s="60">
        <f t="shared" si="3"/>
        <v>20</v>
      </c>
      <c r="P477" s="60">
        <f t="shared" si="4"/>
        <v>58</v>
      </c>
      <c r="Q477" s="61">
        <f t="shared" si="5"/>
        <v>0.4278074866</v>
      </c>
      <c r="R477" s="61">
        <f t="shared" si="6"/>
        <v>0.5828877005</v>
      </c>
      <c r="S477" s="68">
        <f t="shared" si="7"/>
        <v>0.01379310345</v>
      </c>
      <c r="T477" s="62">
        <f t="shared" si="8"/>
        <v>0.4</v>
      </c>
      <c r="U477" s="27">
        <f t="shared" si="9"/>
        <v>0.4026216726</v>
      </c>
      <c r="V477" s="27">
        <f t="shared" si="10"/>
        <v>-0.176447488</v>
      </c>
      <c r="W477" s="27">
        <f t="shared" si="11"/>
        <v>-2.635084847</v>
      </c>
      <c r="X477" s="27">
        <f t="shared" si="12"/>
        <v>0.3706778023</v>
      </c>
      <c r="Y477" s="27">
        <f t="shared" si="13"/>
        <v>-0.001570725965</v>
      </c>
      <c r="Z477" s="27">
        <f t="shared" si="14"/>
        <v>0.11973107</v>
      </c>
      <c r="AA477" s="27">
        <f t="shared" si="15"/>
        <v>1.946177456</v>
      </c>
      <c r="AB477" s="27">
        <f t="shared" si="16"/>
        <v>0.2158212888</v>
      </c>
      <c r="AC477" s="27">
        <f t="shared" si="17"/>
        <v>0.7210560945</v>
      </c>
      <c r="AD477" s="27">
        <f t="shared" si="18"/>
        <v>-0.5221466687</v>
      </c>
      <c r="AE477" s="27">
        <f t="shared" si="19"/>
        <v>0.001589359624</v>
      </c>
      <c r="AF477" s="27">
        <f t="shared" si="20"/>
        <v>0.004119980919</v>
      </c>
      <c r="AG477" s="27">
        <f t="shared" si="21"/>
        <v>-0.04013352253</v>
      </c>
      <c r="AH477" s="27">
        <f t="shared" si="22"/>
        <v>-0.4818926358</v>
      </c>
      <c r="AI477" s="27">
        <f t="shared" si="23"/>
        <v>-0.008212374819</v>
      </c>
      <c r="AJ477" s="27">
        <f t="shared" si="24"/>
        <v>-0.08636369496</v>
      </c>
      <c r="AK477" s="27">
        <f t="shared" si="25"/>
        <v>-0.4915047381</v>
      </c>
      <c r="AL477" s="27">
        <f t="shared" si="26"/>
        <v>-0.03771285732</v>
      </c>
      <c r="AM477" s="27">
        <f t="shared" si="27"/>
        <v>0.138972216</v>
      </c>
      <c r="AN477" s="27">
        <f t="shared" si="28"/>
        <v>0.1312239508</v>
      </c>
      <c r="AO477" s="27"/>
      <c r="AP477" s="27"/>
      <c r="AQ477" s="27"/>
    </row>
    <row r="478">
      <c r="A478" s="29">
        <v>6715.0</v>
      </c>
      <c r="B478" s="30">
        <v>1301.0</v>
      </c>
      <c r="C478" s="31" t="s">
        <v>0</v>
      </c>
      <c r="D478" s="14">
        <v>2.0</v>
      </c>
      <c r="E478" s="15">
        <v>9.0</v>
      </c>
      <c r="F478" s="16">
        <v>9.0</v>
      </c>
      <c r="G478" s="17">
        <v>9.0</v>
      </c>
      <c r="H478" s="18">
        <v>44.0</v>
      </c>
      <c r="I478" s="19">
        <v>10.0</v>
      </c>
      <c r="J478" s="20">
        <v>12.0</v>
      </c>
      <c r="K478" s="21">
        <v>18.0</v>
      </c>
      <c r="L478" s="22">
        <v>8.0</v>
      </c>
      <c r="M478" s="60">
        <f t="shared" si="1"/>
        <v>2</v>
      </c>
      <c r="N478" s="60">
        <f t="shared" si="2"/>
        <v>19</v>
      </c>
      <c r="O478" s="60">
        <f t="shared" si="3"/>
        <v>9</v>
      </c>
      <c r="P478" s="60">
        <f t="shared" si="4"/>
        <v>20</v>
      </c>
      <c r="Q478" s="61">
        <f t="shared" si="5"/>
        <v>0.44</v>
      </c>
      <c r="R478" s="61">
        <f t="shared" si="6"/>
        <v>0.42</v>
      </c>
      <c r="S478" s="68">
        <f t="shared" si="7"/>
        <v>0.008455034589</v>
      </c>
      <c r="T478" s="62">
        <f t="shared" si="8"/>
        <v>0.5128205128</v>
      </c>
      <c r="U478" s="27">
        <f t="shared" si="9"/>
        <v>0.5173284617</v>
      </c>
      <c r="V478" s="27">
        <f t="shared" si="10"/>
        <v>-0.1081605471</v>
      </c>
      <c r="W478" s="27">
        <f t="shared" si="11"/>
        <v>-1.898711595</v>
      </c>
      <c r="X478" s="27">
        <f t="shared" si="12"/>
        <v>0.3812421196</v>
      </c>
      <c r="Y478" s="27">
        <f t="shared" si="13"/>
        <v>-0.0005902108829</v>
      </c>
      <c r="Z478" s="27">
        <f t="shared" si="14"/>
        <v>0.05288404401</v>
      </c>
      <c r="AA478" s="27">
        <f t="shared" si="15"/>
        <v>1.010441641</v>
      </c>
      <c r="AB478" s="27">
        <f t="shared" si="16"/>
        <v>0.1360667379</v>
      </c>
      <c r="AC478" s="27">
        <f t="shared" si="17"/>
        <v>0.5343646827</v>
      </c>
      <c r="AD478" s="27">
        <f t="shared" si="18"/>
        <v>-0.5523331424</v>
      </c>
      <c r="AE478" s="27">
        <f t="shared" si="19"/>
        <v>0.00036608536</v>
      </c>
      <c r="AF478" s="27">
        <f t="shared" si="20"/>
        <v>0.00111549183</v>
      </c>
      <c r="AG478" s="27">
        <f t="shared" si="21"/>
        <v>-0.01277289884</v>
      </c>
      <c r="AH478" s="27">
        <f t="shared" si="22"/>
        <v>-0.1802783135</v>
      </c>
      <c r="AI478" s="27">
        <f t="shared" si="23"/>
        <v>-0.003173802143</v>
      </c>
      <c r="AJ478" s="27">
        <f t="shared" si="24"/>
        <v>-0.03923316141</v>
      </c>
      <c r="AK478" s="27">
        <f t="shared" si="25"/>
        <v>-0.2624585969</v>
      </c>
      <c r="AL478" s="27">
        <f t="shared" si="26"/>
        <v>-0.02445408544</v>
      </c>
      <c r="AM478" s="27">
        <f t="shared" si="27"/>
        <v>0.10592561</v>
      </c>
      <c r="AN478" s="27">
        <f t="shared" si="28"/>
        <v>0.1427663963</v>
      </c>
      <c r="AO478" s="27"/>
      <c r="AP478" s="27"/>
      <c r="AQ478" s="27"/>
    </row>
    <row r="479">
      <c r="A479" s="29">
        <v>6717.0</v>
      </c>
      <c r="B479" s="30">
        <v>1986.0</v>
      </c>
      <c r="C479" s="31" t="s">
        <v>0</v>
      </c>
      <c r="D479" s="14">
        <v>24.0</v>
      </c>
      <c r="E479" s="15">
        <v>18.0</v>
      </c>
      <c r="F479" s="16">
        <v>25.0</v>
      </c>
      <c r="G479" s="17">
        <v>27.0</v>
      </c>
      <c r="H479" s="18">
        <v>99.0</v>
      </c>
      <c r="I479" s="19">
        <v>19.0</v>
      </c>
      <c r="J479" s="20">
        <v>33.0</v>
      </c>
      <c r="K479" s="21">
        <v>47.0</v>
      </c>
      <c r="L479" s="22">
        <v>30.0</v>
      </c>
      <c r="M479" s="60">
        <f t="shared" si="1"/>
        <v>24</v>
      </c>
      <c r="N479" s="60">
        <f t="shared" si="2"/>
        <v>46</v>
      </c>
      <c r="O479" s="60">
        <f t="shared" si="3"/>
        <v>25</v>
      </c>
      <c r="P479" s="60">
        <f t="shared" si="4"/>
        <v>63</v>
      </c>
      <c r="Q479" s="61">
        <f t="shared" si="5"/>
        <v>0.5506329114</v>
      </c>
      <c r="R479" s="61">
        <f t="shared" si="6"/>
        <v>0.4430379747</v>
      </c>
      <c r="S479" s="68">
        <f t="shared" si="7"/>
        <v>0.02467270896</v>
      </c>
      <c r="T479" s="62">
        <f t="shared" si="8"/>
        <v>0.5779816514</v>
      </c>
      <c r="U479" s="27">
        <f t="shared" si="9"/>
        <v>0.5709755748</v>
      </c>
      <c r="V479" s="27">
        <f t="shared" si="10"/>
        <v>-0.3156242202</v>
      </c>
      <c r="W479" s="27">
        <f t="shared" si="11"/>
        <v>-2.002860332</v>
      </c>
      <c r="X479" s="27">
        <f t="shared" si="12"/>
        <v>0.4771010415</v>
      </c>
      <c r="Y479" s="27">
        <f t="shared" si="13"/>
        <v>-0.005025856771</v>
      </c>
      <c r="Z479" s="27">
        <f t="shared" si="14"/>
        <v>0.1627862684</v>
      </c>
      <c r="AA479" s="27">
        <f t="shared" si="15"/>
        <v>1.124331972</v>
      </c>
      <c r="AB479" s="27">
        <f t="shared" si="16"/>
        <v>0.4968930351</v>
      </c>
      <c r="AC479" s="27">
        <f t="shared" si="17"/>
        <v>0.705405593</v>
      </c>
      <c r="AD479" s="27">
        <f t="shared" si="18"/>
        <v>-0.8650079162</v>
      </c>
      <c r="AE479" s="27">
        <f t="shared" si="19"/>
        <v>0.009096759297</v>
      </c>
      <c r="AF479" s="27">
        <f t="shared" si="20"/>
        <v>0.0100198438</v>
      </c>
      <c r="AG479" s="27">
        <f t="shared" si="21"/>
        <v>-0.04147383975</v>
      </c>
      <c r="AH479" s="27">
        <f t="shared" si="22"/>
        <v>-0.2116013697</v>
      </c>
      <c r="AI479" s="27">
        <f t="shared" si="23"/>
        <v>-0.03382145078</v>
      </c>
      <c r="AJ479" s="27">
        <f t="shared" si="24"/>
        <v>-0.1511318171</v>
      </c>
      <c r="AK479" s="27">
        <f t="shared" si="25"/>
        <v>-0.3654715855</v>
      </c>
      <c r="AL479" s="27">
        <f t="shared" si="26"/>
        <v>-0.1117562578</v>
      </c>
      <c r="AM479" s="27">
        <f t="shared" si="27"/>
        <v>0.1749893487</v>
      </c>
      <c r="AN479" s="27">
        <f t="shared" si="28"/>
        <v>0.2798043518</v>
      </c>
      <c r="AO479" s="27"/>
      <c r="AP479" s="27"/>
      <c r="AQ479" s="27"/>
    </row>
    <row r="480">
      <c r="A480" s="29">
        <v>6718.0</v>
      </c>
      <c r="B480" s="30">
        <v>3357.0</v>
      </c>
      <c r="C480" s="31" t="s">
        <v>0</v>
      </c>
      <c r="D480" s="14">
        <v>13.0</v>
      </c>
      <c r="E480" s="15">
        <v>5.0</v>
      </c>
      <c r="F480" s="16">
        <v>14.0</v>
      </c>
      <c r="G480" s="17">
        <v>32.0</v>
      </c>
      <c r="H480" s="18">
        <v>133.0</v>
      </c>
      <c r="I480" s="19">
        <v>31.0</v>
      </c>
      <c r="J480" s="20">
        <v>30.0</v>
      </c>
      <c r="K480" s="21">
        <v>37.0</v>
      </c>
      <c r="L480" s="22">
        <v>32.0</v>
      </c>
      <c r="M480" s="60">
        <f t="shared" si="1"/>
        <v>13</v>
      </c>
      <c r="N480" s="60">
        <f t="shared" si="2"/>
        <v>63</v>
      </c>
      <c r="O480" s="60">
        <f t="shared" si="3"/>
        <v>14</v>
      </c>
      <c r="P480" s="60">
        <f t="shared" si="4"/>
        <v>62</v>
      </c>
      <c r="Q480" s="61">
        <f t="shared" si="5"/>
        <v>0.4934210526</v>
      </c>
      <c r="R480" s="61">
        <f t="shared" si="6"/>
        <v>0.5</v>
      </c>
      <c r="S480" s="68">
        <f t="shared" si="7"/>
        <v>0.008042895442</v>
      </c>
      <c r="T480" s="62">
        <f t="shared" si="8"/>
        <v>0.496</v>
      </c>
      <c r="U480" s="27">
        <f t="shared" si="9"/>
        <v>0.4945448484</v>
      </c>
      <c r="V480" s="27">
        <f t="shared" si="10"/>
        <v>-0.1028882806</v>
      </c>
      <c r="W480" s="27">
        <f t="shared" si="11"/>
        <v>-2.260370947</v>
      </c>
      <c r="X480" s="27">
        <f t="shared" si="12"/>
        <v>0.4275292909</v>
      </c>
      <c r="Y480" s="27">
        <f t="shared" si="13"/>
        <v>-0.0005340738104</v>
      </c>
      <c r="Z480" s="27">
        <f t="shared" si="14"/>
        <v>0.05988835805</v>
      </c>
      <c r="AA480" s="27">
        <f t="shared" si="15"/>
        <v>1.432031804</v>
      </c>
      <c r="AB480" s="27">
        <f t="shared" si="16"/>
        <v>0.145148986</v>
      </c>
      <c r="AC480" s="27">
        <f t="shared" si="17"/>
        <v>0.7133841564</v>
      </c>
      <c r="AD480" s="27">
        <f t="shared" si="18"/>
        <v>-0.6945941184</v>
      </c>
      <c r="AE480" s="27">
        <f t="shared" si="19"/>
        <v>0.0003151181836</v>
      </c>
      <c r="AF480" s="27">
        <f t="shared" si="20"/>
        <v>0.001201658815</v>
      </c>
      <c r="AG480" s="27">
        <f t="shared" si="21"/>
        <v>-0.01721979333</v>
      </c>
      <c r="AH480" s="27">
        <f t="shared" si="22"/>
        <v>-0.3041624714</v>
      </c>
      <c r="AI480" s="27">
        <f t="shared" si="23"/>
        <v>-0.003220615781</v>
      </c>
      <c r="AJ480" s="27">
        <f t="shared" si="24"/>
        <v>-0.04982370875</v>
      </c>
      <c r="AK480" s="27">
        <f t="shared" si="25"/>
        <v>-0.41712597</v>
      </c>
      <c r="AL480" s="27">
        <f t="shared" si="26"/>
        <v>-0.02925354199</v>
      </c>
      <c r="AM480" s="27">
        <f t="shared" si="27"/>
        <v>0.1585811948</v>
      </c>
      <c r="AN480" s="27">
        <f t="shared" si="28"/>
        <v>0.2013357951</v>
      </c>
      <c r="AO480" s="27"/>
      <c r="AP480" s="27"/>
      <c r="AQ480" s="27"/>
    </row>
    <row r="481">
      <c r="A481" s="29">
        <v>6719.0</v>
      </c>
      <c r="B481" s="30">
        <v>2026.0</v>
      </c>
      <c r="C481" s="31" t="s">
        <v>0</v>
      </c>
      <c r="D481" s="14">
        <v>19.0</v>
      </c>
      <c r="E481" s="15">
        <v>17.0</v>
      </c>
      <c r="F481" s="16">
        <v>14.0</v>
      </c>
      <c r="G481" s="17">
        <v>33.0</v>
      </c>
      <c r="H481" s="18">
        <v>113.0</v>
      </c>
      <c r="I481" s="19">
        <v>18.0</v>
      </c>
      <c r="J481" s="20">
        <v>33.0</v>
      </c>
      <c r="K481" s="21">
        <v>34.0</v>
      </c>
      <c r="L481" s="22">
        <v>12.0</v>
      </c>
      <c r="M481" s="60">
        <f t="shared" si="1"/>
        <v>19</v>
      </c>
      <c r="N481" s="60">
        <f t="shared" si="2"/>
        <v>51</v>
      </c>
      <c r="O481" s="60">
        <f t="shared" si="3"/>
        <v>14</v>
      </c>
      <c r="P481" s="60">
        <f t="shared" si="4"/>
        <v>45</v>
      </c>
      <c r="Q481" s="61">
        <f t="shared" si="5"/>
        <v>0.496124031</v>
      </c>
      <c r="R481" s="61">
        <f t="shared" si="6"/>
        <v>0.5426356589</v>
      </c>
      <c r="S481" s="68">
        <f t="shared" si="7"/>
        <v>0.01628825271</v>
      </c>
      <c r="T481" s="62">
        <f t="shared" si="8"/>
        <v>0.46875</v>
      </c>
      <c r="U481" s="27">
        <f t="shared" si="9"/>
        <v>0.4700925286</v>
      </c>
      <c r="V481" s="27">
        <f t="shared" si="10"/>
        <v>-0.2083665425</v>
      </c>
      <c r="W481" s="27">
        <f t="shared" si="11"/>
        <v>-2.453115756</v>
      </c>
      <c r="X481" s="27">
        <f t="shared" si="12"/>
        <v>0.4298713118</v>
      </c>
      <c r="Y481" s="27">
        <f t="shared" si="13"/>
        <v>-0.002190410102</v>
      </c>
      <c r="Z481" s="27">
        <f t="shared" si="14"/>
        <v>0.1316263406</v>
      </c>
      <c r="AA481" s="27">
        <f t="shared" si="15"/>
        <v>1.686666869</v>
      </c>
      <c r="AB481" s="27">
        <f t="shared" si="16"/>
        <v>0.2955620501</v>
      </c>
      <c r="AC481" s="27">
        <f t="shared" si="17"/>
        <v>0.7784565433</v>
      </c>
      <c r="AD481" s="27">
        <f t="shared" si="18"/>
        <v>-0.7022249858</v>
      </c>
      <c r="AE481" s="27">
        <f t="shared" si="19"/>
        <v>0.002617337287</v>
      </c>
      <c r="AF481" s="27">
        <f t="shared" si="20"/>
        <v>0.005348643521</v>
      </c>
      <c r="AG481" s="27">
        <f t="shared" si="21"/>
        <v>-0.04107396811</v>
      </c>
      <c r="AH481" s="27">
        <f t="shared" si="22"/>
        <v>-0.3887949403</v>
      </c>
      <c r="AI481" s="27">
        <f t="shared" si="23"/>
        <v>-0.01328114924</v>
      </c>
      <c r="AJ481" s="27">
        <f t="shared" si="24"/>
        <v>-0.1101055072</v>
      </c>
      <c r="AK481" s="27">
        <f t="shared" si="25"/>
        <v>-0.493988079</v>
      </c>
      <c r="AL481" s="27">
        <f t="shared" si="26"/>
        <v>-0.05989432984</v>
      </c>
      <c r="AM481" s="27">
        <f t="shared" si="27"/>
        <v>0.1739943666</v>
      </c>
      <c r="AN481" s="27">
        <f t="shared" si="28"/>
        <v>0.2046627281</v>
      </c>
      <c r="AO481" s="27"/>
      <c r="AP481" s="27"/>
      <c r="AQ481" s="27"/>
    </row>
    <row r="482">
      <c r="A482" s="29">
        <v>6725.0</v>
      </c>
      <c r="B482" s="30">
        <v>2372.0</v>
      </c>
      <c r="C482" s="31" t="s">
        <v>0</v>
      </c>
      <c r="D482" s="14">
        <v>12.0</v>
      </c>
      <c r="E482" s="15">
        <v>11.0</v>
      </c>
      <c r="F482" s="16">
        <v>22.0</v>
      </c>
      <c r="G482" s="17">
        <v>36.0</v>
      </c>
      <c r="H482" s="18">
        <v>123.0</v>
      </c>
      <c r="I482" s="19">
        <v>12.0</v>
      </c>
      <c r="J482" s="20">
        <v>28.0</v>
      </c>
      <c r="K482" s="21">
        <v>37.0</v>
      </c>
      <c r="L482" s="22">
        <v>26.0</v>
      </c>
      <c r="M482" s="60">
        <f t="shared" si="1"/>
        <v>12</v>
      </c>
      <c r="N482" s="60">
        <f t="shared" si="2"/>
        <v>48</v>
      </c>
      <c r="O482" s="60">
        <f t="shared" si="3"/>
        <v>22</v>
      </c>
      <c r="P482" s="60">
        <f t="shared" si="4"/>
        <v>54</v>
      </c>
      <c r="Q482" s="61">
        <f t="shared" si="5"/>
        <v>0.4852941176</v>
      </c>
      <c r="R482" s="61">
        <f t="shared" si="6"/>
        <v>0.4411764706</v>
      </c>
      <c r="S482" s="68">
        <f t="shared" si="7"/>
        <v>0.01433389545</v>
      </c>
      <c r="T482" s="62">
        <f t="shared" si="8"/>
        <v>0.5294117647</v>
      </c>
      <c r="U482" s="27">
        <f t="shared" si="9"/>
        <v>0.5282534078</v>
      </c>
      <c r="V482" s="27">
        <f t="shared" si="10"/>
        <v>-0.1833655388</v>
      </c>
      <c r="W482" s="27">
        <f t="shared" si="11"/>
        <v>-1.994444953</v>
      </c>
      <c r="X482" s="27">
        <f t="shared" si="12"/>
        <v>0.4204876319</v>
      </c>
      <c r="Y482" s="27">
        <f t="shared" si="13"/>
        <v>-0.001696308744</v>
      </c>
      <c r="Z482" s="27">
        <f t="shared" si="14"/>
        <v>0.09417520047</v>
      </c>
      <c r="AA482" s="27">
        <f t="shared" si="15"/>
        <v>1.114903654</v>
      </c>
      <c r="AB482" s="27">
        <f t="shared" si="16"/>
        <v>0.2544211242</v>
      </c>
      <c r="AC482" s="27">
        <f t="shared" si="17"/>
        <v>0.619089088</v>
      </c>
      <c r="AD482" s="27">
        <f t="shared" si="18"/>
        <v>-0.6719018007</v>
      </c>
      <c r="AE482" s="27">
        <f t="shared" si="19"/>
        <v>0.00178372908</v>
      </c>
      <c r="AF482" s="27">
        <f t="shared" si="20"/>
        <v>0.003367651428</v>
      </c>
      <c r="AG482" s="27">
        <f t="shared" si="21"/>
        <v>-0.02389265542</v>
      </c>
      <c r="AH482" s="27">
        <f t="shared" si="22"/>
        <v>-0.2089453167</v>
      </c>
      <c r="AI482" s="27">
        <f t="shared" si="23"/>
        <v>-0.01006073911</v>
      </c>
      <c r="AJ482" s="27">
        <f t="shared" si="24"/>
        <v>-0.07705796772</v>
      </c>
      <c r="AK482" s="27">
        <f t="shared" si="25"/>
        <v>-0.3194031955</v>
      </c>
      <c r="AL482" s="27">
        <f t="shared" si="26"/>
        <v>-0.0504318582</v>
      </c>
      <c r="AM482" s="27">
        <f t="shared" si="27"/>
        <v>0.135353262</v>
      </c>
      <c r="AN482" s="27">
        <f t="shared" si="28"/>
        <v>0.1915503939</v>
      </c>
      <c r="AO482" s="27"/>
      <c r="AP482" s="27"/>
      <c r="AQ482" s="27"/>
    </row>
    <row r="483">
      <c r="A483" s="29">
        <v>6727.0</v>
      </c>
      <c r="B483" s="30">
        <v>1057.0</v>
      </c>
      <c r="C483" s="31" t="s">
        <v>0</v>
      </c>
      <c r="D483" s="14">
        <v>10.0</v>
      </c>
      <c r="E483" s="15">
        <v>21.0</v>
      </c>
      <c r="F483" s="16">
        <v>9.0</v>
      </c>
      <c r="G483" s="17">
        <v>42.0</v>
      </c>
      <c r="H483" s="18">
        <v>138.0</v>
      </c>
      <c r="I483" s="19">
        <v>11.0</v>
      </c>
      <c r="J483" s="20">
        <v>36.0</v>
      </c>
      <c r="K483" s="21">
        <v>79.0</v>
      </c>
      <c r="L483" s="22">
        <v>19.0</v>
      </c>
      <c r="M483" s="60">
        <f t="shared" si="1"/>
        <v>10</v>
      </c>
      <c r="N483" s="60">
        <f t="shared" si="2"/>
        <v>53</v>
      </c>
      <c r="O483" s="60">
        <f t="shared" si="3"/>
        <v>9</v>
      </c>
      <c r="P483" s="60">
        <f t="shared" si="4"/>
        <v>55</v>
      </c>
      <c r="Q483" s="61">
        <f t="shared" si="5"/>
        <v>0.5118110236</v>
      </c>
      <c r="R483" s="61">
        <f t="shared" si="6"/>
        <v>0.4960629921</v>
      </c>
      <c r="S483" s="68">
        <f t="shared" si="7"/>
        <v>0.01797540208</v>
      </c>
      <c r="T483" s="62">
        <f t="shared" si="8"/>
        <v>0.5092592593</v>
      </c>
      <c r="U483" s="27">
        <f t="shared" si="9"/>
        <v>0.5092817834</v>
      </c>
      <c r="V483" s="27">
        <f t="shared" si="10"/>
        <v>-0.2299493044</v>
      </c>
      <c r="W483" s="27">
        <f t="shared" si="11"/>
        <v>-2.24257275</v>
      </c>
      <c r="X483" s="27">
        <f t="shared" si="12"/>
        <v>0.4434634534</v>
      </c>
      <c r="Y483" s="27">
        <f t="shared" si="13"/>
        <v>-0.002667679573</v>
      </c>
      <c r="Z483" s="27">
        <f t="shared" si="14"/>
        <v>0.132793073</v>
      </c>
      <c r="AA483" s="27">
        <f t="shared" si="15"/>
        <v>1.409568908</v>
      </c>
      <c r="AB483" s="27">
        <f t="shared" si="16"/>
        <v>0.3364899961</v>
      </c>
      <c r="AC483" s="27">
        <f t="shared" si="17"/>
        <v>0.7341456744</v>
      </c>
      <c r="AD483" s="27">
        <f t="shared" si="18"/>
        <v>-0.7473344836</v>
      </c>
      <c r="AE483" s="27">
        <f t="shared" si="19"/>
        <v>0.003517807226</v>
      </c>
      <c r="AF483" s="27">
        <f t="shared" si="20"/>
        <v>0.005954981028</v>
      </c>
      <c r="AG483" s="27">
        <f t="shared" si="21"/>
        <v>-0.0378815529</v>
      </c>
      <c r="AH483" s="27">
        <f t="shared" si="22"/>
        <v>-0.297033957</v>
      </c>
      <c r="AI483" s="27">
        <f t="shared" si="23"/>
        <v>-0.01668642337</v>
      </c>
      <c r="AJ483" s="27">
        <f t="shared" si="24"/>
        <v>-0.1145937752</v>
      </c>
      <c r="AK483" s="27">
        <f t="shared" si="25"/>
        <v>-0.4258854845</v>
      </c>
      <c r="AL483" s="27">
        <f t="shared" si="26"/>
        <v>-0.07034424435</v>
      </c>
      <c r="AM483" s="27">
        <f t="shared" si="27"/>
        <v>0.1692787449</v>
      </c>
      <c r="AN483" s="27">
        <f t="shared" si="28"/>
        <v>0.2246967935</v>
      </c>
      <c r="AO483" s="27"/>
      <c r="AP483" s="27"/>
      <c r="AQ483" s="27"/>
    </row>
    <row r="484">
      <c r="A484" s="29">
        <v>6728.0</v>
      </c>
      <c r="B484" s="30">
        <v>2521.0</v>
      </c>
      <c r="C484" s="31" t="s">
        <v>0</v>
      </c>
      <c r="D484" s="14">
        <v>39.0</v>
      </c>
      <c r="E484" s="15">
        <v>23.0</v>
      </c>
      <c r="F484" s="16">
        <v>27.0</v>
      </c>
      <c r="G484" s="17">
        <v>46.0</v>
      </c>
      <c r="H484" s="18">
        <v>198.0</v>
      </c>
      <c r="I484" s="19">
        <v>31.0</v>
      </c>
      <c r="J484" s="20">
        <v>91.0</v>
      </c>
      <c r="K484" s="21">
        <v>154.0</v>
      </c>
      <c r="L484" s="22">
        <v>74.0</v>
      </c>
      <c r="M484" s="60">
        <f t="shared" si="1"/>
        <v>39</v>
      </c>
      <c r="N484" s="60">
        <f t="shared" si="2"/>
        <v>77</v>
      </c>
      <c r="O484" s="60">
        <f t="shared" si="3"/>
        <v>27</v>
      </c>
      <c r="P484" s="60">
        <f t="shared" si="4"/>
        <v>165</v>
      </c>
      <c r="Q484" s="61">
        <f t="shared" si="5"/>
        <v>0.6623376623</v>
      </c>
      <c r="R484" s="61">
        <f t="shared" si="6"/>
        <v>0.3766233766</v>
      </c>
      <c r="S484" s="68">
        <f t="shared" si="7"/>
        <v>0.02618008727</v>
      </c>
      <c r="T484" s="62">
        <f t="shared" si="8"/>
        <v>0.6818181818</v>
      </c>
      <c r="U484" s="27">
        <f t="shared" si="9"/>
        <v>0.6901458514</v>
      </c>
      <c r="V484" s="27">
        <f t="shared" si="10"/>
        <v>-0.334907271</v>
      </c>
      <c r="W484" s="27">
        <f t="shared" si="11"/>
        <v>-1.702617077</v>
      </c>
      <c r="X484" s="27">
        <f t="shared" si="12"/>
        <v>0.5738886689</v>
      </c>
      <c r="Y484" s="27">
        <f t="shared" si="13"/>
        <v>-0.005658725351</v>
      </c>
      <c r="Z484" s="27">
        <f t="shared" si="14"/>
        <v>0.1468379598</v>
      </c>
      <c r="AA484" s="27">
        <f t="shared" si="15"/>
        <v>0.8125071663</v>
      </c>
      <c r="AB484" s="27">
        <f t="shared" si="16"/>
        <v>0.6342119905</v>
      </c>
      <c r="AC484" s="27">
        <f t="shared" si="17"/>
        <v>0.7213109144</v>
      </c>
      <c r="AD484" s="27">
        <f t="shared" si="18"/>
        <v>-1.251568582</v>
      </c>
      <c r="AE484" s="27">
        <f t="shared" si="19"/>
        <v>0.01086799588</v>
      </c>
      <c r="AF484" s="27">
        <f t="shared" si="20"/>
        <v>0.009590379189</v>
      </c>
      <c r="AG484" s="27">
        <f t="shared" si="21"/>
        <v>-0.03180249102</v>
      </c>
      <c r="AH484" s="27">
        <f t="shared" si="22"/>
        <v>-0.1299922418</v>
      </c>
      <c r="AI484" s="27">
        <f t="shared" si="23"/>
        <v>-0.04580554197</v>
      </c>
      <c r="AJ484" s="27">
        <f t="shared" si="24"/>
        <v>-0.1639810878</v>
      </c>
      <c r="AK484" s="27">
        <f t="shared" si="25"/>
        <v>-0.317689998</v>
      </c>
      <c r="AL484" s="27">
        <f t="shared" si="26"/>
        <v>-0.1715776343</v>
      </c>
      <c r="AM484" s="27">
        <f t="shared" si="27"/>
        <v>0.2152348069</v>
      </c>
      <c r="AN484" s="27">
        <f t="shared" si="28"/>
        <v>0.4869746124</v>
      </c>
      <c r="AO484" s="27"/>
      <c r="AP484" s="27"/>
      <c r="AQ484" s="27"/>
    </row>
    <row r="485">
      <c r="A485" s="29">
        <v>6731.0</v>
      </c>
      <c r="B485" s="30">
        <v>2964.0</v>
      </c>
      <c r="C485" s="31" t="s">
        <v>0</v>
      </c>
      <c r="D485" s="14">
        <v>36.0</v>
      </c>
      <c r="E485" s="15">
        <v>6.0</v>
      </c>
      <c r="F485" s="16">
        <v>37.0</v>
      </c>
      <c r="G485" s="17">
        <v>50.0</v>
      </c>
      <c r="H485" s="18">
        <v>101.0</v>
      </c>
      <c r="I485" s="19">
        <v>29.0</v>
      </c>
      <c r="J485" s="20">
        <v>49.0</v>
      </c>
      <c r="K485" s="21">
        <v>44.0</v>
      </c>
      <c r="L485" s="22">
        <v>44.0</v>
      </c>
      <c r="M485" s="60">
        <f t="shared" si="1"/>
        <v>36</v>
      </c>
      <c r="N485" s="60">
        <f t="shared" si="2"/>
        <v>79</v>
      </c>
      <c r="O485" s="60">
        <f t="shared" si="3"/>
        <v>37</v>
      </c>
      <c r="P485" s="60">
        <f t="shared" si="4"/>
        <v>93</v>
      </c>
      <c r="Q485" s="61">
        <f t="shared" si="5"/>
        <v>0.5265306122</v>
      </c>
      <c r="R485" s="61">
        <f t="shared" si="6"/>
        <v>0.4693877551</v>
      </c>
      <c r="S485" s="68">
        <f t="shared" si="7"/>
        <v>0.02462887989</v>
      </c>
      <c r="T485" s="62">
        <f t="shared" si="8"/>
        <v>0.5406976744</v>
      </c>
      <c r="U485" s="27">
        <f t="shared" si="9"/>
        <v>0.5370290458</v>
      </c>
      <c r="V485" s="27">
        <f t="shared" si="10"/>
        <v>-0.3150635393</v>
      </c>
      <c r="W485" s="27">
        <f t="shared" si="11"/>
        <v>-2.121980889</v>
      </c>
      <c r="X485" s="27">
        <f t="shared" si="12"/>
        <v>0.4562173788</v>
      </c>
      <c r="Y485" s="27">
        <f t="shared" si="13"/>
        <v>-0.005008016575</v>
      </c>
      <c r="Z485" s="27">
        <f t="shared" si="14"/>
        <v>0.1721616419</v>
      </c>
      <c r="AA485" s="27">
        <f t="shared" si="15"/>
        <v>1.262048854</v>
      </c>
      <c r="AB485" s="27">
        <f t="shared" si="16"/>
        <v>0.4742989842</v>
      </c>
      <c r="AC485" s="27">
        <f t="shared" si="17"/>
        <v>0.7146463205</v>
      </c>
      <c r="AD485" s="27">
        <f t="shared" si="18"/>
        <v>-0.7909390219</v>
      </c>
      <c r="AE485" s="27">
        <f t="shared" si="19"/>
        <v>0.009048366395</v>
      </c>
      <c r="AF485" s="27">
        <f t="shared" si="20"/>
        <v>0.01057809356</v>
      </c>
      <c r="AG485" s="27">
        <f t="shared" si="21"/>
        <v>-0.04647117741</v>
      </c>
      <c r="AH485" s="27">
        <f t="shared" si="22"/>
        <v>-0.2516464935</v>
      </c>
      <c r="AI485" s="27">
        <f t="shared" si="23"/>
        <v>-0.03222621817</v>
      </c>
      <c r="AJ485" s="27">
        <f t="shared" si="24"/>
        <v>-0.1528396351</v>
      </c>
      <c r="AK485" s="27">
        <f t="shared" si="25"/>
        <v>-0.3922804668</v>
      </c>
      <c r="AL485" s="27">
        <f t="shared" si="26"/>
        <v>-0.1020052669</v>
      </c>
      <c r="AM485" s="27">
        <f t="shared" si="27"/>
        <v>0.1695217154</v>
      </c>
      <c r="AN485" s="27">
        <f t="shared" si="28"/>
        <v>0.2446464091</v>
      </c>
      <c r="AO485" s="27"/>
      <c r="AP485" s="27"/>
      <c r="AQ485" s="27"/>
    </row>
    <row r="486">
      <c r="A486" s="29">
        <v>6734.0</v>
      </c>
      <c r="B486" s="30">
        <v>818.0</v>
      </c>
      <c r="C486" s="31" t="s">
        <v>0</v>
      </c>
      <c r="D486" s="14">
        <v>6.0</v>
      </c>
      <c r="E486" s="15">
        <v>8.0</v>
      </c>
      <c r="F486" s="16">
        <v>16.0</v>
      </c>
      <c r="G486" s="17">
        <v>12.0</v>
      </c>
      <c r="H486" s="18">
        <v>52.0</v>
      </c>
      <c r="I486" s="19">
        <v>6.0</v>
      </c>
      <c r="J486" s="20">
        <v>8.0</v>
      </c>
      <c r="K486" s="21">
        <v>30.0</v>
      </c>
      <c r="L486" s="22">
        <v>11.0</v>
      </c>
      <c r="M486" s="60">
        <f t="shared" si="1"/>
        <v>6</v>
      </c>
      <c r="N486" s="60">
        <f t="shared" si="2"/>
        <v>18</v>
      </c>
      <c r="O486" s="60">
        <f t="shared" si="3"/>
        <v>16</v>
      </c>
      <c r="P486" s="60">
        <f t="shared" si="4"/>
        <v>19</v>
      </c>
      <c r="Q486" s="61">
        <f t="shared" si="5"/>
        <v>0.4237288136</v>
      </c>
      <c r="R486" s="61">
        <f t="shared" si="6"/>
        <v>0.406779661</v>
      </c>
      <c r="S486" s="68">
        <f t="shared" si="7"/>
        <v>0.02689486553</v>
      </c>
      <c r="T486" s="62">
        <f t="shared" si="8"/>
        <v>0.5135135135</v>
      </c>
      <c r="U486" s="27">
        <f t="shared" si="9"/>
        <v>0.5131450992</v>
      </c>
      <c r="V486" s="27">
        <f t="shared" si="10"/>
        <v>-0.3440510311</v>
      </c>
      <c r="W486" s="27">
        <f t="shared" si="11"/>
        <v>-1.838945855</v>
      </c>
      <c r="X486" s="27">
        <f t="shared" si="12"/>
        <v>0.3671437978</v>
      </c>
      <c r="Y486" s="27">
        <f t="shared" si="13"/>
        <v>-0.005971936625</v>
      </c>
      <c r="Z486" s="27">
        <f t="shared" si="14"/>
        <v>0.1629253213</v>
      </c>
      <c r="AA486" s="27">
        <f t="shared" si="15"/>
        <v>0.9478314497</v>
      </c>
      <c r="AB486" s="27">
        <f t="shared" si="16"/>
        <v>0.4168130252</v>
      </c>
      <c r="AC486" s="27">
        <f t="shared" si="17"/>
        <v>0.4984057077</v>
      </c>
      <c r="AD486" s="27">
        <f t="shared" si="18"/>
        <v>-0.5122379429</v>
      </c>
      <c r="AE486" s="27">
        <f t="shared" si="19"/>
        <v>0.01178268662</v>
      </c>
      <c r="AF486" s="27">
        <f t="shared" si="20"/>
        <v>0.01093161457</v>
      </c>
      <c r="AG486" s="27">
        <f t="shared" si="21"/>
        <v>-0.03811214048</v>
      </c>
      <c r="AH486" s="27">
        <f t="shared" si="22"/>
        <v>-0.1637846909</v>
      </c>
      <c r="AI486" s="27">
        <f t="shared" si="23"/>
        <v>-0.03092595693</v>
      </c>
      <c r="AJ486" s="27">
        <f t="shared" si="24"/>
        <v>-0.1163998857</v>
      </c>
      <c r="AK486" s="27">
        <f t="shared" si="25"/>
        <v>-0.23709151</v>
      </c>
      <c r="AL486" s="27">
        <f t="shared" si="26"/>
        <v>-0.0721399862</v>
      </c>
      <c r="AM486" s="27">
        <f t="shared" si="27"/>
        <v>0.09514403257</v>
      </c>
      <c r="AN486" s="27">
        <f t="shared" si="28"/>
        <v>0.1275063926</v>
      </c>
      <c r="AO486" s="27"/>
      <c r="AP486" s="27"/>
      <c r="AQ486" s="27"/>
    </row>
    <row r="487">
      <c r="A487" s="29">
        <v>6735.0</v>
      </c>
      <c r="B487" s="30">
        <v>2985.0</v>
      </c>
      <c r="C487" s="31" t="s">
        <v>0</v>
      </c>
      <c r="D487" s="14">
        <v>12.0</v>
      </c>
      <c r="E487" s="15">
        <v>26.0</v>
      </c>
      <c r="F487" s="16">
        <v>35.0</v>
      </c>
      <c r="G487" s="17">
        <v>50.0</v>
      </c>
      <c r="H487" s="18">
        <v>137.0</v>
      </c>
      <c r="I487" s="19">
        <v>19.0</v>
      </c>
      <c r="J487" s="20">
        <v>34.0</v>
      </c>
      <c r="K487" s="21">
        <v>99.0</v>
      </c>
      <c r="L487" s="22">
        <v>34.0</v>
      </c>
      <c r="M487" s="60">
        <f t="shared" si="1"/>
        <v>12</v>
      </c>
      <c r="N487" s="60">
        <f t="shared" si="2"/>
        <v>69</v>
      </c>
      <c r="O487" s="60">
        <f t="shared" si="3"/>
        <v>35</v>
      </c>
      <c r="P487" s="60">
        <f t="shared" si="4"/>
        <v>68</v>
      </c>
      <c r="Q487" s="61">
        <f t="shared" si="5"/>
        <v>0.4347826087</v>
      </c>
      <c r="R487" s="61">
        <f t="shared" si="6"/>
        <v>0.4402173913</v>
      </c>
      <c r="S487" s="68">
        <f t="shared" si="7"/>
        <v>0.01574539363</v>
      </c>
      <c r="T487" s="62">
        <f t="shared" si="8"/>
        <v>0.496350365</v>
      </c>
      <c r="U487" s="27">
        <f t="shared" si="9"/>
        <v>0.4981987041</v>
      </c>
      <c r="V487" s="27">
        <f t="shared" si="10"/>
        <v>-0.2014220488</v>
      </c>
      <c r="W487" s="27">
        <f t="shared" si="11"/>
        <v>-1.990109203</v>
      </c>
      <c r="X487" s="27">
        <f t="shared" si="12"/>
        <v>0.3767214621</v>
      </c>
      <c r="Y487" s="27">
        <f t="shared" si="13"/>
        <v>-0.002046838046</v>
      </c>
      <c r="Z487" s="27">
        <f t="shared" si="14"/>
        <v>0.1032240031</v>
      </c>
      <c r="AA487" s="27">
        <f t="shared" si="15"/>
        <v>1.110061515</v>
      </c>
      <c r="AB487" s="27">
        <f t="shared" si="16"/>
        <v>0.2503857417</v>
      </c>
      <c r="AC487" s="27">
        <f t="shared" si="17"/>
        <v>0.5534458559</v>
      </c>
      <c r="AD487" s="27">
        <f t="shared" si="18"/>
        <v>-0.5393119937</v>
      </c>
      <c r="AE487" s="27">
        <f t="shared" si="19"/>
        <v>0.002364268321</v>
      </c>
      <c r="AF487" s="27">
        <f t="shared" si="20"/>
        <v>0.00405471718</v>
      </c>
      <c r="AG487" s="27">
        <f t="shared" si="21"/>
        <v>-0.02613144451</v>
      </c>
      <c r="AH487" s="27">
        <f t="shared" si="22"/>
        <v>-0.2075855901</v>
      </c>
      <c r="AI487" s="27">
        <f t="shared" si="23"/>
        <v>-0.01087616041</v>
      </c>
      <c r="AJ487" s="27">
        <f t="shared" si="24"/>
        <v>-0.07567088823</v>
      </c>
      <c r="AK487" s="27">
        <f t="shared" si="25"/>
        <v>-0.2849155163</v>
      </c>
      <c r="AL487" s="27">
        <f t="shared" si="26"/>
        <v>-0.04446604817</v>
      </c>
      <c r="AM487" s="27">
        <f t="shared" si="27"/>
        <v>0.1084071318</v>
      </c>
      <c r="AN487" s="27">
        <f t="shared" si="28"/>
        <v>0.1377477329</v>
      </c>
      <c r="AO487" s="27"/>
      <c r="AP487" s="27"/>
      <c r="AQ487" s="27"/>
    </row>
    <row r="488">
      <c r="A488" s="29">
        <v>6736.0</v>
      </c>
      <c r="B488" s="30">
        <v>969.0</v>
      </c>
      <c r="C488" s="31" t="s">
        <v>0</v>
      </c>
      <c r="D488" s="14">
        <v>6.0</v>
      </c>
      <c r="E488" s="15">
        <v>12.0</v>
      </c>
      <c r="F488" s="16">
        <v>8.0</v>
      </c>
      <c r="G488" s="17">
        <v>12.0</v>
      </c>
      <c r="H488" s="18">
        <v>53.0</v>
      </c>
      <c r="I488" s="19">
        <v>15.0</v>
      </c>
      <c r="J488" s="20">
        <v>14.0</v>
      </c>
      <c r="K488" s="21">
        <v>10.0</v>
      </c>
      <c r="L488" s="22">
        <v>8.0</v>
      </c>
      <c r="M488" s="60">
        <f t="shared" si="1"/>
        <v>6</v>
      </c>
      <c r="N488" s="60">
        <f t="shared" si="2"/>
        <v>27</v>
      </c>
      <c r="O488" s="60">
        <f t="shared" si="3"/>
        <v>8</v>
      </c>
      <c r="P488" s="60">
        <f t="shared" si="4"/>
        <v>22</v>
      </c>
      <c r="Q488" s="61">
        <f t="shared" si="5"/>
        <v>0.4444444444</v>
      </c>
      <c r="R488" s="61">
        <f t="shared" si="6"/>
        <v>0.5238095238</v>
      </c>
      <c r="S488" s="68">
        <f t="shared" si="7"/>
        <v>0.01444788442</v>
      </c>
      <c r="T488" s="62">
        <f t="shared" si="8"/>
        <v>0.4489795918</v>
      </c>
      <c r="U488" s="27">
        <f t="shared" si="9"/>
        <v>0.4490495835</v>
      </c>
      <c r="V488" s="27">
        <f t="shared" si="10"/>
        <v>-0.1848237362</v>
      </c>
      <c r="W488" s="27">
        <f t="shared" si="11"/>
        <v>-2.368007658</v>
      </c>
      <c r="X488" s="27">
        <f t="shared" si="12"/>
        <v>0.3850930501</v>
      </c>
      <c r="Y488" s="27">
        <f t="shared" si="13"/>
        <v>-0.001723395495</v>
      </c>
      <c r="Z488" s="27">
        <f t="shared" si="14"/>
        <v>0.1127035583</v>
      </c>
      <c r="AA488" s="27">
        <f t="shared" si="15"/>
        <v>1.571663023</v>
      </c>
      <c r="AB488" s="27">
        <f t="shared" si="16"/>
        <v>0.2348581569</v>
      </c>
      <c r="AC488" s="27">
        <f t="shared" si="17"/>
        <v>0.6731729436</v>
      </c>
      <c r="AD488" s="27">
        <f t="shared" si="18"/>
        <v>-0.5635477425</v>
      </c>
      <c r="AE488" s="27">
        <f t="shared" si="19"/>
        <v>0.001826623209</v>
      </c>
      <c r="AF488" s="27">
        <f t="shared" si="20"/>
        <v>0.004062264842</v>
      </c>
      <c r="AG488" s="27">
        <f t="shared" si="21"/>
        <v>-0.03394896533</v>
      </c>
      <c r="AH488" s="27">
        <f t="shared" si="22"/>
        <v>-0.3497162289</v>
      </c>
      <c r="AI488" s="27">
        <f t="shared" si="23"/>
        <v>-0.009361003218</v>
      </c>
      <c r="AJ488" s="27">
        <f t="shared" si="24"/>
        <v>-0.08445611121</v>
      </c>
      <c r="AK488" s="27">
        <f t="shared" si="25"/>
        <v>-0.4123574148</v>
      </c>
      <c r="AL488" s="27">
        <f t="shared" si="26"/>
        <v>-0.04263535722</v>
      </c>
      <c r="AM488" s="27">
        <f t="shared" si="27"/>
        <v>0.1347890724</v>
      </c>
      <c r="AN488" s="27">
        <f t="shared" si="28"/>
        <v>0.1471364974</v>
      </c>
      <c r="AO488" s="27"/>
      <c r="AP488" s="27"/>
      <c r="AQ488" s="27"/>
    </row>
    <row r="489">
      <c r="A489" s="29">
        <v>6738.0</v>
      </c>
      <c r="B489" s="30">
        <v>2930.0</v>
      </c>
      <c r="C489" s="31" t="s">
        <v>0</v>
      </c>
      <c r="D489" s="14">
        <v>21.0</v>
      </c>
      <c r="E489" s="15">
        <v>11.0</v>
      </c>
      <c r="F489" s="16">
        <v>30.0</v>
      </c>
      <c r="G489" s="17">
        <v>46.0</v>
      </c>
      <c r="H489" s="18">
        <v>151.0</v>
      </c>
      <c r="I489" s="19">
        <v>29.0</v>
      </c>
      <c r="J489" s="20">
        <v>41.0</v>
      </c>
      <c r="K489" s="21">
        <v>43.0</v>
      </c>
      <c r="L489" s="22">
        <v>28.0</v>
      </c>
      <c r="M489" s="60">
        <f t="shared" si="1"/>
        <v>21</v>
      </c>
      <c r="N489" s="60">
        <f t="shared" si="2"/>
        <v>75</v>
      </c>
      <c r="O489" s="60">
        <f t="shared" si="3"/>
        <v>30</v>
      </c>
      <c r="P489" s="60">
        <f t="shared" si="4"/>
        <v>69</v>
      </c>
      <c r="Q489" s="61">
        <f t="shared" si="5"/>
        <v>0.4615384615</v>
      </c>
      <c r="R489" s="61">
        <f t="shared" si="6"/>
        <v>0.4923076923</v>
      </c>
      <c r="S489" s="68">
        <f t="shared" si="7"/>
        <v>0.01740614334</v>
      </c>
      <c r="T489" s="62">
        <f t="shared" si="8"/>
        <v>0.4791666667</v>
      </c>
      <c r="U489" s="27">
        <f t="shared" si="9"/>
        <v>0.4790929723</v>
      </c>
      <c r="V489" s="27">
        <f t="shared" si="10"/>
        <v>-0.2226670946</v>
      </c>
      <c r="W489" s="27">
        <f t="shared" si="11"/>
        <v>-2.225596009</v>
      </c>
      <c r="X489" s="27">
        <f t="shared" si="12"/>
        <v>0.3999043213</v>
      </c>
      <c r="Y489" s="27">
        <f t="shared" si="13"/>
        <v>-0.002501390796</v>
      </c>
      <c r="Z489" s="27">
        <f t="shared" si="14"/>
        <v>0.1276142453</v>
      </c>
      <c r="AA489" s="27">
        <f t="shared" si="15"/>
        <v>1.388308229</v>
      </c>
      <c r="AB489" s="27">
        <f t="shared" si="16"/>
        <v>0.2938288001</v>
      </c>
      <c r="AC489" s="27">
        <f t="shared" si="17"/>
        <v>0.6570225868</v>
      </c>
      <c r="AD489" s="27">
        <f t="shared" si="18"/>
        <v>-0.6077312194</v>
      </c>
      <c r="AE489" s="27">
        <f t="shared" si="19"/>
        <v>0.003194065831</v>
      </c>
      <c r="AF489" s="27">
        <f t="shared" si="20"/>
        <v>0.005541509212</v>
      </c>
      <c r="AG489" s="27">
        <f t="shared" si="21"/>
        <v>-0.03612861411</v>
      </c>
      <c r="AH489" s="27">
        <f t="shared" si="22"/>
        <v>-0.2903390693</v>
      </c>
      <c r="AI489" s="27">
        <f t="shared" si="23"/>
        <v>-0.01410942791</v>
      </c>
      <c r="AJ489" s="27">
        <f t="shared" si="24"/>
        <v>-0.09930772318</v>
      </c>
      <c r="AK489" s="27">
        <f t="shared" si="25"/>
        <v>-0.378260234</v>
      </c>
      <c r="AL489" s="27">
        <f t="shared" si="26"/>
        <v>-0.05539225374</v>
      </c>
      <c r="AM489" s="27">
        <f t="shared" si="27"/>
        <v>0.1366151138</v>
      </c>
      <c r="AN489" s="27">
        <f t="shared" si="28"/>
        <v>0.1647751297</v>
      </c>
      <c r="AO489" s="27"/>
      <c r="AP489" s="27"/>
      <c r="AQ489" s="27"/>
    </row>
    <row r="490">
      <c r="A490" s="29">
        <v>6741.0</v>
      </c>
      <c r="B490" s="30">
        <v>2371.0</v>
      </c>
      <c r="C490" s="31" t="s">
        <v>0</v>
      </c>
      <c r="D490" s="14">
        <v>29.0</v>
      </c>
      <c r="E490" s="15">
        <v>25.0</v>
      </c>
      <c r="F490" s="16">
        <v>29.0</v>
      </c>
      <c r="G490" s="17">
        <v>61.0</v>
      </c>
      <c r="H490" s="18">
        <v>172.0</v>
      </c>
      <c r="I490" s="19">
        <v>32.0</v>
      </c>
      <c r="J490" s="20">
        <v>91.0</v>
      </c>
      <c r="K490" s="21">
        <v>102.0</v>
      </c>
      <c r="L490" s="22">
        <v>48.0</v>
      </c>
      <c r="M490" s="60">
        <f t="shared" si="1"/>
        <v>29</v>
      </c>
      <c r="N490" s="60">
        <f t="shared" si="2"/>
        <v>93</v>
      </c>
      <c r="O490" s="60">
        <f t="shared" si="3"/>
        <v>29</v>
      </c>
      <c r="P490" s="60">
        <f t="shared" si="4"/>
        <v>139</v>
      </c>
      <c r="Q490" s="61">
        <f t="shared" si="5"/>
        <v>0.5793103448</v>
      </c>
      <c r="R490" s="61">
        <f t="shared" si="6"/>
        <v>0.4206896552</v>
      </c>
      <c r="S490" s="68">
        <f t="shared" si="7"/>
        <v>0.02446225221</v>
      </c>
      <c r="T490" s="62">
        <f t="shared" si="8"/>
        <v>0.599137931</v>
      </c>
      <c r="U490" s="27">
        <f t="shared" si="9"/>
        <v>0.6048762985</v>
      </c>
      <c r="V490" s="27">
        <f t="shared" si="10"/>
        <v>-0.3129319643</v>
      </c>
      <c r="W490" s="27">
        <f t="shared" si="11"/>
        <v>-1.901829348</v>
      </c>
      <c r="X490" s="27">
        <f t="shared" si="12"/>
        <v>0.5019488722</v>
      </c>
      <c r="Y490" s="27">
        <f t="shared" si="13"/>
        <v>-0.00494048193</v>
      </c>
      <c r="Z490" s="27">
        <f t="shared" si="14"/>
        <v>0.15325627</v>
      </c>
      <c r="AA490" s="27">
        <f t="shared" si="15"/>
        <v>1.013762729</v>
      </c>
      <c r="AB490" s="27">
        <f t="shared" si="16"/>
        <v>0.5183124385</v>
      </c>
      <c r="AC490" s="27">
        <f t="shared" si="17"/>
        <v>0.704707505</v>
      </c>
      <c r="AD490" s="27">
        <f t="shared" si="18"/>
        <v>-0.9574548828</v>
      </c>
      <c r="AE490" s="27">
        <f t="shared" si="19"/>
        <v>0.008865954832</v>
      </c>
      <c r="AF490" s="27">
        <f t="shared" si="20"/>
        <v>0.009352786881</v>
      </c>
      <c r="AG490" s="27">
        <f t="shared" si="21"/>
        <v>-0.03707623349</v>
      </c>
      <c r="AH490" s="27">
        <f t="shared" si="22"/>
        <v>-0.181167843</v>
      </c>
      <c r="AI490" s="27">
        <f t="shared" si="23"/>
        <v>-0.03497844981</v>
      </c>
      <c r="AJ490" s="27">
        <f t="shared" si="24"/>
        <v>-0.1496943834</v>
      </c>
      <c r="AK490" s="27">
        <f t="shared" si="25"/>
        <v>-0.3466925385</v>
      </c>
      <c r="AL490" s="27">
        <f t="shared" si="26"/>
        <v>-0.1226449558</v>
      </c>
      <c r="AM490" s="27">
        <f t="shared" si="27"/>
        <v>0.1839207507</v>
      </c>
      <c r="AN490" s="27">
        <f t="shared" si="28"/>
        <v>0.325838066</v>
      </c>
      <c r="AO490" s="27"/>
      <c r="AP490" s="27"/>
      <c r="AQ490" s="27"/>
    </row>
    <row r="491">
      <c r="A491" s="29">
        <v>6742.0</v>
      </c>
      <c r="B491" s="30">
        <v>1281.0</v>
      </c>
      <c r="C491" s="31" t="s">
        <v>0</v>
      </c>
      <c r="D491" s="14">
        <v>26.0</v>
      </c>
      <c r="E491" s="15">
        <v>19.0</v>
      </c>
      <c r="F491" s="16">
        <v>17.0</v>
      </c>
      <c r="G491" s="17">
        <v>94.0</v>
      </c>
      <c r="H491" s="18">
        <v>128.0</v>
      </c>
      <c r="I491" s="19">
        <v>27.0</v>
      </c>
      <c r="J491" s="20">
        <v>42.0</v>
      </c>
      <c r="K491" s="21">
        <v>81.0</v>
      </c>
      <c r="L491" s="22">
        <v>39.0</v>
      </c>
      <c r="M491" s="60">
        <f t="shared" si="1"/>
        <v>26</v>
      </c>
      <c r="N491" s="60">
        <f t="shared" si="2"/>
        <v>121</v>
      </c>
      <c r="O491" s="60">
        <f t="shared" si="3"/>
        <v>17</v>
      </c>
      <c r="P491" s="60">
        <f t="shared" si="4"/>
        <v>81</v>
      </c>
      <c r="Q491" s="61">
        <f t="shared" si="5"/>
        <v>0.4367346939</v>
      </c>
      <c r="R491" s="61">
        <f t="shared" si="6"/>
        <v>0.6</v>
      </c>
      <c r="S491" s="68">
        <f t="shared" si="7"/>
        <v>0.03356752537</v>
      </c>
      <c r="T491" s="62">
        <f t="shared" si="8"/>
        <v>0.400990099</v>
      </c>
      <c r="U491" s="27">
        <f t="shared" si="9"/>
        <v>0.3831965675</v>
      </c>
      <c r="V491" s="27">
        <f t="shared" si="10"/>
        <v>-0.429410651</v>
      </c>
      <c r="W491" s="27">
        <f t="shared" si="11"/>
        <v>-2.712445136</v>
      </c>
      <c r="X491" s="27">
        <f t="shared" si="12"/>
        <v>0.3784128646</v>
      </c>
      <c r="Y491" s="27">
        <f t="shared" si="13"/>
        <v>-0.009302830063</v>
      </c>
      <c r="Z491" s="27">
        <f t="shared" si="14"/>
        <v>0.2999373535</v>
      </c>
      <c r="AA491" s="27">
        <f t="shared" si="15"/>
        <v>2.062125798</v>
      </c>
      <c r="AB491" s="27">
        <f t="shared" si="16"/>
        <v>0.536192737</v>
      </c>
      <c r="AC491" s="27">
        <f t="shared" si="17"/>
        <v>0.7577129744</v>
      </c>
      <c r="AD491" s="27">
        <f t="shared" si="18"/>
        <v>-0.5441656668</v>
      </c>
      <c r="AE491" s="27">
        <f t="shared" si="19"/>
        <v>0.02290836917</v>
      </c>
      <c r="AF491" s="27">
        <f t="shared" si="20"/>
        <v>0.02511748945</v>
      </c>
      <c r="AG491" s="27">
        <f t="shared" si="21"/>
        <v>-0.1034897481</v>
      </c>
      <c r="AH491" s="27">
        <f t="shared" si="22"/>
        <v>-0.5255927506</v>
      </c>
      <c r="AI491" s="27">
        <f t="shared" si="23"/>
        <v>-0.04965382855</v>
      </c>
      <c r="AJ491" s="27">
        <f t="shared" si="24"/>
        <v>-0.2208636368</v>
      </c>
      <c r="AK491" s="27">
        <f t="shared" si="25"/>
        <v>-0.5316548005</v>
      </c>
      <c r="AL491" s="27">
        <f t="shared" si="26"/>
        <v>-0.0956500929</v>
      </c>
      <c r="AM491" s="27">
        <f t="shared" si="27"/>
        <v>0.1490846628</v>
      </c>
      <c r="AN491" s="27">
        <f t="shared" si="28"/>
        <v>0.1396114533</v>
      </c>
      <c r="AO491" s="27"/>
      <c r="AP491" s="27"/>
      <c r="AQ491" s="27"/>
    </row>
    <row r="492">
      <c r="A492" s="29">
        <v>6750.0</v>
      </c>
      <c r="B492" s="30">
        <v>1492.0</v>
      </c>
      <c r="C492" s="31" t="s">
        <v>0</v>
      </c>
      <c r="D492" s="14">
        <v>8.0</v>
      </c>
      <c r="E492" s="15">
        <v>3.0</v>
      </c>
      <c r="F492" s="16">
        <v>5.0</v>
      </c>
      <c r="G492" s="17">
        <v>22.0</v>
      </c>
      <c r="H492" s="18">
        <v>84.0</v>
      </c>
      <c r="I492" s="19">
        <v>20.0</v>
      </c>
      <c r="J492" s="20">
        <v>20.0</v>
      </c>
      <c r="K492" s="21">
        <v>23.0</v>
      </c>
      <c r="L492" s="22">
        <v>17.0</v>
      </c>
      <c r="M492" s="60">
        <f t="shared" si="1"/>
        <v>8</v>
      </c>
      <c r="N492" s="60">
        <f t="shared" si="2"/>
        <v>42</v>
      </c>
      <c r="O492" s="60">
        <f t="shared" si="3"/>
        <v>5</v>
      </c>
      <c r="P492" s="60">
        <f t="shared" si="4"/>
        <v>37</v>
      </c>
      <c r="Q492" s="61">
        <f t="shared" si="5"/>
        <v>0.4891304348</v>
      </c>
      <c r="R492" s="61">
        <f t="shared" si="6"/>
        <v>0.5434782609</v>
      </c>
      <c r="S492" s="68">
        <f t="shared" si="7"/>
        <v>0.008713136729</v>
      </c>
      <c r="T492" s="62">
        <f t="shared" si="8"/>
        <v>0.4683544304</v>
      </c>
      <c r="U492" s="27">
        <f t="shared" si="9"/>
        <v>0.4667477629</v>
      </c>
      <c r="V492" s="27">
        <f t="shared" si="10"/>
        <v>-0.1114623039</v>
      </c>
      <c r="W492" s="27">
        <f t="shared" si="11"/>
        <v>-2.456924942</v>
      </c>
      <c r="X492" s="27">
        <f t="shared" si="12"/>
        <v>0.4238116448</v>
      </c>
      <c r="Y492" s="27">
        <f t="shared" si="13"/>
        <v>-0.0006267949581</v>
      </c>
      <c r="Z492" s="27">
        <f t="shared" si="14"/>
        <v>0.07052071147</v>
      </c>
      <c r="AA492" s="27">
        <f t="shared" si="15"/>
        <v>1.691909031</v>
      </c>
      <c r="AB492" s="27">
        <f t="shared" si="16"/>
        <v>0.1558773893</v>
      </c>
      <c r="AC492" s="27">
        <f t="shared" si="17"/>
        <v>0.7686747999</v>
      </c>
      <c r="AD492" s="27">
        <f t="shared" si="18"/>
        <v>-0.682566742</v>
      </c>
      <c r="AE492" s="27">
        <f t="shared" si="19"/>
        <v>0.0004006450517</v>
      </c>
      <c r="AF492" s="27">
        <f t="shared" si="20"/>
        <v>0.001532913192</v>
      </c>
      <c r="AG492" s="27">
        <f t="shared" si="21"/>
        <v>-0.02204014191</v>
      </c>
      <c r="AH492" s="27">
        <f t="shared" si="22"/>
        <v>-0.3906089107</v>
      </c>
      <c r="AI492" s="27">
        <f t="shared" si="23"/>
        <v>-0.00374688307</v>
      </c>
      <c r="AJ492" s="27">
        <f t="shared" si="24"/>
        <v>-0.05815905511</v>
      </c>
      <c r="AK492" s="27">
        <f t="shared" si="25"/>
        <v>-0.4885382652</v>
      </c>
      <c r="AL492" s="27">
        <f t="shared" si="26"/>
        <v>-0.03114257978</v>
      </c>
      <c r="AM492" s="27">
        <f t="shared" si="27"/>
        <v>0.1693861435</v>
      </c>
      <c r="AN492" s="27">
        <f t="shared" si="28"/>
        <v>0.1961290962</v>
      </c>
      <c r="AO492" s="27"/>
      <c r="AP492" s="27"/>
      <c r="AQ492" s="27"/>
    </row>
    <row r="493">
      <c r="A493" s="29">
        <v>6751.0</v>
      </c>
      <c r="B493" s="30">
        <v>2136.0</v>
      </c>
      <c r="C493" s="31" t="s">
        <v>0</v>
      </c>
      <c r="D493" s="14">
        <v>16.0</v>
      </c>
      <c r="E493" s="15">
        <v>8.0</v>
      </c>
      <c r="F493" s="16">
        <v>31.0</v>
      </c>
      <c r="G493" s="17">
        <v>26.0</v>
      </c>
      <c r="H493" s="18">
        <v>118.0</v>
      </c>
      <c r="I493" s="19">
        <v>25.0</v>
      </c>
      <c r="J493" s="20">
        <v>18.0</v>
      </c>
      <c r="K493" s="21">
        <v>32.0</v>
      </c>
      <c r="L493" s="22">
        <v>18.0</v>
      </c>
      <c r="M493" s="60">
        <f t="shared" si="1"/>
        <v>16</v>
      </c>
      <c r="N493" s="60">
        <f t="shared" si="2"/>
        <v>51</v>
      </c>
      <c r="O493" s="60">
        <f t="shared" si="3"/>
        <v>31</v>
      </c>
      <c r="P493" s="60">
        <f t="shared" si="4"/>
        <v>36</v>
      </c>
      <c r="Q493" s="61">
        <f t="shared" si="5"/>
        <v>0.3880597015</v>
      </c>
      <c r="R493" s="61">
        <f t="shared" si="6"/>
        <v>0.5</v>
      </c>
      <c r="S493" s="68">
        <f t="shared" si="7"/>
        <v>0.02200374532</v>
      </c>
      <c r="T493" s="62">
        <f t="shared" si="8"/>
        <v>0.4137931034</v>
      </c>
      <c r="U493" s="27">
        <f t="shared" si="9"/>
        <v>0.4207993819</v>
      </c>
      <c r="V493" s="27">
        <f t="shared" si="10"/>
        <v>-0.2814816552</v>
      </c>
      <c r="W493" s="27">
        <f t="shared" si="11"/>
        <v>-2.260370947</v>
      </c>
      <c r="X493" s="27">
        <f t="shared" si="12"/>
        <v>0.3362379617</v>
      </c>
      <c r="Y493" s="27">
        <f t="shared" si="13"/>
        <v>-0.003997326799</v>
      </c>
      <c r="Z493" s="27">
        <f t="shared" si="14"/>
        <v>0.1638425101</v>
      </c>
      <c r="AA493" s="27">
        <f t="shared" si="15"/>
        <v>1.432031804</v>
      </c>
      <c r="AB493" s="27">
        <f t="shared" si="16"/>
        <v>0.3123050901</v>
      </c>
      <c r="AC493" s="27">
        <f t="shared" si="17"/>
        <v>0.5610535694</v>
      </c>
      <c r="AD493" s="27">
        <f t="shared" si="18"/>
        <v>-0.4296282606</v>
      </c>
      <c r="AE493" s="27">
        <f t="shared" si="19"/>
        <v>0.006452470452</v>
      </c>
      <c r="AF493" s="27">
        <f t="shared" si="20"/>
        <v>0.008993930968</v>
      </c>
      <c r="AG493" s="27">
        <f t="shared" si="21"/>
        <v>-0.0471098934</v>
      </c>
      <c r="AH493" s="27">
        <f t="shared" si="22"/>
        <v>-0.3041624714</v>
      </c>
      <c r="AI493" s="27">
        <f t="shared" si="23"/>
        <v>-0.01895780971</v>
      </c>
      <c r="AJ493" s="27">
        <f t="shared" si="24"/>
        <v>-0.1072015608</v>
      </c>
      <c r="AK493" s="27">
        <f t="shared" si="25"/>
        <v>-0.3280560863</v>
      </c>
      <c r="AL493" s="27">
        <f t="shared" si="26"/>
        <v>-0.0495021867</v>
      </c>
      <c r="AM493" s="27">
        <f t="shared" si="27"/>
        <v>0.09808744572</v>
      </c>
      <c r="AN493" s="27">
        <f t="shared" si="28"/>
        <v>0.0979407902</v>
      </c>
      <c r="AO493" s="27"/>
      <c r="AP493" s="27"/>
      <c r="AQ493" s="27"/>
    </row>
    <row r="494">
      <c r="A494" s="29">
        <v>6753.0</v>
      </c>
      <c r="B494" s="30">
        <v>3310.0</v>
      </c>
      <c r="C494" s="31" t="s">
        <v>0</v>
      </c>
      <c r="D494" s="14">
        <v>32.0</v>
      </c>
      <c r="E494" s="15">
        <v>20.0</v>
      </c>
      <c r="F494" s="16">
        <v>38.0</v>
      </c>
      <c r="G494" s="17">
        <v>90.0</v>
      </c>
      <c r="H494" s="18">
        <v>140.0</v>
      </c>
      <c r="I494" s="19">
        <v>34.0</v>
      </c>
      <c r="J494" s="20">
        <v>50.0</v>
      </c>
      <c r="K494" s="21">
        <v>48.0</v>
      </c>
      <c r="L494" s="22">
        <v>40.0</v>
      </c>
      <c r="M494" s="60">
        <f t="shared" si="1"/>
        <v>32</v>
      </c>
      <c r="N494" s="60">
        <f t="shared" si="2"/>
        <v>124</v>
      </c>
      <c r="O494" s="60">
        <f t="shared" si="3"/>
        <v>38</v>
      </c>
      <c r="P494" s="60">
        <f t="shared" si="4"/>
        <v>90</v>
      </c>
      <c r="Q494" s="61">
        <f t="shared" si="5"/>
        <v>0.4295774648</v>
      </c>
      <c r="R494" s="61">
        <f t="shared" si="6"/>
        <v>0.5492957746</v>
      </c>
      <c r="S494" s="68">
        <f t="shared" si="7"/>
        <v>0.02114803625</v>
      </c>
      <c r="T494" s="62">
        <f t="shared" si="8"/>
        <v>0.4205607477</v>
      </c>
      <c r="U494" s="27">
        <f t="shared" si="9"/>
        <v>0.4190623297</v>
      </c>
      <c r="V494" s="27">
        <f t="shared" si="10"/>
        <v>-0.2705350459</v>
      </c>
      <c r="W494" s="27">
        <f t="shared" si="11"/>
        <v>-2.48322442</v>
      </c>
      <c r="X494" s="27">
        <f t="shared" si="12"/>
        <v>0.3722114164</v>
      </c>
      <c r="Y494" s="27">
        <f t="shared" si="13"/>
        <v>-0.003692466199</v>
      </c>
      <c r="Z494" s="27">
        <f t="shared" si="14"/>
        <v>0.1729960884</v>
      </c>
      <c r="AA494" s="27">
        <f t="shared" si="15"/>
        <v>1.728324042</v>
      </c>
      <c r="AB494" s="27">
        <f t="shared" si="16"/>
        <v>0.3322733</v>
      </c>
      <c r="AC494" s="27">
        <f t="shared" si="17"/>
        <v>0.6823128163</v>
      </c>
      <c r="AD494" s="27">
        <f t="shared" si="18"/>
        <v>-0.5264761863</v>
      </c>
      <c r="AE494" s="27">
        <f t="shared" si="19"/>
        <v>0.005728571452</v>
      </c>
      <c r="AF494" s="27">
        <f t="shared" si="20"/>
        <v>0.009127097233</v>
      </c>
      <c r="AG494" s="27">
        <f t="shared" si="21"/>
        <v>-0.05464596079</v>
      </c>
      <c r="AH494" s="27">
        <f t="shared" si="22"/>
        <v>-0.4032871556</v>
      </c>
      <c r="AI494" s="27">
        <f t="shared" si="23"/>
        <v>-0.01938554336</v>
      </c>
      <c r="AJ494" s="27">
        <f t="shared" si="24"/>
        <v>-0.1253007714</v>
      </c>
      <c r="AK494" s="27">
        <f t="shared" si="25"/>
        <v>-0.4382920091</v>
      </c>
      <c r="AL494" s="27">
        <f t="shared" si="26"/>
        <v>-0.05830203464</v>
      </c>
      <c r="AM494" s="27">
        <f t="shared" si="27"/>
        <v>0.1320491378</v>
      </c>
      <c r="AN494" s="27">
        <f t="shared" si="28"/>
        <v>0.1328594468</v>
      </c>
      <c r="AO494" s="27"/>
      <c r="AP494" s="27"/>
      <c r="AQ494" s="27"/>
    </row>
    <row r="495">
      <c r="A495" s="29">
        <v>7001.0</v>
      </c>
      <c r="B495" s="30">
        <v>1904.0</v>
      </c>
      <c r="C495" s="31" t="s">
        <v>0</v>
      </c>
      <c r="D495" s="14">
        <v>9.0</v>
      </c>
      <c r="E495" s="15">
        <v>12.0</v>
      </c>
      <c r="F495" s="16">
        <v>23.0</v>
      </c>
      <c r="G495" s="17">
        <v>59.0</v>
      </c>
      <c r="H495" s="18">
        <v>160.0</v>
      </c>
      <c r="I495" s="19">
        <v>40.0</v>
      </c>
      <c r="J495" s="20">
        <v>21.0</v>
      </c>
      <c r="K495" s="21">
        <v>34.0</v>
      </c>
      <c r="L495" s="22">
        <v>23.0</v>
      </c>
      <c r="M495" s="60">
        <f t="shared" si="1"/>
        <v>9</v>
      </c>
      <c r="N495" s="60">
        <f t="shared" si="2"/>
        <v>99</v>
      </c>
      <c r="O495" s="60">
        <f t="shared" si="3"/>
        <v>23</v>
      </c>
      <c r="P495" s="60">
        <f t="shared" si="4"/>
        <v>44</v>
      </c>
      <c r="Q495" s="61">
        <f t="shared" si="5"/>
        <v>0.3028571429</v>
      </c>
      <c r="R495" s="61">
        <f t="shared" si="6"/>
        <v>0.6171428571</v>
      </c>
      <c r="S495" s="68">
        <f t="shared" si="7"/>
        <v>0.01680672269</v>
      </c>
      <c r="T495" s="62">
        <f t="shared" si="8"/>
        <v>0.3076923077</v>
      </c>
      <c r="U495" s="27">
        <f t="shared" si="9"/>
        <v>0.2928138245</v>
      </c>
      <c r="V495" s="27">
        <f t="shared" si="10"/>
        <v>-0.2149990401</v>
      </c>
      <c r="W495" s="27">
        <f t="shared" si="11"/>
        <v>-2.789943568</v>
      </c>
      <c r="X495" s="27">
        <f t="shared" si="12"/>
        <v>0.262413407</v>
      </c>
      <c r="Y495" s="27">
        <f t="shared" si="13"/>
        <v>-0.002332074953</v>
      </c>
      <c r="Z495" s="27">
        <f t="shared" si="14"/>
        <v>0.1544645132</v>
      </c>
      <c r="AA495" s="27">
        <f t="shared" si="15"/>
        <v>2.181644926</v>
      </c>
      <c r="AB495" s="27">
        <f t="shared" si="16"/>
        <v>0.1861678842</v>
      </c>
      <c r="AC495" s="27">
        <f t="shared" si="17"/>
        <v>0.5404547122</v>
      </c>
      <c r="AD495" s="27">
        <f t="shared" si="18"/>
        <v>-0.261680519</v>
      </c>
      <c r="AE495" s="27">
        <f t="shared" si="19"/>
        <v>0.002875314129</v>
      </c>
      <c r="AF495" s="27">
        <f t="shared" si="20"/>
        <v>0.006476466176</v>
      </c>
      <c r="AG495" s="27">
        <f t="shared" si="21"/>
        <v>-0.05481885386</v>
      </c>
      <c r="AH495" s="27">
        <f t="shared" si="22"/>
        <v>-0.5719429825</v>
      </c>
      <c r="AI495" s="27">
        <f t="shared" si="23"/>
        <v>-0.008631778449</v>
      </c>
      <c r="AJ495" s="27">
        <f t="shared" si="24"/>
        <v>-0.07887557014</v>
      </c>
      <c r="AK495" s="27">
        <f t="shared" si="25"/>
        <v>-0.3900486508</v>
      </c>
      <c r="AL495" s="27">
        <f t="shared" si="26"/>
        <v>-0.02302975723</v>
      </c>
      <c r="AM495" s="27">
        <f t="shared" si="27"/>
        <v>0.07374077184</v>
      </c>
      <c r="AN495" s="27">
        <f t="shared" si="28"/>
        <v>0.04655661866</v>
      </c>
      <c r="AO495" s="27"/>
      <c r="AP495" s="27"/>
      <c r="AQ495" s="27"/>
    </row>
    <row r="496">
      <c r="A496" s="29">
        <v>7003.0</v>
      </c>
      <c r="B496" s="30">
        <v>1198.0</v>
      </c>
      <c r="C496" s="31" t="s">
        <v>0</v>
      </c>
      <c r="D496" s="14">
        <v>0.0</v>
      </c>
      <c r="E496" s="15">
        <v>2.0</v>
      </c>
      <c r="F496" s="16">
        <v>1.0</v>
      </c>
      <c r="G496" s="17">
        <v>9.0</v>
      </c>
      <c r="H496" s="18">
        <v>82.0</v>
      </c>
      <c r="I496" s="19">
        <v>15.0</v>
      </c>
      <c r="J496" s="20">
        <v>16.0</v>
      </c>
      <c r="K496" s="21">
        <v>19.0</v>
      </c>
      <c r="L496" s="22">
        <v>6.0</v>
      </c>
      <c r="M496" s="60">
        <f t="shared" si="1"/>
        <v>0</v>
      </c>
      <c r="N496" s="60">
        <f t="shared" si="2"/>
        <v>24</v>
      </c>
      <c r="O496" s="60">
        <f t="shared" si="3"/>
        <v>1</v>
      </c>
      <c r="P496" s="60">
        <f t="shared" si="4"/>
        <v>22</v>
      </c>
      <c r="Q496" s="61">
        <f t="shared" si="5"/>
        <v>0.4680851064</v>
      </c>
      <c r="R496" s="61">
        <f t="shared" si="6"/>
        <v>0.5106382979</v>
      </c>
      <c r="S496" s="68">
        <f t="shared" si="7"/>
        <v>0.0008347245409</v>
      </c>
      <c r="T496" s="62">
        <f t="shared" si="8"/>
        <v>0.4782608696</v>
      </c>
      <c r="U496" s="27">
        <f t="shared" si="9"/>
        <v>0.4723586003</v>
      </c>
      <c r="V496" s="27">
        <f t="shared" si="10"/>
        <v>-0.01067816601</v>
      </c>
      <c r="W496" s="27">
        <f t="shared" si="11"/>
        <v>-2.308463945</v>
      </c>
      <c r="X496" s="27">
        <f t="shared" si="12"/>
        <v>0.405576723</v>
      </c>
      <c r="Y496" s="27">
        <f t="shared" si="13"/>
        <v>-0.00000575258176</v>
      </c>
      <c r="Z496" s="27">
        <f t="shared" si="14"/>
        <v>0.006347702213</v>
      </c>
      <c r="AA496" s="27">
        <f t="shared" si="15"/>
        <v>1.493617599</v>
      </c>
      <c r="AB496" s="27">
        <f t="shared" si="16"/>
        <v>0.01429064769</v>
      </c>
      <c r="AC496" s="27">
        <f t="shared" si="17"/>
        <v>0.6911526646</v>
      </c>
      <c r="AD496" s="27">
        <f t="shared" si="18"/>
        <v>-0.6250940951</v>
      </c>
      <c r="AE496" s="27">
        <f t="shared" si="19"/>
        <v>0.0000003522619554</v>
      </c>
      <c r="AF496" s="27">
        <f t="shared" si="20"/>
        <v>0.00001321861866</v>
      </c>
      <c r="AG496" s="27">
        <f t="shared" si="21"/>
        <v>-0.001863998046</v>
      </c>
      <c r="AH496" s="27">
        <f t="shared" si="22"/>
        <v>-0.323993104</v>
      </c>
      <c r="AI496" s="27">
        <f t="shared" si="23"/>
        <v>-0.00003290846173</v>
      </c>
      <c r="AJ496" s="27">
        <f t="shared" si="24"/>
        <v>-0.005009764813</v>
      </c>
      <c r="AK496" s="27">
        <f t="shared" si="25"/>
        <v>-0.4127253419</v>
      </c>
      <c r="AL496" s="27">
        <f t="shared" si="26"/>
        <v>-0.002732269357</v>
      </c>
      <c r="AM496" s="27">
        <f t="shared" si="27"/>
        <v>0.1457502673</v>
      </c>
      <c r="AN496" s="27">
        <f t="shared" si="28"/>
        <v>0.1718867644</v>
      </c>
      <c r="AO496" s="27"/>
      <c r="AP496" s="27"/>
      <c r="AQ496" s="27"/>
    </row>
    <row r="497">
      <c r="A497" s="29">
        <v>7004.0</v>
      </c>
      <c r="B497" s="30">
        <v>1264.0</v>
      </c>
      <c r="C497" s="31" t="s">
        <v>0</v>
      </c>
      <c r="D497" s="14">
        <v>5.0</v>
      </c>
      <c r="E497" s="15">
        <v>11.0</v>
      </c>
      <c r="F497" s="16">
        <v>5.0</v>
      </c>
      <c r="G497" s="17">
        <v>24.0</v>
      </c>
      <c r="H497" s="18">
        <v>70.0</v>
      </c>
      <c r="I497" s="19">
        <v>6.0</v>
      </c>
      <c r="J497" s="20">
        <v>13.0</v>
      </c>
      <c r="K497" s="21">
        <v>45.0</v>
      </c>
      <c r="L497" s="22">
        <v>15.0</v>
      </c>
      <c r="M497" s="60">
        <f t="shared" si="1"/>
        <v>5</v>
      </c>
      <c r="N497" s="60">
        <f t="shared" si="2"/>
        <v>30</v>
      </c>
      <c r="O497" s="60">
        <f t="shared" si="3"/>
        <v>5</v>
      </c>
      <c r="P497" s="60">
        <f t="shared" si="4"/>
        <v>28</v>
      </c>
      <c r="Q497" s="61">
        <f t="shared" si="5"/>
        <v>0.4852941176</v>
      </c>
      <c r="R497" s="61">
        <f t="shared" si="6"/>
        <v>0.5147058824</v>
      </c>
      <c r="S497" s="68">
        <f t="shared" si="7"/>
        <v>0.007911392405</v>
      </c>
      <c r="T497" s="62">
        <f t="shared" si="8"/>
        <v>0.4827586207</v>
      </c>
      <c r="U497" s="27">
        <f t="shared" si="9"/>
        <v>0.4811267532</v>
      </c>
      <c r="V497" s="27">
        <f t="shared" si="10"/>
        <v>-0.1012060355</v>
      </c>
      <c r="W497" s="27">
        <f t="shared" si="11"/>
        <v>-2.326852445</v>
      </c>
      <c r="X497" s="27">
        <f t="shared" si="12"/>
        <v>0.4204876319</v>
      </c>
      <c r="Y497" s="27">
        <f t="shared" si="13"/>
        <v>-0.0005167521451</v>
      </c>
      <c r="Z497" s="27">
        <f t="shared" si="14"/>
        <v>0.06064179343</v>
      </c>
      <c r="AA497" s="27">
        <f t="shared" si="15"/>
        <v>1.517507751</v>
      </c>
      <c r="AB497" s="27">
        <f t="shared" si="16"/>
        <v>0.1404241685</v>
      </c>
      <c r="AC497" s="27">
        <f t="shared" si="17"/>
        <v>0.7222706026</v>
      </c>
      <c r="AD497" s="27">
        <f t="shared" si="18"/>
        <v>-0.6719018007</v>
      </c>
      <c r="AE497" s="27">
        <f t="shared" si="19"/>
        <v>0.0002999127809</v>
      </c>
      <c r="AF497" s="27">
        <f t="shared" si="20"/>
        <v>0.00119688193</v>
      </c>
      <c r="AG497" s="27">
        <f t="shared" si="21"/>
        <v>-0.01794926596</v>
      </c>
      <c r="AH497" s="27">
        <f t="shared" si="22"/>
        <v>-0.3317974242</v>
      </c>
      <c r="AI497" s="27">
        <f t="shared" si="23"/>
        <v>-0.003064836243</v>
      </c>
      <c r="AJ497" s="27">
        <f t="shared" si="24"/>
        <v>-0.04961957434</v>
      </c>
      <c r="AK497" s="27">
        <f t="shared" si="25"/>
        <v>-0.4347432383</v>
      </c>
      <c r="AL497" s="27">
        <f t="shared" si="26"/>
        <v>-0.02783515629</v>
      </c>
      <c r="AM497" s="27">
        <f t="shared" si="27"/>
        <v>0.157912139</v>
      </c>
      <c r="AN497" s="27">
        <f t="shared" si="28"/>
        <v>0.1915503939</v>
      </c>
      <c r="AO497" s="27"/>
      <c r="AP497" s="27"/>
      <c r="AQ497" s="27"/>
    </row>
    <row r="498">
      <c r="A498" s="29">
        <v>7006.0</v>
      </c>
      <c r="B498" s="30">
        <v>990.0</v>
      </c>
      <c r="C498" s="31" t="s">
        <v>0</v>
      </c>
      <c r="D498" s="14">
        <v>1.0</v>
      </c>
      <c r="E498" s="15">
        <v>6.0</v>
      </c>
      <c r="F498" s="16">
        <v>3.0</v>
      </c>
      <c r="G498" s="17">
        <v>19.0</v>
      </c>
      <c r="H498" s="18">
        <v>81.0</v>
      </c>
      <c r="I498" s="19">
        <v>3.0</v>
      </c>
      <c r="J498" s="20">
        <v>19.0</v>
      </c>
      <c r="K498" s="21">
        <v>26.0</v>
      </c>
      <c r="L498" s="22">
        <v>14.0</v>
      </c>
      <c r="M498" s="60">
        <f t="shared" si="1"/>
        <v>1</v>
      </c>
      <c r="N498" s="60">
        <f t="shared" si="2"/>
        <v>22</v>
      </c>
      <c r="O498" s="60">
        <f t="shared" si="3"/>
        <v>3</v>
      </c>
      <c r="P498" s="60">
        <f t="shared" si="4"/>
        <v>33</v>
      </c>
      <c r="Q498" s="61">
        <f t="shared" si="5"/>
        <v>0.5762711864</v>
      </c>
      <c r="R498" s="61">
        <f t="shared" si="6"/>
        <v>0.3898305085</v>
      </c>
      <c r="S498" s="68">
        <f t="shared" si="7"/>
        <v>0.00404040404</v>
      </c>
      <c r="T498" s="62">
        <f t="shared" si="8"/>
        <v>0.6</v>
      </c>
      <c r="U498" s="27">
        <f t="shared" si="9"/>
        <v>0.601082526</v>
      </c>
      <c r="V498" s="27">
        <f t="shared" si="10"/>
        <v>-0.05168663791</v>
      </c>
      <c r="W498" s="27">
        <f t="shared" si="11"/>
        <v>-1.762323111</v>
      </c>
      <c r="X498" s="27">
        <f t="shared" si="12"/>
        <v>0.499315565</v>
      </c>
      <c r="Y498" s="27">
        <f t="shared" si="13"/>
        <v>-0.0001347801792</v>
      </c>
      <c r="Z498" s="27">
        <f t="shared" si="14"/>
        <v>0.02345635901</v>
      </c>
      <c r="AA498" s="27">
        <f t="shared" si="15"/>
        <v>0.8704910363</v>
      </c>
      <c r="AB498" s="27">
        <f t="shared" si="16"/>
        <v>0.0851599916</v>
      </c>
      <c r="AC498" s="27">
        <f t="shared" si="17"/>
        <v>0.6495887723</v>
      </c>
      <c r="AD498" s="27">
        <f t="shared" si="18"/>
        <v>-0.9474352991</v>
      </c>
      <c r="AE498" s="27">
        <f t="shared" si="19"/>
        <v>0.00003994942988</v>
      </c>
      <c r="AF498" s="27">
        <f t="shared" si="20"/>
        <v>0.0002364349878</v>
      </c>
      <c r="AG498" s="27">
        <f t="shared" si="21"/>
        <v>-0.005258379774</v>
      </c>
      <c r="AH498" s="27">
        <f t="shared" si="22"/>
        <v>-0.144152802</v>
      </c>
      <c r="AI498" s="27">
        <f t="shared" si="23"/>
        <v>-0.0009492331447</v>
      </c>
      <c r="AJ498" s="27">
        <f t="shared" si="24"/>
        <v>-0.02279100498</v>
      </c>
      <c r="AK498" s="27">
        <f t="shared" si="25"/>
        <v>-0.2961338819</v>
      </c>
      <c r="AL498" s="27">
        <f t="shared" si="26"/>
        <v>-0.02004514911</v>
      </c>
      <c r="AM498" s="27">
        <f t="shared" si="27"/>
        <v>0.1686459692</v>
      </c>
      <c r="AN498" s="27">
        <f t="shared" si="28"/>
        <v>0.3207367203</v>
      </c>
      <c r="AO498" s="27"/>
      <c r="AP498" s="27"/>
      <c r="AQ498" s="27"/>
    </row>
    <row r="499">
      <c r="A499" s="29">
        <v>7007.0</v>
      </c>
      <c r="B499" s="30">
        <v>1565.0</v>
      </c>
      <c r="C499" s="31" t="s">
        <v>0</v>
      </c>
      <c r="D499" s="14">
        <v>14.0</v>
      </c>
      <c r="E499" s="15">
        <v>13.0</v>
      </c>
      <c r="F499" s="16">
        <v>7.0</v>
      </c>
      <c r="G499" s="17">
        <v>52.0</v>
      </c>
      <c r="H499" s="18">
        <v>159.0</v>
      </c>
      <c r="I499" s="19">
        <v>21.0</v>
      </c>
      <c r="J499" s="20">
        <v>26.0</v>
      </c>
      <c r="K499" s="21">
        <v>62.0</v>
      </c>
      <c r="L499" s="22">
        <v>25.0</v>
      </c>
      <c r="M499" s="60">
        <f t="shared" si="1"/>
        <v>14</v>
      </c>
      <c r="N499" s="60">
        <f t="shared" si="2"/>
        <v>73</v>
      </c>
      <c r="O499" s="60">
        <f t="shared" si="3"/>
        <v>7</v>
      </c>
      <c r="P499" s="60">
        <f t="shared" si="4"/>
        <v>51</v>
      </c>
      <c r="Q499" s="61">
        <f t="shared" si="5"/>
        <v>0.4482758621</v>
      </c>
      <c r="R499" s="61">
        <f t="shared" si="6"/>
        <v>0.6</v>
      </c>
      <c r="S499" s="68">
        <f t="shared" si="7"/>
        <v>0.01341853035</v>
      </c>
      <c r="T499" s="62">
        <f t="shared" si="8"/>
        <v>0.4112903226</v>
      </c>
      <c r="U499" s="27">
        <f t="shared" si="9"/>
        <v>0.4054111242</v>
      </c>
      <c r="V499" s="27">
        <f t="shared" si="10"/>
        <v>-0.1716557831</v>
      </c>
      <c r="W499" s="27">
        <f t="shared" si="11"/>
        <v>-2.712445136</v>
      </c>
      <c r="X499" s="27">
        <f t="shared" si="12"/>
        <v>0.3884128178</v>
      </c>
      <c r="Y499" s="27">
        <f t="shared" si="13"/>
        <v>-0.001486573346</v>
      </c>
      <c r="Z499" s="27">
        <f t="shared" si="14"/>
        <v>0.1198991715</v>
      </c>
      <c r="AA499" s="27">
        <f t="shared" si="15"/>
        <v>2.062125798</v>
      </c>
      <c r="AB499" s="27">
        <f t="shared" si="16"/>
        <v>0.220005843</v>
      </c>
      <c r="AC499" s="27">
        <f t="shared" si="17"/>
        <v>0.7777363272</v>
      </c>
      <c r="AD499" s="27">
        <f t="shared" si="18"/>
        <v>-0.5733059637</v>
      </c>
      <c r="AE499" s="27">
        <f t="shared" si="19"/>
        <v>0.001463359577</v>
      </c>
      <c r="AF499" s="27">
        <f t="shared" si="20"/>
        <v>0.004013723789</v>
      </c>
      <c r="AG499" s="27">
        <f t="shared" si="21"/>
        <v>-0.04136975576</v>
      </c>
      <c r="AH499" s="27">
        <f t="shared" si="22"/>
        <v>-0.5255927506</v>
      </c>
      <c r="AI499" s="27">
        <f t="shared" si="23"/>
        <v>-0.008144260482</v>
      </c>
      <c r="AJ499" s="27">
        <f t="shared" si="24"/>
        <v>-0.09062280637</v>
      </c>
      <c r="AK499" s="27">
        <f t="shared" si="25"/>
        <v>-0.5457043311</v>
      </c>
      <c r="AL499" s="27">
        <f t="shared" si="26"/>
        <v>-0.04028342102</v>
      </c>
      <c r="AM499" s="27">
        <f t="shared" si="27"/>
        <v>0.1570682083</v>
      </c>
      <c r="AN499" s="27">
        <f t="shared" si="28"/>
        <v>0.1509746499</v>
      </c>
      <c r="AO499" s="27"/>
      <c r="AP499" s="27"/>
      <c r="AQ499" s="27"/>
    </row>
    <row r="500">
      <c r="A500" s="29">
        <v>7012.0</v>
      </c>
      <c r="B500" s="30">
        <v>2557.0</v>
      </c>
      <c r="C500" s="31" t="s">
        <v>0</v>
      </c>
      <c r="D500" s="14">
        <v>6.0</v>
      </c>
      <c r="E500" s="15">
        <v>9.0</v>
      </c>
      <c r="F500" s="16">
        <v>14.0</v>
      </c>
      <c r="G500" s="17">
        <v>39.0</v>
      </c>
      <c r="H500" s="18">
        <v>168.0</v>
      </c>
      <c r="I500" s="19">
        <v>19.0</v>
      </c>
      <c r="J500" s="20">
        <v>11.0</v>
      </c>
      <c r="K500" s="21">
        <v>28.0</v>
      </c>
      <c r="L500" s="22">
        <v>21.0</v>
      </c>
      <c r="M500" s="60">
        <f t="shared" si="1"/>
        <v>6</v>
      </c>
      <c r="N500" s="60">
        <f t="shared" si="2"/>
        <v>58</v>
      </c>
      <c r="O500" s="60">
        <f t="shared" si="3"/>
        <v>14</v>
      </c>
      <c r="P500" s="60">
        <f t="shared" si="4"/>
        <v>32</v>
      </c>
      <c r="Q500" s="61">
        <f t="shared" si="5"/>
        <v>0.3454545455</v>
      </c>
      <c r="R500" s="61">
        <f t="shared" si="6"/>
        <v>0.5818181818</v>
      </c>
      <c r="S500" s="68">
        <f t="shared" si="7"/>
        <v>0.007821666015</v>
      </c>
      <c r="T500" s="62">
        <f t="shared" si="8"/>
        <v>0.3555555556</v>
      </c>
      <c r="U500" s="27">
        <f t="shared" si="9"/>
        <v>0.3574381162</v>
      </c>
      <c r="V500" s="27">
        <f t="shared" si="10"/>
        <v>-0.1000582157</v>
      </c>
      <c r="W500" s="27">
        <f t="shared" si="11"/>
        <v>-2.630249829</v>
      </c>
      <c r="X500" s="27">
        <f t="shared" si="12"/>
        <v>0.2993223253</v>
      </c>
      <c r="Y500" s="27">
        <f t="shared" si="13"/>
        <v>-0.0005050972119</v>
      </c>
      <c r="Z500" s="27">
        <f t="shared" si="14"/>
        <v>0.0677714122</v>
      </c>
      <c r="AA500" s="27">
        <f t="shared" si="15"/>
        <v>1.939042072</v>
      </c>
      <c r="AB500" s="27">
        <f t="shared" si="16"/>
        <v>0.09882665293</v>
      </c>
      <c r="AC500" s="27">
        <f t="shared" si="17"/>
        <v>0.5811844425</v>
      </c>
      <c r="AD500" s="27">
        <f t="shared" si="18"/>
        <v>-0.3404689987</v>
      </c>
      <c r="AE500" s="27">
        <f t="shared" si="19"/>
        <v>0.0002898237681</v>
      </c>
      <c r="AF500" s="27">
        <f t="shared" si="20"/>
        <v>0.001322428348</v>
      </c>
      <c r="AG500" s="27">
        <f t="shared" si="21"/>
        <v>-0.02267510718</v>
      </c>
      <c r="AH500" s="27">
        <f t="shared" si="22"/>
        <v>-0.47924488</v>
      </c>
      <c r="AI500" s="27">
        <f t="shared" si="23"/>
        <v>-0.002132484298</v>
      </c>
      <c r="AJ500" s="27">
        <f t="shared" si="24"/>
        <v>-0.03947420729</v>
      </c>
      <c r="AK500" s="27">
        <f t="shared" si="25"/>
        <v>-0.3954349349</v>
      </c>
      <c r="AL500" s="27">
        <f t="shared" si="26"/>
        <v>-0.01394478344</v>
      </c>
      <c r="AM500" s="27">
        <f t="shared" si="27"/>
        <v>0.09045143102</v>
      </c>
      <c r="AN500" s="27">
        <f t="shared" si="28"/>
        <v>0.06909405832</v>
      </c>
      <c r="AO500" s="27"/>
      <c r="AP500" s="27"/>
      <c r="AQ500" s="27"/>
    </row>
    <row r="501">
      <c r="A501" s="29">
        <v>7019.0</v>
      </c>
      <c r="B501" s="30">
        <v>2220.0</v>
      </c>
      <c r="C501" s="31" t="s">
        <v>0</v>
      </c>
      <c r="D501" s="14">
        <v>13.0</v>
      </c>
      <c r="E501" s="15">
        <v>16.0</v>
      </c>
      <c r="F501" s="16">
        <v>29.0</v>
      </c>
      <c r="G501" s="17">
        <v>41.0</v>
      </c>
      <c r="H501" s="18">
        <v>154.0</v>
      </c>
      <c r="I501" s="19">
        <v>14.0</v>
      </c>
      <c r="J501" s="20">
        <v>38.0</v>
      </c>
      <c r="K501" s="21">
        <v>70.0</v>
      </c>
      <c r="L501" s="22">
        <v>48.0</v>
      </c>
      <c r="M501" s="60">
        <f t="shared" si="1"/>
        <v>13</v>
      </c>
      <c r="N501" s="60">
        <f t="shared" si="2"/>
        <v>55</v>
      </c>
      <c r="O501" s="60">
        <f t="shared" si="3"/>
        <v>29</v>
      </c>
      <c r="P501" s="60">
        <f t="shared" si="4"/>
        <v>86</v>
      </c>
      <c r="Q501" s="61">
        <f t="shared" si="5"/>
        <v>0.5409836066</v>
      </c>
      <c r="R501" s="61">
        <f t="shared" si="6"/>
        <v>0.3715846995</v>
      </c>
      <c r="S501" s="68">
        <f t="shared" si="7"/>
        <v>0.01891891892</v>
      </c>
      <c r="T501" s="62">
        <f t="shared" si="8"/>
        <v>0.609929078</v>
      </c>
      <c r="U501" s="27">
        <f t="shared" si="9"/>
        <v>0.6130169329</v>
      </c>
      <c r="V501" s="27">
        <f t="shared" si="10"/>
        <v>-0.2420191897</v>
      </c>
      <c r="W501" s="27">
        <f t="shared" si="11"/>
        <v>-1.679838518</v>
      </c>
      <c r="X501" s="27">
        <f t="shared" si="12"/>
        <v>0.468740311</v>
      </c>
      <c r="Y501" s="27">
        <f t="shared" si="13"/>
        <v>-0.002955078811</v>
      </c>
      <c r="Z501" s="27">
        <f t="shared" si="14"/>
        <v>0.1046921498</v>
      </c>
      <c r="AA501" s="27">
        <f t="shared" si="15"/>
        <v>0.7909122472</v>
      </c>
      <c r="AB501" s="27">
        <f t="shared" si="16"/>
        <v>0.3743383559</v>
      </c>
      <c r="AC501" s="27">
        <f t="shared" si="17"/>
        <v>0.5812697307</v>
      </c>
      <c r="AD501" s="27">
        <f t="shared" si="18"/>
        <v>-0.8349567122</v>
      </c>
      <c r="AE501" s="27">
        <f t="shared" si="19"/>
        <v>0.004101334049</v>
      </c>
      <c r="AF501" s="27">
        <f t="shared" si="20"/>
        <v>0.004941249476</v>
      </c>
      <c r="AG501" s="27">
        <f t="shared" si="21"/>
        <v>-0.02237110649</v>
      </c>
      <c r="AH501" s="27">
        <f t="shared" si="22"/>
        <v>-0.1248444051</v>
      </c>
      <c r="AI501" s="27">
        <f t="shared" si="23"/>
        <v>-0.0195376863</v>
      </c>
      <c r="AJ501" s="27">
        <f t="shared" si="24"/>
        <v>-0.095493584</v>
      </c>
      <c r="AK501" s="27">
        <f t="shared" si="25"/>
        <v>-0.2525860122</v>
      </c>
      <c r="AL501" s="27">
        <f t="shared" si="26"/>
        <v>-0.08271708274</v>
      </c>
      <c r="AM501" s="27">
        <f t="shared" si="27"/>
        <v>0.1416681958</v>
      </c>
      <c r="AN501" s="27">
        <f t="shared" si="28"/>
        <v>0.2653507274</v>
      </c>
      <c r="AO501" s="27"/>
      <c r="AP501" s="27"/>
      <c r="AQ501" s="27"/>
    </row>
    <row r="502">
      <c r="A502" s="29">
        <v>7021.0</v>
      </c>
      <c r="B502" s="30">
        <v>1481.0</v>
      </c>
      <c r="C502" s="31" t="s">
        <v>0</v>
      </c>
      <c r="D502" s="14">
        <v>1.0</v>
      </c>
      <c r="E502" s="15">
        <v>0.0</v>
      </c>
      <c r="F502" s="16">
        <v>4.0</v>
      </c>
      <c r="G502" s="17">
        <v>27.0</v>
      </c>
      <c r="H502" s="18">
        <v>122.0</v>
      </c>
      <c r="I502" s="19">
        <v>26.0</v>
      </c>
      <c r="J502" s="20">
        <v>7.0</v>
      </c>
      <c r="K502" s="21">
        <v>19.0</v>
      </c>
      <c r="L502" s="22">
        <v>10.0</v>
      </c>
      <c r="M502" s="60">
        <f t="shared" si="1"/>
        <v>1</v>
      </c>
      <c r="N502" s="60">
        <f t="shared" si="2"/>
        <v>53</v>
      </c>
      <c r="O502" s="60">
        <f t="shared" si="3"/>
        <v>4</v>
      </c>
      <c r="P502" s="60">
        <f t="shared" si="4"/>
        <v>17</v>
      </c>
      <c r="Q502" s="61">
        <f t="shared" si="5"/>
        <v>0.24</v>
      </c>
      <c r="R502" s="61">
        <f t="shared" si="6"/>
        <v>0.72</v>
      </c>
      <c r="S502" s="68">
        <f t="shared" si="7"/>
        <v>0.003376097232</v>
      </c>
      <c r="T502" s="62">
        <f t="shared" si="8"/>
        <v>0.2428571429</v>
      </c>
      <c r="U502" s="27">
        <f t="shared" si="9"/>
        <v>0.2304544854</v>
      </c>
      <c r="V502" s="27">
        <f t="shared" si="10"/>
        <v>-0.043188531</v>
      </c>
      <c r="W502" s="27">
        <f t="shared" si="11"/>
        <v>-3.254934163</v>
      </c>
      <c r="X502" s="27">
        <f t="shared" si="12"/>
        <v>0.2079502471</v>
      </c>
      <c r="Y502" s="27">
        <f t="shared" si="13"/>
        <v>-0.00009410361942</v>
      </c>
      <c r="Z502" s="27">
        <f t="shared" si="14"/>
        <v>0.0361999042</v>
      </c>
      <c r="AA502" s="27">
        <f t="shared" si="15"/>
        <v>2.969461149</v>
      </c>
      <c r="AB502" s="27">
        <f t="shared" si="16"/>
        <v>0.02963535236</v>
      </c>
      <c r="AC502" s="27">
        <f t="shared" si="17"/>
        <v>0.4996656773</v>
      </c>
      <c r="AD502" s="27">
        <f t="shared" si="18"/>
        <v>-0.1643305217</v>
      </c>
      <c r="AE502" s="27">
        <f t="shared" si="19"/>
        <v>0.00002330671326</v>
      </c>
      <c r="AF502" s="27">
        <f t="shared" si="20"/>
        <v>0.0003048938852</v>
      </c>
      <c r="AG502" s="27">
        <f t="shared" si="21"/>
        <v>-0.01498840577</v>
      </c>
      <c r="AH502" s="27">
        <f t="shared" si="22"/>
        <v>-0.9082242731</v>
      </c>
      <c r="AI502" s="27">
        <f t="shared" si="23"/>
        <v>-0.0002760180788</v>
      </c>
      <c r="AJ502" s="27">
        <f t="shared" si="24"/>
        <v>-0.01464854985</v>
      </c>
      <c r="AK502" s="27">
        <f t="shared" si="25"/>
        <v>-0.4207128529</v>
      </c>
      <c r="AL502" s="27">
        <f t="shared" si="26"/>
        <v>-0.002905147003</v>
      </c>
      <c r="AM502" s="27">
        <f t="shared" si="27"/>
        <v>0.05402581291</v>
      </c>
      <c r="AN502" s="27">
        <f t="shared" si="28"/>
        <v>0.02316870143</v>
      </c>
      <c r="AO502" s="27"/>
      <c r="AP502" s="27"/>
      <c r="AQ502" s="27"/>
    </row>
    <row r="503">
      <c r="A503" s="29">
        <v>7022.0</v>
      </c>
      <c r="B503" s="30">
        <v>1472.0</v>
      </c>
      <c r="C503" s="31" t="s">
        <v>0</v>
      </c>
      <c r="D503" s="14">
        <v>3.0</v>
      </c>
      <c r="E503" s="15">
        <v>2.0</v>
      </c>
      <c r="F503" s="16">
        <v>4.0</v>
      </c>
      <c r="G503" s="17">
        <v>16.0</v>
      </c>
      <c r="H503" s="18">
        <v>49.0</v>
      </c>
      <c r="I503" s="19">
        <v>7.0</v>
      </c>
      <c r="J503" s="20">
        <v>12.0</v>
      </c>
      <c r="K503" s="21">
        <v>9.0</v>
      </c>
      <c r="L503" s="22">
        <v>5.0</v>
      </c>
      <c r="M503" s="60">
        <f t="shared" si="1"/>
        <v>3</v>
      </c>
      <c r="N503" s="60">
        <f t="shared" si="2"/>
        <v>23</v>
      </c>
      <c r="O503" s="60">
        <f t="shared" si="3"/>
        <v>4</v>
      </c>
      <c r="P503" s="60">
        <f t="shared" si="4"/>
        <v>17</v>
      </c>
      <c r="Q503" s="61">
        <f t="shared" si="5"/>
        <v>0.4255319149</v>
      </c>
      <c r="R503" s="61">
        <f t="shared" si="6"/>
        <v>0.5531914894</v>
      </c>
      <c r="S503" s="68">
        <f t="shared" si="7"/>
        <v>0.004755434783</v>
      </c>
      <c r="T503" s="62">
        <f t="shared" si="8"/>
        <v>0.425</v>
      </c>
      <c r="U503" s="27">
        <f t="shared" si="9"/>
        <v>0.4248452215</v>
      </c>
      <c r="V503" s="27">
        <f t="shared" si="10"/>
        <v>-0.06083362784</v>
      </c>
      <c r="W503" s="27">
        <f t="shared" si="11"/>
        <v>-2.500835941</v>
      </c>
      <c r="X503" s="27">
        <f t="shared" si="12"/>
        <v>0.3687061118</v>
      </c>
      <c r="Y503" s="27">
        <f t="shared" si="13"/>
        <v>-0.0001867054073</v>
      </c>
      <c r="Z503" s="27">
        <f t="shared" si="14"/>
        <v>0.03917650588</v>
      </c>
      <c r="AA503" s="27">
        <f t="shared" si="15"/>
        <v>1.75292621</v>
      </c>
      <c r="AB503" s="27">
        <f t="shared" si="16"/>
        <v>0.07401270475</v>
      </c>
      <c r="AC503" s="27">
        <f t="shared" si="17"/>
        <v>0.6806806546</v>
      </c>
      <c r="AD503" s="27">
        <f t="shared" si="18"/>
        <v>-0.5166066902</v>
      </c>
      <c r="AE503" s="27">
        <f t="shared" si="19"/>
        <v>0.0000651338704</v>
      </c>
      <c r="AF503" s="27">
        <f t="shared" si="20"/>
        <v>0.000464774483</v>
      </c>
      <c r="AG503" s="27">
        <f t="shared" si="21"/>
        <v>-0.01246283122</v>
      </c>
      <c r="AH503" s="27">
        <f t="shared" si="22"/>
        <v>-0.4119287324</v>
      </c>
      <c r="AI503" s="27">
        <f t="shared" si="23"/>
        <v>-0.0009709771128</v>
      </c>
      <c r="AJ503" s="27">
        <f t="shared" si="24"/>
        <v>-0.02810824998</v>
      </c>
      <c r="AK503" s="27">
        <f t="shared" si="25"/>
        <v>-0.4403445882</v>
      </c>
      <c r="AL503" s="27">
        <f t="shared" si="26"/>
        <v>-0.01286427126</v>
      </c>
      <c r="AM503" s="27">
        <f t="shared" si="27"/>
        <v>0.1304926636</v>
      </c>
      <c r="AN503" s="27">
        <f t="shared" si="28"/>
        <v>0.1291410702</v>
      </c>
      <c r="AO503" s="27"/>
      <c r="AP503" s="27"/>
      <c r="AQ503" s="27"/>
    </row>
    <row r="504">
      <c r="A504" s="29">
        <v>7023.0</v>
      </c>
      <c r="B504" s="30">
        <v>1807.0</v>
      </c>
      <c r="C504" s="31" t="s">
        <v>0</v>
      </c>
      <c r="D504" s="14">
        <v>4.0</v>
      </c>
      <c r="E504" s="15">
        <v>15.0</v>
      </c>
      <c r="F504" s="16">
        <v>11.0</v>
      </c>
      <c r="G504" s="17">
        <v>20.0</v>
      </c>
      <c r="H504" s="18">
        <v>145.0</v>
      </c>
      <c r="I504" s="19">
        <v>24.0</v>
      </c>
      <c r="J504" s="20">
        <v>7.0</v>
      </c>
      <c r="K504" s="21">
        <v>41.0</v>
      </c>
      <c r="L504" s="22">
        <v>26.0</v>
      </c>
      <c r="M504" s="60">
        <f t="shared" si="1"/>
        <v>4</v>
      </c>
      <c r="N504" s="60">
        <f t="shared" si="2"/>
        <v>44</v>
      </c>
      <c r="O504" s="60">
        <f t="shared" si="3"/>
        <v>11</v>
      </c>
      <c r="P504" s="60">
        <f t="shared" si="4"/>
        <v>33</v>
      </c>
      <c r="Q504" s="61">
        <f t="shared" si="5"/>
        <v>0.402173913</v>
      </c>
      <c r="R504" s="61">
        <f t="shared" si="6"/>
        <v>0.5217391304</v>
      </c>
      <c r="S504" s="68">
        <f t="shared" si="7"/>
        <v>0.008301051467</v>
      </c>
      <c r="T504" s="62">
        <f t="shared" si="8"/>
        <v>0.4285714286</v>
      </c>
      <c r="U504" s="27">
        <f t="shared" si="9"/>
        <v>0.4274529351</v>
      </c>
      <c r="V504" s="27">
        <f t="shared" si="10"/>
        <v>-0.1061907268</v>
      </c>
      <c r="W504" s="27">
        <f t="shared" si="11"/>
        <v>-2.358647944</v>
      </c>
      <c r="X504" s="27">
        <f t="shared" si="12"/>
        <v>0.3484673524</v>
      </c>
      <c r="Y504" s="27">
        <f t="shared" si="13"/>
        <v>-0.0005689087966</v>
      </c>
      <c r="Z504" s="27">
        <f t="shared" si="14"/>
        <v>0.06449803677</v>
      </c>
      <c r="AA504" s="27">
        <f t="shared" si="15"/>
        <v>1.559263363</v>
      </c>
      <c r="AB504" s="27">
        <f t="shared" si="16"/>
        <v>0.1221042867</v>
      </c>
      <c r="AC504" s="27">
        <f t="shared" si="17"/>
        <v>0.6067406421</v>
      </c>
      <c r="AD504" s="27">
        <f t="shared" si="18"/>
        <v>-0.4614488246</v>
      </c>
      <c r="AE504" s="27">
        <f t="shared" si="19"/>
        <v>0.0003464459711</v>
      </c>
      <c r="AF504" s="27">
        <f t="shared" si="20"/>
        <v>0.001335690845</v>
      </c>
      <c r="AG504" s="27">
        <f t="shared" si="21"/>
        <v>-0.01935153545</v>
      </c>
      <c r="AH504" s="27">
        <f t="shared" si="22"/>
        <v>-0.3455857652</v>
      </c>
      <c r="AI504" s="27">
        <f t="shared" si="23"/>
        <v>-0.002796253271</v>
      </c>
      <c r="AJ504" s="27">
        <f t="shared" si="24"/>
        <v>-0.04373572828</v>
      </c>
      <c r="AK504" s="27">
        <f t="shared" si="25"/>
        <v>-0.3701947559</v>
      </c>
      <c r="AL504" s="27">
        <f t="shared" si="26"/>
        <v>-0.02005818274</v>
      </c>
      <c r="AM504" s="27">
        <f t="shared" si="27"/>
        <v>0.1099328618</v>
      </c>
      <c r="AN504" s="27">
        <f t="shared" si="28"/>
        <v>0.1090208737</v>
      </c>
      <c r="AO504" s="27"/>
      <c r="AP504" s="27"/>
      <c r="AQ504" s="27"/>
    </row>
    <row r="505">
      <c r="A505" s="29">
        <v>7024.0</v>
      </c>
      <c r="B505" s="30">
        <v>1974.0</v>
      </c>
      <c r="C505" s="31" t="s">
        <v>0</v>
      </c>
      <c r="D505" s="14">
        <v>16.0</v>
      </c>
      <c r="E505" s="15">
        <v>21.0</v>
      </c>
      <c r="F505" s="16">
        <v>25.0</v>
      </c>
      <c r="G505" s="17">
        <v>26.0</v>
      </c>
      <c r="H505" s="18">
        <v>166.0</v>
      </c>
      <c r="I505" s="19">
        <v>24.0</v>
      </c>
      <c r="J505" s="20">
        <v>55.0</v>
      </c>
      <c r="K505" s="21">
        <v>101.0</v>
      </c>
      <c r="L505" s="22">
        <v>47.0</v>
      </c>
      <c r="M505" s="60">
        <f t="shared" si="1"/>
        <v>16</v>
      </c>
      <c r="N505" s="60">
        <f t="shared" si="2"/>
        <v>50</v>
      </c>
      <c r="O505" s="60">
        <f t="shared" si="3"/>
        <v>25</v>
      </c>
      <c r="P505" s="60">
        <f t="shared" si="4"/>
        <v>102</v>
      </c>
      <c r="Q505" s="61">
        <f t="shared" si="5"/>
        <v>0.6113989637</v>
      </c>
      <c r="R505" s="61">
        <f t="shared" si="6"/>
        <v>0.3419689119</v>
      </c>
      <c r="S505" s="68">
        <f t="shared" si="7"/>
        <v>0.02077001013</v>
      </c>
      <c r="T505" s="62">
        <f t="shared" si="8"/>
        <v>0.6710526316</v>
      </c>
      <c r="U505" s="27">
        <f t="shared" si="9"/>
        <v>0.6760113341</v>
      </c>
      <c r="V505" s="27">
        <f t="shared" si="10"/>
        <v>-0.2656991683</v>
      </c>
      <c r="W505" s="27">
        <f t="shared" si="11"/>
        <v>-1.545953186</v>
      </c>
      <c r="X505" s="27">
        <f t="shared" si="12"/>
        <v>0.5297523565</v>
      </c>
      <c r="Y505" s="27">
        <f t="shared" si="13"/>
        <v>-0.003561638627</v>
      </c>
      <c r="Z505" s="27">
        <f t="shared" si="14"/>
        <v>0.1057750682</v>
      </c>
      <c r="AA505" s="27">
        <f t="shared" si="15"/>
        <v>0.6698628729</v>
      </c>
      <c r="AB505" s="27">
        <f t="shared" si="16"/>
        <v>0.4644567881</v>
      </c>
      <c r="AC505" s="27">
        <f t="shared" si="17"/>
        <v>0.6045707129</v>
      </c>
      <c r="AD505" s="27">
        <f t="shared" si="18"/>
        <v>-1.066461415</v>
      </c>
      <c r="AE505" s="27">
        <f t="shared" si="19"/>
        <v>0.005426831296</v>
      </c>
      <c r="AF505" s="27">
        <f t="shared" si="20"/>
        <v>0.00548083048</v>
      </c>
      <c r="AG505" s="27">
        <f t="shared" si="21"/>
        <v>-0.02080105991</v>
      </c>
      <c r="AH505" s="27">
        <f t="shared" si="22"/>
        <v>-0.09730955688</v>
      </c>
      <c r="AI505" s="27">
        <f t="shared" si="23"/>
        <v>-0.02661304145</v>
      </c>
      <c r="AJ505" s="27">
        <f t="shared" si="24"/>
        <v>-0.109039533</v>
      </c>
      <c r="AK505" s="27">
        <f t="shared" si="25"/>
        <v>-0.2417728316</v>
      </c>
      <c r="AL505" s="27">
        <f t="shared" si="26"/>
        <v>-0.1159889959</v>
      </c>
      <c r="AM505" s="27">
        <f t="shared" si="27"/>
        <v>0.1665261163</v>
      </c>
      <c r="AN505" s="27">
        <f t="shared" si="28"/>
        <v>0.3830381778</v>
      </c>
      <c r="AO505" s="27"/>
      <c r="AP505" s="27"/>
      <c r="AQ505" s="27"/>
    </row>
    <row r="506">
      <c r="A506" s="29">
        <v>7028.0</v>
      </c>
      <c r="B506" s="30">
        <v>2826.0</v>
      </c>
      <c r="C506" s="31" t="s">
        <v>0</v>
      </c>
      <c r="D506" s="14">
        <v>4.0</v>
      </c>
      <c r="E506" s="15">
        <v>10.0</v>
      </c>
      <c r="F506" s="16">
        <v>4.0</v>
      </c>
      <c r="G506" s="17">
        <v>11.0</v>
      </c>
      <c r="H506" s="18">
        <v>105.0</v>
      </c>
      <c r="I506" s="19">
        <v>19.0</v>
      </c>
      <c r="J506" s="20">
        <v>12.0</v>
      </c>
      <c r="K506" s="21">
        <v>28.0</v>
      </c>
      <c r="L506" s="22">
        <v>7.0</v>
      </c>
      <c r="M506" s="60">
        <f t="shared" si="1"/>
        <v>4</v>
      </c>
      <c r="N506" s="60">
        <f t="shared" si="2"/>
        <v>30</v>
      </c>
      <c r="O506" s="60">
        <f t="shared" si="3"/>
        <v>4</v>
      </c>
      <c r="P506" s="60">
        <f t="shared" si="4"/>
        <v>19</v>
      </c>
      <c r="Q506" s="61">
        <f t="shared" si="5"/>
        <v>0.4035087719</v>
      </c>
      <c r="R506" s="61">
        <f t="shared" si="6"/>
        <v>0.5964912281</v>
      </c>
      <c r="S506" s="68">
        <f t="shared" si="7"/>
        <v>0.002830856334</v>
      </c>
      <c r="T506" s="62">
        <f t="shared" si="8"/>
        <v>0.387755102</v>
      </c>
      <c r="U506" s="27">
        <f t="shared" si="9"/>
        <v>0.3895125537</v>
      </c>
      <c r="V506" s="27">
        <f t="shared" si="10"/>
        <v>-0.03621356796</v>
      </c>
      <c r="W506" s="27">
        <f t="shared" si="11"/>
        <v>-2.696582884</v>
      </c>
      <c r="X506" s="27">
        <f t="shared" si="12"/>
        <v>0.3496239534</v>
      </c>
      <c r="Y506" s="27">
        <f t="shared" si="13"/>
        <v>-0.00006616252863</v>
      </c>
      <c r="Z506" s="27">
        <f t="shared" si="14"/>
        <v>0.02514675033</v>
      </c>
      <c r="AA506" s="27">
        <f t="shared" si="15"/>
        <v>2.038077889</v>
      </c>
      <c r="AB506" s="27">
        <f t="shared" si="16"/>
        <v>0.04177868032</v>
      </c>
      <c r="AC506" s="27">
        <f t="shared" si="17"/>
        <v>0.6959736893</v>
      </c>
      <c r="AD506" s="27">
        <f t="shared" si="18"/>
        <v>-0.4645171056</v>
      </c>
      <c r="AE506" s="27">
        <f t="shared" si="19"/>
        <v>0.00001374009337</v>
      </c>
      <c r="AF506" s="27">
        <f t="shared" si="20"/>
        <v>0.000177593083</v>
      </c>
      <c r="AG506" s="27">
        <f t="shared" si="21"/>
        <v>-0.008625841139</v>
      </c>
      <c r="AH506" s="27">
        <f t="shared" si="22"/>
        <v>-0.5164256436</v>
      </c>
      <c r="AI506" s="27">
        <f t="shared" si="23"/>
        <v>-0.0003262759288</v>
      </c>
      <c r="AJ506" s="27">
        <f t="shared" si="24"/>
        <v>-0.01710845614</v>
      </c>
      <c r="AK506" s="27">
        <f t="shared" si="25"/>
        <v>-0.4854792234</v>
      </c>
      <c r="AL506" s="27">
        <f t="shared" si="26"/>
        <v>-0.006885801102</v>
      </c>
      <c r="AM506" s="27">
        <f t="shared" si="27"/>
        <v>0.1265191753</v>
      </c>
      <c r="AN506" s="27">
        <f t="shared" si="28"/>
        <v>0.1101100371</v>
      </c>
      <c r="AO506" s="27"/>
      <c r="AP506" s="27"/>
      <c r="AQ506" s="27"/>
    </row>
    <row r="507">
      <c r="A507" s="29">
        <v>7029.0</v>
      </c>
      <c r="B507" s="30">
        <v>2657.0</v>
      </c>
      <c r="C507" s="31" t="s">
        <v>0</v>
      </c>
      <c r="D507" s="14">
        <v>17.0</v>
      </c>
      <c r="E507" s="15">
        <v>7.0</v>
      </c>
      <c r="F507" s="16">
        <v>36.0</v>
      </c>
      <c r="G507" s="17">
        <v>56.0</v>
      </c>
      <c r="H507" s="18">
        <v>176.0</v>
      </c>
      <c r="I507" s="19">
        <v>51.0</v>
      </c>
      <c r="J507" s="20">
        <v>22.0</v>
      </c>
      <c r="K507" s="21">
        <v>61.0</v>
      </c>
      <c r="L507" s="22">
        <v>33.0</v>
      </c>
      <c r="M507" s="60">
        <f t="shared" si="1"/>
        <v>17</v>
      </c>
      <c r="N507" s="60">
        <f t="shared" si="2"/>
        <v>107</v>
      </c>
      <c r="O507" s="60">
        <f t="shared" si="3"/>
        <v>36</v>
      </c>
      <c r="P507" s="60">
        <f t="shared" si="4"/>
        <v>55</v>
      </c>
      <c r="Q507" s="61">
        <f t="shared" si="5"/>
        <v>0.3348837209</v>
      </c>
      <c r="R507" s="61">
        <f t="shared" si="6"/>
        <v>0.576744186</v>
      </c>
      <c r="S507" s="68">
        <f t="shared" si="7"/>
        <v>0.019947309</v>
      </c>
      <c r="T507" s="62">
        <f t="shared" si="8"/>
        <v>0.3395061728</v>
      </c>
      <c r="U507" s="27">
        <f t="shared" si="9"/>
        <v>0.3348841805</v>
      </c>
      <c r="V507" s="27">
        <f t="shared" si="10"/>
        <v>-0.255174811</v>
      </c>
      <c r="W507" s="27">
        <f t="shared" si="11"/>
        <v>-2.607311603</v>
      </c>
      <c r="X507" s="27">
        <f t="shared" si="12"/>
        <v>0.2901631354</v>
      </c>
      <c r="Y507" s="27">
        <f t="shared" si="13"/>
        <v>-0.003285073315</v>
      </c>
      <c r="Z507" s="27">
        <f t="shared" si="14"/>
        <v>0.1713276742</v>
      </c>
      <c r="AA507" s="27">
        <f t="shared" si="15"/>
        <v>1.905369044</v>
      </c>
      <c r="AB507" s="27">
        <f t="shared" si="16"/>
        <v>0.2443218226</v>
      </c>
      <c r="AC507" s="27">
        <f t="shared" si="17"/>
        <v>0.5584869658</v>
      </c>
      <c r="AD507" s="27">
        <f t="shared" si="18"/>
        <v>-0.3199512592</v>
      </c>
      <c r="AE507" s="27">
        <f t="shared" si="19"/>
        <v>0.004807166242</v>
      </c>
      <c r="AF507" s="27">
        <f t="shared" si="20"/>
        <v>0.008525859706</v>
      </c>
      <c r="AG507" s="27">
        <f t="shared" si="21"/>
        <v>-0.0568232761</v>
      </c>
      <c r="AH507" s="27">
        <f t="shared" si="22"/>
        <v>-0.466815525</v>
      </c>
      <c r="AI507" s="27">
        <f t="shared" si="23"/>
        <v>-0.013444946</v>
      </c>
      <c r="AJ507" s="27">
        <f t="shared" si="24"/>
        <v>-0.09673809401</v>
      </c>
      <c r="AK507" s="27">
        <f t="shared" si="25"/>
        <v>-0.3766778063</v>
      </c>
      <c r="AL507" s="27">
        <f t="shared" si="26"/>
        <v>-0.03341974039</v>
      </c>
      <c r="AM507" s="27">
        <f t="shared" si="27"/>
        <v>0.08425925768</v>
      </c>
      <c r="AN507" s="27">
        <f t="shared" si="28"/>
        <v>0.06294338246</v>
      </c>
      <c r="AO507" s="27"/>
      <c r="AP507" s="27"/>
      <c r="AQ507" s="27"/>
    </row>
    <row r="508">
      <c r="A508" s="29">
        <v>7032.0</v>
      </c>
      <c r="B508" s="30">
        <v>578.0</v>
      </c>
      <c r="C508" s="31" t="s">
        <v>0</v>
      </c>
      <c r="D508" s="14">
        <v>14.0</v>
      </c>
      <c r="E508" s="15">
        <v>4.0</v>
      </c>
      <c r="F508" s="16">
        <v>2.0</v>
      </c>
      <c r="G508" s="17">
        <v>20.0</v>
      </c>
      <c r="H508" s="18">
        <v>38.0</v>
      </c>
      <c r="I508" s="19">
        <v>19.0</v>
      </c>
      <c r="J508" s="20">
        <v>19.0</v>
      </c>
      <c r="K508" s="21">
        <v>27.0</v>
      </c>
      <c r="L508" s="22">
        <v>15.0</v>
      </c>
      <c r="M508" s="60">
        <f t="shared" si="1"/>
        <v>14</v>
      </c>
      <c r="N508" s="60">
        <f t="shared" si="2"/>
        <v>39</v>
      </c>
      <c r="O508" s="60">
        <f t="shared" si="3"/>
        <v>2</v>
      </c>
      <c r="P508" s="60">
        <f t="shared" si="4"/>
        <v>34</v>
      </c>
      <c r="Q508" s="61">
        <f t="shared" si="5"/>
        <v>0.5393258427</v>
      </c>
      <c r="R508" s="61">
        <f t="shared" si="6"/>
        <v>0.595505618</v>
      </c>
      <c r="S508" s="68">
        <f t="shared" si="7"/>
        <v>0.0276816609</v>
      </c>
      <c r="T508" s="62">
        <f t="shared" si="8"/>
        <v>0.4657534247</v>
      </c>
      <c r="U508" s="27">
        <f t="shared" si="9"/>
        <v>0.4592480099</v>
      </c>
      <c r="V508" s="27">
        <f t="shared" si="10"/>
        <v>-0.354116066</v>
      </c>
      <c r="W508" s="27">
        <f t="shared" si="11"/>
        <v>-2.692127195</v>
      </c>
      <c r="X508" s="27">
        <f t="shared" si="12"/>
        <v>0.467303926</v>
      </c>
      <c r="Y508" s="27">
        <f t="shared" si="13"/>
        <v>-0.006326459388</v>
      </c>
      <c r="Z508" s="27">
        <f t="shared" si="14"/>
        <v>0.245492363</v>
      </c>
      <c r="AA508" s="27">
        <f t="shared" si="15"/>
        <v>2.031348233</v>
      </c>
      <c r="AB508" s="27">
        <f t="shared" si="16"/>
        <v>0.5460435516</v>
      </c>
      <c r="AC508" s="27">
        <f t="shared" si="17"/>
        <v>0.9286945004</v>
      </c>
      <c r="AD508" s="27">
        <f t="shared" si="18"/>
        <v>-0.8298473512</v>
      </c>
      <c r="AE508" s="27">
        <f t="shared" si="19"/>
        <v>0.01284732257</v>
      </c>
      <c r="AF508" s="27">
        <f t="shared" si="20"/>
        <v>0.01695338707</v>
      </c>
      <c r="AG508" s="27">
        <f t="shared" si="21"/>
        <v>-0.08406967596</v>
      </c>
      <c r="AH508" s="27">
        <f t="shared" si="22"/>
        <v>-0.5138699291</v>
      </c>
      <c r="AI508" s="27">
        <f t="shared" si="23"/>
        <v>-0.04169960245</v>
      </c>
      <c r="AJ508" s="27">
        <f t="shared" si="24"/>
        <v>-0.223236491</v>
      </c>
      <c r="AK508" s="27">
        <f t="shared" si="25"/>
        <v>-0.6467441397</v>
      </c>
      <c r="AL508" s="27">
        <f t="shared" si="26"/>
        <v>-0.1202888269</v>
      </c>
      <c r="AM508" s="27">
        <f t="shared" si="27"/>
        <v>0.2256496451</v>
      </c>
      <c r="AN508" s="27">
        <f t="shared" si="28"/>
        <v>0.2629188113</v>
      </c>
      <c r="AO508" s="27"/>
      <c r="AP508" s="27"/>
      <c r="AQ508" s="27"/>
    </row>
    <row r="509">
      <c r="A509" s="29">
        <v>7036.0</v>
      </c>
      <c r="B509" s="30">
        <v>2890.0</v>
      </c>
      <c r="C509" s="31" t="s">
        <v>0</v>
      </c>
      <c r="D509" s="14">
        <v>12.0</v>
      </c>
      <c r="E509" s="15">
        <v>20.0</v>
      </c>
      <c r="F509" s="16">
        <v>31.0</v>
      </c>
      <c r="G509" s="17">
        <v>29.0</v>
      </c>
      <c r="H509" s="18">
        <v>121.0</v>
      </c>
      <c r="I509" s="19">
        <v>22.0</v>
      </c>
      <c r="J509" s="20">
        <v>21.0</v>
      </c>
      <c r="K509" s="21">
        <v>36.0</v>
      </c>
      <c r="L509" s="22">
        <v>26.0</v>
      </c>
      <c r="M509" s="60">
        <f t="shared" si="1"/>
        <v>12</v>
      </c>
      <c r="N509" s="60">
        <f t="shared" si="2"/>
        <v>51</v>
      </c>
      <c r="O509" s="60">
        <f t="shared" si="3"/>
        <v>31</v>
      </c>
      <c r="P509" s="60">
        <f t="shared" si="4"/>
        <v>47</v>
      </c>
      <c r="Q509" s="61">
        <f t="shared" si="5"/>
        <v>0.4184397163</v>
      </c>
      <c r="R509" s="61">
        <f t="shared" si="6"/>
        <v>0.4468085106</v>
      </c>
      <c r="S509" s="68">
        <f t="shared" si="7"/>
        <v>0.01487889273</v>
      </c>
      <c r="T509" s="62">
        <f t="shared" si="8"/>
        <v>0.4795918367</v>
      </c>
      <c r="U509" s="27">
        <f t="shared" si="9"/>
        <v>0.4834595678</v>
      </c>
      <c r="V509" s="27">
        <f t="shared" si="10"/>
        <v>-0.1903373855</v>
      </c>
      <c r="W509" s="27">
        <f t="shared" si="11"/>
        <v>-2.019905952</v>
      </c>
      <c r="X509" s="27">
        <f t="shared" si="12"/>
        <v>0.36256101</v>
      </c>
      <c r="Y509" s="27">
        <f t="shared" si="13"/>
        <v>-0.001827753658</v>
      </c>
      <c r="Z509" s="27">
        <f t="shared" si="14"/>
        <v>0.09900383749</v>
      </c>
      <c r="AA509" s="27">
        <f t="shared" si="15"/>
        <v>1.143550974</v>
      </c>
      <c r="AB509" s="27">
        <f t="shared" si="16"/>
        <v>0.2277127875</v>
      </c>
      <c r="AC509" s="27">
        <f t="shared" si="17"/>
        <v>0.5406175199</v>
      </c>
      <c r="AD509" s="27">
        <f t="shared" si="18"/>
        <v>-0.499529969</v>
      </c>
      <c r="AE509" s="27">
        <f t="shared" si="19"/>
        <v>0.001995023585</v>
      </c>
      <c r="AF509" s="27">
        <f t="shared" si="20"/>
        <v>0.003674929304</v>
      </c>
      <c r="AG509" s="27">
        <f t="shared" si="21"/>
        <v>-0.02543835301</v>
      </c>
      <c r="AH509" s="27">
        <f t="shared" si="22"/>
        <v>-0.2170500677</v>
      </c>
      <c r="AI509" s="27">
        <f t="shared" si="23"/>
        <v>-0.009346962924</v>
      </c>
      <c r="AJ509" s="27">
        <f t="shared" si="24"/>
        <v>-0.06984911342</v>
      </c>
      <c r="AK509" s="27">
        <f t="shared" si="25"/>
        <v>-0.2824784478</v>
      </c>
      <c r="AL509" s="27">
        <f t="shared" si="26"/>
        <v>-0.03891948586</v>
      </c>
      <c r="AM509" s="27">
        <f t="shared" si="27"/>
        <v>0.1019139338</v>
      </c>
      <c r="AN509" s="27">
        <f t="shared" si="28"/>
        <v>0.1227910363</v>
      </c>
      <c r="AO509" s="27"/>
      <c r="AP509" s="27"/>
      <c r="AQ509" s="27"/>
    </row>
    <row r="510">
      <c r="A510" s="29">
        <v>7037.0</v>
      </c>
      <c r="B510" s="30">
        <v>1571.0</v>
      </c>
      <c r="C510" s="31" t="s">
        <v>0</v>
      </c>
      <c r="D510" s="14">
        <v>6.0</v>
      </c>
      <c r="E510" s="15">
        <v>6.0</v>
      </c>
      <c r="F510" s="16">
        <v>6.0</v>
      </c>
      <c r="G510" s="17">
        <v>30.0</v>
      </c>
      <c r="H510" s="18">
        <v>54.0</v>
      </c>
      <c r="I510" s="19">
        <v>14.0</v>
      </c>
      <c r="J510" s="20">
        <v>12.0</v>
      </c>
      <c r="K510" s="21">
        <v>14.0</v>
      </c>
      <c r="L510" s="22">
        <v>9.0</v>
      </c>
      <c r="M510" s="60">
        <f t="shared" si="1"/>
        <v>6</v>
      </c>
      <c r="N510" s="60">
        <f t="shared" si="2"/>
        <v>44</v>
      </c>
      <c r="O510" s="60">
        <f t="shared" si="3"/>
        <v>6</v>
      </c>
      <c r="P510" s="60">
        <f t="shared" si="4"/>
        <v>21</v>
      </c>
      <c r="Q510" s="61">
        <f t="shared" si="5"/>
        <v>0.3506493506</v>
      </c>
      <c r="R510" s="61">
        <f t="shared" si="6"/>
        <v>0.6493506494</v>
      </c>
      <c r="S510" s="68">
        <f t="shared" si="7"/>
        <v>0.007638446849</v>
      </c>
      <c r="T510" s="62">
        <f t="shared" si="8"/>
        <v>0.3230769231</v>
      </c>
      <c r="U510" s="27">
        <f t="shared" si="9"/>
        <v>0.3235289522</v>
      </c>
      <c r="V510" s="27">
        <f t="shared" si="10"/>
        <v>-0.09771439504</v>
      </c>
      <c r="W510" s="27">
        <f t="shared" si="11"/>
        <v>-2.935546684</v>
      </c>
      <c r="X510" s="27">
        <f t="shared" si="12"/>
        <v>0.3038234129</v>
      </c>
      <c r="Y510" s="27">
        <f t="shared" si="13"/>
        <v>-0.0004817109937</v>
      </c>
      <c r="Z510" s="27">
        <f t="shared" si="14"/>
        <v>0.07386595535</v>
      </c>
      <c r="AA510" s="27">
        <f t="shared" si="15"/>
        <v>2.415300732</v>
      </c>
      <c r="AB510" s="27">
        <f t="shared" si="16"/>
        <v>0.09796298452</v>
      </c>
      <c r="AC510" s="27">
        <f t="shared" si="17"/>
        <v>0.6583973864</v>
      </c>
      <c r="AD510" s="27">
        <f t="shared" si="18"/>
        <v>-0.3507856579</v>
      </c>
      <c r="AE510" s="27">
        <f t="shared" si="19"/>
        <v>0.0002699301392</v>
      </c>
      <c r="AF510" s="27">
        <f t="shared" si="20"/>
        <v>0.001407588557</v>
      </c>
      <c r="AG510" s="27">
        <f t="shared" si="21"/>
        <v>-0.02758284905</v>
      </c>
      <c r="AH510" s="27">
        <f t="shared" si="22"/>
        <v>-0.6662442177</v>
      </c>
      <c r="AI510" s="27">
        <f t="shared" si="23"/>
        <v>-0.002064332055</v>
      </c>
      <c r="AJ510" s="27">
        <f t="shared" si="24"/>
        <v>-0.0436710193</v>
      </c>
      <c r="AK510" s="27">
        <f t="shared" si="25"/>
        <v>-0.4999667731</v>
      </c>
      <c r="AL510" s="27">
        <f t="shared" si="26"/>
        <v>-0.01403078025</v>
      </c>
      <c r="AM510" s="27">
        <f t="shared" si="27"/>
        <v>0.1040091836</v>
      </c>
      <c r="AN510" s="27">
        <f t="shared" si="28"/>
        <v>0.07225819102</v>
      </c>
      <c r="AO510" s="27"/>
      <c r="AP510" s="27"/>
      <c r="AQ510" s="27"/>
    </row>
    <row r="511">
      <c r="A511" s="29">
        <v>7039.0</v>
      </c>
      <c r="B511" s="30">
        <v>2711.0</v>
      </c>
      <c r="C511" s="31" t="s">
        <v>0</v>
      </c>
      <c r="D511" s="14">
        <v>34.0</v>
      </c>
      <c r="E511" s="15">
        <v>22.0</v>
      </c>
      <c r="F511" s="16">
        <v>66.0</v>
      </c>
      <c r="G511" s="17">
        <v>47.0</v>
      </c>
      <c r="H511" s="18">
        <v>110.0</v>
      </c>
      <c r="I511" s="19">
        <v>20.0</v>
      </c>
      <c r="J511" s="20">
        <v>43.0</v>
      </c>
      <c r="K511" s="21">
        <v>64.0</v>
      </c>
      <c r="L511" s="22">
        <v>50.0</v>
      </c>
      <c r="M511" s="60">
        <f t="shared" si="1"/>
        <v>34</v>
      </c>
      <c r="N511" s="60">
        <f t="shared" si="2"/>
        <v>67</v>
      </c>
      <c r="O511" s="60">
        <f t="shared" si="3"/>
        <v>66</v>
      </c>
      <c r="P511" s="60">
        <f t="shared" si="4"/>
        <v>93</v>
      </c>
      <c r="Q511" s="61">
        <f t="shared" si="5"/>
        <v>0.4884615385</v>
      </c>
      <c r="R511" s="61">
        <f t="shared" si="6"/>
        <v>0.3884615385</v>
      </c>
      <c r="S511" s="68">
        <f t="shared" si="7"/>
        <v>0.03688675765</v>
      </c>
      <c r="T511" s="62">
        <f t="shared" si="8"/>
        <v>0.58125</v>
      </c>
      <c r="U511" s="27">
        <f t="shared" si="9"/>
        <v>0.5753213454</v>
      </c>
      <c r="V511" s="27">
        <f t="shared" si="10"/>
        <v>-0.4718717404</v>
      </c>
      <c r="W511" s="27">
        <f t="shared" si="11"/>
        <v>-1.756134351</v>
      </c>
      <c r="X511" s="27">
        <f t="shared" si="12"/>
        <v>0.4232320734</v>
      </c>
      <c r="Y511" s="27">
        <f t="shared" si="13"/>
        <v>-0.01123355978</v>
      </c>
      <c r="Z511" s="27">
        <f t="shared" si="14"/>
        <v>0.2133921736</v>
      </c>
      <c r="AA511" s="27">
        <f t="shared" si="15"/>
        <v>0.8643879546</v>
      </c>
      <c r="AB511" s="27">
        <f t="shared" si="16"/>
        <v>0.6589990116</v>
      </c>
      <c r="AC511" s="27">
        <f t="shared" si="17"/>
        <v>0.5486737449</v>
      </c>
      <c r="AD511" s="27">
        <f t="shared" si="18"/>
        <v>-0.6807011693</v>
      </c>
      <c r="AE511" s="27">
        <f t="shared" si="19"/>
        <v>0.03039818424</v>
      </c>
      <c r="AF511" s="27">
        <f t="shared" si="20"/>
        <v>0.019637008</v>
      </c>
      <c r="AG511" s="27">
        <f t="shared" si="21"/>
        <v>-0.04766965813</v>
      </c>
      <c r="AH511" s="27">
        <f t="shared" si="22"/>
        <v>-0.1426394622</v>
      </c>
      <c r="AI511" s="27">
        <f t="shared" si="23"/>
        <v>-0.06706064608</v>
      </c>
      <c r="AJ511" s="27">
        <f t="shared" si="24"/>
        <v>-0.1757457497</v>
      </c>
      <c r="AK511" s="27">
        <f t="shared" si="25"/>
        <v>-0.2492504609</v>
      </c>
      <c r="AL511" s="27">
        <f t="shared" si="26"/>
        <v>-0.1314806711</v>
      </c>
      <c r="AM511" s="27">
        <f t="shared" si="27"/>
        <v>0.1207410928</v>
      </c>
      <c r="AN511" s="27">
        <f t="shared" si="28"/>
        <v>0.1953255639</v>
      </c>
      <c r="AO511" s="27"/>
      <c r="AP511" s="27"/>
      <c r="AQ511" s="27"/>
    </row>
    <row r="512">
      <c r="A512" s="29">
        <v>7040.0</v>
      </c>
      <c r="B512" s="30">
        <v>2136.0</v>
      </c>
      <c r="C512" s="31" t="s">
        <v>0</v>
      </c>
      <c r="D512" s="14">
        <v>27.0</v>
      </c>
      <c r="E512" s="15">
        <v>11.0</v>
      </c>
      <c r="F512" s="16">
        <v>40.0</v>
      </c>
      <c r="G512" s="17">
        <v>32.0</v>
      </c>
      <c r="H512" s="18">
        <v>120.0</v>
      </c>
      <c r="I512" s="19">
        <v>20.0</v>
      </c>
      <c r="J512" s="20">
        <v>58.0</v>
      </c>
      <c r="K512" s="21">
        <v>48.0</v>
      </c>
      <c r="L512" s="22">
        <v>35.0</v>
      </c>
      <c r="M512" s="60">
        <f t="shared" si="1"/>
        <v>27</v>
      </c>
      <c r="N512" s="60">
        <f t="shared" si="2"/>
        <v>52</v>
      </c>
      <c r="O512" s="60">
        <f t="shared" si="3"/>
        <v>40</v>
      </c>
      <c r="P512" s="60">
        <f t="shared" si="4"/>
        <v>93</v>
      </c>
      <c r="Q512" s="61">
        <f t="shared" si="5"/>
        <v>0.5660377358</v>
      </c>
      <c r="R512" s="61">
        <f t="shared" si="6"/>
        <v>0.3726415094</v>
      </c>
      <c r="S512" s="68">
        <f t="shared" si="7"/>
        <v>0.0313670412</v>
      </c>
      <c r="T512" s="62">
        <f t="shared" si="8"/>
        <v>0.6413793103</v>
      </c>
      <c r="U512" s="27">
        <f t="shared" si="9"/>
        <v>0.6358120746</v>
      </c>
      <c r="V512" s="27">
        <f t="shared" si="10"/>
        <v>-0.401261083</v>
      </c>
      <c r="W512" s="27">
        <f t="shared" si="11"/>
        <v>-1.684616083</v>
      </c>
      <c r="X512" s="27">
        <f t="shared" si="12"/>
        <v>0.4904486959</v>
      </c>
      <c r="Y512" s="27">
        <f t="shared" si="13"/>
        <v>-0.008123132639</v>
      </c>
      <c r="Z512" s="27">
        <f t="shared" si="14"/>
        <v>0.1740703344</v>
      </c>
      <c r="AA512" s="27">
        <f t="shared" si="15"/>
        <v>0.7954174518</v>
      </c>
      <c r="AB512" s="27">
        <f t="shared" si="16"/>
        <v>0.649385889</v>
      </c>
      <c r="AC512" s="27">
        <f t="shared" si="17"/>
        <v>0.6099193272</v>
      </c>
      <c r="AD512" s="27">
        <f t="shared" si="18"/>
        <v>-0.9140848707</v>
      </c>
      <c r="AE512" s="27">
        <f t="shared" si="19"/>
        <v>0.01869204676</v>
      </c>
      <c r="AF512" s="27">
        <f t="shared" si="20"/>
        <v>0.01362149155</v>
      </c>
      <c r="AG512" s="27">
        <f t="shared" si="21"/>
        <v>-0.03730194852</v>
      </c>
      <c r="AH512" s="27">
        <f t="shared" si="22"/>
        <v>-0.1259126332</v>
      </c>
      <c r="AI512" s="27">
        <f t="shared" si="23"/>
        <v>-0.05619386311</v>
      </c>
      <c r="AJ512" s="27">
        <f t="shared" si="24"/>
        <v>-0.1661292557</v>
      </c>
      <c r="AK512" s="27">
        <f t="shared" si="25"/>
        <v>-0.2657892376</v>
      </c>
      <c r="AL512" s="27">
        <f t="shared" si="26"/>
        <v>-0.1501395149</v>
      </c>
      <c r="AM512" s="27">
        <f t="shared" si="27"/>
        <v>0.1555350707</v>
      </c>
      <c r="AN512" s="27">
        <f t="shared" si="28"/>
        <v>0.3039513826</v>
      </c>
      <c r="AO512" s="27"/>
      <c r="AP512" s="27"/>
      <c r="AQ512" s="27"/>
    </row>
    <row r="513">
      <c r="A513" s="29">
        <v>7041.0</v>
      </c>
      <c r="B513" s="30">
        <v>1818.0</v>
      </c>
      <c r="C513" s="31" t="s">
        <v>0</v>
      </c>
      <c r="D513" s="14">
        <v>25.0</v>
      </c>
      <c r="E513" s="15">
        <v>15.0</v>
      </c>
      <c r="F513" s="16">
        <v>45.0</v>
      </c>
      <c r="G513" s="17">
        <v>31.0</v>
      </c>
      <c r="H513" s="18">
        <v>102.0</v>
      </c>
      <c r="I513" s="19">
        <v>20.0</v>
      </c>
      <c r="J513" s="20">
        <v>47.0</v>
      </c>
      <c r="K513" s="21">
        <v>45.0</v>
      </c>
      <c r="L513" s="22">
        <v>40.0</v>
      </c>
      <c r="M513" s="60">
        <f t="shared" si="1"/>
        <v>25</v>
      </c>
      <c r="N513" s="60">
        <f t="shared" si="2"/>
        <v>51</v>
      </c>
      <c r="O513" s="60">
        <f t="shared" si="3"/>
        <v>45</v>
      </c>
      <c r="P513" s="60">
        <f t="shared" si="4"/>
        <v>87</v>
      </c>
      <c r="Q513" s="61">
        <f t="shared" si="5"/>
        <v>0.5384615385</v>
      </c>
      <c r="R513" s="61">
        <f t="shared" si="6"/>
        <v>0.3653846154</v>
      </c>
      <c r="S513" s="68">
        <f t="shared" si="7"/>
        <v>0.03850385039</v>
      </c>
      <c r="T513" s="62">
        <f t="shared" si="8"/>
        <v>0.6304347826</v>
      </c>
      <c r="U513" s="27">
        <f t="shared" si="9"/>
        <v>0.6295522097</v>
      </c>
      <c r="V513" s="27">
        <f t="shared" si="10"/>
        <v>-0.4925583068</v>
      </c>
      <c r="W513" s="27">
        <f t="shared" si="11"/>
        <v>-1.651809538</v>
      </c>
      <c r="X513" s="27">
        <f t="shared" si="12"/>
        <v>0.4665550415</v>
      </c>
      <c r="Y513" s="27">
        <f t="shared" si="13"/>
        <v>-0.01224009415</v>
      </c>
      <c r="Z513" s="27">
        <f t="shared" si="14"/>
        <v>0.2095146508</v>
      </c>
      <c r="AA513" s="27">
        <f t="shared" si="15"/>
        <v>0.7647388776</v>
      </c>
      <c r="AB513" s="27">
        <f t="shared" si="16"/>
        <v>0.7583029694</v>
      </c>
      <c r="AC513" s="27">
        <f t="shared" si="17"/>
        <v>0.5689062764</v>
      </c>
      <c r="AD513" s="27">
        <f t="shared" si="18"/>
        <v>-0.8271897153</v>
      </c>
      <c r="AE513" s="27">
        <f t="shared" si="19"/>
        <v>0.03457392448</v>
      </c>
      <c r="AF513" s="27">
        <f t="shared" si="20"/>
        <v>0.02012541784</v>
      </c>
      <c r="AG513" s="27">
        <f t="shared" si="21"/>
        <v>-0.04402305518</v>
      </c>
      <c r="AH513" s="27">
        <f t="shared" si="22"/>
        <v>-0.1186988161</v>
      </c>
      <c r="AI513" s="27">
        <f t="shared" si="23"/>
        <v>-0.08054886131</v>
      </c>
      <c r="AJ513" s="27">
        <f t="shared" si="24"/>
        <v>-0.1902151288</v>
      </c>
      <c r="AK513" s="27">
        <f t="shared" si="25"/>
        <v>-0.243088687</v>
      </c>
      <c r="AL513" s="27">
        <f t="shared" si="26"/>
        <v>-0.1667800963</v>
      </c>
      <c r="AM513" s="27">
        <f t="shared" si="27"/>
        <v>0.1380085405</v>
      </c>
      <c r="AN513" s="27">
        <f t="shared" si="28"/>
        <v>0.2616568031</v>
      </c>
      <c r="AO513" s="27"/>
      <c r="AP513" s="27"/>
      <c r="AQ513" s="27"/>
    </row>
    <row r="514">
      <c r="A514" s="29">
        <v>7042.0</v>
      </c>
      <c r="B514" s="30">
        <v>1767.0</v>
      </c>
      <c r="C514" s="31" t="s">
        <v>0</v>
      </c>
      <c r="D514" s="14">
        <v>9.0</v>
      </c>
      <c r="E514" s="15">
        <v>9.0</v>
      </c>
      <c r="F514" s="16">
        <v>23.0</v>
      </c>
      <c r="G514" s="17">
        <v>41.0</v>
      </c>
      <c r="H514" s="18">
        <v>115.0</v>
      </c>
      <c r="I514" s="19">
        <v>15.0</v>
      </c>
      <c r="J514" s="20">
        <v>18.0</v>
      </c>
      <c r="K514" s="21">
        <v>14.0</v>
      </c>
      <c r="L514" s="22">
        <v>28.0</v>
      </c>
      <c r="M514" s="60">
        <f t="shared" si="1"/>
        <v>9</v>
      </c>
      <c r="N514" s="60">
        <f t="shared" si="2"/>
        <v>56</v>
      </c>
      <c r="O514" s="60">
        <f t="shared" si="3"/>
        <v>23</v>
      </c>
      <c r="P514" s="60">
        <f t="shared" si="4"/>
        <v>46</v>
      </c>
      <c r="Q514" s="61">
        <f t="shared" si="5"/>
        <v>0.4104477612</v>
      </c>
      <c r="R514" s="61">
        <f t="shared" si="6"/>
        <v>0.4850746269</v>
      </c>
      <c r="S514" s="68">
        <f t="shared" si="7"/>
        <v>0.01810979061</v>
      </c>
      <c r="T514" s="62">
        <f t="shared" si="8"/>
        <v>0.4509803922</v>
      </c>
      <c r="U514" s="27">
        <f t="shared" si="9"/>
        <v>0.4496230316</v>
      </c>
      <c r="V514" s="27">
        <f t="shared" si="10"/>
        <v>-0.231668462</v>
      </c>
      <c r="W514" s="27">
        <f t="shared" si="11"/>
        <v>-2.192897187</v>
      </c>
      <c r="X514" s="27">
        <f t="shared" si="12"/>
        <v>0.3556363056</v>
      </c>
      <c r="Y514" s="27">
        <f t="shared" si="13"/>
        <v>-0.002707717137</v>
      </c>
      <c r="Z514" s="27">
        <f t="shared" si="14"/>
        <v>0.130822356</v>
      </c>
      <c r="AA514" s="27">
        <f t="shared" si="15"/>
        <v>1.347813404</v>
      </c>
      <c r="AB514" s="27">
        <f t="shared" si="16"/>
        <v>0.2718662068</v>
      </c>
      <c r="AC514" s="27">
        <f t="shared" si="17"/>
        <v>0.5757079537</v>
      </c>
      <c r="AD514" s="27">
        <f t="shared" si="18"/>
        <v>-0.4806307279</v>
      </c>
      <c r="AE514" s="27">
        <f t="shared" si="19"/>
        <v>0.003597298546</v>
      </c>
      <c r="AF514" s="27">
        <f t="shared" si="20"/>
        <v>0.005910466257</v>
      </c>
      <c r="AG514" s="27">
        <f t="shared" si="21"/>
        <v>-0.03649270435</v>
      </c>
      <c r="AH514" s="27">
        <f t="shared" si="22"/>
        <v>-0.2777290382</v>
      </c>
      <c r="AI514" s="27">
        <f t="shared" si="23"/>
        <v>-0.01358254474</v>
      </c>
      <c r="AJ514" s="27">
        <f t="shared" si="24"/>
        <v>-0.09053485861</v>
      </c>
      <c r="AK514" s="27">
        <f t="shared" si="25"/>
        <v>-0.3265762164</v>
      </c>
      <c r="AL514" s="27">
        <f t="shared" si="26"/>
        <v>-0.04557848598</v>
      </c>
      <c r="AM514" s="27">
        <f t="shared" si="27"/>
        <v>0.1064561292</v>
      </c>
      <c r="AN514" s="27">
        <f t="shared" si="28"/>
        <v>0.1158888468</v>
      </c>
      <c r="AO514" s="27"/>
      <c r="AP514" s="27"/>
      <c r="AQ514" s="27"/>
    </row>
    <row r="515">
      <c r="A515" s="29">
        <v>7047.0</v>
      </c>
      <c r="B515" s="30">
        <v>2495.0</v>
      </c>
      <c r="C515" s="31" t="s">
        <v>0</v>
      </c>
      <c r="D515" s="14">
        <v>17.0</v>
      </c>
      <c r="E515" s="15">
        <v>11.0</v>
      </c>
      <c r="F515" s="16">
        <v>28.0</v>
      </c>
      <c r="G515" s="17">
        <v>45.0</v>
      </c>
      <c r="H515" s="18">
        <v>188.0</v>
      </c>
      <c r="I515" s="19">
        <v>38.0</v>
      </c>
      <c r="J515" s="20">
        <v>22.0</v>
      </c>
      <c r="K515" s="21">
        <v>45.0</v>
      </c>
      <c r="L515" s="22">
        <v>26.0</v>
      </c>
      <c r="M515" s="60">
        <f t="shared" si="1"/>
        <v>17</v>
      </c>
      <c r="N515" s="60">
        <f t="shared" si="2"/>
        <v>83</v>
      </c>
      <c r="O515" s="60">
        <f t="shared" si="3"/>
        <v>28</v>
      </c>
      <c r="P515" s="60">
        <f t="shared" si="4"/>
        <v>48</v>
      </c>
      <c r="Q515" s="61">
        <f t="shared" si="5"/>
        <v>0.3693181818</v>
      </c>
      <c r="R515" s="61">
        <f t="shared" si="6"/>
        <v>0.5681818182</v>
      </c>
      <c r="S515" s="68">
        <f t="shared" si="7"/>
        <v>0.01803607214</v>
      </c>
      <c r="T515" s="62">
        <f t="shared" si="8"/>
        <v>0.3664122137</v>
      </c>
      <c r="U515" s="27">
        <f t="shared" si="9"/>
        <v>0.3679326596</v>
      </c>
      <c r="V515" s="27">
        <f t="shared" si="10"/>
        <v>-0.2307254227</v>
      </c>
      <c r="W515" s="27">
        <f t="shared" si="11"/>
        <v>-2.568603348</v>
      </c>
      <c r="X515" s="27">
        <f t="shared" si="12"/>
        <v>0.3199991965</v>
      </c>
      <c r="Y515" s="27">
        <f t="shared" si="13"/>
        <v>-0.002685717714</v>
      </c>
      <c r="Z515" s="27">
        <f t="shared" si="14"/>
        <v>0.1526122077</v>
      </c>
      <c r="AA515" s="27">
        <f t="shared" si="15"/>
        <v>1.849214623</v>
      </c>
      <c r="AB515" s="27">
        <f t="shared" si="16"/>
        <v>0.2436276412</v>
      </c>
      <c r="AC515" s="27">
        <f t="shared" si="17"/>
        <v>0.6067695821</v>
      </c>
      <c r="AD515" s="27">
        <f t="shared" si="18"/>
        <v>-0.3891321632</v>
      </c>
      <c r="AE515" s="27">
        <f t="shared" si="19"/>
        <v>0.00355354719</v>
      </c>
      <c r="AF515" s="27">
        <f t="shared" si="20"/>
        <v>0.006866850403</v>
      </c>
      <c r="AG515" s="27">
        <f t="shared" si="21"/>
        <v>-0.0498645761</v>
      </c>
      <c r="AH515" s="27">
        <f t="shared" si="22"/>
        <v>-0.4463315755</v>
      </c>
      <c r="AI515" s="27">
        <f t="shared" si="23"/>
        <v>-0.01212218791</v>
      </c>
      <c r="AJ515" s="27">
        <f t="shared" si="24"/>
        <v>-0.09503113895</v>
      </c>
      <c r="AK515" s="27">
        <f t="shared" si="25"/>
        <v>-0.4031669273</v>
      </c>
      <c r="AL515" s="27">
        <f t="shared" si="26"/>
        <v>-0.03675141164</v>
      </c>
      <c r="AM515" s="27">
        <f t="shared" si="27"/>
        <v>0.1009566754</v>
      </c>
      <c r="AN515" s="27">
        <f t="shared" si="28"/>
        <v>0.0844247988</v>
      </c>
      <c r="AO515" s="27"/>
      <c r="AP515" s="27"/>
      <c r="AQ515" s="27"/>
    </row>
    <row r="516">
      <c r="A516" s="29">
        <v>7053.0</v>
      </c>
      <c r="B516" s="30">
        <v>629.0</v>
      </c>
      <c r="C516" s="31" t="s">
        <v>0</v>
      </c>
      <c r="D516" s="14">
        <v>2.0</v>
      </c>
      <c r="E516" s="15">
        <v>4.0</v>
      </c>
      <c r="F516" s="16">
        <v>6.0</v>
      </c>
      <c r="G516" s="17">
        <v>10.0</v>
      </c>
      <c r="H516" s="18">
        <v>61.0</v>
      </c>
      <c r="I516" s="19">
        <v>6.0</v>
      </c>
      <c r="J516" s="20">
        <v>9.0</v>
      </c>
      <c r="K516" s="21">
        <v>16.0</v>
      </c>
      <c r="L516" s="22">
        <v>7.0</v>
      </c>
      <c r="M516" s="60">
        <f t="shared" si="1"/>
        <v>2</v>
      </c>
      <c r="N516" s="60">
        <f t="shared" si="2"/>
        <v>16</v>
      </c>
      <c r="O516" s="60">
        <f t="shared" si="3"/>
        <v>6</v>
      </c>
      <c r="P516" s="60">
        <f t="shared" si="4"/>
        <v>16</v>
      </c>
      <c r="Q516" s="61">
        <f t="shared" si="5"/>
        <v>0.45</v>
      </c>
      <c r="R516" s="61">
        <f t="shared" si="6"/>
        <v>0.45</v>
      </c>
      <c r="S516" s="68">
        <f t="shared" si="7"/>
        <v>0.01271860095</v>
      </c>
      <c r="T516" s="62">
        <f t="shared" si="8"/>
        <v>0.5</v>
      </c>
      <c r="U516" s="27">
        <f t="shared" si="9"/>
        <v>0.5011517783</v>
      </c>
      <c r="V516" s="27">
        <f t="shared" si="10"/>
        <v>-0.1627019763</v>
      </c>
      <c r="W516" s="27">
        <f t="shared" si="11"/>
        <v>-2.034333852</v>
      </c>
      <c r="X516" s="27">
        <f t="shared" si="12"/>
        <v>0.3899067133</v>
      </c>
      <c r="Y516" s="27">
        <f t="shared" si="13"/>
        <v>-0.001335534524</v>
      </c>
      <c r="Z516" s="27">
        <f t="shared" si="14"/>
        <v>0.0852337967</v>
      </c>
      <c r="AA516" s="27">
        <f t="shared" si="15"/>
        <v>1.159945761</v>
      </c>
      <c r="AB516" s="27">
        <f t="shared" si="16"/>
        <v>0.2093320676</v>
      </c>
      <c r="AC516" s="27">
        <f t="shared" si="17"/>
        <v>0.5855457156</v>
      </c>
      <c r="AD516" s="27">
        <f t="shared" si="18"/>
        <v>-0.5777244904</v>
      </c>
      <c r="AE516" s="27">
        <f t="shared" si="19"/>
        <v>0.0012461038</v>
      </c>
      <c r="AF516" s="27">
        <f t="shared" si="20"/>
        <v>0.002704441074</v>
      </c>
      <c r="AG516" s="27">
        <f t="shared" si="21"/>
        <v>-0.02205666628</v>
      </c>
      <c r="AH516" s="27">
        <f t="shared" si="22"/>
        <v>-0.2217344417</v>
      </c>
      <c r="AI516" s="27">
        <f t="shared" si="23"/>
        <v>-0.007344928835</v>
      </c>
      <c r="AJ516" s="27">
        <f t="shared" si="24"/>
        <v>-0.06466962142</v>
      </c>
      <c r="AK516" s="27">
        <f t="shared" si="25"/>
        <v>-0.3081392966</v>
      </c>
      <c r="AL516" s="27">
        <f t="shared" si="26"/>
        <v>-0.03847645509</v>
      </c>
      <c r="AM516" s="27">
        <f t="shared" si="27"/>
        <v>0.1187090616</v>
      </c>
      <c r="AN516" s="27">
        <f t="shared" si="28"/>
        <v>0.1527233737</v>
      </c>
      <c r="AO516" s="27"/>
      <c r="AP516" s="27"/>
      <c r="AQ516" s="27"/>
    </row>
    <row r="517">
      <c r="A517" s="29">
        <v>7055.0</v>
      </c>
      <c r="B517" s="30">
        <v>3274.0</v>
      </c>
      <c r="C517" s="31" t="s">
        <v>0</v>
      </c>
      <c r="D517" s="14">
        <v>19.0</v>
      </c>
      <c r="E517" s="15">
        <v>12.0</v>
      </c>
      <c r="F517" s="16">
        <v>23.0</v>
      </c>
      <c r="G517" s="17">
        <v>43.0</v>
      </c>
      <c r="H517" s="18">
        <v>132.0</v>
      </c>
      <c r="I517" s="19">
        <v>37.0</v>
      </c>
      <c r="J517" s="20">
        <v>23.0</v>
      </c>
      <c r="K517" s="21">
        <v>24.0</v>
      </c>
      <c r="L517" s="22">
        <v>24.0</v>
      </c>
      <c r="M517" s="60">
        <f t="shared" si="1"/>
        <v>19</v>
      </c>
      <c r="N517" s="60">
        <f t="shared" si="2"/>
        <v>80</v>
      </c>
      <c r="O517" s="60">
        <f t="shared" si="3"/>
        <v>23</v>
      </c>
      <c r="P517" s="60">
        <f t="shared" si="4"/>
        <v>47</v>
      </c>
      <c r="Q517" s="61">
        <f t="shared" si="5"/>
        <v>0.3905325444</v>
      </c>
      <c r="R517" s="61">
        <f t="shared" si="6"/>
        <v>0.5857988166</v>
      </c>
      <c r="S517" s="68">
        <f t="shared" si="7"/>
        <v>0.01282834453</v>
      </c>
      <c r="T517" s="62">
        <f t="shared" si="8"/>
        <v>0.3700787402</v>
      </c>
      <c r="U517" s="27">
        <f t="shared" si="9"/>
        <v>0.3778512787</v>
      </c>
      <c r="V517" s="27">
        <f t="shared" si="10"/>
        <v>-0.1641058647</v>
      </c>
      <c r="W517" s="27">
        <f t="shared" si="11"/>
        <v>-2.648245251</v>
      </c>
      <c r="X517" s="27">
        <f t="shared" si="12"/>
        <v>0.3383805796</v>
      </c>
      <c r="Y517" s="27">
        <f t="shared" si="13"/>
        <v>-0.001358681514</v>
      </c>
      <c r="Z517" s="27">
        <f t="shared" si="14"/>
        <v>0.1119126254</v>
      </c>
      <c r="AA517" s="27">
        <f t="shared" si="15"/>
        <v>1.965665588</v>
      </c>
      <c r="AB517" s="27">
        <f t="shared" si="16"/>
        <v>0.1832364014</v>
      </c>
      <c r="AC517" s="27">
        <f t="shared" si="17"/>
        <v>0.6615177488</v>
      </c>
      <c r="AD517" s="27">
        <f t="shared" si="18"/>
        <v>-0.4351211689</v>
      </c>
      <c r="AE517" s="27">
        <f t="shared" si="19"/>
        <v>0.001278639279</v>
      </c>
      <c r="AF517" s="27">
        <f t="shared" si="20"/>
        <v>0.00358159147</v>
      </c>
      <c r="AG517" s="27">
        <f t="shared" si="21"/>
        <v>-0.03770015177</v>
      </c>
      <c r="AH517" s="27">
        <f t="shared" si="22"/>
        <v>-0.4891489046</v>
      </c>
      <c r="AI517" s="27">
        <f t="shared" si="23"/>
        <v>-0.006484774176</v>
      </c>
      <c r="AJ517" s="27">
        <f t="shared" si="24"/>
        <v>-0.07369063276</v>
      </c>
      <c r="AK517" s="27">
        <f t="shared" si="25"/>
        <v>-0.4531727179</v>
      </c>
      <c r="AL517" s="27">
        <f t="shared" si="26"/>
        <v>-0.02922912139</v>
      </c>
      <c r="AM517" s="27">
        <f t="shared" si="27"/>
        <v>0.1163882886</v>
      </c>
      <c r="AN517" s="27">
        <f t="shared" si="28"/>
        <v>0.09982507856</v>
      </c>
      <c r="AO517" s="27"/>
      <c r="AP517" s="27"/>
      <c r="AQ517" s="27"/>
    </row>
    <row r="518">
      <c r="A518" s="29">
        <v>7056.0</v>
      </c>
      <c r="B518" s="30">
        <v>2345.0</v>
      </c>
      <c r="C518" s="31" t="s">
        <v>0</v>
      </c>
      <c r="D518" s="14">
        <v>20.0</v>
      </c>
      <c r="E518" s="15">
        <v>27.0</v>
      </c>
      <c r="F518" s="16">
        <v>22.0</v>
      </c>
      <c r="G518" s="17">
        <v>39.0</v>
      </c>
      <c r="H518" s="18">
        <v>153.0</v>
      </c>
      <c r="I518" s="19">
        <v>24.0</v>
      </c>
      <c r="J518" s="20">
        <v>28.0</v>
      </c>
      <c r="K518" s="21">
        <v>47.0</v>
      </c>
      <c r="L518" s="22">
        <v>20.0</v>
      </c>
      <c r="M518" s="60">
        <f t="shared" si="1"/>
        <v>20</v>
      </c>
      <c r="N518" s="60">
        <f t="shared" si="2"/>
        <v>63</v>
      </c>
      <c r="O518" s="60">
        <f t="shared" si="3"/>
        <v>22</v>
      </c>
      <c r="P518" s="60">
        <f t="shared" si="4"/>
        <v>48</v>
      </c>
      <c r="Q518" s="61">
        <f t="shared" si="5"/>
        <v>0.4444444444</v>
      </c>
      <c r="R518" s="61">
        <f t="shared" si="6"/>
        <v>0.5424836601</v>
      </c>
      <c r="S518" s="68">
        <f t="shared" si="7"/>
        <v>0.01791044776</v>
      </c>
      <c r="T518" s="62">
        <f t="shared" si="8"/>
        <v>0.4324324324</v>
      </c>
      <c r="U518" s="27">
        <f t="shared" si="9"/>
        <v>0.4355218634</v>
      </c>
      <c r="V518" s="27">
        <f t="shared" si="10"/>
        <v>-0.22911838</v>
      </c>
      <c r="W518" s="27">
        <f t="shared" si="11"/>
        <v>-2.452428609</v>
      </c>
      <c r="X518" s="27">
        <f t="shared" si="12"/>
        <v>0.3850930501</v>
      </c>
      <c r="Y518" s="27">
        <f t="shared" si="13"/>
        <v>-0.002648435025</v>
      </c>
      <c r="Z518" s="27">
        <f t="shared" si="14"/>
        <v>0.1446948533</v>
      </c>
      <c r="AA518" s="27">
        <f t="shared" si="15"/>
        <v>1.685722089</v>
      </c>
      <c r="AB518" s="27">
        <f t="shared" si="16"/>
        <v>0.2911439924</v>
      </c>
      <c r="AC518" s="27">
        <f t="shared" si="17"/>
        <v>0.6971719791</v>
      </c>
      <c r="AD518" s="27">
        <f t="shared" si="18"/>
        <v>-0.5635477425</v>
      </c>
      <c r="AE518" s="27">
        <f t="shared" si="19"/>
        <v>0.003479809951</v>
      </c>
      <c r="AF518" s="27">
        <f t="shared" si="20"/>
        <v>0.006465258213</v>
      </c>
      <c r="AG518" s="27">
        <f t="shared" si="21"/>
        <v>-0.04513934675</v>
      </c>
      <c r="AH518" s="27">
        <f t="shared" si="22"/>
        <v>-0.3884683134</v>
      </c>
      <c r="AI518" s="27">
        <f t="shared" si="23"/>
        <v>-0.01438555971</v>
      </c>
      <c r="AJ518" s="27">
        <f t="shared" si="24"/>
        <v>-0.1084292706</v>
      </c>
      <c r="AK518" s="27">
        <f t="shared" si="25"/>
        <v>-0.4422831057</v>
      </c>
      <c r="AL518" s="27">
        <f t="shared" si="26"/>
        <v>-0.05285329784</v>
      </c>
      <c r="AM518" s="27">
        <f t="shared" si="27"/>
        <v>0.1395943869</v>
      </c>
      <c r="AN518" s="27">
        <f t="shared" si="28"/>
        <v>0.1471364974</v>
      </c>
      <c r="AO518" s="27"/>
      <c r="AP518" s="27"/>
      <c r="AQ518" s="27"/>
    </row>
    <row r="519">
      <c r="A519" s="29">
        <v>7057.0</v>
      </c>
      <c r="B519" s="30">
        <v>1104.0</v>
      </c>
      <c r="C519" s="31" t="s">
        <v>0</v>
      </c>
      <c r="D519" s="14">
        <v>9.0</v>
      </c>
      <c r="E519" s="15">
        <v>7.0</v>
      </c>
      <c r="F519" s="16">
        <v>9.0</v>
      </c>
      <c r="G519" s="17">
        <v>21.0</v>
      </c>
      <c r="H519" s="18">
        <v>80.0</v>
      </c>
      <c r="I519" s="19">
        <v>10.0</v>
      </c>
      <c r="J519" s="20">
        <v>12.0</v>
      </c>
      <c r="K519" s="21">
        <v>20.0</v>
      </c>
      <c r="L519" s="22">
        <v>20.0</v>
      </c>
      <c r="M519" s="60">
        <f t="shared" si="1"/>
        <v>9</v>
      </c>
      <c r="N519" s="60">
        <f t="shared" si="2"/>
        <v>31</v>
      </c>
      <c r="O519" s="60">
        <f t="shared" si="3"/>
        <v>9</v>
      </c>
      <c r="P519" s="60">
        <f t="shared" si="4"/>
        <v>32</v>
      </c>
      <c r="Q519" s="61">
        <f t="shared" si="5"/>
        <v>0.5061728395</v>
      </c>
      <c r="R519" s="61">
        <f t="shared" si="6"/>
        <v>0.4938271605</v>
      </c>
      <c r="S519" s="68">
        <f t="shared" si="7"/>
        <v>0.01630434783</v>
      </c>
      <c r="T519" s="62">
        <f t="shared" si="8"/>
        <v>0.5079365079</v>
      </c>
      <c r="U519" s="27">
        <f t="shared" si="9"/>
        <v>0.5070067762</v>
      </c>
      <c r="V519" s="27">
        <f t="shared" si="10"/>
        <v>-0.2085724383</v>
      </c>
      <c r="W519" s="27">
        <f t="shared" si="11"/>
        <v>-2.232465132</v>
      </c>
      <c r="X519" s="27">
        <f t="shared" si="12"/>
        <v>0.438578196</v>
      </c>
      <c r="Y519" s="27">
        <f t="shared" si="13"/>
        <v>-0.002194741114</v>
      </c>
      <c r="Z519" s="27">
        <f t="shared" si="14"/>
        <v>0.1199053009</v>
      </c>
      <c r="AA519" s="27">
        <f t="shared" si="15"/>
        <v>1.396891258</v>
      </c>
      <c r="AB519" s="27">
        <f t="shared" si="16"/>
        <v>0.3018465229</v>
      </c>
      <c r="AC519" s="27">
        <f t="shared" si="17"/>
        <v>0.7227857644</v>
      </c>
      <c r="AD519" s="27">
        <f t="shared" si="18"/>
        <v>-0.7309596876</v>
      </c>
      <c r="AE519" s="27">
        <f t="shared" si="19"/>
        <v>0.002625103861</v>
      </c>
      <c r="AF519" s="27">
        <f t="shared" si="20"/>
        <v>0.004877173015</v>
      </c>
      <c r="AG519" s="27">
        <f t="shared" si="21"/>
        <v>-0.03405092232</v>
      </c>
      <c r="AH519" s="27">
        <f t="shared" si="22"/>
        <v>-0.2930356999</v>
      </c>
      <c r="AI519" s="27">
        <f t="shared" si="23"/>
        <v>-0.01357694619</v>
      </c>
      <c r="AJ519" s="27">
        <f t="shared" si="24"/>
        <v>-0.1023324075</v>
      </c>
      <c r="AK519" s="27">
        <f t="shared" si="25"/>
        <v>-0.4174056547</v>
      </c>
      <c r="AL519" s="27">
        <f t="shared" si="26"/>
        <v>-0.06240678233</v>
      </c>
      <c r="AM519" s="27">
        <f t="shared" si="27"/>
        <v>0.1648234417</v>
      </c>
      <c r="AN519" s="27">
        <f t="shared" si="28"/>
        <v>0.2173524207</v>
      </c>
      <c r="AO519" s="27"/>
      <c r="AP519" s="27"/>
      <c r="AQ519" s="27"/>
    </row>
    <row r="520">
      <c r="A520" s="29">
        <v>7058.0</v>
      </c>
      <c r="B520" s="30">
        <v>922.0</v>
      </c>
      <c r="C520" s="31" t="s">
        <v>0</v>
      </c>
      <c r="D520" s="14">
        <v>9.0</v>
      </c>
      <c r="E520" s="15">
        <v>18.0</v>
      </c>
      <c r="F520" s="16">
        <v>7.0</v>
      </c>
      <c r="G520" s="17">
        <v>18.0</v>
      </c>
      <c r="H520" s="18">
        <v>83.0</v>
      </c>
      <c r="I520" s="19">
        <v>11.0</v>
      </c>
      <c r="J520" s="20">
        <v>14.0</v>
      </c>
      <c r="K520" s="21">
        <v>12.0</v>
      </c>
      <c r="L520" s="22">
        <v>7.0</v>
      </c>
      <c r="M520" s="60">
        <f t="shared" si="1"/>
        <v>9</v>
      </c>
      <c r="N520" s="60">
        <f t="shared" si="2"/>
        <v>29</v>
      </c>
      <c r="O520" s="60">
        <f t="shared" si="3"/>
        <v>7</v>
      </c>
      <c r="P520" s="60">
        <f t="shared" si="4"/>
        <v>21</v>
      </c>
      <c r="Q520" s="61">
        <f t="shared" si="5"/>
        <v>0.4545454545</v>
      </c>
      <c r="R520" s="61">
        <f t="shared" si="6"/>
        <v>0.5757575758</v>
      </c>
      <c r="S520" s="68">
        <f t="shared" si="7"/>
        <v>0.01735357918</v>
      </c>
      <c r="T520" s="62">
        <f t="shared" si="8"/>
        <v>0.42</v>
      </c>
      <c r="U520" s="27">
        <f t="shared" si="9"/>
        <v>0.4216299428</v>
      </c>
      <c r="V520" s="27">
        <f t="shared" si="10"/>
        <v>-0.2219946704</v>
      </c>
      <c r="W520" s="27">
        <f t="shared" si="11"/>
        <v>-2.602851393</v>
      </c>
      <c r="X520" s="27">
        <f t="shared" si="12"/>
        <v>0.3938451649</v>
      </c>
      <c r="Y520" s="27">
        <f t="shared" si="13"/>
        <v>-0.002486305892</v>
      </c>
      <c r="Z520" s="27">
        <f t="shared" si="14"/>
        <v>0.1487951247</v>
      </c>
      <c r="AA520" s="27">
        <f t="shared" si="15"/>
        <v>1.898855762</v>
      </c>
      <c r="AB520" s="27">
        <f t="shared" si="16"/>
        <v>0.2885029701</v>
      </c>
      <c r="AC520" s="27">
        <f t="shared" si="17"/>
        <v>0.7567505762</v>
      </c>
      <c r="AD520" s="27">
        <f t="shared" si="18"/>
        <v>-0.5894546377</v>
      </c>
      <c r="AE520" s="27">
        <f t="shared" si="19"/>
        <v>0.003165216205</v>
      </c>
      <c r="AF520" s="27">
        <f t="shared" si="20"/>
        <v>0.006441753627</v>
      </c>
      <c r="AG520" s="27">
        <f t="shared" si="21"/>
        <v>-0.04926561255</v>
      </c>
      <c r="AH520" s="27">
        <f t="shared" si="22"/>
        <v>-0.46442394</v>
      </c>
      <c r="AI520" s="27">
        <f t="shared" si="23"/>
        <v>-0.01381184951</v>
      </c>
      <c r="AJ520" s="27">
        <f t="shared" si="24"/>
        <v>-0.1140360042</v>
      </c>
      <c r="AK520" s="27">
        <f t="shared" si="25"/>
        <v>-0.5095258086</v>
      </c>
      <c r="AL520" s="27">
        <f t="shared" si="26"/>
        <v>-0.05356417048</v>
      </c>
      <c r="AM520" s="27">
        <f t="shared" si="27"/>
        <v>0.1549675011</v>
      </c>
      <c r="AN520" s="27">
        <f t="shared" si="28"/>
        <v>0.1573982594</v>
      </c>
      <c r="AO520" s="27"/>
      <c r="AP520" s="27"/>
      <c r="AQ520" s="27"/>
    </row>
    <row r="521">
      <c r="A521" s="29">
        <v>7059.0</v>
      </c>
      <c r="B521" s="30">
        <v>2506.0</v>
      </c>
      <c r="C521" s="31" t="s">
        <v>0</v>
      </c>
      <c r="D521" s="14">
        <v>21.0</v>
      </c>
      <c r="E521" s="15">
        <v>20.0</v>
      </c>
      <c r="F521" s="16">
        <v>23.0</v>
      </c>
      <c r="G521" s="17">
        <v>73.0</v>
      </c>
      <c r="H521" s="18">
        <v>228.0</v>
      </c>
      <c r="I521" s="19">
        <v>40.0</v>
      </c>
      <c r="J521" s="20">
        <v>53.0</v>
      </c>
      <c r="K521" s="21">
        <v>96.0</v>
      </c>
      <c r="L521" s="22">
        <v>67.0</v>
      </c>
      <c r="M521" s="60">
        <f t="shared" si="1"/>
        <v>21</v>
      </c>
      <c r="N521" s="60">
        <f t="shared" si="2"/>
        <v>113</v>
      </c>
      <c r="O521" s="60">
        <f t="shared" si="3"/>
        <v>23</v>
      </c>
      <c r="P521" s="60">
        <f t="shared" si="4"/>
        <v>120</v>
      </c>
      <c r="Q521" s="61">
        <f t="shared" si="5"/>
        <v>0.5090252708</v>
      </c>
      <c r="R521" s="61">
        <f t="shared" si="6"/>
        <v>0.4837545126</v>
      </c>
      <c r="S521" s="68">
        <f t="shared" si="7"/>
        <v>0.01755786113</v>
      </c>
      <c r="T521" s="62">
        <f t="shared" si="8"/>
        <v>0.5150214592</v>
      </c>
      <c r="U521" s="27">
        <f t="shared" si="9"/>
        <v>0.5152933296</v>
      </c>
      <c r="V521" s="27">
        <f t="shared" si="10"/>
        <v>-0.2246079357</v>
      </c>
      <c r="W521" s="27">
        <f t="shared" si="11"/>
        <v>-2.186929291</v>
      </c>
      <c r="X521" s="27">
        <f t="shared" si="12"/>
        <v>0.4410497117</v>
      </c>
      <c r="Y521" s="27">
        <f t="shared" si="13"/>
        <v>-0.002545186762</v>
      </c>
      <c r="Z521" s="27">
        <f t="shared" si="14"/>
        <v>0.1264901239</v>
      </c>
      <c r="AA521" s="27">
        <f t="shared" si="15"/>
        <v>1.340487329</v>
      </c>
      <c r="AB521" s="27">
        <f t="shared" si="16"/>
        <v>0.3268849014</v>
      </c>
      <c r="AC521" s="27">
        <f t="shared" si="17"/>
        <v>0.7120330508</v>
      </c>
      <c r="AD521" s="27">
        <f t="shared" si="18"/>
        <v>-0.7392212415</v>
      </c>
      <c r="AE521" s="27">
        <f t="shared" si="19"/>
        <v>0.003278317599</v>
      </c>
      <c r="AF521" s="27">
        <f t="shared" si="20"/>
        <v>0.005540571648</v>
      </c>
      <c r="AG521" s="27">
        <f t="shared" si="21"/>
        <v>-0.03518820972</v>
      </c>
      <c r="AH521" s="27">
        <f t="shared" si="22"/>
        <v>-0.2754677129</v>
      </c>
      <c r="AI521" s="27">
        <f t="shared" si="23"/>
        <v>-0.01583357409</v>
      </c>
      <c r="AJ521" s="27">
        <f t="shared" si="24"/>
        <v>-0.1085605243</v>
      </c>
      <c r="AK521" s="27">
        <f t="shared" si="25"/>
        <v>-0.402808798</v>
      </c>
      <c r="AL521" s="27">
        <f t="shared" si="26"/>
        <v>-0.06796432073</v>
      </c>
      <c r="AM521" s="27">
        <f t="shared" si="27"/>
        <v>0.1632864123</v>
      </c>
      <c r="AN521" s="27">
        <f t="shared" si="28"/>
        <v>0.2210476991</v>
      </c>
      <c r="AO521" s="27"/>
      <c r="AP521" s="27"/>
      <c r="AQ521" s="27"/>
    </row>
    <row r="522">
      <c r="A522" s="29">
        <v>7060.0</v>
      </c>
      <c r="B522" s="30">
        <v>2246.0</v>
      </c>
      <c r="C522" s="31" t="s">
        <v>0</v>
      </c>
      <c r="D522" s="14">
        <v>17.0</v>
      </c>
      <c r="E522" s="15">
        <v>12.0</v>
      </c>
      <c r="F522" s="16">
        <v>17.0</v>
      </c>
      <c r="G522" s="17">
        <v>32.0</v>
      </c>
      <c r="H522" s="18">
        <v>145.0</v>
      </c>
      <c r="I522" s="19">
        <v>35.0</v>
      </c>
      <c r="J522" s="20">
        <v>21.0</v>
      </c>
      <c r="K522" s="21">
        <v>32.0</v>
      </c>
      <c r="L522" s="22">
        <v>26.0</v>
      </c>
      <c r="M522" s="60">
        <f t="shared" si="1"/>
        <v>17</v>
      </c>
      <c r="N522" s="60">
        <f t="shared" si="2"/>
        <v>67</v>
      </c>
      <c r="O522" s="60">
        <f t="shared" si="3"/>
        <v>17</v>
      </c>
      <c r="P522" s="60">
        <f t="shared" si="4"/>
        <v>47</v>
      </c>
      <c r="Q522" s="61">
        <f t="shared" si="5"/>
        <v>0.4324324324</v>
      </c>
      <c r="R522" s="61">
        <f t="shared" si="6"/>
        <v>0.5675675676</v>
      </c>
      <c r="S522" s="68">
        <f t="shared" si="7"/>
        <v>0.01513802315</v>
      </c>
      <c r="T522" s="62">
        <f t="shared" si="8"/>
        <v>0.4122807018</v>
      </c>
      <c r="U522" s="27">
        <f t="shared" si="9"/>
        <v>0.4138776504</v>
      </c>
      <c r="V522" s="27">
        <f t="shared" si="10"/>
        <v>-0.1936522965</v>
      </c>
      <c r="W522" s="27">
        <f t="shared" si="11"/>
        <v>-2.56582648</v>
      </c>
      <c r="X522" s="27">
        <f t="shared" si="12"/>
        <v>0.3746851299</v>
      </c>
      <c r="Y522" s="27">
        <f t="shared" si="13"/>
        <v>-0.001891972268</v>
      </c>
      <c r="Z522" s="27">
        <f t="shared" si="14"/>
        <v>0.1279518928</v>
      </c>
      <c r="AA522" s="27">
        <f t="shared" si="15"/>
        <v>1.845218482</v>
      </c>
      <c r="AB522" s="27">
        <f t="shared" si="16"/>
        <v>0.2394260119</v>
      </c>
      <c r="AC522" s="27">
        <f t="shared" si="17"/>
        <v>0.7096947774</v>
      </c>
      <c r="AD522" s="27">
        <f t="shared" si="18"/>
        <v>-0.5334973516</v>
      </c>
      <c r="AE522" s="27">
        <f t="shared" si="19"/>
        <v>0.002101085333</v>
      </c>
      <c r="AF522" s="27">
        <f t="shared" si="20"/>
        <v>0.004832170251</v>
      </c>
      <c r="AG522" s="27">
        <f t="shared" si="21"/>
        <v>-0.04176185775</v>
      </c>
      <c r="AH522" s="27">
        <f t="shared" si="22"/>
        <v>-0.444885578</v>
      </c>
      <c r="AI522" s="27">
        <f t="shared" si="23"/>
        <v>-0.00999891748</v>
      </c>
      <c r="AJ522" s="27">
        <f t="shared" si="24"/>
        <v>-0.0932912568</v>
      </c>
      <c r="AK522" s="27">
        <f t="shared" si="25"/>
        <v>-0.4710455935</v>
      </c>
      <c r="AL522" s="27">
        <f t="shared" si="26"/>
        <v>-0.04228987154</v>
      </c>
      <c r="AM522" s="27">
        <f t="shared" si="27"/>
        <v>0.1382612307</v>
      </c>
      <c r="AN522" s="27">
        <f t="shared" si="28"/>
        <v>0.1355260384</v>
      </c>
      <c r="AO522" s="27"/>
      <c r="AP522" s="27"/>
      <c r="AQ522" s="27"/>
    </row>
    <row r="523">
      <c r="A523" s="29">
        <v>7079.0</v>
      </c>
      <c r="B523" s="30">
        <v>2180.0</v>
      </c>
      <c r="C523" s="31" t="s">
        <v>0</v>
      </c>
      <c r="D523" s="14">
        <v>0.0</v>
      </c>
      <c r="E523" s="15">
        <v>5.0</v>
      </c>
      <c r="F523" s="16">
        <v>3.0</v>
      </c>
      <c r="G523" s="17">
        <v>22.0</v>
      </c>
      <c r="H523" s="18">
        <v>63.0</v>
      </c>
      <c r="I523" s="19">
        <v>20.0</v>
      </c>
      <c r="J523" s="20">
        <v>16.0</v>
      </c>
      <c r="K523" s="21">
        <v>23.0</v>
      </c>
      <c r="L523" s="22">
        <v>9.0</v>
      </c>
      <c r="M523" s="60">
        <f t="shared" si="1"/>
        <v>0</v>
      </c>
      <c r="N523" s="60">
        <f t="shared" si="2"/>
        <v>42</v>
      </c>
      <c r="O523" s="60">
        <f t="shared" si="3"/>
        <v>3</v>
      </c>
      <c r="P523" s="60">
        <f t="shared" si="4"/>
        <v>25</v>
      </c>
      <c r="Q523" s="61">
        <f t="shared" si="5"/>
        <v>0.3571428571</v>
      </c>
      <c r="R523" s="61">
        <f t="shared" si="6"/>
        <v>0.6</v>
      </c>
      <c r="S523" s="68">
        <f t="shared" si="7"/>
        <v>0.001376146789</v>
      </c>
      <c r="T523" s="62">
        <f t="shared" si="8"/>
        <v>0.3731343284</v>
      </c>
      <c r="U523" s="27">
        <f t="shared" si="9"/>
        <v>0.3632249552</v>
      </c>
      <c r="V523" s="27">
        <f t="shared" si="10"/>
        <v>-0.0176042792</v>
      </c>
      <c r="W523" s="27">
        <f t="shared" si="11"/>
        <v>-2.712445136</v>
      </c>
      <c r="X523" s="27">
        <f t="shared" si="12"/>
        <v>0.3094497724</v>
      </c>
      <c r="Y523" s="27">
        <f t="shared" si="13"/>
        <v>-0.00001563529063</v>
      </c>
      <c r="Z523" s="27">
        <f t="shared" si="14"/>
        <v>0.01229634361</v>
      </c>
      <c r="AA523" s="27">
        <f t="shared" si="15"/>
        <v>2.062125798</v>
      </c>
      <c r="AB523" s="27">
        <f t="shared" si="16"/>
        <v>0.01797589976</v>
      </c>
      <c r="AC523" s="27">
        <f t="shared" si="17"/>
        <v>0.6196250959</v>
      </c>
      <c r="AD523" s="27">
        <f t="shared" si="18"/>
        <v>-0.3638980161</v>
      </c>
      <c r="AE523" s="27">
        <f t="shared" si="19"/>
        <v>0.000001578448726</v>
      </c>
      <c r="AF523" s="27">
        <f t="shared" si="20"/>
        <v>0.00004221502969</v>
      </c>
      <c r="AG523" s="27">
        <f t="shared" si="21"/>
        <v>-0.00424270431</v>
      </c>
      <c r="AH523" s="27">
        <f t="shared" si="22"/>
        <v>-0.5255927506</v>
      </c>
      <c r="AI523" s="27">
        <f t="shared" si="23"/>
        <v>-0.00006824453615</v>
      </c>
      <c r="AJ523" s="27">
        <f t="shared" si="24"/>
        <v>-0.007404469178</v>
      </c>
      <c r="AK523" s="27">
        <f t="shared" si="25"/>
        <v>-0.4347644396</v>
      </c>
      <c r="AL523" s="27">
        <f t="shared" si="26"/>
        <v>-0.002622281929</v>
      </c>
      <c r="AM523" s="27">
        <f t="shared" si="27"/>
        <v>0.0996968687</v>
      </c>
      <c r="AN523" s="27">
        <f t="shared" si="28"/>
        <v>0.07634733355</v>
      </c>
      <c r="AO523" s="27"/>
      <c r="AP523" s="27"/>
      <c r="AQ523" s="27"/>
    </row>
    <row r="524">
      <c r="A524" s="29">
        <v>7097.0</v>
      </c>
      <c r="B524" s="30">
        <v>1210.0</v>
      </c>
      <c r="C524" s="31" t="s">
        <v>0</v>
      </c>
      <c r="D524" s="14">
        <v>5.0</v>
      </c>
      <c r="E524" s="15">
        <v>2.0</v>
      </c>
      <c r="F524" s="16">
        <v>7.0</v>
      </c>
      <c r="G524" s="17">
        <v>18.0</v>
      </c>
      <c r="H524" s="18">
        <v>54.0</v>
      </c>
      <c r="I524" s="19">
        <v>14.0</v>
      </c>
      <c r="J524" s="20">
        <v>13.0</v>
      </c>
      <c r="K524" s="21">
        <v>8.0</v>
      </c>
      <c r="L524" s="22">
        <v>7.0</v>
      </c>
      <c r="M524" s="60">
        <f t="shared" si="1"/>
        <v>5</v>
      </c>
      <c r="N524" s="60">
        <f t="shared" si="2"/>
        <v>32</v>
      </c>
      <c r="O524" s="60">
        <f t="shared" si="3"/>
        <v>7</v>
      </c>
      <c r="P524" s="60">
        <f t="shared" si="4"/>
        <v>20</v>
      </c>
      <c r="Q524" s="61">
        <f t="shared" si="5"/>
        <v>0.390625</v>
      </c>
      <c r="R524" s="61">
        <f t="shared" si="6"/>
        <v>0.578125</v>
      </c>
      <c r="S524" s="68">
        <f t="shared" si="7"/>
        <v>0.009917355372</v>
      </c>
      <c r="T524" s="62">
        <f t="shared" si="8"/>
        <v>0.3846153846</v>
      </c>
      <c r="U524" s="27">
        <f t="shared" si="9"/>
        <v>0.3855592417</v>
      </c>
      <c r="V524" s="27">
        <f t="shared" si="10"/>
        <v>-0.1268672022</v>
      </c>
      <c r="W524" s="27">
        <f t="shared" si="11"/>
        <v>-2.613553907</v>
      </c>
      <c r="X524" s="27">
        <f t="shared" si="12"/>
        <v>0.3384606886</v>
      </c>
      <c r="Y524" s="27">
        <f t="shared" si="13"/>
        <v>-0.0008120227325</v>
      </c>
      <c r="Z524" s="27">
        <f t="shared" si="14"/>
        <v>0.08538421791</v>
      </c>
      <c r="AA524" s="27">
        <f t="shared" si="15"/>
        <v>1.914503457</v>
      </c>
      <c r="AB524" s="27">
        <f t="shared" si="16"/>
        <v>0.1416902016</v>
      </c>
      <c r="AC524" s="27">
        <f t="shared" si="17"/>
        <v>0.6530065911</v>
      </c>
      <c r="AD524" s="27">
        <f t="shared" si="18"/>
        <v>-0.4353272166</v>
      </c>
      <c r="AE524" s="27">
        <f t="shared" si="19"/>
        <v>0.0005907773316</v>
      </c>
      <c r="AF524" s="27">
        <f t="shared" si="20"/>
        <v>0.002112515129</v>
      </c>
      <c r="AG524" s="27">
        <f t="shared" si="21"/>
        <v>-0.02838669812</v>
      </c>
      <c r="AH524" s="27">
        <f t="shared" si="22"/>
        <v>-0.4701764424</v>
      </c>
      <c r="AI524" s="27">
        <f t="shared" si="23"/>
        <v>-0.003876574918</v>
      </c>
      <c r="AJ524" s="27">
        <f t="shared" si="24"/>
        <v>-0.05623589482</v>
      </c>
      <c r="AK524" s="27">
        <f t="shared" si="25"/>
        <v>-0.4414820803</v>
      </c>
      <c r="AL524" s="27">
        <f t="shared" si="26"/>
        <v>-0.02260719232</v>
      </c>
      <c r="AM524" s="27">
        <f t="shared" si="27"/>
        <v>0.114918024</v>
      </c>
      <c r="AN524" s="27">
        <f t="shared" si="28"/>
        <v>0.09989599383</v>
      </c>
      <c r="AO524" s="27"/>
      <c r="AP524" s="27"/>
      <c r="AQ524" s="27"/>
    </row>
    <row r="525">
      <c r="A525" s="29">
        <v>7311.0</v>
      </c>
      <c r="B525" s="30">
        <v>796.0</v>
      </c>
      <c r="C525" s="31" t="s">
        <v>0</v>
      </c>
      <c r="D525" s="14">
        <v>4.0</v>
      </c>
      <c r="E525" s="15">
        <v>2.0</v>
      </c>
      <c r="F525" s="16">
        <v>6.0</v>
      </c>
      <c r="G525" s="17">
        <v>20.0</v>
      </c>
      <c r="H525" s="18">
        <v>40.0</v>
      </c>
      <c r="I525" s="19">
        <v>5.0</v>
      </c>
      <c r="J525" s="20">
        <v>5.0</v>
      </c>
      <c r="K525" s="21">
        <v>10.0</v>
      </c>
      <c r="L525" s="22">
        <v>1.0</v>
      </c>
      <c r="M525" s="60">
        <f t="shared" si="1"/>
        <v>4</v>
      </c>
      <c r="N525" s="60">
        <f t="shared" si="2"/>
        <v>25</v>
      </c>
      <c r="O525" s="60">
        <f t="shared" si="3"/>
        <v>6</v>
      </c>
      <c r="P525" s="60">
        <f t="shared" si="4"/>
        <v>6</v>
      </c>
      <c r="Q525" s="61">
        <f t="shared" si="5"/>
        <v>0.243902439</v>
      </c>
      <c r="R525" s="61">
        <f t="shared" si="6"/>
        <v>0.7073170732</v>
      </c>
      <c r="S525" s="68">
        <f t="shared" si="7"/>
        <v>0.01256281407</v>
      </c>
      <c r="T525" s="62">
        <f t="shared" si="8"/>
        <v>0.1935483871</v>
      </c>
      <c r="U525" s="27">
        <f t="shared" si="9"/>
        <v>0.2128317056</v>
      </c>
      <c r="V525" s="27">
        <f t="shared" si="10"/>
        <v>-0.1607090815</v>
      </c>
      <c r="W525" s="27">
        <f t="shared" si="11"/>
        <v>-3.197597924</v>
      </c>
      <c r="X525" s="27">
        <f t="shared" si="12"/>
        <v>0.2113315519</v>
      </c>
      <c r="Y525" s="27">
        <f t="shared" si="13"/>
        <v>-0.001303017656</v>
      </c>
      <c r="Z525" s="27">
        <f t="shared" si="14"/>
        <v>0.1323308349</v>
      </c>
      <c r="AA525" s="27">
        <f t="shared" si="15"/>
        <v>2.865767394</v>
      </c>
      <c r="AB525" s="27">
        <f t="shared" si="16"/>
        <v>0.1120693836</v>
      </c>
      <c r="AC525" s="27">
        <f t="shared" si="17"/>
        <v>0.4988455065</v>
      </c>
      <c r="AD525" s="27">
        <f t="shared" si="18"/>
        <v>-0.1697180515</v>
      </c>
      <c r="AE525" s="27">
        <f t="shared" si="19"/>
        <v>0.001200872757</v>
      </c>
      <c r="AF525" s="27">
        <f t="shared" si="20"/>
        <v>0.004147384804</v>
      </c>
      <c r="AG525" s="27">
        <f t="shared" si="21"/>
        <v>-0.05382582783</v>
      </c>
      <c r="AH525" s="27">
        <f t="shared" si="22"/>
        <v>-0.861069168</v>
      </c>
      <c r="AI525" s="27">
        <f t="shared" si="23"/>
        <v>-0.00388406423</v>
      </c>
      <c r="AJ525" s="27">
        <f t="shared" si="24"/>
        <v>-0.05441932695</v>
      </c>
      <c r="AK525" s="27">
        <f t="shared" si="25"/>
        <v>-0.412623512</v>
      </c>
      <c r="AL525" s="27">
        <f t="shared" si="26"/>
        <v>-0.01116477313</v>
      </c>
      <c r="AM525" s="27">
        <f t="shared" si="27"/>
        <v>0.05481415937</v>
      </c>
      <c r="AN525" s="27">
        <f t="shared" si="28"/>
        <v>0.02431735851</v>
      </c>
      <c r="AO525" s="27"/>
      <c r="AP525" s="27"/>
      <c r="AQ525" s="27"/>
    </row>
    <row r="526">
      <c r="A526" s="29">
        <v>7312.0</v>
      </c>
      <c r="B526" s="30">
        <v>2438.0</v>
      </c>
      <c r="C526" s="31" t="s">
        <v>0</v>
      </c>
      <c r="D526" s="14">
        <v>2.0</v>
      </c>
      <c r="E526" s="15">
        <v>0.0</v>
      </c>
      <c r="F526" s="16">
        <v>6.0</v>
      </c>
      <c r="G526" s="17">
        <v>25.0</v>
      </c>
      <c r="H526" s="18">
        <v>97.0</v>
      </c>
      <c r="I526" s="19">
        <v>31.0</v>
      </c>
      <c r="J526" s="20">
        <v>3.0</v>
      </c>
      <c r="K526" s="21">
        <v>6.0</v>
      </c>
      <c r="L526" s="22">
        <v>9.0</v>
      </c>
      <c r="M526" s="60">
        <f t="shared" si="1"/>
        <v>2</v>
      </c>
      <c r="N526" s="60">
        <f t="shared" si="2"/>
        <v>56</v>
      </c>
      <c r="O526" s="60">
        <f t="shared" si="3"/>
        <v>6</v>
      </c>
      <c r="P526" s="60">
        <f t="shared" si="4"/>
        <v>12</v>
      </c>
      <c r="Q526" s="61">
        <f t="shared" si="5"/>
        <v>0.1842105263</v>
      </c>
      <c r="R526" s="61">
        <f t="shared" si="6"/>
        <v>0.7631578947</v>
      </c>
      <c r="S526" s="68">
        <f t="shared" si="7"/>
        <v>0.003281378179</v>
      </c>
      <c r="T526" s="62">
        <f t="shared" si="8"/>
        <v>0.1764705882</v>
      </c>
      <c r="U526" s="27">
        <f t="shared" si="9"/>
        <v>0.1774470862</v>
      </c>
      <c r="V526" s="27">
        <f t="shared" si="10"/>
        <v>-0.04197684293</v>
      </c>
      <c r="W526" s="27">
        <f t="shared" si="11"/>
        <v>-3.450039866</v>
      </c>
      <c r="X526" s="27">
        <f t="shared" si="12"/>
        <v>0.1596109353</v>
      </c>
      <c r="Y526" s="27">
        <f t="shared" si="13"/>
        <v>-0.00008889738939</v>
      </c>
      <c r="Z526" s="27">
        <f t="shared" si="14"/>
        <v>0.03729328722</v>
      </c>
      <c r="AA526" s="27">
        <f t="shared" si="15"/>
        <v>3.336118413</v>
      </c>
      <c r="AB526" s="27">
        <f t="shared" si="16"/>
        <v>0.02210826374</v>
      </c>
      <c r="AC526" s="27">
        <f t="shared" si="17"/>
        <v>0.406503814</v>
      </c>
      <c r="AD526" s="27">
        <f t="shared" si="18"/>
        <v>-0.09681098468</v>
      </c>
      <c r="AE526" s="27">
        <f t="shared" si="19"/>
        <v>0.0000213995703</v>
      </c>
      <c r="AF526" s="27">
        <f t="shared" si="20"/>
        <v>0.0003052905063</v>
      </c>
      <c r="AG526" s="27">
        <f t="shared" si="21"/>
        <v>-0.01636668001</v>
      </c>
      <c r="AH526" s="27">
        <f t="shared" si="22"/>
        <v>-1.081530619</v>
      </c>
      <c r="AI526" s="27">
        <f t="shared" si="23"/>
        <v>-0.000200135168</v>
      </c>
      <c r="AJ526" s="27">
        <f t="shared" si="24"/>
        <v>-0.01158300063</v>
      </c>
      <c r="AK526" s="27">
        <f t="shared" si="25"/>
        <v>-0.3627878981</v>
      </c>
      <c r="AL526" s="27">
        <f t="shared" si="26"/>
        <v>-0.001663473383</v>
      </c>
      <c r="AM526" s="27">
        <f t="shared" si="27"/>
        <v>0.03373569165</v>
      </c>
      <c r="AN526" s="27">
        <f t="shared" si="28"/>
        <v>0.01047638133</v>
      </c>
      <c r="AO526" s="27"/>
      <c r="AP526" s="27"/>
      <c r="AQ526" s="27"/>
    </row>
    <row r="527">
      <c r="A527" s="29">
        <v>7332.0</v>
      </c>
      <c r="B527" s="30">
        <v>2570.0</v>
      </c>
      <c r="C527" s="31" t="s">
        <v>0</v>
      </c>
      <c r="D527" s="14">
        <v>10.0</v>
      </c>
      <c r="E527" s="15">
        <v>0.0</v>
      </c>
      <c r="F527" s="16">
        <v>10.0</v>
      </c>
      <c r="G527" s="17">
        <v>30.0</v>
      </c>
      <c r="H527" s="18">
        <v>137.0</v>
      </c>
      <c r="I527" s="19">
        <v>18.0</v>
      </c>
      <c r="J527" s="20">
        <v>13.0</v>
      </c>
      <c r="K527" s="21">
        <v>14.0</v>
      </c>
      <c r="L527" s="22">
        <v>18.0</v>
      </c>
      <c r="M527" s="60">
        <f t="shared" si="1"/>
        <v>10</v>
      </c>
      <c r="N527" s="60">
        <f t="shared" si="2"/>
        <v>48</v>
      </c>
      <c r="O527" s="60">
        <f t="shared" si="3"/>
        <v>10</v>
      </c>
      <c r="P527" s="60">
        <f t="shared" si="4"/>
        <v>31</v>
      </c>
      <c r="Q527" s="61">
        <f t="shared" si="5"/>
        <v>0.4141414141</v>
      </c>
      <c r="R527" s="61">
        <f t="shared" si="6"/>
        <v>0.5858585859</v>
      </c>
      <c r="S527" s="68">
        <f t="shared" si="7"/>
        <v>0.007782101167</v>
      </c>
      <c r="T527" s="62">
        <f t="shared" si="8"/>
        <v>0.3924050633</v>
      </c>
      <c r="U527" s="27">
        <f t="shared" si="9"/>
        <v>0.3975191495</v>
      </c>
      <c r="V527" s="27">
        <f t="shared" si="10"/>
        <v>-0.0995520847</v>
      </c>
      <c r="W527" s="27">
        <f t="shared" si="11"/>
        <v>-2.648515453</v>
      </c>
      <c r="X527" s="27">
        <f t="shared" si="12"/>
        <v>0.3588367058</v>
      </c>
      <c r="Y527" s="27">
        <f t="shared" si="13"/>
        <v>-0.000500000203</v>
      </c>
      <c r="Z527" s="27">
        <f t="shared" si="14"/>
        <v>0.06789685378</v>
      </c>
      <c r="AA527" s="27">
        <f t="shared" si="15"/>
        <v>1.966066723</v>
      </c>
      <c r="AB527" s="27">
        <f t="shared" si="16"/>
        <v>0.1178770998</v>
      </c>
      <c r="AC527" s="27">
        <f t="shared" si="17"/>
        <v>0.7015800664</v>
      </c>
      <c r="AD527" s="27">
        <f t="shared" si="18"/>
        <v>-0.4893201215</v>
      </c>
      <c r="AE527" s="27">
        <f t="shared" si="19"/>
        <v>0.0002854478739</v>
      </c>
      <c r="AF527" s="27">
        <f t="shared" si="20"/>
        <v>0.001318174391</v>
      </c>
      <c r="AG527" s="27">
        <f t="shared" si="21"/>
        <v>-0.02287483518</v>
      </c>
      <c r="AH527" s="27">
        <f t="shared" si="22"/>
        <v>-0.489298644</v>
      </c>
      <c r="AI527" s="27">
        <f t="shared" si="23"/>
        <v>-0.002530689144</v>
      </c>
      <c r="AJ527" s="27">
        <f t="shared" si="24"/>
        <v>-0.04741047243</v>
      </c>
      <c r="AK527" s="27">
        <f t="shared" si="25"/>
        <v>-0.4806664452</v>
      </c>
      <c r="AL527" s="27">
        <f t="shared" si="26"/>
        <v>-0.01993998743</v>
      </c>
      <c r="AM527" s="27">
        <f t="shared" si="27"/>
        <v>0.1308990376</v>
      </c>
      <c r="AN527" s="27">
        <f t="shared" si="28"/>
        <v>0.1190457661</v>
      </c>
      <c r="AO527" s="27"/>
      <c r="AP527" s="27"/>
      <c r="AQ527" s="27"/>
    </row>
    <row r="528">
      <c r="A528" s="29">
        <v>7334.0</v>
      </c>
      <c r="B528" s="30">
        <v>1131.0</v>
      </c>
      <c r="C528" s="31" t="s">
        <v>0</v>
      </c>
      <c r="D528" s="14">
        <v>0.0</v>
      </c>
      <c r="E528" s="15">
        <v>8.0</v>
      </c>
      <c r="F528" s="16">
        <v>11.0</v>
      </c>
      <c r="G528" s="17">
        <v>19.0</v>
      </c>
      <c r="H528" s="18">
        <v>66.0</v>
      </c>
      <c r="I528" s="19">
        <v>9.0</v>
      </c>
      <c r="J528" s="20">
        <v>13.0</v>
      </c>
      <c r="K528" s="21">
        <v>20.0</v>
      </c>
      <c r="L528" s="22">
        <v>19.0</v>
      </c>
      <c r="M528" s="60">
        <f t="shared" si="1"/>
        <v>0</v>
      </c>
      <c r="N528" s="60">
        <f t="shared" si="2"/>
        <v>28</v>
      </c>
      <c r="O528" s="60">
        <f t="shared" si="3"/>
        <v>11</v>
      </c>
      <c r="P528" s="60">
        <f t="shared" si="4"/>
        <v>32</v>
      </c>
      <c r="Q528" s="61">
        <f t="shared" si="5"/>
        <v>0.4507042254</v>
      </c>
      <c r="R528" s="61">
        <f t="shared" si="6"/>
        <v>0.3943661972</v>
      </c>
      <c r="S528" s="68">
        <f t="shared" si="7"/>
        <v>0.009725906278</v>
      </c>
      <c r="T528" s="62">
        <f t="shared" si="8"/>
        <v>0.5333333333</v>
      </c>
      <c r="U528" s="27">
        <f t="shared" si="9"/>
        <v>0.5428414953</v>
      </c>
      <c r="V528" s="27">
        <f t="shared" si="10"/>
        <v>-0.1244181005</v>
      </c>
      <c r="W528" s="27">
        <f t="shared" si="11"/>
        <v>-1.782827789</v>
      </c>
      <c r="X528" s="27">
        <f t="shared" si="12"/>
        <v>0.3905168959</v>
      </c>
      <c r="Y528" s="27">
        <f t="shared" si="13"/>
        <v>-0.0007809740374</v>
      </c>
      <c r="Z528" s="27">
        <f t="shared" si="14"/>
        <v>0.05712020295</v>
      </c>
      <c r="AA528" s="27">
        <f t="shared" si="15"/>
        <v>0.8908652524</v>
      </c>
      <c r="AB528" s="27">
        <f t="shared" si="16"/>
        <v>0.1603266129</v>
      </c>
      <c r="AC528" s="27">
        <f t="shared" si="17"/>
        <v>0.5139573631</v>
      </c>
      <c r="AD528" s="27">
        <f t="shared" si="18"/>
        <v>-0.5795341197</v>
      </c>
      <c r="AE528" s="27">
        <f t="shared" si="19"/>
        <v>0.000557219667</v>
      </c>
      <c r="AF528" s="27">
        <f t="shared" si="20"/>
        <v>0.001385945554</v>
      </c>
      <c r="AG528" s="27">
        <f t="shared" si="21"/>
        <v>-0.0129540315</v>
      </c>
      <c r="AH528" s="27">
        <f t="shared" si="22"/>
        <v>-0.1492432381</v>
      </c>
      <c r="AI528" s="27">
        <f t="shared" si="23"/>
        <v>-0.004301779894</v>
      </c>
      <c r="AJ528" s="27">
        <f t="shared" si="24"/>
        <v>-0.04340675718</v>
      </c>
      <c r="AK528" s="27">
        <f t="shared" si="25"/>
        <v>-0.2370284848</v>
      </c>
      <c r="AL528" s="27">
        <f t="shared" si="26"/>
        <v>-0.02951508397</v>
      </c>
      <c r="AM528" s="27">
        <f t="shared" si="27"/>
        <v>0.104358847</v>
      </c>
      <c r="AN528" s="27">
        <f t="shared" si="28"/>
        <v>0.1534415075</v>
      </c>
      <c r="AO528" s="27"/>
      <c r="AP528" s="27"/>
      <c r="AQ528" s="27"/>
    </row>
    <row r="529">
      <c r="A529" s="29">
        <v>7341.0</v>
      </c>
      <c r="B529" s="30">
        <v>2719.0</v>
      </c>
      <c r="C529" s="31" t="s">
        <v>0</v>
      </c>
      <c r="D529" s="14">
        <v>16.0</v>
      </c>
      <c r="E529" s="15">
        <v>14.0</v>
      </c>
      <c r="F529" s="16">
        <v>11.0</v>
      </c>
      <c r="G529" s="17">
        <v>53.0</v>
      </c>
      <c r="H529" s="18">
        <v>146.0</v>
      </c>
      <c r="I529" s="19">
        <v>33.0</v>
      </c>
      <c r="J529" s="20">
        <v>22.0</v>
      </c>
      <c r="K529" s="21">
        <v>38.0</v>
      </c>
      <c r="L529" s="22">
        <v>18.0</v>
      </c>
      <c r="M529" s="60">
        <f t="shared" si="1"/>
        <v>16</v>
      </c>
      <c r="N529" s="60">
        <f t="shared" si="2"/>
        <v>86</v>
      </c>
      <c r="O529" s="60">
        <f t="shared" si="3"/>
        <v>11</v>
      </c>
      <c r="P529" s="60">
        <f t="shared" si="4"/>
        <v>40</v>
      </c>
      <c r="Q529" s="61">
        <f t="shared" si="5"/>
        <v>0.3660130719</v>
      </c>
      <c r="R529" s="61">
        <f t="shared" si="6"/>
        <v>0.6666666667</v>
      </c>
      <c r="S529" s="68">
        <f t="shared" si="7"/>
        <v>0.009930121368</v>
      </c>
      <c r="T529" s="62">
        <f t="shared" si="8"/>
        <v>0.3174603175</v>
      </c>
      <c r="U529" s="27">
        <f t="shared" si="9"/>
        <v>0.3188655286</v>
      </c>
      <c r="V529" s="27">
        <f t="shared" si="10"/>
        <v>-0.1270305104</v>
      </c>
      <c r="W529" s="27">
        <f t="shared" si="11"/>
        <v>-3.013827929</v>
      </c>
      <c r="X529" s="27">
        <f t="shared" si="12"/>
        <v>0.317135453</v>
      </c>
      <c r="Y529" s="27">
        <f t="shared" si="13"/>
        <v>-0.000814114611</v>
      </c>
      <c r="Z529" s="27">
        <f t="shared" si="14"/>
        <v>0.09858782295</v>
      </c>
      <c r="AA529" s="27">
        <f t="shared" si="15"/>
        <v>2.545834318</v>
      </c>
      <c r="AB529" s="27">
        <f t="shared" si="16"/>
        <v>0.1329336901</v>
      </c>
      <c r="AC529" s="27">
        <f t="shared" si="17"/>
        <v>0.7055716415</v>
      </c>
      <c r="AD529" s="27">
        <f t="shared" si="18"/>
        <v>-0.382198469</v>
      </c>
      <c r="AE529" s="27">
        <f t="shared" si="19"/>
        <v>0.0005930616826</v>
      </c>
      <c r="AF529" s="27">
        <f t="shared" si="20"/>
        <v>0.00244232908</v>
      </c>
      <c r="AG529" s="27">
        <f t="shared" si="21"/>
        <v>-0.03779614807</v>
      </c>
      <c r="AH529" s="27">
        <f t="shared" si="22"/>
        <v>-0.7209777101</v>
      </c>
      <c r="AI529" s="27">
        <f t="shared" si="23"/>
        <v>-0.003641682714</v>
      </c>
      <c r="AJ529" s="27">
        <f t="shared" si="24"/>
        <v>-0.06084092989</v>
      </c>
      <c r="AK529" s="27">
        <f t="shared" si="25"/>
        <v>-0.5500771737</v>
      </c>
      <c r="AL529" s="27">
        <f t="shared" si="26"/>
        <v>-0.01987368641</v>
      </c>
      <c r="AM529" s="27">
        <f t="shared" si="27"/>
        <v>0.1163451446</v>
      </c>
      <c r="AN529" s="27">
        <f t="shared" si="28"/>
        <v>0.0821784142</v>
      </c>
      <c r="AO529" s="27"/>
      <c r="AP529" s="27"/>
      <c r="AQ529" s="27"/>
    </row>
    <row r="530">
      <c r="A530" s="29">
        <v>7352.0</v>
      </c>
      <c r="B530" s="30">
        <v>2920.0</v>
      </c>
      <c r="C530" s="31" t="s">
        <v>0</v>
      </c>
      <c r="D530" s="14">
        <v>34.0</v>
      </c>
      <c r="E530" s="15">
        <v>22.0</v>
      </c>
      <c r="F530" s="16">
        <v>42.0</v>
      </c>
      <c r="G530" s="17">
        <v>56.0</v>
      </c>
      <c r="H530" s="18">
        <v>175.0</v>
      </c>
      <c r="I530" s="19">
        <v>36.0</v>
      </c>
      <c r="J530" s="20">
        <v>69.0</v>
      </c>
      <c r="K530" s="21">
        <v>69.0</v>
      </c>
      <c r="L530" s="22">
        <v>77.0</v>
      </c>
      <c r="M530" s="60">
        <f t="shared" si="1"/>
        <v>34</v>
      </c>
      <c r="N530" s="60">
        <f t="shared" si="2"/>
        <v>92</v>
      </c>
      <c r="O530" s="60">
        <f t="shared" si="3"/>
        <v>42</v>
      </c>
      <c r="P530" s="60">
        <f t="shared" si="4"/>
        <v>146</v>
      </c>
      <c r="Q530" s="61">
        <f t="shared" si="5"/>
        <v>0.5732484076</v>
      </c>
      <c r="R530" s="61">
        <f t="shared" si="6"/>
        <v>0.4012738854</v>
      </c>
      <c r="S530" s="68">
        <f t="shared" si="7"/>
        <v>0.02602739726</v>
      </c>
      <c r="T530" s="62">
        <f t="shared" si="8"/>
        <v>0.6134453782</v>
      </c>
      <c r="U530" s="27">
        <f t="shared" si="9"/>
        <v>0.6153716628</v>
      </c>
      <c r="V530" s="27">
        <f t="shared" si="10"/>
        <v>-0.3329539929</v>
      </c>
      <c r="W530" s="27">
        <f t="shared" si="11"/>
        <v>-1.814055664</v>
      </c>
      <c r="X530" s="27">
        <f t="shared" si="12"/>
        <v>0.49669645</v>
      </c>
      <c r="Y530" s="27">
        <f t="shared" si="13"/>
        <v>-0.005592911119</v>
      </c>
      <c r="Z530" s="27">
        <f t="shared" si="14"/>
        <v>0.1555362475</v>
      </c>
      <c r="AA530" s="27">
        <f t="shared" si="15"/>
        <v>0.922347232</v>
      </c>
      <c r="AB530" s="27">
        <f t="shared" si="16"/>
        <v>0.545704463</v>
      </c>
      <c r="AC530" s="27">
        <f t="shared" si="17"/>
        <v>0.6651499061</v>
      </c>
      <c r="AD530" s="27">
        <f t="shared" si="18"/>
        <v>-0.9375219935</v>
      </c>
      <c r="AE530" s="27">
        <f t="shared" si="19"/>
        <v>0.01067894668</v>
      </c>
      <c r="AF530" s="27">
        <f t="shared" si="20"/>
        <v>0.01009924028</v>
      </c>
      <c r="AG530" s="27">
        <f t="shared" si="21"/>
        <v>-0.0358912049</v>
      </c>
      <c r="AH530" s="27">
        <f t="shared" si="22"/>
        <v>-0.1572238064</v>
      </c>
      <c r="AI530" s="27">
        <f t="shared" si="23"/>
        <v>-0.03918327517</v>
      </c>
      <c r="AJ530" s="27">
        <f t="shared" si="24"/>
        <v>-0.150331657</v>
      </c>
      <c r="AK530" s="27">
        <f t="shared" si="25"/>
        <v>-0.3121290544</v>
      </c>
      <c r="AL530" s="27">
        <f t="shared" si="26"/>
        <v>-0.1277753675</v>
      </c>
      <c r="AM530" s="27">
        <f t="shared" si="27"/>
        <v>0.1717801357</v>
      </c>
      <c r="AN530" s="27">
        <f t="shared" si="28"/>
        <v>0.3157159615</v>
      </c>
      <c r="AO530" s="27"/>
      <c r="AP530" s="27"/>
      <c r="AQ530" s="27"/>
    </row>
    <row r="531">
      <c r="A531" s="29">
        <v>7355.0</v>
      </c>
      <c r="B531" s="30">
        <v>1480.0</v>
      </c>
      <c r="C531" s="31" t="s">
        <v>0</v>
      </c>
      <c r="D531" s="14">
        <v>13.0</v>
      </c>
      <c r="E531" s="15">
        <v>8.0</v>
      </c>
      <c r="F531" s="16">
        <v>35.0</v>
      </c>
      <c r="G531" s="17">
        <v>37.0</v>
      </c>
      <c r="H531" s="18">
        <v>91.0</v>
      </c>
      <c r="I531" s="19">
        <v>12.0</v>
      </c>
      <c r="J531" s="20">
        <v>25.0</v>
      </c>
      <c r="K531" s="21">
        <v>32.0</v>
      </c>
      <c r="L531" s="22">
        <v>27.0</v>
      </c>
      <c r="M531" s="60">
        <f t="shared" si="1"/>
        <v>13</v>
      </c>
      <c r="N531" s="60">
        <f t="shared" si="2"/>
        <v>49</v>
      </c>
      <c r="O531" s="60">
        <f t="shared" si="3"/>
        <v>35</v>
      </c>
      <c r="P531" s="60">
        <f t="shared" si="4"/>
        <v>52</v>
      </c>
      <c r="Q531" s="61">
        <f t="shared" si="5"/>
        <v>0.4362416107</v>
      </c>
      <c r="R531" s="61">
        <f t="shared" si="6"/>
        <v>0.4161073826</v>
      </c>
      <c r="S531" s="68">
        <f t="shared" si="7"/>
        <v>0.03243243243</v>
      </c>
      <c r="T531" s="62">
        <f t="shared" si="8"/>
        <v>0.5148514851</v>
      </c>
      <c r="U531" s="27">
        <f t="shared" si="9"/>
        <v>0.5138927177</v>
      </c>
      <c r="V531" s="27">
        <f t="shared" si="10"/>
        <v>-0.4148900395</v>
      </c>
      <c r="W531" s="27">
        <f t="shared" si="11"/>
        <v>-1.881114076</v>
      </c>
      <c r="X531" s="27">
        <f t="shared" si="12"/>
        <v>0.3779856281</v>
      </c>
      <c r="Y531" s="27">
        <f t="shared" si="13"/>
        <v>-0.008684313241</v>
      </c>
      <c r="Z531" s="27">
        <f t="shared" si="14"/>
        <v>0.2009763349</v>
      </c>
      <c r="AA531" s="27">
        <f t="shared" si="15"/>
        <v>0.9917986135</v>
      </c>
      <c r="AB531" s="27">
        <f t="shared" si="16"/>
        <v>0.5174763641</v>
      </c>
      <c r="AC531" s="27">
        <f t="shared" si="17"/>
        <v>0.5248899886</v>
      </c>
      <c r="AD531" s="27">
        <f t="shared" si="18"/>
        <v>-0.5429376103</v>
      </c>
      <c r="AE531" s="27">
        <f t="shared" si="19"/>
        <v>0.02066211439</v>
      </c>
      <c r="AF531" s="27">
        <f t="shared" si="20"/>
        <v>0.01626113261</v>
      </c>
      <c r="AG531" s="27">
        <f t="shared" si="21"/>
        <v>-0.04809122807</v>
      </c>
      <c r="AH531" s="27">
        <f t="shared" si="22"/>
        <v>-0.1753120946</v>
      </c>
      <c r="AI531" s="27">
        <f t="shared" si="23"/>
        <v>-0.04630016381</v>
      </c>
      <c r="AJ531" s="27">
        <f t="shared" si="24"/>
        <v>-0.1478250317</v>
      </c>
      <c r="AK531" s="27">
        <f t="shared" si="25"/>
        <v>-0.2554156334</v>
      </c>
      <c r="AL531" s="27">
        <f t="shared" si="26"/>
        <v>-0.092207104</v>
      </c>
      <c r="AM531" s="27">
        <f t="shared" si="27"/>
        <v>0.103158716</v>
      </c>
      <c r="AN531" s="27">
        <f t="shared" si="28"/>
        <v>0.1391391137</v>
      </c>
      <c r="AO531" s="27"/>
      <c r="AP531" s="27"/>
      <c r="AQ531" s="27"/>
    </row>
    <row r="532">
      <c r="A532" s="29">
        <v>7361.0</v>
      </c>
      <c r="B532" s="30">
        <v>1530.0</v>
      </c>
      <c r="C532" s="31" t="s">
        <v>0</v>
      </c>
      <c r="D532" s="14">
        <v>26.0</v>
      </c>
      <c r="E532" s="15">
        <v>12.0</v>
      </c>
      <c r="F532" s="16">
        <v>33.0</v>
      </c>
      <c r="G532" s="17">
        <v>33.0</v>
      </c>
      <c r="H532" s="18">
        <v>71.0</v>
      </c>
      <c r="I532" s="19">
        <v>13.0</v>
      </c>
      <c r="J532" s="20">
        <v>38.0</v>
      </c>
      <c r="K532" s="21">
        <v>30.0</v>
      </c>
      <c r="L532" s="22">
        <v>27.0</v>
      </c>
      <c r="M532" s="60">
        <f t="shared" si="1"/>
        <v>26</v>
      </c>
      <c r="N532" s="60">
        <f t="shared" si="2"/>
        <v>46</v>
      </c>
      <c r="O532" s="60">
        <f t="shared" si="3"/>
        <v>33</v>
      </c>
      <c r="P532" s="60">
        <f t="shared" si="4"/>
        <v>65</v>
      </c>
      <c r="Q532" s="61">
        <f t="shared" si="5"/>
        <v>0.5352941176</v>
      </c>
      <c r="R532" s="61">
        <f t="shared" si="6"/>
        <v>0.4235294118</v>
      </c>
      <c r="S532" s="68">
        <f t="shared" si="7"/>
        <v>0.0385620915</v>
      </c>
      <c r="T532" s="62">
        <f t="shared" si="8"/>
        <v>0.5855855856</v>
      </c>
      <c r="U532" s="27">
        <f t="shared" si="9"/>
        <v>0.581248041</v>
      </c>
      <c r="V532" s="27">
        <f t="shared" si="10"/>
        <v>-0.493303353</v>
      </c>
      <c r="W532" s="27">
        <f t="shared" si="11"/>
        <v>-1.914667155</v>
      </c>
      <c r="X532" s="27">
        <f t="shared" si="12"/>
        <v>0.4638106001</v>
      </c>
      <c r="Y532" s="27">
        <f t="shared" si="13"/>
        <v>-0.01227715101</v>
      </c>
      <c r="Z532" s="27">
        <f t="shared" si="14"/>
        <v>0.2432227166</v>
      </c>
      <c r="AA532" s="27">
        <f t="shared" si="15"/>
        <v>1.027495207</v>
      </c>
      <c r="AB532" s="27">
        <f t="shared" si="16"/>
        <v>0.7549826295</v>
      </c>
      <c r="AC532" s="27">
        <f t="shared" si="17"/>
        <v>0.6555590633</v>
      </c>
      <c r="AD532" s="27">
        <f t="shared" si="18"/>
        <v>-0.817486694</v>
      </c>
      <c r="AE532" s="27">
        <f t="shared" si="19"/>
        <v>0.03473105199</v>
      </c>
      <c r="AF532" s="27">
        <f t="shared" si="20"/>
        <v>0.02339866411</v>
      </c>
      <c r="AG532" s="27">
        <f t="shared" si="21"/>
        <v>-0.05923838831</v>
      </c>
      <c r="AH532" s="27">
        <f t="shared" si="22"/>
        <v>-0.1848614437</v>
      </c>
      <c r="AI532" s="27">
        <f t="shared" si="23"/>
        <v>-0.08031747152</v>
      </c>
      <c r="AJ532" s="27">
        <f t="shared" si="24"/>
        <v>-0.2195192328</v>
      </c>
      <c r="AK532" s="27">
        <f t="shared" si="25"/>
        <v>-0.3246901894</v>
      </c>
      <c r="AL532" s="27">
        <f t="shared" si="26"/>
        <v>-0.1650730617</v>
      </c>
      <c r="AM532" s="27">
        <f t="shared" si="27"/>
        <v>0.1580938032</v>
      </c>
      <c r="AN532" s="27">
        <f t="shared" si="28"/>
        <v>0.2570664385</v>
      </c>
      <c r="AO532" s="27"/>
      <c r="AP532" s="27"/>
      <c r="AQ532" s="27"/>
    </row>
    <row r="533">
      <c r="A533" s="29">
        <v>7366.0</v>
      </c>
      <c r="B533" s="30">
        <v>3061.0</v>
      </c>
      <c r="C533" s="31" t="s">
        <v>0</v>
      </c>
      <c r="D533" s="14">
        <v>14.0</v>
      </c>
      <c r="E533" s="15">
        <v>24.0</v>
      </c>
      <c r="F533" s="16">
        <v>31.0</v>
      </c>
      <c r="G533" s="17">
        <v>35.0</v>
      </c>
      <c r="H533" s="18">
        <v>217.0</v>
      </c>
      <c r="I533" s="19">
        <v>33.0</v>
      </c>
      <c r="J533" s="20">
        <v>26.0</v>
      </c>
      <c r="K533" s="21">
        <v>62.0</v>
      </c>
      <c r="L533" s="22">
        <v>35.0</v>
      </c>
      <c r="M533" s="60">
        <f t="shared" si="1"/>
        <v>14</v>
      </c>
      <c r="N533" s="60">
        <f t="shared" si="2"/>
        <v>68</v>
      </c>
      <c r="O533" s="60">
        <f t="shared" si="3"/>
        <v>31</v>
      </c>
      <c r="P533" s="60">
        <f t="shared" si="4"/>
        <v>61</v>
      </c>
      <c r="Q533" s="61">
        <f t="shared" si="5"/>
        <v>0.4310344828</v>
      </c>
      <c r="R533" s="61">
        <f t="shared" si="6"/>
        <v>0.4712643678</v>
      </c>
      <c r="S533" s="68">
        <f t="shared" si="7"/>
        <v>0.01470107808</v>
      </c>
      <c r="T533" s="62">
        <f t="shared" si="8"/>
        <v>0.4728682171</v>
      </c>
      <c r="U533" s="27">
        <f t="shared" si="9"/>
        <v>0.4743545593</v>
      </c>
      <c r="V533" s="27">
        <f t="shared" si="10"/>
        <v>-0.1880627017</v>
      </c>
      <c r="W533" s="27">
        <f t="shared" si="11"/>
        <v>-2.13046457</v>
      </c>
      <c r="X533" s="27">
        <f t="shared" si="12"/>
        <v>0.3734738633</v>
      </c>
      <c r="Y533" s="27">
        <f t="shared" si="13"/>
        <v>-0.001784328468</v>
      </c>
      <c r="Z533" s="27">
        <f t="shared" si="14"/>
        <v>0.1031748313</v>
      </c>
      <c r="AA533" s="27">
        <f t="shared" si="15"/>
        <v>1.272160371</v>
      </c>
      <c r="AB533" s="27">
        <f t="shared" si="16"/>
        <v>0.2317635354</v>
      </c>
      <c r="AC533" s="27">
        <f t="shared" si="17"/>
        <v>0.5873708631</v>
      </c>
      <c r="AD533" s="27">
        <f t="shared" si="18"/>
        <v>-0.5300535907</v>
      </c>
      <c r="AE533" s="27">
        <f t="shared" si="19"/>
        <v>0.0019243486</v>
      </c>
      <c r="AF533" s="27">
        <f t="shared" si="20"/>
        <v>0.003783984065</v>
      </c>
      <c r="AG533" s="27">
        <f t="shared" si="21"/>
        <v>-0.02796107701</v>
      </c>
      <c r="AH533" s="27">
        <f t="shared" si="22"/>
        <v>-0.2546768254</v>
      </c>
      <c r="AI533" s="27">
        <f t="shared" si="23"/>
        <v>-0.009399543863</v>
      </c>
      <c r="AJ533" s="27">
        <f t="shared" si="24"/>
        <v>-0.07498281711</v>
      </c>
      <c r="AK533" s="27">
        <f t="shared" si="25"/>
        <v>-0.3237060146</v>
      </c>
      <c r="AL533" s="27">
        <f t="shared" si="26"/>
        <v>-0.04080410891</v>
      </c>
      <c r="AM533" s="27">
        <f t="shared" si="27"/>
        <v>0.1140604196</v>
      </c>
      <c r="AN533" s="27">
        <f t="shared" si="28"/>
        <v>0.134215914</v>
      </c>
      <c r="AO533" s="27"/>
      <c r="AP533" s="27"/>
      <c r="AQ533" s="27"/>
    </row>
    <row r="534">
      <c r="A534" s="29">
        <v>7378.0</v>
      </c>
      <c r="B534" s="30">
        <v>2675.0</v>
      </c>
      <c r="C534" s="31" t="s">
        <v>0</v>
      </c>
      <c r="D534" s="14">
        <v>31.0</v>
      </c>
      <c r="E534" s="15">
        <v>51.0</v>
      </c>
      <c r="F534" s="16">
        <v>36.0</v>
      </c>
      <c r="G534" s="17">
        <v>42.0</v>
      </c>
      <c r="H534" s="18">
        <v>296.0</v>
      </c>
      <c r="I534" s="19">
        <v>15.0</v>
      </c>
      <c r="J534" s="20">
        <v>58.0</v>
      </c>
      <c r="K534" s="21">
        <v>173.0</v>
      </c>
      <c r="L534" s="22">
        <v>53.0</v>
      </c>
      <c r="M534" s="60">
        <f t="shared" si="1"/>
        <v>31</v>
      </c>
      <c r="N534" s="60">
        <f t="shared" si="2"/>
        <v>57</v>
      </c>
      <c r="O534" s="60">
        <f t="shared" si="3"/>
        <v>36</v>
      </c>
      <c r="P534" s="60">
        <f t="shared" si="4"/>
        <v>111</v>
      </c>
      <c r="Q534" s="61">
        <f t="shared" si="5"/>
        <v>0.6042553191</v>
      </c>
      <c r="R534" s="61">
        <f t="shared" si="6"/>
        <v>0.3744680851</v>
      </c>
      <c r="S534" s="68">
        <f t="shared" si="7"/>
        <v>0.02504672897</v>
      </c>
      <c r="T534" s="62">
        <f t="shared" si="8"/>
        <v>0.6607142857</v>
      </c>
      <c r="U534" s="27">
        <f t="shared" si="9"/>
        <v>0.6530643084</v>
      </c>
      <c r="V534" s="27">
        <f t="shared" si="10"/>
        <v>-0.3204088498</v>
      </c>
      <c r="W534" s="27">
        <f t="shared" si="11"/>
        <v>-1.69287356</v>
      </c>
      <c r="X534" s="27">
        <f t="shared" si="12"/>
        <v>0.5235626788</v>
      </c>
      <c r="Y534" s="27">
        <f t="shared" si="13"/>
        <v>-0.005179388268</v>
      </c>
      <c r="Z534" s="27">
        <f t="shared" si="14"/>
        <v>0.1396772916</v>
      </c>
      <c r="AA534" s="27">
        <f t="shared" si="15"/>
        <v>0.8032343533</v>
      </c>
      <c r="AB534" s="27">
        <f t="shared" si="16"/>
        <v>0.5535481533</v>
      </c>
      <c r="AC534" s="27">
        <f t="shared" si="17"/>
        <v>0.6542911892</v>
      </c>
      <c r="AD534" s="27">
        <f t="shared" si="18"/>
        <v>-1.04168573</v>
      </c>
      <c r="AE534" s="27">
        <f t="shared" si="19"/>
        <v>0.009516762796</v>
      </c>
      <c r="AF534" s="27">
        <f t="shared" si="20"/>
        <v>0.008727767509</v>
      </c>
      <c r="AG534" s="27">
        <f t="shared" si="21"/>
        <v>-0.03007849758</v>
      </c>
      <c r="AH534" s="27">
        <f t="shared" si="22"/>
        <v>-0.1277732804</v>
      </c>
      <c r="AI534" s="27">
        <f t="shared" si="23"/>
        <v>-0.03824889651</v>
      </c>
      <c r="AJ534" s="27">
        <f t="shared" si="24"/>
        <v>-0.1423056875</v>
      </c>
      <c r="AK534" s="27">
        <f t="shared" si="25"/>
        <v>-0.286523104</v>
      </c>
      <c r="AL534" s="27">
        <f t="shared" si="26"/>
        <v>-0.1366226372</v>
      </c>
      <c r="AM534" s="27">
        <f t="shared" si="27"/>
        <v>0.17811566</v>
      </c>
      <c r="AN534" s="27">
        <f t="shared" si="28"/>
        <v>0.3697680765</v>
      </c>
      <c r="AO534" s="27"/>
      <c r="AP534" s="27"/>
      <c r="AQ534" s="27"/>
    </row>
    <row r="535">
      <c r="A535" s="29">
        <v>7402.0</v>
      </c>
      <c r="B535" s="30">
        <v>3002.0</v>
      </c>
      <c r="C535" s="31" t="s">
        <v>0</v>
      </c>
      <c r="D535" s="14">
        <v>26.0</v>
      </c>
      <c r="E535" s="15">
        <v>28.0</v>
      </c>
      <c r="F535" s="16">
        <v>24.0</v>
      </c>
      <c r="G535" s="17">
        <v>49.0</v>
      </c>
      <c r="H535" s="18">
        <v>176.0</v>
      </c>
      <c r="I535" s="19">
        <v>47.0</v>
      </c>
      <c r="J535" s="20">
        <v>63.0</v>
      </c>
      <c r="K535" s="21">
        <v>70.0</v>
      </c>
      <c r="L535" s="22">
        <v>50.0</v>
      </c>
      <c r="M535" s="60">
        <f t="shared" si="1"/>
        <v>26</v>
      </c>
      <c r="N535" s="60">
        <f t="shared" si="2"/>
        <v>96</v>
      </c>
      <c r="O535" s="60">
        <f t="shared" si="3"/>
        <v>24</v>
      </c>
      <c r="P535" s="60">
        <f t="shared" si="4"/>
        <v>113</v>
      </c>
      <c r="Q535" s="61">
        <f t="shared" si="5"/>
        <v>0.5366795367</v>
      </c>
      <c r="R535" s="61">
        <f t="shared" si="6"/>
        <v>0.471042471</v>
      </c>
      <c r="S535" s="68">
        <f t="shared" si="7"/>
        <v>0.01665556296</v>
      </c>
      <c r="T535" s="62">
        <f t="shared" si="8"/>
        <v>0.5406698565</v>
      </c>
      <c r="U535" s="27">
        <f t="shared" si="9"/>
        <v>0.540930589</v>
      </c>
      <c r="V535" s="27">
        <f t="shared" si="10"/>
        <v>-0.2130653378</v>
      </c>
      <c r="W535" s="27">
        <f t="shared" si="11"/>
        <v>-2.129461432</v>
      </c>
      <c r="X535" s="27">
        <f t="shared" si="12"/>
        <v>0.4650110094</v>
      </c>
      <c r="Y535" s="27">
        <f t="shared" si="13"/>
        <v>-0.002290314216</v>
      </c>
      <c r="Z535" s="27">
        <f t="shared" si="14"/>
        <v>0.1168367215</v>
      </c>
      <c r="AA535" s="27">
        <f t="shared" si="15"/>
        <v>1.270962649</v>
      </c>
      <c r="AB535" s="27">
        <f t="shared" si="16"/>
        <v>0.3269326242</v>
      </c>
      <c r="AC535" s="27">
        <f t="shared" si="17"/>
        <v>0.7309890692</v>
      </c>
      <c r="AD535" s="27">
        <f t="shared" si="18"/>
        <v>-0.8217237189</v>
      </c>
      <c r="AE535" s="27">
        <f t="shared" si="19"/>
        <v>0.002798428048</v>
      </c>
      <c r="AF535" s="27">
        <f t="shared" si="20"/>
        <v>0.004854729381</v>
      </c>
      <c r="AG535" s="27">
        <f t="shared" si="21"/>
        <v>-0.03164863276</v>
      </c>
      <c r="AH535" s="27">
        <f t="shared" si="22"/>
        <v>-0.2543172478</v>
      </c>
      <c r="AI535" s="27">
        <f t="shared" si="23"/>
        <v>-0.01502207979</v>
      </c>
      <c r="AJ535" s="27">
        <f t="shared" si="24"/>
        <v>-0.1057232168</v>
      </c>
      <c r="AK535" s="27">
        <f t="shared" si="25"/>
        <v>-0.4026657722</v>
      </c>
      <c r="AL535" s="27">
        <f t="shared" si="26"/>
        <v>-0.07166713982</v>
      </c>
      <c r="AM535" s="27">
        <f t="shared" si="27"/>
        <v>0.1767406587</v>
      </c>
      <c r="AN535" s="27">
        <f t="shared" si="28"/>
        <v>0.2590675848</v>
      </c>
      <c r="AO535" s="27"/>
      <c r="AP535" s="27"/>
      <c r="AQ535" s="27"/>
    </row>
    <row r="536">
      <c r="A536" s="29">
        <v>7403.0</v>
      </c>
      <c r="B536" s="30">
        <v>3625.0</v>
      </c>
      <c r="C536" s="31" t="s">
        <v>0</v>
      </c>
      <c r="D536" s="14">
        <v>35.0</v>
      </c>
      <c r="E536" s="15">
        <v>26.0</v>
      </c>
      <c r="F536" s="16">
        <v>42.0</v>
      </c>
      <c r="G536" s="17">
        <v>74.0</v>
      </c>
      <c r="H536" s="18">
        <v>266.0</v>
      </c>
      <c r="I536" s="19">
        <v>69.0</v>
      </c>
      <c r="J536" s="20">
        <v>57.0</v>
      </c>
      <c r="K536" s="21">
        <v>75.0</v>
      </c>
      <c r="L536" s="22">
        <v>46.0</v>
      </c>
      <c r="M536" s="60">
        <f t="shared" si="1"/>
        <v>35</v>
      </c>
      <c r="N536" s="60">
        <f t="shared" si="2"/>
        <v>143</v>
      </c>
      <c r="O536" s="60">
        <f t="shared" si="3"/>
        <v>42</v>
      </c>
      <c r="P536" s="60">
        <f t="shared" si="4"/>
        <v>103</v>
      </c>
      <c r="Q536" s="61">
        <f t="shared" si="5"/>
        <v>0.427244582</v>
      </c>
      <c r="R536" s="61">
        <f t="shared" si="6"/>
        <v>0.5510835913</v>
      </c>
      <c r="S536" s="68">
        <f t="shared" si="7"/>
        <v>0.02124137931</v>
      </c>
      <c r="T536" s="62">
        <f t="shared" si="8"/>
        <v>0.418699187</v>
      </c>
      <c r="U536" s="27">
        <f t="shared" si="9"/>
        <v>0.4162419737</v>
      </c>
      <c r="V536" s="27">
        <f t="shared" si="10"/>
        <v>-0.2717291316</v>
      </c>
      <c r="W536" s="27">
        <f t="shared" si="11"/>
        <v>-2.491306678</v>
      </c>
      <c r="X536" s="27">
        <f t="shared" si="12"/>
        <v>0.3701900683</v>
      </c>
      <c r="Y536" s="27">
        <f t="shared" si="13"/>
        <v>-0.003725133698</v>
      </c>
      <c r="Z536" s="27">
        <f t="shared" si="14"/>
        <v>0.1743252004</v>
      </c>
      <c r="AA536" s="27">
        <f t="shared" si="15"/>
        <v>1.739592853</v>
      </c>
      <c r="AB536" s="27">
        <f t="shared" si="16"/>
        <v>0.3319274627</v>
      </c>
      <c r="AC536" s="27">
        <f t="shared" si="17"/>
        <v>0.6808161105</v>
      </c>
      <c r="AD536" s="27">
        <f t="shared" si="18"/>
        <v>-0.5207735025</v>
      </c>
      <c r="AE536" s="27">
        <f t="shared" si="19"/>
        <v>0.005804760937</v>
      </c>
      <c r="AF536" s="27">
        <f t="shared" si="20"/>
        <v>0.009237814452</v>
      </c>
      <c r="AG536" s="27">
        <f t="shared" si="21"/>
        <v>-0.05524502539</v>
      </c>
      <c r="AH536" s="27">
        <f t="shared" si="22"/>
        <v>-0.4072377744</v>
      </c>
      <c r="AI536" s="27">
        <f t="shared" si="23"/>
        <v>-0.01945084119</v>
      </c>
      <c r="AJ536" s="27">
        <f t="shared" si="24"/>
        <v>-0.125577753</v>
      </c>
      <c r="AK536" s="27">
        <f t="shared" si="25"/>
        <v>-0.4387539805</v>
      </c>
      <c r="AL536" s="27">
        <f t="shared" si="26"/>
        <v>-0.0579250645</v>
      </c>
      <c r="AM536" s="27">
        <f t="shared" si="27"/>
        <v>0.1310439389</v>
      </c>
      <c r="AN536" s="27">
        <f t="shared" si="28"/>
        <v>0.1307066428</v>
      </c>
      <c r="AO536" s="27"/>
      <c r="AP536" s="27"/>
      <c r="AQ536" s="27"/>
    </row>
    <row r="537">
      <c r="A537" s="29">
        <v>7405.0</v>
      </c>
      <c r="B537" s="30">
        <v>1548.0</v>
      </c>
      <c r="C537" s="31" t="s">
        <v>0</v>
      </c>
      <c r="D537" s="14">
        <v>7.0</v>
      </c>
      <c r="E537" s="15">
        <v>11.0</v>
      </c>
      <c r="F537" s="16">
        <v>21.0</v>
      </c>
      <c r="G537" s="17">
        <v>25.0</v>
      </c>
      <c r="H537" s="18">
        <v>105.0</v>
      </c>
      <c r="I537" s="19">
        <v>18.0</v>
      </c>
      <c r="J537" s="20">
        <v>22.0</v>
      </c>
      <c r="K537" s="21">
        <v>35.0</v>
      </c>
      <c r="L537" s="22">
        <v>25.0</v>
      </c>
      <c r="M537" s="60">
        <f t="shared" si="1"/>
        <v>7</v>
      </c>
      <c r="N537" s="60">
        <f t="shared" si="2"/>
        <v>43</v>
      </c>
      <c r="O537" s="60">
        <f t="shared" si="3"/>
        <v>21</v>
      </c>
      <c r="P537" s="60">
        <f t="shared" si="4"/>
        <v>47</v>
      </c>
      <c r="Q537" s="61">
        <f t="shared" si="5"/>
        <v>0.4576271186</v>
      </c>
      <c r="R537" s="61">
        <f t="shared" si="6"/>
        <v>0.4237288136</v>
      </c>
      <c r="S537" s="68">
        <f t="shared" si="7"/>
        <v>0.0180878553</v>
      </c>
      <c r="T537" s="62">
        <f t="shared" si="8"/>
        <v>0.5222222222</v>
      </c>
      <c r="U537" s="27">
        <f t="shared" si="9"/>
        <v>0.5241760802</v>
      </c>
      <c r="V537" s="27">
        <f t="shared" si="10"/>
        <v>-0.2313878558</v>
      </c>
      <c r="W537" s="27">
        <f t="shared" si="11"/>
        <v>-1.915568599</v>
      </c>
      <c r="X537" s="27">
        <f t="shared" si="12"/>
        <v>0.3965153016</v>
      </c>
      <c r="Y537" s="27">
        <f t="shared" si="13"/>
        <v>-0.002701161717</v>
      </c>
      <c r="Z537" s="27">
        <f t="shared" si="14"/>
        <v>0.1141392596</v>
      </c>
      <c r="AA537" s="27">
        <f t="shared" si="15"/>
        <v>1.028462945</v>
      </c>
      <c r="AB537" s="27">
        <f t="shared" si="16"/>
        <v>0.3027490125</v>
      </c>
      <c r="AC537" s="27">
        <f t="shared" si="17"/>
        <v>0.5607064211</v>
      </c>
      <c r="AD537" s="27">
        <f t="shared" si="18"/>
        <v>-0.5974743365</v>
      </c>
      <c r="AE537" s="27">
        <f t="shared" si="19"/>
        <v>0.003584242793</v>
      </c>
      <c r="AF537" s="27">
        <f t="shared" si="20"/>
        <v>0.005150489112</v>
      </c>
      <c r="AG537" s="27">
        <f t="shared" si="21"/>
        <v>-0.02781240676</v>
      </c>
      <c r="AH537" s="27">
        <f t="shared" si="22"/>
        <v>-0.1851226704</v>
      </c>
      <c r="AI537" s="27">
        <f t="shared" si="23"/>
        <v>-0.01510714153</v>
      </c>
      <c r="AJ537" s="27">
        <f t="shared" si="24"/>
        <v>-0.08806894098</v>
      </c>
      <c r="AK537" s="27">
        <f t="shared" si="25"/>
        <v>-0.2778416133</v>
      </c>
      <c r="AL537" s="27">
        <f t="shared" si="26"/>
        <v>-0.05659020455</v>
      </c>
      <c r="AM537" s="27">
        <f t="shared" si="27"/>
        <v>0.1155999996</v>
      </c>
      <c r="AN537" s="27">
        <f t="shared" si="28"/>
        <v>0.1606213328</v>
      </c>
      <c r="AO537" s="27"/>
      <c r="AP537" s="27"/>
      <c r="AQ537" s="27"/>
    </row>
    <row r="538">
      <c r="A538" s="29">
        <v>7410.0</v>
      </c>
      <c r="B538" s="30">
        <v>1310.0</v>
      </c>
      <c r="C538" s="31" t="s">
        <v>0</v>
      </c>
      <c r="D538" s="14">
        <v>11.0</v>
      </c>
      <c r="E538" s="15">
        <v>12.0</v>
      </c>
      <c r="F538" s="16">
        <v>15.0</v>
      </c>
      <c r="G538" s="17">
        <v>26.0</v>
      </c>
      <c r="H538" s="18">
        <v>92.0</v>
      </c>
      <c r="I538" s="19">
        <v>13.0</v>
      </c>
      <c r="J538" s="20">
        <v>16.0</v>
      </c>
      <c r="K538" s="21">
        <v>35.0</v>
      </c>
      <c r="L538" s="22">
        <v>25.0</v>
      </c>
      <c r="M538" s="60">
        <f t="shared" si="1"/>
        <v>11</v>
      </c>
      <c r="N538" s="60">
        <f t="shared" si="2"/>
        <v>39</v>
      </c>
      <c r="O538" s="60">
        <f t="shared" si="3"/>
        <v>15</v>
      </c>
      <c r="P538" s="60">
        <f t="shared" si="4"/>
        <v>41</v>
      </c>
      <c r="Q538" s="61">
        <f t="shared" si="5"/>
        <v>0.4905660377</v>
      </c>
      <c r="R538" s="61">
        <f t="shared" si="6"/>
        <v>0.4716981132</v>
      </c>
      <c r="S538" s="68">
        <f t="shared" si="7"/>
        <v>0.01984732824</v>
      </c>
      <c r="T538" s="62">
        <f t="shared" si="8"/>
        <v>0.5125</v>
      </c>
      <c r="U538" s="27">
        <f t="shared" si="9"/>
        <v>0.511281343</v>
      </c>
      <c r="V538" s="27">
        <f t="shared" si="10"/>
        <v>-0.253895813</v>
      </c>
      <c r="W538" s="27">
        <f t="shared" si="11"/>
        <v>-2.132425421</v>
      </c>
      <c r="X538" s="27">
        <f t="shared" si="12"/>
        <v>0.4250555365</v>
      </c>
      <c r="Y538" s="27">
        <f t="shared" si="13"/>
        <v>-0.003252224676</v>
      </c>
      <c r="Z538" s="27">
        <f t="shared" si="14"/>
        <v>0.1394203506</v>
      </c>
      <c r="AA538" s="27">
        <f t="shared" si="15"/>
        <v>1.274503208</v>
      </c>
      <c r="AB538" s="27">
        <f t="shared" si="16"/>
        <v>0.3561094007</v>
      </c>
      <c r="AC538" s="27">
        <f t="shared" si="17"/>
        <v>0.6691098104</v>
      </c>
      <c r="AD538" s="27">
        <f t="shared" si="18"/>
        <v>-0.6865793029</v>
      </c>
      <c r="AE538" s="27">
        <f t="shared" si="19"/>
        <v>0.004735243893</v>
      </c>
      <c r="AF538" s="27">
        <f t="shared" si="20"/>
        <v>0.006903265395</v>
      </c>
      <c r="AG538" s="27">
        <f t="shared" si="21"/>
        <v>-0.03781863361</v>
      </c>
      <c r="AH538" s="27">
        <f t="shared" si="22"/>
        <v>-0.2553806762</v>
      </c>
      <c r="AI538" s="27">
        <f t="shared" si="23"/>
        <v>-0.01949835523</v>
      </c>
      <c r="AJ538" s="27">
        <f t="shared" si="24"/>
        <v>-0.1153186685</v>
      </c>
      <c r="AK538" s="27">
        <f t="shared" si="25"/>
        <v>-0.3690925694</v>
      </c>
      <c r="AL538" s="27">
        <f t="shared" si="26"/>
        <v>-0.07135553928</v>
      </c>
      <c r="AM538" s="27">
        <f t="shared" si="27"/>
        <v>0.1478786326</v>
      </c>
      <c r="AN538" s="27">
        <f t="shared" si="28"/>
        <v>0.1978610926</v>
      </c>
      <c r="AO538" s="27"/>
      <c r="AP538" s="27"/>
      <c r="AQ538" s="27"/>
    </row>
    <row r="539">
      <c r="A539" s="29">
        <v>7411.0</v>
      </c>
      <c r="B539" s="30">
        <v>2390.0</v>
      </c>
      <c r="C539" s="31" t="s">
        <v>0</v>
      </c>
      <c r="D539" s="14">
        <v>13.0</v>
      </c>
      <c r="E539" s="15">
        <v>14.0</v>
      </c>
      <c r="F539" s="16">
        <v>10.0</v>
      </c>
      <c r="G539" s="17">
        <v>57.0</v>
      </c>
      <c r="H539" s="18">
        <v>165.0</v>
      </c>
      <c r="I539" s="19">
        <v>37.0</v>
      </c>
      <c r="J539" s="20">
        <v>21.0</v>
      </c>
      <c r="K539" s="21">
        <v>40.0</v>
      </c>
      <c r="L539" s="22">
        <v>20.0</v>
      </c>
      <c r="M539" s="60">
        <f t="shared" si="1"/>
        <v>13</v>
      </c>
      <c r="N539" s="60">
        <f t="shared" si="2"/>
        <v>94</v>
      </c>
      <c r="O539" s="60">
        <f t="shared" si="3"/>
        <v>10</v>
      </c>
      <c r="P539" s="60">
        <f t="shared" si="4"/>
        <v>41</v>
      </c>
      <c r="Q539" s="61">
        <f t="shared" si="5"/>
        <v>0.3417721519</v>
      </c>
      <c r="R539" s="61">
        <f t="shared" si="6"/>
        <v>0.6772151899</v>
      </c>
      <c r="S539" s="68">
        <f t="shared" si="7"/>
        <v>0.009623430962</v>
      </c>
      <c r="T539" s="62">
        <f t="shared" si="8"/>
        <v>0.3037037037</v>
      </c>
      <c r="U539" s="27">
        <f t="shared" si="9"/>
        <v>0.2988115952</v>
      </c>
      <c r="V539" s="27">
        <f t="shared" si="10"/>
        <v>-0.1231071909</v>
      </c>
      <c r="W539" s="27">
        <f t="shared" si="11"/>
        <v>-3.06151508</v>
      </c>
      <c r="X539" s="27">
        <f t="shared" si="12"/>
        <v>0.296131681</v>
      </c>
      <c r="Y539" s="27">
        <f t="shared" si="13"/>
        <v>-0.0007646035431</v>
      </c>
      <c r="Z539" s="27">
        <f t="shared" si="14"/>
        <v>0.09705470744</v>
      </c>
      <c r="AA539" s="27">
        <f t="shared" si="15"/>
        <v>2.627036072</v>
      </c>
      <c r="AB539" s="27">
        <f t="shared" si="16"/>
        <v>0.1202958141</v>
      </c>
      <c r="AC539" s="27">
        <f t="shared" si="17"/>
        <v>0.6692665873</v>
      </c>
      <c r="AD539" s="27">
        <f t="shared" si="18"/>
        <v>-0.3332491853</v>
      </c>
      <c r="AE539" s="27">
        <f t="shared" si="19"/>
        <v>0.0005397914495</v>
      </c>
      <c r="AF539" s="27">
        <f t="shared" si="20"/>
        <v>0.002330091026</v>
      </c>
      <c r="AG539" s="27">
        <f t="shared" si="21"/>
        <v>-0.0377971296</v>
      </c>
      <c r="AH539" s="27">
        <f t="shared" si="22"/>
        <v>-0.7557457047</v>
      </c>
      <c r="AI539" s="27">
        <f t="shared" si="23"/>
        <v>-0.003193691323</v>
      </c>
      <c r="AJ539" s="27">
        <f t="shared" si="24"/>
        <v>-0.05592799472</v>
      </c>
      <c r="AK539" s="27">
        <f t="shared" si="25"/>
        <v>-0.5300289605</v>
      </c>
      <c r="AL539" s="27">
        <f t="shared" si="26"/>
        <v>-0.0167932195</v>
      </c>
      <c r="AM539" s="27">
        <f t="shared" si="27"/>
        <v>0.1030496134</v>
      </c>
      <c r="AN539" s="27">
        <f t="shared" si="28"/>
        <v>0.06690799048</v>
      </c>
      <c r="AO539" s="27"/>
      <c r="AP539" s="27"/>
      <c r="AQ539" s="27"/>
    </row>
    <row r="540">
      <c r="A540" s="29">
        <v>7414.0</v>
      </c>
      <c r="B540" s="30">
        <v>2248.0</v>
      </c>
      <c r="C540" s="31" t="s">
        <v>0</v>
      </c>
      <c r="D540" s="14">
        <v>11.0</v>
      </c>
      <c r="E540" s="15">
        <v>11.0</v>
      </c>
      <c r="F540" s="16">
        <v>22.0</v>
      </c>
      <c r="G540" s="17">
        <v>31.0</v>
      </c>
      <c r="H540" s="18">
        <v>194.0</v>
      </c>
      <c r="I540" s="19">
        <v>22.0</v>
      </c>
      <c r="J540" s="20">
        <v>26.0</v>
      </c>
      <c r="K540" s="21">
        <v>47.0</v>
      </c>
      <c r="L540" s="22">
        <v>23.0</v>
      </c>
      <c r="M540" s="60">
        <f t="shared" si="1"/>
        <v>11</v>
      </c>
      <c r="N540" s="60">
        <f t="shared" si="2"/>
        <v>53</v>
      </c>
      <c r="O540" s="60">
        <f t="shared" si="3"/>
        <v>22</v>
      </c>
      <c r="P540" s="60">
        <f t="shared" si="4"/>
        <v>49</v>
      </c>
      <c r="Q540" s="61">
        <f t="shared" si="5"/>
        <v>0.4444444444</v>
      </c>
      <c r="R540" s="61">
        <f t="shared" si="6"/>
        <v>0.4740740741</v>
      </c>
      <c r="S540" s="68">
        <f t="shared" si="7"/>
        <v>0.0146797153</v>
      </c>
      <c r="T540" s="62">
        <f t="shared" si="8"/>
        <v>0.4803921569</v>
      </c>
      <c r="U540" s="27">
        <f t="shared" si="9"/>
        <v>0.4809382385</v>
      </c>
      <c r="V540" s="27">
        <f t="shared" si="10"/>
        <v>-0.1877894196</v>
      </c>
      <c r="W540" s="27">
        <f t="shared" si="11"/>
        <v>-2.143166527</v>
      </c>
      <c r="X540" s="27">
        <f t="shared" si="12"/>
        <v>0.3850930501</v>
      </c>
      <c r="Y540" s="27">
        <f t="shared" si="13"/>
        <v>-0.001779146465</v>
      </c>
      <c r="Z540" s="27">
        <f t="shared" si="14"/>
        <v>0.103639144</v>
      </c>
      <c r="AA540" s="27">
        <f t="shared" si="15"/>
        <v>1.287374984</v>
      </c>
      <c r="AB540" s="27">
        <f t="shared" si="16"/>
        <v>0.238626693</v>
      </c>
      <c r="AC540" s="27">
        <f t="shared" si="17"/>
        <v>0.6092555126</v>
      </c>
      <c r="AD540" s="27">
        <f t="shared" si="18"/>
        <v>-0.5635477425</v>
      </c>
      <c r="AE540" s="27">
        <f t="shared" si="19"/>
        <v>0.00191597172</v>
      </c>
      <c r="AF540" s="27">
        <f t="shared" si="20"/>
        <v>0.003795489531</v>
      </c>
      <c r="AG540" s="27">
        <f t="shared" si="21"/>
        <v>-0.02825436474</v>
      </c>
      <c r="AH540" s="27">
        <f t="shared" si="22"/>
        <v>-0.259259233</v>
      </c>
      <c r="AI540" s="27">
        <f t="shared" si="23"/>
        <v>-0.009663826923</v>
      </c>
      <c r="AJ540" s="27">
        <f t="shared" si="24"/>
        <v>-0.07766355565</v>
      </c>
      <c r="AK540" s="27">
        <f t="shared" si="25"/>
        <v>-0.337768728</v>
      </c>
      <c r="AL540" s="27">
        <f t="shared" si="26"/>
        <v>-0.04331948455</v>
      </c>
      <c r="AM540" s="27">
        <f t="shared" si="27"/>
        <v>0.1219909181</v>
      </c>
      <c r="AN540" s="27">
        <f t="shared" si="28"/>
        <v>0.1471364974</v>
      </c>
      <c r="AO540" s="27"/>
      <c r="AP540" s="27"/>
      <c r="AQ540" s="27"/>
    </row>
    <row r="541">
      <c r="A541" s="29">
        <v>7415.0</v>
      </c>
      <c r="B541" s="30">
        <v>3127.0</v>
      </c>
      <c r="C541" s="31" t="s">
        <v>0</v>
      </c>
      <c r="D541" s="14">
        <v>25.0</v>
      </c>
      <c r="E541" s="15">
        <v>31.0</v>
      </c>
      <c r="F541" s="16">
        <v>47.0</v>
      </c>
      <c r="G541" s="17">
        <v>80.0</v>
      </c>
      <c r="H541" s="18">
        <v>220.0</v>
      </c>
      <c r="I541" s="19">
        <v>44.0</v>
      </c>
      <c r="J541" s="20">
        <v>51.0</v>
      </c>
      <c r="K541" s="21">
        <v>63.0</v>
      </c>
      <c r="L541" s="22">
        <v>54.0</v>
      </c>
      <c r="M541" s="60">
        <f t="shared" si="1"/>
        <v>25</v>
      </c>
      <c r="N541" s="60">
        <f t="shared" si="2"/>
        <v>124</v>
      </c>
      <c r="O541" s="60">
        <f t="shared" si="3"/>
        <v>47</v>
      </c>
      <c r="P541" s="60">
        <f t="shared" si="4"/>
        <v>105</v>
      </c>
      <c r="Q541" s="61">
        <f t="shared" si="5"/>
        <v>0.4318936877</v>
      </c>
      <c r="R541" s="61">
        <f t="shared" si="6"/>
        <v>0.4950166113</v>
      </c>
      <c r="S541" s="68">
        <f t="shared" si="7"/>
        <v>0.02302526383</v>
      </c>
      <c r="T541" s="62">
        <f t="shared" si="8"/>
        <v>0.4585152838</v>
      </c>
      <c r="U541" s="27">
        <f t="shared" si="9"/>
        <v>0.4551251315</v>
      </c>
      <c r="V541" s="27">
        <f t="shared" si="10"/>
        <v>-0.2945493724</v>
      </c>
      <c r="W541" s="27">
        <f t="shared" si="11"/>
        <v>-2.237842332</v>
      </c>
      <c r="X541" s="27">
        <f t="shared" si="12"/>
        <v>0.3742183294</v>
      </c>
      <c r="Y541" s="27">
        <f t="shared" si="13"/>
        <v>-0.004377091914</v>
      </c>
      <c r="Z541" s="27">
        <f t="shared" si="14"/>
        <v>0.1697400661</v>
      </c>
      <c r="AA541" s="27">
        <f t="shared" si="15"/>
        <v>1.403628573</v>
      </c>
      <c r="AB541" s="27">
        <f t="shared" si="16"/>
        <v>0.3637184902</v>
      </c>
      <c r="AC541" s="27">
        <f t="shared" si="17"/>
        <v>0.6182048524</v>
      </c>
      <c r="AD541" s="27">
        <f t="shared" si="18"/>
        <v>-0.5321688673</v>
      </c>
      <c r="AE541" s="27">
        <f t="shared" si="19"/>
        <v>0.007393499388</v>
      </c>
      <c r="AF541" s="27">
        <f t="shared" si="20"/>
        <v>0.009750240532</v>
      </c>
      <c r="AG541" s="27">
        <f t="shared" si="21"/>
        <v>-0.04831919209</v>
      </c>
      <c r="AH541" s="27">
        <f t="shared" si="22"/>
        <v>-0.2951582548</v>
      </c>
      <c r="AI541" s="27">
        <f t="shared" si="23"/>
        <v>-0.02310375032</v>
      </c>
      <c r="AJ541" s="27">
        <f t="shared" si="24"/>
        <v>-0.1236053288</v>
      </c>
      <c r="AK541" s="27">
        <f t="shared" si="25"/>
        <v>-0.3578705394</v>
      </c>
      <c r="AL541" s="27">
        <f t="shared" si="26"/>
        <v>-0.06416364278</v>
      </c>
      <c r="AM541" s="27">
        <f t="shared" si="27"/>
        <v>0.1202873111</v>
      </c>
      <c r="AN541" s="27">
        <f t="shared" si="28"/>
        <v>0.135020135</v>
      </c>
      <c r="AO541" s="27"/>
      <c r="AP541" s="27"/>
      <c r="AQ541" s="27"/>
    </row>
    <row r="542">
      <c r="A542" s="29">
        <v>7417.0</v>
      </c>
      <c r="B542" s="30">
        <v>2919.0</v>
      </c>
      <c r="C542" s="31" t="s">
        <v>0</v>
      </c>
      <c r="D542" s="14">
        <v>23.0</v>
      </c>
      <c r="E542" s="15">
        <v>9.0</v>
      </c>
      <c r="F542" s="16">
        <v>22.0</v>
      </c>
      <c r="G542" s="17">
        <v>46.0</v>
      </c>
      <c r="H542" s="18">
        <v>167.0</v>
      </c>
      <c r="I542" s="19">
        <v>27.0</v>
      </c>
      <c r="J542" s="20">
        <v>41.0</v>
      </c>
      <c r="K542" s="21">
        <v>57.0</v>
      </c>
      <c r="L542" s="22">
        <v>34.0</v>
      </c>
      <c r="M542" s="60">
        <f t="shared" si="1"/>
        <v>23</v>
      </c>
      <c r="N542" s="60">
        <f t="shared" si="2"/>
        <v>73</v>
      </c>
      <c r="O542" s="60">
        <f t="shared" si="3"/>
        <v>22</v>
      </c>
      <c r="P542" s="60">
        <f t="shared" si="4"/>
        <v>75</v>
      </c>
      <c r="Q542" s="61">
        <f t="shared" si="5"/>
        <v>0.5077720207</v>
      </c>
      <c r="R542" s="61">
        <f t="shared" si="6"/>
        <v>0.4974093264</v>
      </c>
      <c r="S542" s="68">
        <f t="shared" si="7"/>
        <v>0.01541623844</v>
      </c>
      <c r="T542" s="62">
        <f t="shared" si="8"/>
        <v>0.5067567568</v>
      </c>
      <c r="U542" s="27">
        <f t="shared" si="9"/>
        <v>0.5057588569</v>
      </c>
      <c r="V542" s="27">
        <f t="shared" si="10"/>
        <v>-0.1972113497</v>
      </c>
      <c r="W542" s="27">
        <f t="shared" si="11"/>
        <v>-2.24865918</v>
      </c>
      <c r="X542" s="27">
        <f t="shared" si="12"/>
        <v>0.4399638215</v>
      </c>
      <c r="Y542" s="27">
        <f t="shared" si="13"/>
        <v>-0.001962154829</v>
      </c>
      <c r="Z542" s="27">
        <f t="shared" si="14"/>
        <v>0.114196376</v>
      </c>
      <c r="AA542" s="27">
        <f t="shared" si="15"/>
        <v>1.417230541</v>
      </c>
      <c r="AB542" s="27">
        <f t="shared" si="16"/>
        <v>0.2863064244</v>
      </c>
      <c r="AC542" s="27">
        <f t="shared" si="17"/>
        <v>0.7303288735</v>
      </c>
      <c r="AD542" s="27">
        <f t="shared" si="18"/>
        <v>-0.7355857104</v>
      </c>
      <c r="AE542" s="27">
        <f t="shared" si="19"/>
        <v>0.002219072299</v>
      </c>
      <c r="AF542" s="27">
        <f t="shared" si="20"/>
        <v>0.004391946974</v>
      </c>
      <c r="AG542" s="27">
        <f t="shared" si="21"/>
        <v>-0.03266493288</v>
      </c>
      <c r="AH542" s="27">
        <f t="shared" si="22"/>
        <v>-0.299459012</v>
      </c>
      <c r="AI542" s="27">
        <f t="shared" si="23"/>
        <v>-0.01217648673</v>
      </c>
      <c r="AJ542" s="27">
        <f t="shared" si="24"/>
        <v>-0.09776807382</v>
      </c>
      <c r="AK542" s="27">
        <f t="shared" si="25"/>
        <v>-0.4248211793</v>
      </c>
      <c r="AL542" s="27">
        <f t="shared" si="26"/>
        <v>-0.05938088088</v>
      </c>
      <c r="AM542" s="27">
        <f t="shared" si="27"/>
        <v>0.1670697366</v>
      </c>
      <c r="AN542" s="27">
        <f t="shared" si="28"/>
        <v>0.2194190184</v>
      </c>
      <c r="AO542" s="27"/>
      <c r="AP542" s="27"/>
      <c r="AQ542" s="27"/>
    </row>
    <row r="543">
      <c r="A543" s="29">
        <v>7430.0</v>
      </c>
      <c r="B543" s="30">
        <v>2038.0</v>
      </c>
      <c r="C543" s="31" t="s">
        <v>0</v>
      </c>
      <c r="D543" s="14">
        <v>8.0</v>
      </c>
      <c r="E543" s="15">
        <v>9.0</v>
      </c>
      <c r="F543" s="16">
        <v>22.0</v>
      </c>
      <c r="G543" s="17">
        <v>10.0</v>
      </c>
      <c r="H543" s="18">
        <v>90.0</v>
      </c>
      <c r="I543" s="19">
        <v>17.0</v>
      </c>
      <c r="J543" s="20">
        <v>10.0</v>
      </c>
      <c r="K543" s="21">
        <v>32.0</v>
      </c>
      <c r="L543" s="22">
        <v>27.0</v>
      </c>
      <c r="M543" s="60">
        <f t="shared" si="1"/>
        <v>8</v>
      </c>
      <c r="N543" s="60">
        <f t="shared" si="2"/>
        <v>27</v>
      </c>
      <c r="O543" s="60">
        <f t="shared" si="3"/>
        <v>22</v>
      </c>
      <c r="P543" s="60">
        <f t="shared" si="4"/>
        <v>37</v>
      </c>
      <c r="Q543" s="61">
        <f t="shared" si="5"/>
        <v>0.4787234043</v>
      </c>
      <c r="R543" s="61">
        <f t="shared" si="6"/>
        <v>0.3723404255</v>
      </c>
      <c r="S543" s="68">
        <f t="shared" si="7"/>
        <v>0.01472031403</v>
      </c>
      <c r="T543" s="62">
        <f t="shared" si="8"/>
        <v>0.578125</v>
      </c>
      <c r="U543" s="27">
        <f t="shared" si="9"/>
        <v>0.5765566887</v>
      </c>
      <c r="V543" s="27">
        <f t="shared" si="10"/>
        <v>-0.1883087765</v>
      </c>
      <c r="W543" s="27">
        <f t="shared" si="11"/>
        <v>-1.68325496</v>
      </c>
      <c r="X543" s="27">
        <f t="shared" si="12"/>
        <v>0.4147943758</v>
      </c>
      <c r="Y543" s="27">
        <f t="shared" si="13"/>
        <v>-0.001789001011</v>
      </c>
      <c r="Z543" s="27">
        <f t="shared" si="14"/>
        <v>0.08162388181</v>
      </c>
      <c r="AA543" s="27">
        <f t="shared" si="15"/>
        <v>0.7941326211</v>
      </c>
      <c r="AB543" s="27">
        <f t="shared" si="16"/>
        <v>0.2577422664</v>
      </c>
      <c r="AC543" s="27">
        <f t="shared" si="17"/>
        <v>0.5154192456</v>
      </c>
      <c r="AD543" s="27">
        <f t="shared" si="18"/>
        <v>-0.6538303423</v>
      </c>
      <c r="AE543" s="27">
        <f t="shared" si="19"/>
        <v>0.001931912359</v>
      </c>
      <c r="AF543" s="27">
        <f t="shared" si="20"/>
        <v>0.002997510184</v>
      </c>
      <c r="AG543" s="27">
        <f t="shared" si="21"/>
        <v>-0.01747724442</v>
      </c>
      <c r="AH543" s="27">
        <f t="shared" si="22"/>
        <v>-0.1256076781</v>
      </c>
      <c r="AI543" s="27">
        <f t="shared" si="23"/>
        <v>-0.01046683085</v>
      </c>
      <c r="AJ543" s="27">
        <f t="shared" si="24"/>
        <v>-0.06588368399</v>
      </c>
      <c r="AK543" s="27">
        <f t="shared" si="25"/>
        <v>-0.2244267329</v>
      </c>
      <c r="AL543" s="27">
        <f t="shared" si="26"/>
        <v>-0.05039843829</v>
      </c>
      <c r="AM543" s="27">
        <f t="shared" si="27"/>
        <v>0.1111618694</v>
      </c>
      <c r="AN543" s="27">
        <f t="shared" si="28"/>
        <v>0.1838746878</v>
      </c>
      <c r="AO543" s="27"/>
      <c r="AP543" s="27"/>
      <c r="AQ543" s="27"/>
    </row>
    <row r="544">
      <c r="A544" s="29">
        <v>7500.0</v>
      </c>
      <c r="B544" s="30">
        <v>2006.0</v>
      </c>
      <c r="C544" s="31" t="s">
        <v>0</v>
      </c>
      <c r="D544" s="14">
        <v>12.0</v>
      </c>
      <c r="E544" s="15">
        <v>10.0</v>
      </c>
      <c r="F544" s="16">
        <v>10.0</v>
      </c>
      <c r="G544" s="17">
        <v>37.0</v>
      </c>
      <c r="H544" s="18">
        <v>131.0</v>
      </c>
      <c r="I544" s="19">
        <v>20.0</v>
      </c>
      <c r="J544" s="20">
        <v>30.0</v>
      </c>
      <c r="K544" s="21">
        <v>18.0</v>
      </c>
      <c r="L544" s="22">
        <v>17.0</v>
      </c>
      <c r="M544" s="60">
        <f t="shared" si="1"/>
        <v>12</v>
      </c>
      <c r="N544" s="60">
        <f t="shared" si="2"/>
        <v>57</v>
      </c>
      <c r="O544" s="60">
        <f t="shared" si="3"/>
        <v>10</v>
      </c>
      <c r="P544" s="60">
        <f t="shared" si="4"/>
        <v>47</v>
      </c>
      <c r="Q544" s="61">
        <f t="shared" si="5"/>
        <v>0.4682539683</v>
      </c>
      <c r="R544" s="61">
        <f t="shared" si="6"/>
        <v>0.5476190476</v>
      </c>
      <c r="S544" s="68">
        <f t="shared" si="7"/>
        <v>0.0109670987</v>
      </c>
      <c r="T544" s="62">
        <f t="shared" si="8"/>
        <v>0.4519230769</v>
      </c>
      <c r="U544" s="27">
        <f t="shared" si="9"/>
        <v>0.4510000515</v>
      </c>
      <c r="V544" s="27">
        <f t="shared" si="10"/>
        <v>-0.1402959838</v>
      </c>
      <c r="W544" s="27">
        <f t="shared" si="11"/>
        <v>-2.47564437</v>
      </c>
      <c r="X544" s="27">
        <f t="shared" si="12"/>
        <v>0.405723035</v>
      </c>
      <c r="Y544" s="27">
        <f t="shared" si="13"/>
        <v>-0.0009930244467</v>
      </c>
      <c r="Z544" s="27">
        <f t="shared" si="14"/>
        <v>0.08943968824</v>
      </c>
      <c r="AA544" s="27">
        <f t="shared" si="15"/>
        <v>1.717788717</v>
      </c>
      <c r="AB544" s="27">
        <f t="shared" si="16"/>
        <v>0.1878266127</v>
      </c>
      <c r="AC544" s="27">
        <f t="shared" si="17"/>
        <v>0.7414737699</v>
      </c>
      <c r="AD544" s="27">
        <f t="shared" si="18"/>
        <v>-0.6255451823</v>
      </c>
      <c r="AE544" s="27">
        <f t="shared" si="19"/>
        <v>0.0007989350088</v>
      </c>
      <c r="AF544" s="27">
        <f t="shared" si="20"/>
        <v>0.002447081176</v>
      </c>
      <c r="AG544" s="27">
        <f t="shared" si="21"/>
        <v>-0.02816594628</v>
      </c>
      <c r="AH544" s="27">
        <f t="shared" si="22"/>
        <v>-0.3996053115</v>
      </c>
      <c r="AI544" s="27">
        <f t="shared" si="23"/>
        <v>-0.005682786841</v>
      </c>
      <c r="AJ544" s="27">
        <f t="shared" si="24"/>
        <v>-0.07061349604</v>
      </c>
      <c r="AK544" s="27">
        <f t="shared" si="25"/>
        <v>-0.4748408823</v>
      </c>
      <c r="AL544" s="27">
        <f t="shared" si="26"/>
        <v>-0.03592405634</v>
      </c>
      <c r="AM544" s="27">
        <f t="shared" si="27"/>
        <v>0.1564183892</v>
      </c>
      <c r="AN544" s="27">
        <f t="shared" si="28"/>
        <v>0.1720728562</v>
      </c>
      <c r="AO544" s="27"/>
      <c r="AP544" s="27"/>
      <c r="AQ544" s="27"/>
    </row>
    <row r="545">
      <c r="A545" s="29">
        <v>7502.0</v>
      </c>
      <c r="B545" s="30">
        <v>1524.0</v>
      </c>
      <c r="C545" s="31" t="s">
        <v>0</v>
      </c>
      <c r="D545" s="14">
        <v>1.0</v>
      </c>
      <c r="E545" s="15">
        <v>7.0</v>
      </c>
      <c r="F545" s="16">
        <v>6.0</v>
      </c>
      <c r="G545" s="17">
        <v>12.0</v>
      </c>
      <c r="H545" s="18">
        <v>49.0</v>
      </c>
      <c r="I545" s="19">
        <v>10.0</v>
      </c>
      <c r="J545" s="20">
        <v>9.0</v>
      </c>
      <c r="K545" s="21">
        <v>31.0</v>
      </c>
      <c r="L545" s="22">
        <v>11.0</v>
      </c>
      <c r="M545" s="60">
        <f t="shared" si="1"/>
        <v>1</v>
      </c>
      <c r="N545" s="60">
        <f t="shared" si="2"/>
        <v>22</v>
      </c>
      <c r="O545" s="60">
        <f t="shared" si="3"/>
        <v>6</v>
      </c>
      <c r="P545" s="60">
        <f t="shared" si="4"/>
        <v>20</v>
      </c>
      <c r="Q545" s="61">
        <f t="shared" si="5"/>
        <v>0.4285714286</v>
      </c>
      <c r="R545" s="61">
        <f t="shared" si="6"/>
        <v>0.4693877551</v>
      </c>
      <c r="S545" s="68">
        <f t="shared" si="7"/>
        <v>0.004593175853</v>
      </c>
      <c r="T545" s="62">
        <f t="shared" si="8"/>
        <v>0.4761904762</v>
      </c>
      <c r="U545" s="27">
        <f t="shared" si="9"/>
        <v>0.4769171481</v>
      </c>
      <c r="V545" s="27">
        <f t="shared" si="10"/>
        <v>-0.05875793975</v>
      </c>
      <c r="W545" s="27">
        <f t="shared" si="11"/>
        <v>-2.121980889</v>
      </c>
      <c r="X545" s="27">
        <f t="shared" si="12"/>
        <v>0.3713397269</v>
      </c>
      <c r="Y545" s="27">
        <f t="shared" si="13"/>
        <v>-0.0001741817229</v>
      </c>
      <c r="Z545" s="27">
        <f t="shared" si="14"/>
        <v>0.03210737556</v>
      </c>
      <c r="AA545" s="27">
        <f t="shared" si="15"/>
        <v>1.262048854</v>
      </c>
      <c r="AB545" s="27">
        <f t="shared" si="16"/>
        <v>0.07199796071</v>
      </c>
      <c r="AC545" s="27">
        <f t="shared" si="17"/>
        <v>0.5816888655</v>
      </c>
      <c r="AD545" s="27">
        <f t="shared" si="18"/>
        <v>-0.5240131432</v>
      </c>
      <c r="AE545" s="27">
        <f t="shared" si="19"/>
        <v>0.00005869152779</v>
      </c>
      <c r="AF545" s="27">
        <f t="shared" si="20"/>
        <v>0.0003679122331</v>
      </c>
      <c r="AG545" s="27">
        <f t="shared" si="21"/>
        <v>-0.008666666568</v>
      </c>
      <c r="AH545" s="27">
        <f t="shared" si="22"/>
        <v>-0.2516464935</v>
      </c>
      <c r="AI545" s="27">
        <f t="shared" si="23"/>
        <v>-0.000912316976</v>
      </c>
      <c r="AJ545" s="27">
        <f t="shared" si="24"/>
        <v>-0.02320085518</v>
      </c>
      <c r="AK545" s="27">
        <f t="shared" si="25"/>
        <v>-0.3192980544</v>
      </c>
      <c r="AL545" s="27">
        <f t="shared" si="26"/>
        <v>-0.01260347157</v>
      </c>
      <c r="AM545" s="27">
        <f t="shared" si="27"/>
        <v>0.1123115745</v>
      </c>
      <c r="AN545" s="27">
        <f t="shared" si="28"/>
        <v>0.1319281924</v>
      </c>
      <c r="AO545" s="27"/>
      <c r="AP545" s="27"/>
      <c r="AQ545" s="27"/>
    </row>
    <row r="546">
      <c r="A546" s="29">
        <v>7507.0</v>
      </c>
      <c r="B546" s="30">
        <v>1909.0</v>
      </c>
      <c r="C546" s="31" t="s">
        <v>0</v>
      </c>
      <c r="D546" s="14">
        <v>5.0</v>
      </c>
      <c r="E546" s="15">
        <v>11.0</v>
      </c>
      <c r="F546" s="16">
        <v>14.0</v>
      </c>
      <c r="G546" s="17">
        <v>29.0</v>
      </c>
      <c r="H546" s="18">
        <v>125.0</v>
      </c>
      <c r="I546" s="19">
        <v>22.0</v>
      </c>
      <c r="J546" s="20">
        <v>11.0</v>
      </c>
      <c r="K546" s="21">
        <v>23.0</v>
      </c>
      <c r="L546" s="22">
        <v>23.0</v>
      </c>
      <c r="M546" s="60">
        <f t="shared" si="1"/>
        <v>5</v>
      </c>
      <c r="N546" s="60">
        <f t="shared" si="2"/>
        <v>51</v>
      </c>
      <c r="O546" s="60">
        <f t="shared" si="3"/>
        <v>14</v>
      </c>
      <c r="P546" s="60">
        <f t="shared" si="4"/>
        <v>34</v>
      </c>
      <c r="Q546" s="61">
        <f t="shared" si="5"/>
        <v>0.375</v>
      </c>
      <c r="R546" s="61">
        <f t="shared" si="6"/>
        <v>0.5384615385</v>
      </c>
      <c r="S546" s="68">
        <f t="shared" si="7"/>
        <v>0.009952854898</v>
      </c>
      <c r="T546" s="62">
        <f t="shared" si="8"/>
        <v>0.4</v>
      </c>
      <c r="U546" s="27">
        <f t="shared" si="9"/>
        <v>0.3988921791</v>
      </c>
      <c r="V546" s="27">
        <f t="shared" si="10"/>
        <v>-0.1273213278</v>
      </c>
      <c r="W546" s="27">
        <f t="shared" si="11"/>
        <v>-2.434245635</v>
      </c>
      <c r="X546" s="27">
        <f t="shared" si="12"/>
        <v>0.324922261</v>
      </c>
      <c r="Y546" s="27">
        <f t="shared" si="13"/>
        <v>-0.0008178464655</v>
      </c>
      <c r="Z546" s="27">
        <f t="shared" si="14"/>
        <v>0.07981092408</v>
      </c>
      <c r="AA546" s="27">
        <f t="shared" si="15"/>
        <v>1.66081795</v>
      </c>
      <c r="AB546" s="27">
        <f t="shared" si="16"/>
        <v>0.1365094912</v>
      </c>
      <c r="AC546" s="27">
        <f t="shared" si="17"/>
        <v>0.5838774942</v>
      </c>
      <c r="AD546" s="27">
        <f t="shared" si="18"/>
        <v>-0.4011975628</v>
      </c>
      <c r="AE546" s="27">
        <f t="shared" si="19"/>
        <v>0.0005971441931</v>
      </c>
      <c r="AF546" s="27">
        <f t="shared" si="20"/>
        <v>0.001981692927</v>
      </c>
      <c r="AG546" s="27">
        <f t="shared" si="21"/>
        <v>-0.024713403</v>
      </c>
      <c r="AH546" s="27">
        <f t="shared" si="22"/>
        <v>-0.3798915893</v>
      </c>
      <c r="AI546" s="27">
        <f t="shared" si="23"/>
        <v>-0.003748202174</v>
      </c>
      <c r="AJ546" s="27">
        <f t="shared" si="24"/>
        <v>-0.05046259471</v>
      </c>
      <c r="AK546" s="27">
        <f t="shared" si="25"/>
        <v>-0.3676632219</v>
      </c>
      <c r="AL546" s="27">
        <f t="shared" si="26"/>
        <v>-0.0209093673</v>
      </c>
      <c r="AM546" s="27">
        <f t="shared" si="27"/>
        <v>0.09864238259</v>
      </c>
      <c r="AN546" s="27">
        <f t="shared" si="28"/>
        <v>0.088381582</v>
      </c>
      <c r="AO546" s="27"/>
      <c r="AP546" s="27"/>
      <c r="AQ546" s="27"/>
    </row>
    <row r="547">
      <c r="A547" s="29">
        <v>7509.0</v>
      </c>
      <c r="B547" s="30">
        <v>1176.0</v>
      </c>
      <c r="C547" s="31" t="s">
        <v>0</v>
      </c>
      <c r="D547" s="14">
        <v>2.0</v>
      </c>
      <c r="E547" s="15">
        <v>3.0</v>
      </c>
      <c r="F547" s="16">
        <v>3.0</v>
      </c>
      <c r="G547" s="17">
        <v>25.0</v>
      </c>
      <c r="H547" s="18">
        <v>75.0</v>
      </c>
      <c r="I547" s="19">
        <v>15.0</v>
      </c>
      <c r="J547" s="20">
        <v>5.0</v>
      </c>
      <c r="K547" s="21">
        <v>10.0</v>
      </c>
      <c r="L547" s="22">
        <v>4.0</v>
      </c>
      <c r="M547" s="60">
        <f t="shared" si="1"/>
        <v>2</v>
      </c>
      <c r="N547" s="60">
        <f t="shared" si="2"/>
        <v>40</v>
      </c>
      <c r="O547" s="60">
        <f t="shared" si="3"/>
        <v>3</v>
      </c>
      <c r="P547" s="60">
        <f t="shared" si="4"/>
        <v>9</v>
      </c>
      <c r="Q547" s="61">
        <f t="shared" si="5"/>
        <v>0.2037037037</v>
      </c>
      <c r="R547" s="61">
        <f t="shared" si="6"/>
        <v>0.7777777778</v>
      </c>
      <c r="S547" s="68">
        <f t="shared" si="7"/>
        <v>0.00425170068</v>
      </c>
      <c r="T547" s="62">
        <f t="shared" si="8"/>
        <v>0.1836734694</v>
      </c>
      <c r="U547" s="27">
        <f t="shared" si="9"/>
        <v>0.1792350409</v>
      </c>
      <c r="V547" s="27">
        <f t="shared" si="10"/>
        <v>-0.05438963811</v>
      </c>
      <c r="W547" s="27">
        <f t="shared" si="11"/>
        <v>-3.516132584</v>
      </c>
      <c r="X547" s="27">
        <f t="shared" si="12"/>
        <v>0.1765009813</v>
      </c>
      <c r="Y547" s="27">
        <f t="shared" si="13"/>
        <v>-0.000149245691</v>
      </c>
      <c r="Z547" s="27">
        <f t="shared" si="14"/>
        <v>0.04924682</v>
      </c>
      <c r="AA547" s="27">
        <f t="shared" si="15"/>
        <v>3.465163378</v>
      </c>
      <c r="AB547" s="27">
        <f t="shared" si="16"/>
        <v>0.0316771073</v>
      </c>
      <c r="AC547" s="27">
        <f t="shared" si="17"/>
        <v>0.4581315866</v>
      </c>
      <c r="AD547" s="27">
        <f t="shared" si="18"/>
        <v>-0.1183841612</v>
      </c>
      <c r="AE547" s="27">
        <f t="shared" si="19"/>
        <v>0.00004655048857</v>
      </c>
      <c r="AF547" s="27">
        <f t="shared" si="20"/>
        <v>0.0005223567633</v>
      </c>
      <c r="AG547" s="27">
        <f t="shared" si="21"/>
        <v>-0.02202669038</v>
      </c>
      <c r="AH547" s="27">
        <f t="shared" si="22"/>
        <v>-1.144885901</v>
      </c>
      <c r="AI547" s="27">
        <f t="shared" si="23"/>
        <v>-0.0003715529261</v>
      </c>
      <c r="AJ547" s="27">
        <f t="shared" si="24"/>
        <v>-0.01691426334</v>
      </c>
      <c r="AK547" s="27">
        <f t="shared" si="25"/>
        <v>-0.4166961923</v>
      </c>
      <c r="AL547" s="27">
        <f t="shared" si="26"/>
        <v>-0.002635671114</v>
      </c>
      <c r="AM547" s="27">
        <f t="shared" si="27"/>
        <v>0.04204358219</v>
      </c>
      <c r="AN547" s="27">
        <f t="shared" si="28"/>
        <v>0.01416657104</v>
      </c>
      <c r="AO547" s="27"/>
      <c r="AP547" s="27"/>
      <c r="AQ547" s="27"/>
    </row>
    <row r="548">
      <c r="A548" s="29">
        <v>7512.0</v>
      </c>
      <c r="B548" s="30">
        <v>719.0</v>
      </c>
      <c r="C548" s="31" t="s">
        <v>0</v>
      </c>
      <c r="D548" s="14">
        <v>7.0</v>
      </c>
      <c r="E548" s="15">
        <v>1.0</v>
      </c>
      <c r="F548" s="16">
        <v>8.0</v>
      </c>
      <c r="G548" s="17">
        <v>15.0</v>
      </c>
      <c r="H548" s="18">
        <v>55.0</v>
      </c>
      <c r="I548" s="19">
        <v>12.0</v>
      </c>
      <c r="J548" s="20">
        <v>9.0</v>
      </c>
      <c r="K548" s="21">
        <v>17.0</v>
      </c>
      <c r="L548" s="22">
        <v>11.0</v>
      </c>
      <c r="M548" s="60">
        <f t="shared" si="1"/>
        <v>7</v>
      </c>
      <c r="N548" s="60">
        <f t="shared" si="2"/>
        <v>27</v>
      </c>
      <c r="O548" s="60">
        <f t="shared" si="3"/>
        <v>8</v>
      </c>
      <c r="P548" s="60">
        <f t="shared" si="4"/>
        <v>20</v>
      </c>
      <c r="Q548" s="61">
        <f t="shared" si="5"/>
        <v>0.435483871</v>
      </c>
      <c r="R548" s="61">
        <f t="shared" si="6"/>
        <v>0.5483870968</v>
      </c>
      <c r="S548" s="68">
        <f t="shared" si="7"/>
        <v>0.02086230876</v>
      </c>
      <c r="T548" s="62">
        <f t="shared" si="8"/>
        <v>0.4255319149</v>
      </c>
      <c r="U548" s="27">
        <f t="shared" si="9"/>
        <v>0.4238996432</v>
      </c>
      <c r="V548" s="27">
        <f t="shared" si="10"/>
        <v>-0.2668798933</v>
      </c>
      <c r="W548" s="27">
        <f t="shared" si="11"/>
        <v>-2.479116522</v>
      </c>
      <c r="X548" s="27">
        <f t="shared" si="12"/>
        <v>0.3773290773</v>
      </c>
      <c r="Y548" s="27">
        <f t="shared" si="13"/>
        <v>-0.003593363676</v>
      </c>
      <c r="Z548" s="27">
        <f t="shared" si="14"/>
        <v>0.170376454</v>
      </c>
      <c r="AA548" s="27">
        <f t="shared" si="15"/>
        <v>1.722610578</v>
      </c>
      <c r="AB548" s="27">
        <f t="shared" si="16"/>
        <v>0.3322908259</v>
      </c>
      <c r="AC548" s="27">
        <f t="shared" si="17"/>
        <v>0.6905499247</v>
      </c>
      <c r="AD548" s="27">
        <f t="shared" si="18"/>
        <v>-0.5410531128</v>
      </c>
      <c r="AE548" s="27">
        <f t="shared" si="19"/>
        <v>0.005499501207</v>
      </c>
      <c r="AF548" s="27">
        <f t="shared" si="20"/>
        <v>0.008867440668</v>
      </c>
      <c r="AG548" s="27">
        <f t="shared" si="21"/>
        <v>-0.0537294416</v>
      </c>
      <c r="AH548" s="27">
        <f t="shared" si="22"/>
        <v>-0.4012890395</v>
      </c>
      <c r="AI548" s="27">
        <f t="shared" si="23"/>
        <v>-0.0191246373</v>
      </c>
      <c r="AJ548" s="27">
        <f t="shared" si="24"/>
        <v>-0.1251000895</v>
      </c>
      <c r="AK548" s="27">
        <f t="shared" si="25"/>
        <v>-0.4428494149</v>
      </c>
      <c r="AL548" s="27">
        <f t="shared" si="26"/>
        <v>-0.05910676653</v>
      </c>
      <c r="AM548" s="27">
        <f t="shared" si="27"/>
        <v>0.1354807859</v>
      </c>
      <c r="AN548" s="27">
        <f t="shared" si="28"/>
        <v>0.1384153298</v>
      </c>
      <c r="AO548" s="27"/>
      <c r="AP548" s="27"/>
      <c r="AQ548" s="27"/>
    </row>
    <row r="549">
      <c r="A549" s="29">
        <v>7513.0</v>
      </c>
      <c r="B549" s="30">
        <v>2116.0</v>
      </c>
      <c r="C549" s="31" t="s">
        <v>0</v>
      </c>
      <c r="D549" s="14">
        <v>6.0</v>
      </c>
      <c r="E549" s="15">
        <v>3.0</v>
      </c>
      <c r="F549" s="16">
        <v>8.0</v>
      </c>
      <c r="G549" s="17">
        <v>20.0</v>
      </c>
      <c r="H549" s="18">
        <v>109.0</v>
      </c>
      <c r="I549" s="19">
        <v>31.0</v>
      </c>
      <c r="J549" s="20">
        <v>8.0</v>
      </c>
      <c r="K549" s="21">
        <v>13.0</v>
      </c>
      <c r="L549" s="22">
        <v>11.0</v>
      </c>
      <c r="M549" s="60">
        <f t="shared" si="1"/>
        <v>6</v>
      </c>
      <c r="N549" s="60">
        <f t="shared" si="2"/>
        <v>51</v>
      </c>
      <c r="O549" s="60">
        <f t="shared" si="3"/>
        <v>8</v>
      </c>
      <c r="P549" s="60">
        <f t="shared" si="4"/>
        <v>19</v>
      </c>
      <c r="Q549" s="61">
        <f t="shared" si="5"/>
        <v>0.2976190476</v>
      </c>
      <c r="R549" s="61">
        <f t="shared" si="6"/>
        <v>0.6785714286</v>
      </c>
      <c r="S549" s="68">
        <f t="shared" si="7"/>
        <v>0.006616257089</v>
      </c>
      <c r="T549" s="62">
        <f t="shared" si="8"/>
        <v>0.2714285714</v>
      </c>
      <c r="U549" s="27">
        <f t="shared" si="9"/>
        <v>0.2776155456</v>
      </c>
      <c r="V549" s="27">
        <f t="shared" si="10"/>
        <v>-0.08463809091</v>
      </c>
      <c r="W549" s="27">
        <f t="shared" si="11"/>
        <v>-3.067646285</v>
      </c>
      <c r="X549" s="27">
        <f t="shared" si="12"/>
        <v>0.2578748104</v>
      </c>
      <c r="Y549" s="27">
        <f t="shared" si="13"/>
        <v>-0.0003614108451</v>
      </c>
      <c r="Z549" s="27">
        <f t="shared" si="14"/>
        <v>0.06686023842</v>
      </c>
      <c r="AA549" s="27">
        <f t="shared" si="15"/>
        <v>2.637568782</v>
      </c>
      <c r="AB549" s="27">
        <f t="shared" si="16"/>
        <v>0.07202064438</v>
      </c>
      <c r="AC549" s="27">
        <f t="shared" si="17"/>
        <v>0.5839720645</v>
      </c>
      <c r="AD549" s="27">
        <f t="shared" si="18"/>
        <v>-0.2527069556</v>
      </c>
      <c r="AE549" s="27">
        <f t="shared" si="19"/>
        <v>0.0001754176597</v>
      </c>
      <c r="AF549" s="27">
        <f t="shared" si="20"/>
        <v>0.001103587164</v>
      </c>
      <c r="AG549" s="27">
        <f t="shared" si="21"/>
        <v>-0.02609029651</v>
      </c>
      <c r="AH549" s="27">
        <f t="shared" si="22"/>
        <v>-0.7602953322</v>
      </c>
      <c r="AI549" s="27">
        <f t="shared" si="23"/>
        <v>-0.001314564387</v>
      </c>
      <c r="AJ549" s="27">
        <f t="shared" si="24"/>
        <v>-0.03355093395</v>
      </c>
      <c r="AK549" s="27">
        <f t="shared" si="25"/>
        <v>-0.4634057383</v>
      </c>
      <c r="AL549" s="27">
        <f t="shared" si="26"/>
        <v>-0.008755168346</v>
      </c>
      <c r="AM549" s="27">
        <f t="shared" si="27"/>
        <v>0.07830028544</v>
      </c>
      <c r="AN549" s="27">
        <f t="shared" si="28"/>
        <v>0.04418248469</v>
      </c>
      <c r="AO549" s="27"/>
      <c r="AP549" s="27"/>
      <c r="AQ549" s="27"/>
    </row>
    <row r="550">
      <c r="A550" s="29">
        <v>7515.0</v>
      </c>
      <c r="B550" s="30">
        <v>2524.0</v>
      </c>
      <c r="C550" s="31" t="s">
        <v>0</v>
      </c>
      <c r="D550" s="14">
        <v>12.0</v>
      </c>
      <c r="E550" s="15">
        <v>15.0</v>
      </c>
      <c r="F550" s="16">
        <v>15.0</v>
      </c>
      <c r="G550" s="17">
        <v>60.0</v>
      </c>
      <c r="H550" s="18">
        <v>187.0</v>
      </c>
      <c r="I550" s="19">
        <v>42.0</v>
      </c>
      <c r="J550" s="20">
        <v>35.0</v>
      </c>
      <c r="K550" s="21">
        <v>59.0</v>
      </c>
      <c r="L550" s="22">
        <v>45.0</v>
      </c>
      <c r="M550" s="60">
        <f t="shared" si="1"/>
        <v>12</v>
      </c>
      <c r="N550" s="60">
        <f t="shared" si="2"/>
        <v>102</v>
      </c>
      <c r="O550" s="60">
        <f t="shared" si="3"/>
        <v>15</v>
      </c>
      <c r="P550" s="60">
        <f t="shared" si="4"/>
        <v>80</v>
      </c>
      <c r="Q550" s="61">
        <f t="shared" si="5"/>
        <v>0.4401913876</v>
      </c>
      <c r="R550" s="61">
        <f t="shared" si="6"/>
        <v>0.5454545455</v>
      </c>
      <c r="S550" s="68">
        <f t="shared" si="7"/>
        <v>0.01069730586</v>
      </c>
      <c r="T550" s="62">
        <f t="shared" si="8"/>
        <v>0.4395604396</v>
      </c>
      <c r="U550" s="27">
        <f t="shared" si="9"/>
        <v>0.4350601518</v>
      </c>
      <c r="V550" s="27">
        <f t="shared" si="10"/>
        <v>-0.1368446743</v>
      </c>
      <c r="W550" s="27">
        <f t="shared" si="11"/>
        <v>-2.465859214</v>
      </c>
      <c r="X550" s="27">
        <f t="shared" si="12"/>
        <v>0.3814079492</v>
      </c>
      <c r="Y550" s="27">
        <f t="shared" si="13"/>
        <v>-0.0009447681919</v>
      </c>
      <c r="Z550" s="27">
        <f t="shared" si="14"/>
        <v>0.0868946339</v>
      </c>
      <c r="AA550" s="27">
        <f t="shared" si="15"/>
        <v>1.704236197</v>
      </c>
      <c r="AB550" s="27">
        <f t="shared" si="16"/>
        <v>0.1722264551</v>
      </c>
      <c r="AC550" s="27">
        <f t="shared" si="17"/>
        <v>0.6942819691</v>
      </c>
      <c r="AD550" s="27">
        <f t="shared" si="18"/>
        <v>-0.5528137455</v>
      </c>
      <c r="AE550" s="27">
        <f t="shared" si="19"/>
        <v>0.0007414117021</v>
      </c>
      <c r="AF550" s="27">
        <f t="shared" si="20"/>
        <v>0.002318962463</v>
      </c>
      <c r="AG550" s="27">
        <f t="shared" si="21"/>
        <v>-0.0272563092</v>
      </c>
      <c r="AH550" s="27">
        <f t="shared" si="22"/>
        <v>-0.3948856128</v>
      </c>
      <c r="AI550" s="27">
        <f t="shared" si="23"/>
        <v>-0.005082609733</v>
      </c>
      <c r="AJ550" s="27">
        <f t="shared" si="24"/>
        <v>-0.06449268669</v>
      </c>
      <c r="AK550" s="27">
        <f t="shared" si="25"/>
        <v>-0.4428617962</v>
      </c>
      <c r="AL550" s="27">
        <f t="shared" si="26"/>
        <v>-0.03096621892</v>
      </c>
      <c r="AM550" s="27">
        <f t="shared" si="27"/>
        <v>0.1376854277</v>
      </c>
      <c r="AN550" s="27">
        <f t="shared" si="28"/>
        <v>0.1429527754</v>
      </c>
      <c r="AO550" s="27"/>
      <c r="AP550" s="27"/>
      <c r="AQ550" s="27"/>
    </row>
    <row r="551">
      <c r="A551" s="29">
        <v>7522.0</v>
      </c>
      <c r="B551" s="30">
        <v>3233.0</v>
      </c>
      <c r="C551" s="31" t="s">
        <v>0</v>
      </c>
      <c r="D551" s="14">
        <v>5.0</v>
      </c>
      <c r="E551" s="15">
        <v>4.0</v>
      </c>
      <c r="F551" s="16">
        <v>8.0</v>
      </c>
      <c r="G551" s="17">
        <v>40.0</v>
      </c>
      <c r="H551" s="18">
        <v>137.0</v>
      </c>
      <c r="I551" s="19">
        <v>33.0</v>
      </c>
      <c r="J551" s="20">
        <v>19.0</v>
      </c>
      <c r="K551" s="21">
        <v>25.0</v>
      </c>
      <c r="L551" s="22">
        <v>22.0</v>
      </c>
      <c r="M551" s="60">
        <f t="shared" si="1"/>
        <v>5</v>
      </c>
      <c r="N551" s="60">
        <f t="shared" si="2"/>
        <v>73</v>
      </c>
      <c r="O551" s="60">
        <f t="shared" si="3"/>
        <v>8</v>
      </c>
      <c r="P551" s="60">
        <f t="shared" si="4"/>
        <v>41</v>
      </c>
      <c r="Q551" s="61">
        <f t="shared" si="5"/>
        <v>0.3622047244</v>
      </c>
      <c r="R551" s="61">
        <f t="shared" si="6"/>
        <v>0.6141732283</v>
      </c>
      <c r="S551" s="68">
        <f t="shared" si="7"/>
        <v>0.004021033096</v>
      </c>
      <c r="T551" s="62">
        <f t="shared" si="8"/>
        <v>0.3596491228</v>
      </c>
      <c r="U551" s="27">
        <f t="shared" si="9"/>
        <v>0.3551403138</v>
      </c>
      <c r="V551" s="27">
        <f t="shared" si="10"/>
        <v>-0.05143883622</v>
      </c>
      <c r="W551" s="27">
        <f t="shared" si="11"/>
        <v>-2.776518643</v>
      </c>
      <c r="X551" s="27">
        <f t="shared" si="12"/>
        <v>0.3138356747</v>
      </c>
      <c r="Y551" s="27">
        <f t="shared" si="13"/>
        <v>-0.0001334909216</v>
      </c>
      <c r="Z551" s="27">
        <f t="shared" si="14"/>
        <v>0.03677803387</v>
      </c>
      <c r="AA551" s="27">
        <f t="shared" si="15"/>
        <v>2.160699732</v>
      </c>
      <c r="AB551" s="27">
        <f t="shared" si="16"/>
        <v>0.05326913765</v>
      </c>
      <c r="AC551" s="27">
        <f t="shared" si="17"/>
        <v>0.643251448</v>
      </c>
      <c r="AD551" s="27">
        <f t="shared" si="18"/>
        <v>-0.3742863355</v>
      </c>
      <c r="AE551" s="27">
        <f t="shared" si="19"/>
        <v>0.00003937759054</v>
      </c>
      <c r="AF551" s="27">
        <f t="shared" si="20"/>
        <v>0.0003689372477</v>
      </c>
      <c r="AG551" s="27">
        <f t="shared" si="21"/>
        <v>-0.01298957418</v>
      </c>
      <c r="AH551" s="27">
        <f t="shared" si="22"/>
        <v>-0.5637262529</v>
      </c>
      <c r="AI551" s="27">
        <f t="shared" si="23"/>
        <v>-0.0005909160709</v>
      </c>
      <c r="AJ551" s="27">
        <f t="shared" si="24"/>
        <v>-0.02246045706</v>
      </c>
      <c r="AK551" s="27">
        <f t="shared" si="25"/>
        <v>-0.4620036639</v>
      </c>
      <c r="AL551" s="27">
        <f t="shared" si="26"/>
        <v>-0.007880913356</v>
      </c>
      <c r="AM551" s="27">
        <f t="shared" si="27"/>
        <v>0.1049652232</v>
      </c>
      <c r="AN551" s="27">
        <f t="shared" si="28"/>
        <v>0.07963982555</v>
      </c>
      <c r="AO551" s="27"/>
      <c r="AP551" s="27"/>
      <c r="AQ551" s="27"/>
    </row>
    <row r="552">
      <c r="A552" s="29">
        <v>7528.0</v>
      </c>
      <c r="B552" s="30">
        <v>1858.0</v>
      </c>
      <c r="C552" s="31" t="s">
        <v>0</v>
      </c>
      <c r="D552" s="14">
        <v>10.0</v>
      </c>
      <c r="E552" s="15">
        <v>6.0</v>
      </c>
      <c r="F552" s="16">
        <v>6.0</v>
      </c>
      <c r="G552" s="17">
        <v>17.0</v>
      </c>
      <c r="H552" s="18">
        <v>61.0</v>
      </c>
      <c r="I552" s="19">
        <v>14.0</v>
      </c>
      <c r="J552" s="20">
        <v>6.0</v>
      </c>
      <c r="K552" s="21">
        <v>11.0</v>
      </c>
      <c r="L552" s="22">
        <v>6.0</v>
      </c>
      <c r="M552" s="60">
        <f t="shared" si="1"/>
        <v>10</v>
      </c>
      <c r="N552" s="60">
        <f t="shared" si="2"/>
        <v>31</v>
      </c>
      <c r="O552" s="60">
        <f t="shared" si="3"/>
        <v>6</v>
      </c>
      <c r="P552" s="60">
        <f t="shared" si="4"/>
        <v>12</v>
      </c>
      <c r="Q552" s="61">
        <f t="shared" si="5"/>
        <v>0.3728813559</v>
      </c>
      <c r="R552" s="61">
        <f t="shared" si="6"/>
        <v>0.6949152542</v>
      </c>
      <c r="S552" s="68">
        <f t="shared" si="7"/>
        <v>0.008611410118</v>
      </c>
      <c r="T552" s="62">
        <f t="shared" si="8"/>
        <v>0.2790697674</v>
      </c>
      <c r="U552" s="27">
        <f t="shared" si="9"/>
        <v>0.3076911394</v>
      </c>
      <c r="V552" s="27">
        <f t="shared" si="10"/>
        <v>-0.1101609721</v>
      </c>
      <c r="W552" s="27">
        <f t="shared" si="11"/>
        <v>-3.141532502</v>
      </c>
      <c r="X552" s="27">
        <f t="shared" si="12"/>
        <v>0.3230865421</v>
      </c>
      <c r="Y552" s="27">
        <f t="shared" si="13"/>
        <v>-0.0006122446263</v>
      </c>
      <c r="Z552" s="27">
        <f t="shared" si="14"/>
        <v>0.08911813659</v>
      </c>
      <c r="AA552" s="27">
        <f t="shared" si="15"/>
        <v>2.766153936</v>
      </c>
      <c r="AB552" s="27">
        <f t="shared" si="16"/>
        <v>0.1174434634</v>
      </c>
      <c r="AC552" s="27">
        <f t="shared" si="17"/>
        <v>0.7492699139</v>
      </c>
      <c r="AD552" s="27">
        <f t="shared" si="18"/>
        <v>-0.3966770629</v>
      </c>
      <c r="AE552" s="27">
        <f t="shared" si="19"/>
        <v>0.000386775552</v>
      </c>
      <c r="AF552" s="27">
        <f t="shared" si="20"/>
        <v>0.001914550021</v>
      </c>
      <c r="AG552" s="27">
        <f t="shared" si="21"/>
        <v>-0.03561340237</v>
      </c>
      <c r="AH552" s="27">
        <f t="shared" si="22"/>
        <v>-0.8165657324</v>
      </c>
      <c r="AI552" s="27">
        <f t="shared" si="23"/>
        <v>-0.002790073284</v>
      </c>
      <c r="AJ552" s="27">
        <f t="shared" si="24"/>
        <v>-0.05602898264</v>
      </c>
      <c r="AK552" s="27">
        <f t="shared" si="25"/>
        <v>-0.6088970989</v>
      </c>
      <c r="AL552" s="27">
        <f t="shared" si="26"/>
        <v>-0.01788736195</v>
      </c>
      <c r="AM552" s="27">
        <f t="shared" si="27"/>
        <v>0.1258692122</v>
      </c>
      <c r="AN552" s="27">
        <f t="shared" si="28"/>
        <v>0.08689203638</v>
      </c>
      <c r="AO552" s="27"/>
      <c r="AP552" s="27"/>
      <c r="AQ552" s="27"/>
    </row>
    <row r="553">
      <c r="A553" s="29">
        <v>7531.0</v>
      </c>
      <c r="B553" s="30">
        <v>1292.0</v>
      </c>
      <c r="C553" s="31" t="s">
        <v>0</v>
      </c>
      <c r="D553" s="14">
        <v>7.0</v>
      </c>
      <c r="E553" s="15">
        <v>0.0</v>
      </c>
      <c r="F553" s="16">
        <v>1.0</v>
      </c>
      <c r="G553" s="17">
        <v>9.0</v>
      </c>
      <c r="H553" s="18">
        <v>63.0</v>
      </c>
      <c r="I553" s="19">
        <v>3.0</v>
      </c>
      <c r="J553" s="20">
        <v>8.0</v>
      </c>
      <c r="K553" s="21">
        <v>9.0</v>
      </c>
      <c r="L553" s="22">
        <v>9.0</v>
      </c>
      <c r="M553" s="60">
        <f t="shared" si="1"/>
        <v>7</v>
      </c>
      <c r="N553" s="60">
        <f t="shared" si="2"/>
        <v>12</v>
      </c>
      <c r="O553" s="60">
        <f t="shared" si="3"/>
        <v>1</v>
      </c>
      <c r="P553" s="60">
        <f t="shared" si="4"/>
        <v>17</v>
      </c>
      <c r="Q553" s="61">
        <f t="shared" si="5"/>
        <v>0.6486486486</v>
      </c>
      <c r="R553" s="61">
        <f t="shared" si="6"/>
        <v>0.5135135135</v>
      </c>
      <c r="S553" s="68">
        <f t="shared" si="7"/>
        <v>0.006191950464</v>
      </c>
      <c r="T553" s="62">
        <f t="shared" si="8"/>
        <v>0.5862068966</v>
      </c>
      <c r="U553" s="27">
        <f t="shared" si="9"/>
        <v>0.5875318794</v>
      </c>
      <c r="V553" s="27">
        <f t="shared" si="10"/>
        <v>-0.07921017265</v>
      </c>
      <c r="W553" s="27">
        <f t="shared" si="11"/>
        <v>-2.321462053</v>
      </c>
      <c r="X553" s="27">
        <f t="shared" si="12"/>
        <v>0.5620276948</v>
      </c>
      <c r="Y553" s="27">
        <f t="shared" si="13"/>
        <v>-0.0003165420296</v>
      </c>
      <c r="Z553" s="27">
        <f t="shared" si="14"/>
        <v>0.04735210928</v>
      </c>
      <c r="AA553" s="27">
        <f t="shared" si="15"/>
        <v>1.510484971</v>
      </c>
      <c r="AB553" s="27">
        <f t="shared" si="16"/>
        <v>0.1468996966</v>
      </c>
      <c r="AC553" s="27">
        <f t="shared" si="17"/>
        <v>0.9631571979</v>
      </c>
      <c r="AD553" s="27">
        <f t="shared" si="18"/>
        <v>-1.200369041</v>
      </c>
      <c r="AE553" s="27">
        <f t="shared" si="19"/>
        <v>0.0001437866666</v>
      </c>
      <c r="AF553" s="27">
        <f t="shared" si="20"/>
        <v>0.0007314643257</v>
      </c>
      <c r="AG553" s="27">
        <f t="shared" si="21"/>
        <v>-0.01398320519</v>
      </c>
      <c r="AH553" s="27">
        <f t="shared" si="22"/>
        <v>-0.329496834</v>
      </c>
      <c r="AI553" s="27">
        <f t="shared" si="23"/>
        <v>-0.002509347801</v>
      </c>
      <c r="AJ553" s="27">
        <f t="shared" si="24"/>
        <v>-0.05178748462</v>
      </c>
      <c r="AK553" s="27">
        <f t="shared" si="25"/>
        <v>-0.5783927185</v>
      </c>
      <c r="AL553" s="27">
        <f t="shared" si="26"/>
        <v>-0.03892039079</v>
      </c>
      <c r="AM553" s="27">
        <f t="shared" si="27"/>
        <v>0.2814603625</v>
      </c>
      <c r="AN553" s="27">
        <f t="shared" si="28"/>
        <v>0.4574003797</v>
      </c>
      <c r="AO553" s="27"/>
      <c r="AP553" s="27"/>
      <c r="AQ553" s="27"/>
    </row>
    <row r="554">
      <c r="A554" s="29">
        <v>7545.0</v>
      </c>
      <c r="B554" s="30">
        <v>2403.0</v>
      </c>
      <c r="C554" s="31" t="s">
        <v>0</v>
      </c>
      <c r="D554" s="14">
        <v>59.0</v>
      </c>
      <c r="E554" s="15">
        <v>57.0</v>
      </c>
      <c r="F554" s="16">
        <v>75.0</v>
      </c>
      <c r="G554" s="17">
        <v>34.0</v>
      </c>
      <c r="H554" s="18">
        <v>148.0</v>
      </c>
      <c r="I554" s="19">
        <v>32.0</v>
      </c>
      <c r="J554" s="20">
        <v>73.0</v>
      </c>
      <c r="K554" s="21">
        <v>143.0</v>
      </c>
      <c r="L554" s="22">
        <v>68.0</v>
      </c>
      <c r="M554" s="60">
        <f t="shared" si="1"/>
        <v>59</v>
      </c>
      <c r="N554" s="60">
        <f t="shared" si="2"/>
        <v>66</v>
      </c>
      <c r="O554" s="60">
        <f t="shared" si="3"/>
        <v>75</v>
      </c>
      <c r="P554" s="60">
        <f t="shared" si="4"/>
        <v>141</v>
      </c>
      <c r="Q554" s="61">
        <f t="shared" si="5"/>
        <v>0.5865102639</v>
      </c>
      <c r="R554" s="61">
        <f t="shared" si="6"/>
        <v>0.366568915</v>
      </c>
      <c r="S554" s="68">
        <f t="shared" si="7"/>
        <v>0.0557636288</v>
      </c>
      <c r="T554" s="62">
        <f t="shared" si="8"/>
        <v>0.6811594203</v>
      </c>
      <c r="U554" s="27">
        <f t="shared" si="9"/>
        <v>0.6845578636</v>
      </c>
      <c r="V554" s="27">
        <f t="shared" si="10"/>
        <v>-0.7133530364</v>
      </c>
      <c r="W554" s="27">
        <f t="shared" si="11"/>
        <v>-1.657163451</v>
      </c>
      <c r="X554" s="27">
        <f t="shared" si="12"/>
        <v>0.5081873096</v>
      </c>
      <c r="Y554" s="27">
        <f t="shared" si="13"/>
        <v>-0.02567311056</v>
      </c>
      <c r="Z554" s="27">
        <f t="shared" si="14"/>
        <v>0.3044154151</v>
      </c>
      <c r="AA554" s="27">
        <f t="shared" si="15"/>
        <v>0.7697043176</v>
      </c>
      <c r="AB554" s="27">
        <f t="shared" si="16"/>
        <v>1.196218603</v>
      </c>
      <c r="AC554" s="27">
        <f t="shared" si="17"/>
        <v>0.6216801929</v>
      </c>
      <c r="AD554" s="27">
        <f t="shared" si="18"/>
        <v>-0.9814021023</v>
      </c>
      <c r="AE554" s="27">
        <f t="shared" si="19"/>
        <v>0.1050241749</v>
      </c>
      <c r="AF554" s="27">
        <f t="shared" si="20"/>
        <v>0.04234908346</v>
      </c>
      <c r="AG554" s="27">
        <f t="shared" si="21"/>
        <v>-0.06417085103</v>
      </c>
      <c r="AH554" s="27">
        <f t="shared" si="22"/>
        <v>-0.1198567555</v>
      </c>
      <c r="AI554" s="27">
        <f t="shared" si="23"/>
        <v>-0.1840238308</v>
      </c>
      <c r="AJ554" s="27">
        <f t="shared" si="24"/>
        <v>-0.3010358565</v>
      </c>
      <c r="AK554" s="27">
        <f t="shared" si="25"/>
        <v>-0.2664995194</v>
      </c>
      <c r="AL554" s="27">
        <f t="shared" si="26"/>
        <v>-0.2865714655</v>
      </c>
      <c r="AM554" s="27">
        <f t="shared" si="27"/>
        <v>0.1642680863</v>
      </c>
      <c r="AN554" s="27">
        <f t="shared" si="28"/>
        <v>0.3381386527</v>
      </c>
      <c r="AO554" s="27"/>
      <c r="AP554" s="27"/>
      <c r="AQ554" s="27"/>
    </row>
    <row r="555">
      <c r="A555" s="29">
        <v>7552.0</v>
      </c>
      <c r="B555" s="30">
        <v>2340.0</v>
      </c>
      <c r="C555" s="31" t="s">
        <v>0</v>
      </c>
      <c r="D555" s="14">
        <v>53.0</v>
      </c>
      <c r="E555" s="15">
        <v>46.0</v>
      </c>
      <c r="F555" s="16">
        <v>75.0</v>
      </c>
      <c r="G555" s="17">
        <v>37.0</v>
      </c>
      <c r="H555" s="18">
        <v>148.0</v>
      </c>
      <c r="I555" s="19">
        <v>34.0</v>
      </c>
      <c r="J555" s="20">
        <v>70.0</v>
      </c>
      <c r="K555" s="21">
        <v>111.0</v>
      </c>
      <c r="L555" s="22">
        <v>97.0</v>
      </c>
      <c r="M555" s="60">
        <f t="shared" si="1"/>
        <v>53</v>
      </c>
      <c r="N555" s="60">
        <f t="shared" si="2"/>
        <v>71</v>
      </c>
      <c r="O555" s="60">
        <f t="shared" si="3"/>
        <v>75</v>
      </c>
      <c r="P555" s="60">
        <f t="shared" si="4"/>
        <v>167</v>
      </c>
      <c r="Q555" s="61">
        <f t="shared" si="5"/>
        <v>0.6010928962</v>
      </c>
      <c r="R555" s="61">
        <f t="shared" si="6"/>
        <v>0.3387978142</v>
      </c>
      <c r="S555" s="68">
        <f t="shared" si="7"/>
        <v>0.0547008547</v>
      </c>
      <c r="T555" s="62">
        <f t="shared" si="8"/>
        <v>0.7016806723</v>
      </c>
      <c r="U555" s="27">
        <f t="shared" si="9"/>
        <v>0.7152998748</v>
      </c>
      <c r="V555" s="27">
        <f t="shared" si="10"/>
        <v>-0.6997575594</v>
      </c>
      <c r="W555" s="27">
        <f t="shared" si="11"/>
        <v>-1.531617472</v>
      </c>
      <c r="X555" s="27">
        <f t="shared" si="12"/>
        <v>0.5208225678</v>
      </c>
      <c r="Y555" s="27">
        <f t="shared" si="13"/>
        <v>-0.02470385107</v>
      </c>
      <c r="Z555" s="27">
        <f t="shared" si="14"/>
        <v>0.2759908544</v>
      </c>
      <c r="AA555" s="27">
        <f t="shared" si="15"/>
        <v>0.657497119</v>
      </c>
      <c r="AB555" s="27">
        <f t="shared" si="16"/>
        <v>1.202595614</v>
      </c>
      <c r="AC555" s="27">
        <f t="shared" si="17"/>
        <v>0.5888680278</v>
      </c>
      <c r="AD555" s="27">
        <f t="shared" si="18"/>
        <v>-1.030810756</v>
      </c>
      <c r="AE555" s="27">
        <f t="shared" si="19"/>
        <v>0.09913306465</v>
      </c>
      <c r="AF555" s="27">
        <f t="shared" si="20"/>
        <v>0.03766302085</v>
      </c>
      <c r="AG555" s="27">
        <f t="shared" si="21"/>
        <v>-0.05377133451</v>
      </c>
      <c r="AH555" s="27">
        <f t="shared" si="22"/>
        <v>-0.0946275105</v>
      </c>
      <c r="AI555" s="27">
        <f t="shared" si="23"/>
        <v>-0.1814789322</v>
      </c>
      <c r="AJ555" s="27">
        <f t="shared" si="24"/>
        <v>-0.2797127461</v>
      </c>
      <c r="AK555" s="27">
        <f t="shared" si="25"/>
        <v>-0.2333094557</v>
      </c>
      <c r="AL555" s="27">
        <f t="shared" si="26"/>
        <v>-0.2952622921</v>
      </c>
      <c r="AM555" s="27">
        <f t="shared" si="27"/>
        <v>0.1594667419</v>
      </c>
      <c r="AN555" s="27">
        <f t="shared" si="28"/>
        <v>0.3639927673</v>
      </c>
      <c r="AO555" s="27"/>
      <c r="AP555" s="27"/>
      <c r="AQ555" s="27"/>
    </row>
    <row r="556">
      <c r="A556" s="29">
        <v>7553.0</v>
      </c>
      <c r="B556" s="30">
        <v>3441.0</v>
      </c>
      <c r="C556" s="31" t="s">
        <v>0</v>
      </c>
      <c r="D556" s="14">
        <v>47.0</v>
      </c>
      <c r="E556" s="15">
        <v>53.0</v>
      </c>
      <c r="F556" s="16">
        <v>95.0</v>
      </c>
      <c r="G556" s="17">
        <v>76.0</v>
      </c>
      <c r="H556" s="18">
        <v>230.0</v>
      </c>
      <c r="I556" s="19">
        <v>66.0</v>
      </c>
      <c r="J556" s="20">
        <v>75.0</v>
      </c>
      <c r="K556" s="21">
        <v>79.0</v>
      </c>
      <c r="L556" s="22">
        <v>104.0</v>
      </c>
      <c r="M556" s="60">
        <f t="shared" si="1"/>
        <v>47</v>
      </c>
      <c r="N556" s="60">
        <f t="shared" si="2"/>
        <v>142</v>
      </c>
      <c r="O556" s="60">
        <f t="shared" si="3"/>
        <v>95</v>
      </c>
      <c r="P556" s="60">
        <f t="shared" si="4"/>
        <v>179</v>
      </c>
      <c r="Q556" s="61">
        <f t="shared" si="5"/>
        <v>0.4881209503</v>
      </c>
      <c r="R556" s="61">
        <f t="shared" si="6"/>
        <v>0.4082073434</v>
      </c>
      <c r="S556" s="68">
        <f t="shared" si="7"/>
        <v>0.04126707353</v>
      </c>
      <c r="T556" s="62">
        <f t="shared" si="8"/>
        <v>0.5576323988</v>
      </c>
      <c r="U556" s="27">
        <f t="shared" si="9"/>
        <v>0.561740553</v>
      </c>
      <c r="V556" s="27">
        <f t="shared" si="10"/>
        <v>-0.527906681</v>
      </c>
      <c r="W556" s="27">
        <f t="shared" si="11"/>
        <v>-1.845400038</v>
      </c>
      <c r="X556" s="27">
        <f t="shared" si="12"/>
        <v>0.4229369676</v>
      </c>
      <c r="Y556" s="27">
        <f t="shared" si="13"/>
        <v>-0.01405995011</v>
      </c>
      <c r="Z556" s="27">
        <f t="shared" si="14"/>
        <v>0.2508675358</v>
      </c>
      <c r="AA556" s="27">
        <f t="shared" si="15"/>
        <v>0.9544963697</v>
      </c>
      <c r="AB556" s="27">
        <f t="shared" si="16"/>
        <v>0.7367413197</v>
      </c>
      <c r="AC556" s="27">
        <f t="shared" si="17"/>
        <v>0.5761612435</v>
      </c>
      <c r="AD556" s="27">
        <f t="shared" si="18"/>
        <v>-0.6797522392</v>
      </c>
      <c r="AE556" s="27">
        <f t="shared" si="19"/>
        <v>0.04256446813</v>
      </c>
      <c r="AF556" s="27">
        <f t="shared" si="20"/>
        <v>0.02582703096</v>
      </c>
      <c r="AG556" s="27">
        <f t="shared" si="21"/>
        <v>-0.0588898979</v>
      </c>
      <c r="AH556" s="27">
        <f t="shared" si="22"/>
        <v>-0.1655152654</v>
      </c>
      <c r="AI556" s="27">
        <f t="shared" si="23"/>
        <v>-0.08387474002</v>
      </c>
      <c r="AJ556" s="27">
        <f t="shared" si="24"/>
        <v>-0.2064656855</v>
      </c>
      <c r="AK556" s="27">
        <f t="shared" si="25"/>
        <v>-0.2750417483</v>
      </c>
      <c r="AL556" s="27">
        <f t="shared" si="26"/>
        <v>-0.1468889924</v>
      </c>
      <c r="AM556" s="27">
        <f t="shared" si="27"/>
        <v>0.1267015827</v>
      </c>
      <c r="AN556" s="27">
        <f t="shared" si="28"/>
        <v>0.1949172665</v>
      </c>
      <c r="AO556" s="27"/>
      <c r="AP556" s="27"/>
      <c r="AQ556" s="27"/>
    </row>
    <row r="557">
      <c r="A557" s="29">
        <v>7562.0</v>
      </c>
      <c r="B557" s="30">
        <v>3086.0</v>
      </c>
      <c r="C557" s="31" t="s">
        <v>0</v>
      </c>
      <c r="D557" s="14">
        <v>60.0</v>
      </c>
      <c r="E557" s="15">
        <v>39.0</v>
      </c>
      <c r="F557" s="16">
        <v>102.0</v>
      </c>
      <c r="G557" s="17">
        <v>44.0</v>
      </c>
      <c r="H557" s="18">
        <v>162.0</v>
      </c>
      <c r="I557" s="19">
        <v>47.0</v>
      </c>
      <c r="J557" s="20">
        <v>90.0</v>
      </c>
      <c r="K557" s="21">
        <v>121.0</v>
      </c>
      <c r="L557" s="22">
        <v>131.0</v>
      </c>
      <c r="M557" s="60">
        <f t="shared" si="1"/>
        <v>60</v>
      </c>
      <c r="N557" s="60">
        <f t="shared" si="2"/>
        <v>91</v>
      </c>
      <c r="O557" s="60">
        <f t="shared" si="3"/>
        <v>102</v>
      </c>
      <c r="P557" s="60">
        <f t="shared" si="4"/>
        <v>221</v>
      </c>
      <c r="Q557" s="61">
        <f t="shared" si="5"/>
        <v>0.5928270042</v>
      </c>
      <c r="R557" s="61">
        <f t="shared" si="6"/>
        <v>0.3185654008</v>
      </c>
      <c r="S557" s="68">
        <f t="shared" si="7"/>
        <v>0.05249513934</v>
      </c>
      <c r="T557" s="62">
        <f t="shared" si="8"/>
        <v>0.7083333333</v>
      </c>
      <c r="U557" s="27">
        <f t="shared" si="9"/>
        <v>0.7237046103</v>
      </c>
      <c r="V557" s="27">
        <f t="shared" si="10"/>
        <v>-0.6715410717</v>
      </c>
      <c r="W557" s="27">
        <f t="shared" si="11"/>
        <v>-1.440151953</v>
      </c>
      <c r="X557" s="27">
        <f t="shared" si="12"/>
        <v>0.5136605083</v>
      </c>
      <c r="Y557" s="27">
        <f t="shared" si="13"/>
        <v>-0.02275174029</v>
      </c>
      <c r="Z557" s="27">
        <f t="shared" si="14"/>
        <v>0.2490449142</v>
      </c>
      <c r="AA557" s="27">
        <f t="shared" si="15"/>
        <v>0.5813127733</v>
      </c>
      <c r="AB557" s="27">
        <f t="shared" si="16"/>
        <v>1.138232492</v>
      </c>
      <c r="AC557" s="27">
        <f t="shared" si="17"/>
        <v>0.5460876613</v>
      </c>
      <c r="AD557" s="27">
        <f t="shared" si="18"/>
        <v>-1.002655423</v>
      </c>
      <c r="AE557" s="27">
        <f t="shared" si="19"/>
        <v>0.08761802795</v>
      </c>
      <c r="AF557" s="27">
        <f t="shared" si="20"/>
        <v>0.03261543068</v>
      </c>
      <c r="AG557" s="27">
        <f t="shared" si="21"/>
        <v>-0.04562383704</v>
      </c>
      <c r="AH557" s="27">
        <f t="shared" si="22"/>
        <v>-0.07866679055</v>
      </c>
      <c r="AI557" s="27">
        <f t="shared" si="23"/>
        <v>-0.1648399823</v>
      </c>
      <c r="AJ557" s="27">
        <f t="shared" si="24"/>
        <v>-0.2489325146</v>
      </c>
      <c r="AK557" s="27">
        <f t="shared" si="25"/>
        <v>-0.2034392448</v>
      </c>
      <c r="AL557" s="27">
        <f t="shared" si="26"/>
        <v>-0.2756168297</v>
      </c>
      <c r="AM557" s="27">
        <f t="shared" si="27"/>
        <v>0.1458481392</v>
      </c>
      <c r="AN557" s="27">
        <f t="shared" si="28"/>
        <v>0.3491820437</v>
      </c>
      <c r="AO557" s="27"/>
      <c r="AP557" s="27"/>
      <c r="AQ557" s="27"/>
    </row>
    <row r="558">
      <c r="A558" s="29">
        <v>7569.0</v>
      </c>
      <c r="B558" s="30">
        <v>2745.0</v>
      </c>
      <c r="C558" s="31" t="s">
        <v>0</v>
      </c>
      <c r="D558" s="14">
        <v>23.0</v>
      </c>
      <c r="E558" s="15">
        <v>20.0</v>
      </c>
      <c r="F558" s="16">
        <v>35.0</v>
      </c>
      <c r="G558" s="17">
        <v>38.0</v>
      </c>
      <c r="H558" s="18">
        <v>219.0</v>
      </c>
      <c r="I558" s="19">
        <v>36.0</v>
      </c>
      <c r="J558" s="20">
        <v>27.0</v>
      </c>
      <c r="K558" s="21">
        <v>48.0</v>
      </c>
      <c r="L558" s="22">
        <v>32.0</v>
      </c>
      <c r="M558" s="60">
        <f t="shared" si="1"/>
        <v>23</v>
      </c>
      <c r="N558" s="60">
        <f t="shared" si="2"/>
        <v>74</v>
      </c>
      <c r="O558" s="60">
        <f t="shared" si="3"/>
        <v>35</v>
      </c>
      <c r="P558" s="60">
        <f t="shared" si="4"/>
        <v>59</v>
      </c>
      <c r="Q558" s="61">
        <f t="shared" si="5"/>
        <v>0.4293193717</v>
      </c>
      <c r="R558" s="61">
        <f t="shared" si="6"/>
        <v>0.5078534031</v>
      </c>
      <c r="S558" s="68">
        <f t="shared" si="7"/>
        <v>0.02112932605</v>
      </c>
      <c r="T558" s="62">
        <f t="shared" si="8"/>
        <v>0.4436090226</v>
      </c>
      <c r="U558" s="27">
        <f t="shared" si="9"/>
        <v>0.4457028132</v>
      </c>
      <c r="V558" s="27">
        <f t="shared" si="10"/>
        <v>-0.2702956966</v>
      </c>
      <c r="W558" s="27">
        <f t="shared" si="11"/>
        <v>-2.295874155</v>
      </c>
      <c r="X558" s="27">
        <f t="shared" si="12"/>
        <v>0.3719877893</v>
      </c>
      <c r="Y558" s="27">
        <f t="shared" si="13"/>
        <v>-0.003685935452</v>
      </c>
      <c r="Z558" s="27">
        <f t="shared" si="14"/>
        <v>0.1598026551</v>
      </c>
      <c r="AA558" s="27">
        <f t="shared" si="15"/>
        <v>1.477370384</v>
      </c>
      <c r="AB558" s="27">
        <f t="shared" si="16"/>
        <v>0.3317798739</v>
      </c>
      <c r="AC558" s="27">
        <f t="shared" si="17"/>
        <v>0.6304557822</v>
      </c>
      <c r="AD558" s="27">
        <f t="shared" si="18"/>
        <v>-0.5258437554</v>
      </c>
      <c r="AE558" s="27">
        <f t="shared" si="19"/>
        <v>0.005713380261</v>
      </c>
      <c r="AF558" s="27">
        <f t="shared" si="20"/>
        <v>0.008423566</v>
      </c>
      <c r="AG558" s="27">
        <f t="shared" si="21"/>
        <v>-0.04667000873</v>
      </c>
      <c r="AH558" s="27">
        <f t="shared" si="22"/>
        <v>-0.3187210272</v>
      </c>
      <c r="AI558" s="27">
        <f t="shared" si="23"/>
        <v>-0.0193396304</v>
      </c>
      <c r="AJ558" s="27">
        <f t="shared" si="24"/>
        <v>-0.1156752499</v>
      </c>
      <c r="AK558" s="27">
        <f t="shared" si="25"/>
        <v>-0.3744266607</v>
      </c>
      <c r="AL558" s="27">
        <f t="shared" si="26"/>
        <v>-0.05818047984</v>
      </c>
      <c r="AM558" s="27">
        <f t="shared" si="27"/>
        <v>0.1219398532</v>
      </c>
      <c r="AN558" s="27">
        <f t="shared" si="28"/>
        <v>0.132620122</v>
      </c>
      <c r="AO558" s="27"/>
      <c r="AP558" s="27"/>
      <c r="AQ558" s="27"/>
    </row>
    <row r="559">
      <c r="A559" s="29">
        <v>7570.0</v>
      </c>
      <c r="B559" s="30">
        <v>2437.0</v>
      </c>
      <c r="C559" s="31" t="s">
        <v>0</v>
      </c>
      <c r="D559" s="14">
        <v>18.0</v>
      </c>
      <c r="E559" s="15">
        <v>9.0</v>
      </c>
      <c r="F559" s="16">
        <v>36.0</v>
      </c>
      <c r="G559" s="17">
        <v>30.0</v>
      </c>
      <c r="H559" s="18">
        <v>111.0</v>
      </c>
      <c r="I559" s="19">
        <v>24.0</v>
      </c>
      <c r="J559" s="20">
        <v>26.0</v>
      </c>
      <c r="K559" s="21">
        <v>32.0</v>
      </c>
      <c r="L559" s="22">
        <v>48.0</v>
      </c>
      <c r="M559" s="60">
        <f t="shared" si="1"/>
        <v>18</v>
      </c>
      <c r="N559" s="60">
        <f t="shared" si="2"/>
        <v>54</v>
      </c>
      <c r="O559" s="60">
        <f t="shared" si="3"/>
        <v>36</v>
      </c>
      <c r="P559" s="60">
        <f t="shared" si="4"/>
        <v>74</v>
      </c>
      <c r="Q559" s="61">
        <f t="shared" si="5"/>
        <v>0.5054945055</v>
      </c>
      <c r="R559" s="61">
        <f t="shared" si="6"/>
        <v>0.3956043956</v>
      </c>
      <c r="S559" s="68">
        <f t="shared" si="7"/>
        <v>0.02215839146</v>
      </c>
      <c r="T559" s="62">
        <f t="shared" si="8"/>
        <v>0.578125</v>
      </c>
      <c r="U559" s="27">
        <f t="shared" si="9"/>
        <v>0.5755173467</v>
      </c>
      <c r="V559" s="27">
        <f t="shared" si="10"/>
        <v>-0.2834599572</v>
      </c>
      <c r="W559" s="27">
        <f t="shared" si="11"/>
        <v>-1.788425364</v>
      </c>
      <c r="X559" s="27">
        <f t="shared" si="12"/>
        <v>0.4379904471</v>
      </c>
      <c r="Y559" s="27">
        <f t="shared" si="13"/>
        <v>-0.004053712063</v>
      </c>
      <c r="Z559" s="27">
        <f t="shared" si="14"/>
        <v>0.1305447221</v>
      </c>
      <c r="AA559" s="27">
        <f t="shared" si="15"/>
        <v>0.8964681647</v>
      </c>
      <c r="AB559" s="27">
        <f t="shared" si="16"/>
        <v>0.4096741656</v>
      </c>
      <c r="AC559" s="27">
        <f t="shared" si="17"/>
        <v>0.5782469195</v>
      </c>
      <c r="AD559" s="27">
        <f t="shared" si="18"/>
        <v>-0.7290018482</v>
      </c>
      <c r="AE559" s="27">
        <f t="shared" si="19"/>
        <v>0.006589476107</v>
      </c>
      <c r="AF559" s="27">
        <f t="shared" si="20"/>
        <v>0.007216454806</v>
      </c>
      <c r="AG559" s="27">
        <f t="shared" si="21"/>
        <v>-0.02969859821</v>
      </c>
      <c r="AH559" s="27">
        <f t="shared" si="22"/>
        <v>-0.1506534011</v>
      </c>
      <c r="AI559" s="27">
        <f t="shared" si="23"/>
        <v>-0.02504316968</v>
      </c>
      <c r="AJ559" s="27">
        <f t="shared" si="24"/>
        <v>-0.1112632465</v>
      </c>
      <c r="AK559" s="27">
        <f t="shared" si="25"/>
        <v>-0.2675150389</v>
      </c>
      <c r="AL559" s="27">
        <f t="shared" si="26"/>
        <v>-0.08458664371</v>
      </c>
      <c r="AM559" s="27">
        <f t="shared" si="27"/>
        <v>0.1316862158</v>
      </c>
      <c r="AN559" s="27">
        <f t="shared" si="28"/>
        <v>0.2164797541</v>
      </c>
      <c r="AO559" s="27"/>
      <c r="AP559" s="27"/>
      <c r="AQ559" s="27"/>
    </row>
    <row r="560">
      <c r="A560" s="29">
        <v>7582.0</v>
      </c>
      <c r="B560" s="30">
        <v>848.0</v>
      </c>
      <c r="C560" s="31" t="s">
        <v>0</v>
      </c>
      <c r="D560" s="14">
        <v>4.0</v>
      </c>
      <c r="E560" s="15">
        <v>6.0</v>
      </c>
      <c r="F560" s="16">
        <v>9.0</v>
      </c>
      <c r="G560" s="17">
        <v>17.0</v>
      </c>
      <c r="H560" s="18">
        <v>45.0</v>
      </c>
      <c r="I560" s="19">
        <v>5.0</v>
      </c>
      <c r="J560" s="20">
        <v>20.0</v>
      </c>
      <c r="K560" s="21">
        <v>15.0</v>
      </c>
      <c r="L560" s="22">
        <v>21.0</v>
      </c>
      <c r="M560" s="60">
        <f t="shared" si="1"/>
        <v>4</v>
      </c>
      <c r="N560" s="60">
        <f t="shared" si="2"/>
        <v>22</v>
      </c>
      <c r="O560" s="60">
        <f t="shared" si="3"/>
        <v>9</v>
      </c>
      <c r="P560" s="60">
        <f t="shared" si="4"/>
        <v>41</v>
      </c>
      <c r="Q560" s="61">
        <f t="shared" si="5"/>
        <v>0.5921052632</v>
      </c>
      <c r="R560" s="61">
        <f t="shared" si="6"/>
        <v>0.3421052632</v>
      </c>
      <c r="S560" s="68">
        <f t="shared" si="7"/>
        <v>0.01533018868</v>
      </c>
      <c r="T560" s="62">
        <f t="shared" si="8"/>
        <v>0.6507936508</v>
      </c>
      <c r="U560" s="27">
        <f t="shared" si="9"/>
        <v>0.6586353998</v>
      </c>
      <c r="V560" s="27">
        <f t="shared" si="10"/>
        <v>-0.1961105631</v>
      </c>
      <c r="W560" s="27">
        <f t="shared" si="11"/>
        <v>-1.546569595</v>
      </c>
      <c r="X560" s="27">
        <f t="shared" si="12"/>
        <v>0.513035149</v>
      </c>
      <c r="Y560" s="27">
        <f t="shared" si="13"/>
        <v>-0.001940311404</v>
      </c>
      <c r="Z560" s="27">
        <f t="shared" si="14"/>
        <v>0.07810291348</v>
      </c>
      <c r="AA560" s="27">
        <f t="shared" si="15"/>
        <v>0.6703971603</v>
      </c>
      <c r="AB560" s="27">
        <f t="shared" si="16"/>
        <v>0.3319940722</v>
      </c>
      <c r="AC560" s="27">
        <f t="shared" si="17"/>
        <v>0.5857259389</v>
      </c>
      <c r="AD560" s="27">
        <f t="shared" si="18"/>
        <v>-1.00021553</v>
      </c>
      <c r="AE560" s="27">
        <f t="shared" si="19"/>
        <v>0.002182120332</v>
      </c>
      <c r="AF560" s="27">
        <f t="shared" si="20"/>
        <v>0.002987040301</v>
      </c>
      <c r="AG560" s="27">
        <f t="shared" si="21"/>
        <v>-0.01536535203</v>
      </c>
      <c r="AH560" s="27">
        <f t="shared" si="22"/>
        <v>-0.09742600229</v>
      </c>
      <c r="AI560" s="27">
        <f t="shared" si="23"/>
        <v>-0.01404075033</v>
      </c>
      <c r="AJ560" s="27">
        <f t="shared" si="24"/>
        <v>-0.07797261987</v>
      </c>
      <c r="AK560" s="27">
        <f t="shared" si="25"/>
        <v>-0.2343300463</v>
      </c>
      <c r="AL560" s="27">
        <f t="shared" si="26"/>
        <v>-0.08029269345</v>
      </c>
      <c r="AM560" s="27">
        <f t="shared" si="27"/>
        <v>0.1562442088</v>
      </c>
      <c r="AN560" s="27">
        <f t="shared" si="28"/>
        <v>0.347908254</v>
      </c>
      <c r="AO560" s="27"/>
      <c r="AP560" s="27"/>
      <c r="AQ560" s="27"/>
    </row>
    <row r="561">
      <c r="A561" s="29">
        <v>7592.0</v>
      </c>
      <c r="B561" s="30">
        <v>3258.0</v>
      </c>
      <c r="C561" s="31" t="s">
        <v>0</v>
      </c>
      <c r="D561" s="14">
        <v>41.0</v>
      </c>
      <c r="E561" s="15">
        <v>33.0</v>
      </c>
      <c r="F561" s="16">
        <v>60.0</v>
      </c>
      <c r="G561" s="17">
        <v>66.0</v>
      </c>
      <c r="H561" s="18">
        <v>168.0</v>
      </c>
      <c r="I561" s="19">
        <v>38.0</v>
      </c>
      <c r="J561" s="20">
        <v>72.0</v>
      </c>
      <c r="K561" s="21">
        <v>61.0</v>
      </c>
      <c r="L561" s="22">
        <v>59.0</v>
      </c>
      <c r="M561" s="60">
        <f t="shared" si="1"/>
        <v>41</v>
      </c>
      <c r="N561" s="60">
        <f t="shared" si="2"/>
        <v>104</v>
      </c>
      <c r="O561" s="60">
        <f t="shared" si="3"/>
        <v>60</v>
      </c>
      <c r="P561" s="60">
        <f t="shared" si="4"/>
        <v>131</v>
      </c>
      <c r="Q561" s="61">
        <f t="shared" si="5"/>
        <v>0.5119047619</v>
      </c>
      <c r="R561" s="61">
        <f t="shared" si="6"/>
        <v>0.431547619</v>
      </c>
      <c r="S561" s="68">
        <f t="shared" si="7"/>
        <v>0.03100061387</v>
      </c>
      <c r="T561" s="62">
        <f t="shared" si="8"/>
        <v>0.5574468085</v>
      </c>
      <c r="U561" s="27">
        <f t="shared" si="9"/>
        <v>0.5552965848</v>
      </c>
      <c r="V561" s="27">
        <f t="shared" si="10"/>
        <v>-0.3965735823</v>
      </c>
      <c r="W561" s="27">
        <f t="shared" si="11"/>
        <v>-1.9509154</v>
      </c>
      <c r="X561" s="27">
        <f t="shared" si="12"/>
        <v>0.4435446738</v>
      </c>
      <c r="Y561" s="27">
        <f t="shared" si="13"/>
        <v>-0.007934453579</v>
      </c>
      <c r="Z561" s="27">
        <f t="shared" si="14"/>
        <v>0.1992319555</v>
      </c>
      <c r="AA561" s="27">
        <f t="shared" si="15"/>
        <v>1.066768306</v>
      </c>
      <c r="AB561" s="27">
        <f t="shared" si="16"/>
        <v>0.5804213395</v>
      </c>
      <c r="AC561" s="27">
        <f t="shared" si="17"/>
        <v>0.6387834776</v>
      </c>
      <c r="AD561" s="27">
        <f t="shared" si="18"/>
        <v>-0.7476082576</v>
      </c>
      <c r="AE561" s="27">
        <f t="shared" si="19"/>
        <v>0.01804459243</v>
      </c>
      <c r="AF561" s="27">
        <f t="shared" si="20"/>
        <v>0.0154083324</v>
      </c>
      <c r="AG561" s="27">
        <f t="shared" si="21"/>
        <v>-0.04944282157</v>
      </c>
      <c r="AH561" s="27">
        <f t="shared" si="22"/>
        <v>-0.1955607931</v>
      </c>
      <c r="AI561" s="27">
        <f t="shared" si="23"/>
        <v>-0.0496393576</v>
      </c>
      <c r="AJ561" s="27">
        <f t="shared" si="24"/>
        <v>-0.1719586938</v>
      </c>
      <c r="AK561" s="27">
        <f t="shared" si="25"/>
        <v>-0.3223711472</v>
      </c>
      <c r="AL561" s="27">
        <f t="shared" si="26"/>
        <v>-0.1213610476</v>
      </c>
      <c r="AM561" s="27">
        <f t="shared" si="27"/>
        <v>0.1473171791</v>
      </c>
      <c r="AN561" s="27">
        <f t="shared" si="28"/>
        <v>0.2248202759</v>
      </c>
      <c r="AO561" s="27"/>
      <c r="AP561" s="27"/>
      <c r="AQ561" s="27"/>
    </row>
    <row r="562">
      <c r="A562" s="29">
        <v>7595.0</v>
      </c>
      <c r="B562" s="30">
        <v>1017.0</v>
      </c>
      <c r="C562" s="31" t="s">
        <v>0</v>
      </c>
      <c r="D562" s="14">
        <v>18.0</v>
      </c>
      <c r="E562" s="15">
        <v>26.0</v>
      </c>
      <c r="F562" s="16">
        <v>18.0</v>
      </c>
      <c r="G562" s="17">
        <v>8.0</v>
      </c>
      <c r="H562" s="18">
        <v>37.0</v>
      </c>
      <c r="I562" s="19">
        <v>9.0</v>
      </c>
      <c r="J562" s="20">
        <v>34.0</v>
      </c>
      <c r="K562" s="21">
        <v>51.0</v>
      </c>
      <c r="L562" s="22">
        <v>39.0</v>
      </c>
      <c r="M562" s="60">
        <f t="shared" si="1"/>
        <v>18</v>
      </c>
      <c r="N562" s="60">
        <f t="shared" si="2"/>
        <v>17</v>
      </c>
      <c r="O562" s="60">
        <f t="shared" si="3"/>
        <v>18</v>
      </c>
      <c r="P562" s="60">
        <f t="shared" si="4"/>
        <v>73</v>
      </c>
      <c r="Q562" s="61">
        <f t="shared" si="5"/>
        <v>0.7222222222</v>
      </c>
      <c r="R562" s="61">
        <f t="shared" si="6"/>
        <v>0.2777777778</v>
      </c>
      <c r="S562" s="68">
        <f t="shared" si="7"/>
        <v>0.03539823009</v>
      </c>
      <c r="T562" s="62">
        <f t="shared" si="8"/>
        <v>0.8111111111</v>
      </c>
      <c r="U562" s="27">
        <f t="shared" si="9"/>
        <v>0.8070759043</v>
      </c>
      <c r="V562" s="27">
        <f t="shared" si="10"/>
        <v>-0.4528298366</v>
      </c>
      <c r="W562" s="27">
        <f t="shared" si="11"/>
        <v>-1.255761637</v>
      </c>
      <c r="X562" s="27">
        <f t="shared" si="12"/>
        <v>0.6257762065</v>
      </c>
      <c r="Y562" s="27">
        <f t="shared" si="13"/>
        <v>-0.01034521526</v>
      </c>
      <c r="Z562" s="27">
        <f t="shared" si="14"/>
        <v>0.1464330223</v>
      </c>
      <c r="AA562" s="27">
        <f t="shared" si="15"/>
        <v>0.4419851247</v>
      </c>
      <c r="AB562" s="27">
        <f t="shared" si="16"/>
        <v>0.9350531613</v>
      </c>
      <c r="AC562" s="27">
        <f t="shared" si="17"/>
        <v>0.5801016844</v>
      </c>
      <c r="AD562" s="27">
        <f t="shared" si="18"/>
        <v>-1.488118258</v>
      </c>
      <c r="AE562" s="27">
        <f t="shared" si="19"/>
        <v>0.0268646285</v>
      </c>
      <c r="AF562" s="27">
        <f t="shared" si="20"/>
        <v>0.01293144096</v>
      </c>
      <c r="AG562" s="27">
        <f t="shared" si="21"/>
        <v>-0.02339117562</v>
      </c>
      <c r="AH562" s="27">
        <f t="shared" si="22"/>
        <v>-0.05215405889</v>
      </c>
      <c r="AI562" s="27">
        <f t="shared" si="23"/>
        <v>-0.09131252207</v>
      </c>
      <c r="AJ562" s="27">
        <f t="shared" si="24"/>
        <v>-0.1783141648</v>
      </c>
      <c r="AK562" s="27">
        <f t="shared" si="25"/>
        <v>-0.1884409961</v>
      </c>
      <c r="AL562" s="27">
        <f t="shared" si="26"/>
        <v>-0.2758378925</v>
      </c>
      <c r="AM562" s="27">
        <f t="shared" si="27"/>
        <v>0.1887493758</v>
      </c>
      <c r="AN562" s="27">
        <f t="shared" si="28"/>
        <v>0.6313650095</v>
      </c>
      <c r="AO562" s="27"/>
      <c r="AP562" s="27"/>
      <c r="AQ562" s="27"/>
    </row>
    <row r="563">
      <c r="A563" s="29">
        <v>7601.0</v>
      </c>
      <c r="B563" s="30">
        <v>3279.0</v>
      </c>
      <c r="C563" s="31" t="s">
        <v>0</v>
      </c>
      <c r="D563" s="14">
        <v>46.0</v>
      </c>
      <c r="E563" s="15">
        <v>39.0</v>
      </c>
      <c r="F563" s="16">
        <v>98.0</v>
      </c>
      <c r="G563" s="17">
        <v>55.0</v>
      </c>
      <c r="H563" s="18">
        <v>176.0</v>
      </c>
      <c r="I563" s="19">
        <v>47.0</v>
      </c>
      <c r="J563" s="20">
        <v>88.0</v>
      </c>
      <c r="K563" s="21">
        <v>77.0</v>
      </c>
      <c r="L563" s="22">
        <v>98.0</v>
      </c>
      <c r="M563" s="60">
        <f t="shared" si="1"/>
        <v>46</v>
      </c>
      <c r="N563" s="60">
        <f t="shared" si="2"/>
        <v>102</v>
      </c>
      <c r="O563" s="60">
        <f t="shared" si="3"/>
        <v>98</v>
      </c>
      <c r="P563" s="60">
        <f t="shared" si="4"/>
        <v>186</v>
      </c>
      <c r="Q563" s="61">
        <f t="shared" si="5"/>
        <v>0.537037037</v>
      </c>
      <c r="R563" s="61">
        <f t="shared" si="6"/>
        <v>0.3425925926</v>
      </c>
      <c r="S563" s="68">
        <f t="shared" si="7"/>
        <v>0.043915828</v>
      </c>
      <c r="T563" s="62">
        <f t="shared" si="8"/>
        <v>0.6458333333</v>
      </c>
      <c r="U563" s="27">
        <f t="shared" si="9"/>
        <v>0.6537271415</v>
      </c>
      <c r="V563" s="27">
        <f t="shared" si="10"/>
        <v>-0.5617907213</v>
      </c>
      <c r="W563" s="27">
        <f t="shared" si="11"/>
        <v>-1.548772686</v>
      </c>
      <c r="X563" s="27">
        <f t="shared" si="12"/>
        <v>0.4653207689</v>
      </c>
      <c r="Y563" s="27">
        <f t="shared" si="13"/>
        <v>-0.01592276872</v>
      </c>
      <c r="Z563" s="27">
        <f t="shared" si="14"/>
        <v>0.2240572612</v>
      </c>
      <c r="AA563" s="27">
        <f t="shared" si="15"/>
        <v>0.6723084841</v>
      </c>
      <c r="AB563" s="27">
        <f t="shared" si="16"/>
        <v>0.8625995382</v>
      </c>
      <c r="AC563" s="27">
        <f t="shared" si="17"/>
        <v>0.5320077841</v>
      </c>
      <c r="AD563" s="27">
        <f t="shared" si="18"/>
        <v>-0.8228188393</v>
      </c>
      <c r="AE563" s="27">
        <f t="shared" si="19"/>
        <v>0.05129788055</v>
      </c>
      <c r="AF563" s="27">
        <f t="shared" si="20"/>
        <v>0.02454745349</v>
      </c>
      <c r="AG563" s="27">
        <f t="shared" si="21"/>
        <v>-0.04414205178</v>
      </c>
      <c r="AH563" s="27">
        <f t="shared" si="22"/>
        <v>-0.0978429461</v>
      </c>
      <c r="AI563" s="27">
        <f t="shared" si="23"/>
        <v>-0.1045063751</v>
      </c>
      <c r="AJ563" s="27">
        <f t="shared" si="24"/>
        <v>-0.2028799978</v>
      </c>
      <c r="AK563" s="27">
        <f t="shared" si="25"/>
        <v>-0.2131423357</v>
      </c>
      <c r="AL563" s="27">
        <f t="shared" si="26"/>
        <v>-0.189217036</v>
      </c>
      <c r="AM563" s="27">
        <f t="shared" si="27"/>
        <v>0.1287160711</v>
      </c>
      <c r="AN563" s="27">
        <f t="shared" si="28"/>
        <v>0.2595856507</v>
      </c>
      <c r="AO563" s="27"/>
      <c r="AP563" s="27"/>
      <c r="AQ563" s="27"/>
    </row>
    <row r="564">
      <c r="A564" s="29">
        <v>7603.0</v>
      </c>
      <c r="B564" s="30">
        <v>2155.0</v>
      </c>
      <c r="C564" s="31" t="s">
        <v>0</v>
      </c>
      <c r="D564" s="14">
        <v>30.0</v>
      </c>
      <c r="E564" s="15">
        <v>10.0</v>
      </c>
      <c r="F564" s="16">
        <v>57.0</v>
      </c>
      <c r="G564" s="17">
        <v>37.0</v>
      </c>
      <c r="H564" s="18">
        <v>96.0</v>
      </c>
      <c r="I564" s="19">
        <v>28.0</v>
      </c>
      <c r="J564" s="20">
        <v>59.0</v>
      </c>
      <c r="K564" s="21">
        <v>67.0</v>
      </c>
      <c r="L564" s="22">
        <v>69.0</v>
      </c>
      <c r="M564" s="60">
        <f t="shared" si="1"/>
        <v>30</v>
      </c>
      <c r="N564" s="60">
        <f t="shared" si="2"/>
        <v>65</v>
      </c>
      <c r="O564" s="60">
        <f t="shared" si="3"/>
        <v>57</v>
      </c>
      <c r="P564" s="60">
        <f t="shared" si="4"/>
        <v>128</v>
      </c>
      <c r="Q564" s="61">
        <f t="shared" si="5"/>
        <v>0.5642857143</v>
      </c>
      <c r="R564" s="61">
        <f t="shared" si="6"/>
        <v>0.3392857143</v>
      </c>
      <c r="S564" s="68">
        <f t="shared" si="7"/>
        <v>0.0403712297</v>
      </c>
      <c r="T564" s="62">
        <f t="shared" si="8"/>
        <v>0.6632124352</v>
      </c>
      <c r="U564" s="27">
        <f t="shared" si="9"/>
        <v>0.6701476169</v>
      </c>
      <c r="V564" s="27">
        <f t="shared" si="10"/>
        <v>-0.5164466501</v>
      </c>
      <c r="W564" s="27">
        <f t="shared" si="11"/>
        <v>-1.533823142</v>
      </c>
      <c r="X564" s="27">
        <f t="shared" si="12"/>
        <v>0.4889306404</v>
      </c>
      <c r="Y564" s="27">
        <f t="shared" si="13"/>
        <v>-0.01345613676</v>
      </c>
      <c r="Z564" s="27">
        <f t="shared" si="14"/>
        <v>0.2039846704</v>
      </c>
      <c r="AA564" s="27">
        <f t="shared" si="15"/>
        <v>0.6593921955</v>
      </c>
      <c r="AB564" s="27">
        <f t="shared" si="16"/>
        <v>0.8332108977</v>
      </c>
      <c r="AC564" s="27">
        <f t="shared" si="17"/>
        <v>0.5536055172</v>
      </c>
      <c r="AD564" s="27">
        <f t="shared" si="18"/>
        <v>-0.9084350075</v>
      </c>
      <c r="AE564" s="27">
        <f t="shared" si="19"/>
        <v>0.0398521843</v>
      </c>
      <c r="AF564" s="27">
        <f t="shared" si="20"/>
        <v>0.02054451327</v>
      </c>
      <c r="AG564" s="27">
        <f t="shared" si="21"/>
        <v>-0.03979959285</v>
      </c>
      <c r="AH564" s="27">
        <f t="shared" si="22"/>
        <v>-0.09503691652</v>
      </c>
      <c r="AI564" s="27">
        <f t="shared" si="23"/>
        <v>-0.092798169</v>
      </c>
      <c r="AJ564" s="27">
        <f t="shared" si="24"/>
        <v>-0.1940763238</v>
      </c>
      <c r="AK564" s="27">
        <f t="shared" si="25"/>
        <v>-0.21965432</v>
      </c>
      <c r="AL564" s="27">
        <f t="shared" si="26"/>
        <v>-0.1920440132</v>
      </c>
      <c r="AM564" s="27">
        <f t="shared" si="27"/>
        <v>0.1407375594</v>
      </c>
      <c r="AN564" s="27">
        <f t="shared" si="28"/>
        <v>0.3011377039</v>
      </c>
      <c r="AO564" s="27"/>
      <c r="AP564" s="27"/>
      <c r="AQ564" s="27"/>
    </row>
    <row r="565">
      <c r="A565" s="29">
        <v>7604.0</v>
      </c>
      <c r="B565" s="30">
        <v>2899.0</v>
      </c>
      <c r="C565" s="31" t="s">
        <v>0</v>
      </c>
      <c r="D565" s="14">
        <v>33.0</v>
      </c>
      <c r="E565" s="15">
        <v>18.0</v>
      </c>
      <c r="F565" s="16">
        <v>70.0</v>
      </c>
      <c r="G565" s="17">
        <v>51.0</v>
      </c>
      <c r="H565" s="18">
        <v>153.0</v>
      </c>
      <c r="I565" s="19">
        <v>35.0</v>
      </c>
      <c r="J565" s="20">
        <v>64.0</v>
      </c>
      <c r="K565" s="21">
        <v>73.0</v>
      </c>
      <c r="L565" s="22">
        <v>70.0</v>
      </c>
      <c r="M565" s="60">
        <f t="shared" si="1"/>
        <v>33</v>
      </c>
      <c r="N565" s="60">
        <f t="shared" si="2"/>
        <v>86</v>
      </c>
      <c r="O565" s="60">
        <f t="shared" si="3"/>
        <v>70</v>
      </c>
      <c r="P565" s="60">
        <f t="shared" si="4"/>
        <v>134</v>
      </c>
      <c r="Q565" s="61">
        <f t="shared" si="5"/>
        <v>0.5170278638</v>
      </c>
      <c r="R565" s="61">
        <f t="shared" si="6"/>
        <v>0.3684210526</v>
      </c>
      <c r="S565" s="68">
        <f t="shared" si="7"/>
        <v>0.03552949293</v>
      </c>
      <c r="T565" s="62">
        <f t="shared" si="8"/>
        <v>0.6090909091</v>
      </c>
      <c r="U565" s="27">
        <f t="shared" si="9"/>
        <v>0.6107114076</v>
      </c>
      <c r="V565" s="27">
        <f t="shared" si="10"/>
        <v>-0.454509009</v>
      </c>
      <c r="W565" s="27">
        <f t="shared" si="11"/>
        <v>-1.665536487</v>
      </c>
      <c r="X565" s="27">
        <f t="shared" si="12"/>
        <v>0.4479836334</v>
      </c>
      <c r="Y565" s="27">
        <f t="shared" si="13"/>
        <v>-0.01042208125</v>
      </c>
      <c r="Z565" s="27">
        <f t="shared" si="14"/>
        <v>0.1949366181</v>
      </c>
      <c r="AA565" s="27">
        <f t="shared" si="15"/>
        <v>0.7775020321</v>
      </c>
      <c r="AB565" s="27">
        <f t="shared" si="16"/>
        <v>0.6718725006</v>
      </c>
      <c r="AC565" s="27">
        <f t="shared" si="17"/>
        <v>0.5508002998</v>
      </c>
      <c r="AD565" s="27">
        <f t="shared" si="18"/>
        <v>-0.7626471441</v>
      </c>
      <c r="AE565" s="27">
        <f t="shared" si="19"/>
        <v>0.02716459433</v>
      </c>
      <c r="AF565" s="27">
        <f t="shared" si="20"/>
        <v>0.01727860928</v>
      </c>
      <c r="AG565" s="27">
        <f t="shared" si="21"/>
        <v>-0.04130031754</v>
      </c>
      <c r="AH565" s="27">
        <f t="shared" si="22"/>
        <v>-0.1216827266</v>
      </c>
      <c r="AI565" s="27">
        <f t="shared" si="23"/>
        <v>-0.06585494068</v>
      </c>
      <c r="AJ565" s="27">
        <f t="shared" si="24"/>
        <v>-0.1699351999</v>
      </c>
      <c r="AK565" s="27">
        <f t="shared" si="25"/>
        <v>-0.2373079963</v>
      </c>
      <c r="AL565" s="27">
        <f t="shared" si="26"/>
        <v>-0.1418886284</v>
      </c>
      <c r="AM565" s="27">
        <f t="shared" si="27"/>
        <v>0.1282976398</v>
      </c>
      <c r="AN565" s="27">
        <f t="shared" si="28"/>
        <v>0.2316380042</v>
      </c>
      <c r="AO565" s="27"/>
      <c r="AP565" s="27"/>
      <c r="AQ565" s="27"/>
    </row>
    <row r="566">
      <c r="A566" s="29">
        <v>7611.0</v>
      </c>
      <c r="B566" s="30">
        <v>3454.0</v>
      </c>
      <c r="C566" s="31" t="s">
        <v>0</v>
      </c>
      <c r="D566" s="14">
        <v>37.0</v>
      </c>
      <c r="E566" s="15">
        <v>39.0</v>
      </c>
      <c r="F566" s="16">
        <v>58.0</v>
      </c>
      <c r="G566" s="17">
        <v>75.0</v>
      </c>
      <c r="H566" s="18">
        <v>208.0</v>
      </c>
      <c r="I566" s="19">
        <v>26.0</v>
      </c>
      <c r="J566" s="20">
        <v>70.0</v>
      </c>
      <c r="K566" s="21">
        <v>99.0</v>
      </c>
      <c r="L566" s="22">
        <v>56.0</v>
      </c>
      <c r="M566" s="60">
        <f t="shared" si="1"/>
        <v>37</v>
      </c>
      <c r="N566" s="60">
        <f t="shared" si="2"/>
        <v>101</v>
      </c>
      <c r="O566" s="60">
        <f t="shared" si="3"/>
        <v>58</v>
      </c>
      <c r="P566" s="60">
        <f t="shared" si="4"/>
        <v>126</v>
      </c>
      <c r="Q566" s="61">
        <f t="shared" si="5"/>
        <v>0.5062111801</v>
      </c>
      <c r="R566" s="61">
        <f t="shared" si="6"/>
        <v>0.4285714286</v>
      </c>
      <c r="S566" s="68">
        <f t="shared" si="7"/>
        <v>0.02750434279</v>
      </c>
      <c r="T566" s="62">
        <f t="shared" si="8"/>
        <v>0.5550660793</v>
      </c>
      <c r="U566" s="27">
        <f t="shared" si="9"/>
        <v>0.5526576509</v>
      </c>
      <c r="V566" s="27">
        <f t="shared" si="10"/>
        <v>-0.3518477342</v>
      </c>
      <c r="W566" s="27">
        <f t="shared" si="11"/>
        <v>-1.937460811</v>
      </c>
      <c r="X566" s="27">
        <f t="shared" si="12"/>
        <v>0.4386114166</v>
      </c>
      <c r="Y566" s="27">
        <f t="shared" si="13"/>
        <v>-0.006245669227</v>
      </c>
      <c r="Z566" s="27">
        <f t="shared" si="14"/>
        <v>0.1755433838</v>
      </c>
      <c r="AA566" s="27">
        <f t="shared" si="15"/>
        <v>1.052104999</v>
      </c>
      <c r="AB566" s="27">
        <f t="shared" si="16"/>
        <v>0.5092334373</v>
      </c>
      <c r="AC566" s="27">
        <f t="shared" si="17"/>
        <v>0.627322302</v>
      </c>
      <c r="AD566" s="27">
        <f t="shared" si="18"/>
        <v>-0.7310704265</v>
      </c>
      <c r="AE566" s="27">
        <f t="shared" si="19"/>
        <v>0.01260201557</v>
      </c>
      <c r="AF566" s="27">
        <f t="shared" si="20"/>
        <v>0.01204514646</v>
      </c>
      <c r="AG566" s="27">
        <f t="shared" si="21"/>
        <v>-0.04326365481</v>
      </c>
      <c r="AH566" s="27">
        <f t="shared" si="22"/>
        <v>-0.1915425476</v>
      </c>
      <c r="AI566" s="27">
        <f t="shared" si="23"/>
        <v>-0.03863942653</v>
      </c>
      <c r="AJ566" s="27">
        <f t="shared" si="24"/>
        <v>-0.1498277194</v>
      </c>
      <c r="AK566" s="27">
        <f t="shared" si="25"/>
        <v>-0.3144037429</v>
      </c>
      <c r="AL566" s="27">
        <f t="shared" si="26"/>
        <v>-0.1052920112</v>
      </c>
      <c r="AM566" s="27">
        <f t="shared" si="27"/>
        <v>0.143064872</v>
      </c>
      <c r="AN566" s="27">
        <f t="shared" si="28"/>
        <v>0.2174018152</v>
      </c>
      <c r="AO566" s="27"/>
      <c r="AP566" s="27"/>
      <c r="AQ566" s="27"/>
    </row>
    <row r="567">
      <c r="A567" s="29">
        <v>7614.0</v>
      </c>
      <c r="B567" s="30">
        <v>3095.0</v>
      </c>
      <c r="C567" s="31" t="s">
        <v>0</v>
      </c>
      <c r="D567" s="14">
        <v>21.0</v>
      </c>
      <c r="E567" s="15">
        <v>31.0</v>
      </c>
      <c r="F567" s="16">
        <v>50.0</v>
      </c>
      <c r="G567" s="17">
        <v>52.0</v>
      </c>
      <c r="H567" s="18">
        <v>198.0</v>
      </c>
      <c r="I567" s="19">
        <v>22.0</v>
      </c>
      <c r="J567" s="20">
        <v>74.0</v>
      </c>
      <c r="K567" s="21">
        <v>63.0</v>
      </c>
      <c r="L567" s="22">
        <v>35.0</v>
      </c>
      <c r="M567" s="60">
        <f t="shared" si="1"/>
        <v>21</v>
      </c>
      <c r="N567" s="60">
        <f t="shared" si="2"/>
        <v>74</v>
      </c>
      <c r="O567" s="60">
        <f t="shared" si="3"/>
        <v>50</v>
      </c>
      <c r="P567" s="60">
        <f t="shared" si="4"/>
        <v>109</v>
      </c>
      <c r="Q567" s="61">
        <f t="shared" si="5"/>
        <v>0.5118110236</v>
      </c>
      <c r="R567" s="61">
        <f t="shared" si="6"/>
        <v>0.374015748</v>
      </c>
      <c r="S567" s="68">
        <f t="shared" si="7"/>
        <v>0.02294022617</v>
      </c>
      <c r="T567" s="62">
        <f t="shared" si="8"/>
        <v>0.5956284153</v>
      </c>
      <c r="U567" s="27">
        <f t="shared" si="9"/>
        <v>0.5966802581</v>
      </c>
      <c r="V567" s="27">
        <f t="shared" si="10"/>
        <v>-0.293461533</v>
      </c>
      <c r="W567" s="27">
        <f t="shared" si="11"/>
        <v>-1.690828661</v>
      </c>
      <c r="X567" s="27">
        <f t="shared" si="12"/>
        <v>0.4434634534</v>
      </c>
      <c r="Y567" s="27">
        <f t="shared" si="13"/>
        <v>-0.004344820378</v>
      </c>
      <c r="Z567" s="27">
        <f t="shared" si="14"/>
        <v>0.1277754923</v>
      </c>
      <c r="AA567" s="27">
        <f t="shared" si="15"/>
        <v>0.8012949985</v>
      </c>
      <c r="AB567" s="27">
        <f t="shared" si="16"/>
        <v>0.4294288707</v>
      </c>
      <c r="AC567" s="27">
        <f t="shared" si="17"/>
        <v>0.5535225323</v>
      </c>
      <c r="AD567" s="27">
        <f t="shared" si="18"/>
        <v>-0.7473344836</v>
      </c>
      <c r="AE567" s="27">
        <f t="shared" si="19"/>
        <v>0.007311883813</v>
      </c>
      <c r="AF567" s="27">
        <f t="shared" si="20"/>
        <v>0.007312596425</v>
      </c>
      <c r="AG567" s="27">
        <f t="shared" si="21"/>
        <v>-0.02748229366</v>
      </c>
      <c r="AH567" s="27">
        <f t="shared" si="22"/>
        <v>-0.12731081</v>
      </c>
      <c r="AI567" s="27">
        <f t="shared" si="23"/>
        <v>-0.02717699421</v>
      </c>
      <c r="AJ567" s="27">
        <f t="shared" si="24"/>
        <v>-0.1102638543</v>
      </c>
      <c r="AK567" s="27">
        <f t="shared" si="25"/>
        <v>-0.2421023241</v>
      </c>
      <c r="AL567" s="27">
        <f t="shared" si="26"/>
        <v>-0.08977339521</v>
      </c>
      <c r="AM567" s="27">
        <f t="shared" si="27"/>
        <v>0.1276307997</v>
      </c>
      <c r="AN567" s="27">
        <f t="shared" si="28"/>
        <v>0.2246967935</v>
      </c>
      <c r="AO567" s="27"/>
      <c r="AP567" s="27"/>
      <c r="AQ567" s="27"/>
    </row>
    <row r="568">
      <c r="A568" s="29">
        <v>7622.0</v>
      </c>
      <c r="B568" s="30">
        <v>672.0</v>
      </c>
      <c r="C568" s="31" t="s">
        <v>0</v>
      </c>
      <c r="D568" s="14">
        <v>8.0</v>
      </c>
      <c r="E568" s="15">
        <v>1.0</v>
      </c>
      <c r="F568" s="16">
        <v>6.0</v>
      </c>
      <c r="G568" s="17">
        <v>11.0</v>
      </c>
      <c r="H568" s="18">
        <v>33.0</v>
      </c>
      <c r="I568" s="19">
        <v>2.0</v>
      </c>
      <c r="J568" s="20">
        <v>14.0</v>
      </c>
      <c r="K568" s="21">
        <v>12.0</v>
      </c>
      <c r="L568" s="22">
        <v>3.0</v>
      </c>
      <c r="M568" s="60">
        <f t="shared" si="1"/>
        <v>8</v>
      </c>
      <c r="N568" s="60">
        <f t="shared" si="2"/>
        <v>13</v>
      </c>
      <c r="O568" s="60">
        <f t="shared" si="3"/>
        <v>6</v>
      </c>
      <c r="P568" s="60">
        <f t="shared" si="4"/>
        <v>17</v>
      </c>
      <c r="Q568" s="61">
        <f t="shared" si="5"/>
        <v>0.5681818182</v>
      </c>
      <c r="R568" s="61">
        <f t="shared" si="6"/>
        <v>0.4772727273</v>
      </c>
      <c r="S568" s="68">
        <f t="shared" si="7"/>
        <v>0.02083333333</v>
      </c>
      <c r="T568" s="62">
        <f t="shared" si="8"/>
        <v>0.5666666667</v>
      </c>
      <c r="U568" s="27">
        <f t="shared" si="9"/>
        <v>0.5591006586</v>
      </c>
      <c r="V568" s="27">
        <f t="shared" si="10"/>
        <v>-0.2665092267</v>
      </c>
      <c r="W568" s="27">
        <f t="shared" si="11"/>
        <v>-2.157626813</v>
      </c>
      <c r="X568" s="27">
        <f t="shared" si="12"/>
        <v>0.4923064561</v>
      </c>
      <c r="Y568" s="27">
        <f t="shared" si="13"/>
        <v>-0.003583389042</v>
      </c>
      <c r="Z568" s="27">
        <f t="shared" si="14"/>
        <v>0.1480762338</v>
      </c>
      <c r="AA568" s="27">
        <f t="shared" si="15"/>
        <v>1.304805838</v>
      </c>
      <c r="AB568" s="27">
        <f t="shared" si="16"/>
        <v>0.4329422827</v>
      </c>
      <c r="AC568" s="27">
        <f t="shared" si="17"/>
        <v>0.7841329984</v>
      </c>
      <c r="AD568" s="27">
        <f t="shared" si="18"/>
        <v>-0.9210228714</v>
      </c>
      <c r="AE568" s="27">
        <f t="shared" si="19"/>
        <v>0.00547661843</v>
      </c>
      <c r="AF568" s="27">
        <f t="shared" si="20"/>
        <v>0.007696095885</v>
      </c>
      <c r="AG568" s="27">
        <f t="shared" si="21"/>
        <v>-0.04064129168</v>
      </c>
      <c r="AH568" s="27">
        <f t="shared" si="22"/>
        <v>-0.2645425101</v>
      </c>
      <c r="AI568" s="27">
        <f t="shared" si="23"/>
        <v>-0.02488291482</v>
      </c>
      <c r="AJ568" s="27">
        <f t="shared" si="24"/>
        <v>-0.1418563113</v>
      </c>
      <c r="AK568" s="27">
        <f t="shared" si="25"/>
        <v>-0.437653206</v>
      </c>
      <c r="AL568" s="27">
        <f t="shared" si="26"/>
        <v>-0.1004764103</v>
      </c>
      <c r="AM568" s="27">
        <f t="shared" si="27"/>
        <v>0.2007185972</v>
      </c>
      <c r="AN568" s="27">
        <f t="shared" si="28"/>
        <v>0.3074184754</v>
      </c>
      <c r="AO568" s="27"/>
      <c r="AP568" s="27"/>
      <c r="AQ568" s="27"/>
    </row>
    <row r="569">
      <c r="A569" s="29">
        <v>7624.0</v>
      </c>
      <c r="B569" s="30">
        <v>1577.0</v>
      </c>
      <c r="C569" s="31" t="s">
        <v>0</v>
      </c>
      <c r="D569" s="14">
        <v>8.0</v>
      </c>
      <c r="E569" s="15">
        <v>3.0</v>
      </c>
      <c r="F569" s="16">
        <v>19.0</v>
      </c>
      <c r="G569" s="17">
        <v>16.0</v>
      </c>
      <c r="H569" s="18">
        <v>120.0</v>
      </c>
      <c r="I569" s="19">
        <v>26.0</v>
      </c>
      <c r="J569" s="20">
        <v>19.0</v>
      </c>
      <c r="K569" s="21">
        <v>24.0</v>
      </c>
      <c r="L569" s="22">
        <v>20.0</v>
      </c>
      <c r="M569" s="60">
        <f t="shared" si="1"/>
        <v>8</v>
      </c>
      <c r="N569" s="60">
        <f t="shared" si="2"/>
        <v>42</v>
      </c>
      <c r="O569" s="60">
        <f t="shared" si="3"/>
        <v>19</v>
      </c>
      <c r="P569" s="60">
        <f t="shared" si="4"/>
        <v>39</v>
      </c>
      <c r="Q569" s="61">
        <f t="shared" si="5"/>
        <v>0.4351851852</v>
      </c>
      <c r="R569" s="61">
        <f t="shared" si="6"/>
        <v>0.462962963</v>
      </c>
      <c r="S569" s="68">
        <f t="shared" si="7"/>
        <v>0.01712111604</v>
      </c>
      <c r="T569" s="62">
        <f t="shared" si="8"/>
        <v>0.4814814815</v>
      </c>
      <c r="U569" s="27">
        <f t="shared" si="9"/>
        <v>0.4817927281</v>
      </c>
      <c r="V569" s="27">
        <f t="shared" si="10"/>
        <v>-0.2190208991</v>
      </c>
      <c r="W569" s="27">
        <f t="shared" si="11"/>
        <v>-2.092936062</v>
      </c>
      <c r="X569" s="27">
        <f t="shared" si="12"/>
        <v>0.3770702783</v>
      </c>
      <c r="Y569" s="27">
        <f t="shared" si="13"/>
        <v>-0.00242014049</v>
      </c>
      <c r="Z569" s="27">
        <f t="shared" si="14"/>
        <v>0.1180424728</v>
      </c>
      <c r="AA569" s="27">
        <f t="shared" si="15"/>
        <v>1.227736457</v>
      </c>
      <c r="AB569" s="27">
        <f t="shared" si="16"/>
        <v>0.2725147923</v>
      </c>
      <c r="AC569" s="27">
        <f t="shared" si="17"/>
        <v>0.5825807514</v>
      </c>
      <c r="AD569" s="27">
        <f t="shared" si="18"/>
        <v>-0.540311182</v>
      </c>
      <c r="AE569" s="27">
        <f t="shared" si="19"/>
        <v>0.003039711791</v>
      </c>
      <c r="AF569" s="27">
        <f t="shared" si="20"/>
        <v>0.005041928898</v>
      </c>
      <c r="AG569" s="27">
        <f t="shared" si="21"/>
        <v>-0.0314267935</v>
      </c>
      <c r="AH569" s="27">
        <f t="shared" si="22"/>
        <v>-0.2414539763</v>
      </c>
      <c r="AI569" s="27">
        <f t="shared" si="23"/>
        <v>-0.01287166237</v>
      </c>
      <c r="AJ569" s="27">
        <f t="shared" si="24"/>
        <v>-0.08661405504</v>
      </c>
      <c r="AK569" s="27">
        <f t="shared" si="25"/>
        <v>-0.3154104991</v>
      </c>
      <c r="AL569" s="27">
        <f t="shared" si="26"/>
        <v>-0.04844076124</v>
      </c>
      <c r="AM569" s="27">
        <f t="shared" si="27"/>
        <v>0.1142196393</v>
      </c>
      <c r="AN569" s="27">
        <f t="shared" si="28"/>
        <v>0.1381307199</v>
      </c>
      <c r="AO569" s="27"/>
      <c r="AP569" s="27"/>
      <c r="AQ569" s="27"/>
    </row>
    <row r="570">
      <c r="A570" s="29">
        <v>7625.0</v>
      </c>
      <c r="B570" s="30">
        <v>2831.0</v>
      </c>
      <c r="C570" s="31" t="s">
        <v>0</v>
      </c>
      <c r="D570" s="14">
        <v>27.0</v>
      </c>
      <c r="E570" s="15">
        <v>27.0</v>
      </c>
      <c r="F570" s="16">
        <v>37.0</v>
      </c>
      <c r="G570" s="17">
        <v>49.0</v>
      </c>
      <c r="H570" s="18">
        <v>183.0</v>
      </c>
      <c r="I570" s="19">
        <v>26.0</v>
      </c>
      <c r="J570" s="20">
        <v>66.0</v>
      </c>
      <c r="K570" s="21">
        <v>74.0</v>
      </c>
      <c r="L570" s="22">
        <v>58.0</v>
      </c>
      <c r="M570" s="60">
        <f t="shared" si="1"/>
        <v>27</v>
      </c>
      <c r="N570" s="60">
        <f t="shared" si="2"/>
        <v>75</v>
      </c>
      <c r="O570" s="60">
        <f t="shared" si="3"/>
        <v>37</v>
      </c>
      <c r="P570" s="60">
        <f t="shared" si="4"/>
        <v>124</v>
      </c>
      <c r="Q570" s="61">
        <f t="shared" si="5"/>
        <v>0.5741444867</v>
      </c>
      <c r="R570" s="61">
        <f t="shared" si="6"/>
        <v>0.3878326996</v>
      </c>
      <c r="S570" s="68">
        <f t="shared" si="7"/>
        <v>0.0226068527</v>
      </c>
      <c r="T570" s="62">
        <f t="shared" si="8"/>
        <v>0.6231155779</v>
      </c>
      <c r="U570" s="27">
        <f t="shared" si="9"/>
        <v>0.6230736365</v>
      </c>
      <c r="V570" s="27">
        <f t="shared" si="10"/>
        <v>-0.289196872</v>
      </c>
      <c r="W570" s="27">
        <f t="shared" si="11"/>
        <v>-1.753291533</v>
      </c>
      <c r="X570" s="27">
        <f t="shared" si="12"/>
        <v>0.4974728661</v>
      </c>
      <c r="Y570" s="27">
        <f t="shared" si="13"/>
        <v>-0.004219457776</v>
      </c>
      <c r="Z570" s="27">
        <f t="shared" si="14"/>
        <v>0.1305703315</v>
      </c>
      <c r="AA570" s="27">
        <f t="shared" si="15"/>
        <v>0.8615916893</v>
      </c>
      <c r="AB570" s="27">
        <f t="shared" si="16"/>
        <v>0.4747283974</v>
      </c>
      <c r="AC570" s="27">
        <f t="shared" si="17"/>
        <v>0.6438747617</v>
      </c>
      <c r="AD570" s="27">
        <f t="shared" si="18"/>
        <v>-0.9404552782</v>
      </c>
      <c r="AE570" s="27">
        <f t="shared" si="19"/>
        <v>0.00699771917</v>
      </c>
      <c r="AF570" s="27">
        <f t="shared" si="20"/>
        <v>0.007363952168</v>
      </c>
      <c r="AG570" s="27">
        <f t="shared" si="21"/>
        <v>-0.0291208773</v>
      </c>
      <c r="AH570" s="27">
        <f t="shared" si="22"/>
        <v>-0.1419478716</v>
      </c>
      <c r="AI570" s="27">
        <f t="shared" si="23"/>
        <v>-0.02960723177</v>
      </c>
      <c r="AJ570" s="27">
        <f t="shared" si="24"/>
        <v>-0.126398429</v>
      </c>
      <c r="AK570" s="27">
        <f t="shared" si="25"/>
        <v>-0.292024703</v>
      </c>
      <c r="AL570" s="27">
        <f t="shared" si="26"/>
        <v>-0.1113302504</v>
      </c>
      <c r="AM570" s="27">
        <f t="shared" si="27"/>
        <v>0.1665455953</v>
      </c>
      <c r="AN570" s="27">
        <f t="shared" si="28"/>
        <v>0.3171988209</v>
      </c>
      <c r="AO570" s="27"/>
      <c r="AP570" s="27"/>
      <c r="AQ570" s="27"/>
    </row>
    <row r="571">
      <c r="A571" s="29">
        <v>7634.0</v>
      </c>
      <c r="B571" s="30">
        <v>1679.0</v>
      </c>
      <c r="C571" s="31" t="s">
        <v>0</v>
      </c>
      <c r="D571" s="14">
        <v>21.0</v>
      </c>
      <c r="E571" s="15">
        <v>11.0</v>
      </c>
      <c r="F571" s="16">
        <v>14.0</v>
      </c>
      <c r="G571" s="17">
        <v>32.0</v>
      </c>
      <c r="H571" s="18">
        <v>132.0</v>
      </c>
      <c r="I571" s="19">
        <v>25.0</v>
      </c>
      <c r="J571" s="20">
        <v>45.0</v>
      </c>
      <c r="K571" s="21">
        <v>46.0</v>
      </c>
      <c r="L571" s="22">
        <v>31.0</v>
      </c>
      <c r="M571" s="60">
        <f t="shared" si="1"/>
        <v>21</v>
      </c>
      <c r="N571" s="60">
        <f t="shared" si="2"/>
        <v>57</v>
      </c>
      <c r="O571" s="60">
        <f t="shared" si="3"/>
        <v>14</v>
      </c>
      <c r="P571" s="60">
        <f t="shared" si="4"/>
        <v>76</v>
      </c>
      <c r="Q571" s="61">
        <f t="shared" si="5"/>
        <v>0.5773809524</v>
      </c>
      <c r="R571" s="61">
        <f t="shared" si="6"/>
        <v>0.4642857143</v>
      </c>
      <c r="S571" s="68">
        <f t="shared" si="7"/>
        <v>0.02084574151</v>
      </c>
      <c r="T571" s="62">
        <f t="shared" si="8"/>
        <v>0.5714285714</v>
      </c>
      <c r="U571" s="27">
        <f t="shared" si="9"/>
        <v>0.5734756334</v>
      </c>
      <c r="V571" s="27">
        <f t="shared" si="10"/>
        <v>-0.2666679577</v>
      </c>
      <c r="W571" s="27">
        <f t="shared" si="11"/>
        <v>-2.098915879</v>
      </c>
      <c r="X571" s="27">
        <f t="shared" si="12"/>
        <v>0.5002771321</v>
      </c>
      <c r="Y571" s="27">
        <f t="shared" si="13"/>
        <v>-0.003587658793</v>
      </c>
      <c r="Z571" s="27">
        <f t="shared" si="14"/>
        <v>0.1441327418</v>
      </c>
      <c r="AA571" s="27">
        <f t="shared" si="15"/>
        <v>1.234762117</v>
      </c>
      <c r="AB571" s="27">
        <f t="shared" si="16"/>
        <v>0.4402138564</v>
      </c>
      <c r="AC571" s="27">
        <f t="shared" si="17"/>
        <v>0.7751460773</v>
      </c>
      <c r="AD571" s="27">
        <f t="shared" si="18"/>
        <v>-0.9510878983</v>
      </c>
      <c r="AE571" s="27">
        <f t="shared" si="19"/>
        <v>0.005486409759</v>
      </c>
      <c r="AF571" s="27">
        <f t="shared" si="20"/>
        <v>0.007495598986</v>
      </c>
      <c r="AG571" s="27">
        <f t="shared" si="21"/>
        <v>-0.03848251909</v>
      </c>
      <c r="AH571" s="27">
        <f t="shared" si="22"/>
        <v>-0.2435295006</v>
      </c>
      <c r="AI571" s="27">
        <f t="shared" si="23"/>
        <v>-0.02531591007</v>
      </c>
      <c r="AJ571" s="27">
        <f t="shared" si="24"/>
        <v>-0.1403140212</v>
      </c>
      <c r="AK571" s="27">
        <f t="shared" si="25"/>
        <v>-0.4208648348</v>
      </c>
      <c r="AL571" s="27">
        <f t="shared" si="26"/>
        <v>-0.1038180666</v>
      </c>
      <c r="AM571" s="27">
        <f t="shared" si="27"/>
        <v>0.2016306529</v>
      </c>
      <c r="AN571" s="27">
        <f t="shared" si="28"/>
        <v>0.3225932868</v>
      </c>
      <c r="AO571" s="27"/>
      <c r="AP571" s="27"/>
      <c r="AQ571" s="27"/>
    </row>
    <row r="572">
      <c r="A572" s="29">
        <v>7641.0</v>
      </c>
      <c r="B572" s="30">
        <v>1702.0</v>
      </c>
      <c r="C572" s="31" t="s">
        <v>0</v>
      </c>
      <c r="D572" s="14">
        <v>38.0</v>
      </c>
      <c r="E572" s="15">
        <v>27.0</v>
      </c>
      <c r="F572" s="16">
        <v>23.0</v>
      </c>
      <c r="G572" s="17">
        <v>68.0</v>
      </c>
      <c r="H572" s="18">
        <v>229.0</v>
      </c>
      <c r="I572" s="19">
        <v>16.0</v>
      </c>
      <c r="J572" s="20">
        <v>54.0</v>
      </c>
      <c r="K572" s="21">
        <v>100.0</v>
      </c>
      <c r="L572" s="22">
        <v>54.0</v>
      </c>
      <c r="M572" s="60">
        <f t="shared" si="1"/>
        <v>38</v>
      </c>
      <c r="N572" s="60">
        <f t="shared" si="2"/>
        <v>84</v>
      </c>
      <c r="O572" s="60">
        <f t="shared" si="3"/>
        <v>23</v>
      </c>
      <c r="P572" s="60">
        <f t="shared" si="4"/>
        <v>108</v>
      </c>
      <c r="Q572" s="61">
        <f t="shared" si="5"/>
        <v>0.5770750988</v>
      </c>
      <c r="R572" s="61">
        <f t="shared" si="6"/>
        <v>0.4822134387</v>
      </c>
      <c r="S572" s="68">
        <f t="shared" si="7"/>
        <v>0.03584018801</v>
      </c>
      <c r="T572" s="62">
        <f t="shared" si="8"/>
        <v>0.5625</v>
      </c>
      <c r="U572" s="27">
        <f t="shared" si="9"/>
        <v>0.5663284899</v>
      </c>
      <c r="V572" s="27">
        <f t="shared" si="10"/>
        <v>-0.4584835581</v>
      </c>
      <c r="W572" s="27">
        <f t="shared" si="11"/>
        <v>-2.179962494</v>
      </c>
      <c r="X572" s="27">
        <f t="shared" si="12"/>
        <v>0.5000121224</v>
      </c>
      <c r="Y572" s="27">
        <f t="shared" si="13"/>
        <v>-0.01060515437</v>
      </c>
      <c r="Z572" s="27">
        <f t="shared" si="14"/>
        <v>0.2573769012</v>
      </c>
      <c r="AA572" s="27">
        <f t="shared" si="15"/>
        <v>1.331960279</v>
      </c>
      <c r="AB572" s="27">
        <f t="shared" si="16"/>
        <v>0.7564609637</v>
      </c>
      <c r="AC572" s="27">
        <f t="shared" si="17"/>
        <v>0.8046507569</v>
      </c>
      <c r="AD572" s="27">
        <f t="shared" si="18"/>
        <v>-0.9500805336</v>
      </c>
      <c r="AE572" s="27">
        <f t="shared" si="19"/>
        <v>0.02788348376</v>
      </c>
      <c r="AF572" s="27">
        <f t="shared" si="20"/>
        <v>0.0230126268</v>
      </c>
      <c r="AG572" s="27">
        <f t="shared" si="21"/>
        <v>-0.07137143052</v>
      </c>
      <c r="AH572" s="27">
        <f t="shared" si="22"/>
        <v>-0.2728434572</v>
      </c>
      <c r="AI572" s="27">
        <f t="shared" si="23"/>
        <v>-0.07479443546</v>
      </c>
      <c r="AJ572" s="27">
        <f t="shared" si="24"/>
        <v>-0.2504251098</v>
      </c>
      <c r="AK572" s="27">
        <f t="shared" si="25"/>
        <v>-0.4537540341</v>
      </c>
      <c r="AL572" s="27">
        <f t="shared" si="26"/>
        <v>-0.1783058665</v>
      </c>
      <c r="AM572" s="27">
        <f t="shared" si="27"/>
        <v>0.2091945226</v>
      </c>
      <c r="AN572" s="27">
        <f t="shared" si="28"/>
        <v>0.3220809004</v>
      </c>
      <c r="AO572" s="27"/>
      <c r="AP572" s="27"/>
      <c r="AQ572" s="27"/>
    </row>
    <row r="573">
      <c r="A573" s="29">
        <v>7643.0</v>
      </c>
      <c r="B573" s="30">
        <v>1934.0</v>
      </c>
      <c r="C573" s="31" t="s">
        <v>0</v>
      </c>
      <c r="D573" s="14">
        <v>19.0</v>
      </c>
      <c r="E573" s="15">
        <v>23.0</v>
      </c>
      <c r="F573" s="16">
        <v>22.0</v>
      </c>
      <c r="G573" s="17">
        <v>34.0</v>
      </c>
      <c r="H573" s="18">
        <v>161.0</v>
      </c>
      <c r="I573" s="19">
        <v>39.0</v>
      </c>
      <c r="J573" s="20">
        <v>42.0</v>
      </c>
      <c r="K573" s="21">
        <v>62.0</v>
      </c>
      <c r="L573" s="22">
        <v>36.0</v>
      </c>
      <c r="M573" s="60">
        <f t="shared" si="1"/>
        <v>19</v>
      </c>
      <c r="N573" s="60">
        <f t="shared" si="2"/>
        <v>73</v>
      </c>
      <c r="O573" s="60">
        <f t="shared" si="3"/>
        <v>22</v>
      </c>
      <c r="P573" s="60">
        <f t="shared" si="4"/>
        <v>78</v>
      </c>
      <c r="Q573" s="61">
        <f t="shared" si="5"/>
        <v>0.5052083333</v>
      </c>
      <c r="R573" s="61">
        <f t="shared" si="6"/>
        <v>0.4791666667</v>
      </c>
      <c r="S573" s="68">
        <f t="shared" si="7"/>
        <v>0.02119958635</v>
      </c>
      <c r="T573" s="62">
        <f t="shared" si="8"/>
        <v>0.5165562914</v>
      </c>
      <c r="U573" s="27">
        <f t="shared" si="9"/>
        <v>0.51593976</v>
      </c>
      <c r="V573" s="27">
        <f t="shared" si="10"/>
        <v>-0.2711944975</v>
      </c>
      <c r="W573" s="27">
        <f t="shared" si="11"/>
        <v>-2.166188824</v>
      </c>
      <c r="X573" s="27">
        <f t="shared" si="12"/>
        <v>0.4377424906</v>
      </c>
      <c r="Y573" s="27">
        <f t="shared" si="13"/>
        <v>-0.003710489526</v>
      </c>
      <c r="Z573" s="27">
        <f t="shared" si="14"/>
        <v>0.1512773697</v>
      </c>
      <c r="AA573" s="27">
        <f t="shared" si="15"/>
        <v>1.315181987</v>
      </c>
      <c r="AB573" s="27">
        <f t="shared" si="16"/>
        <v>0.391725461</v>
      </c>
      <c r="AC573" s="27">
        <f t="shared" si="17"/>
        <v>0.69999169</v>
      </c>
      <c r="AD573" s="27">
        <f t="shared" si="18"/>
        <v>-0.7281766721</v>
      </c>
      <c r="AE573" s="27">
        <f t="shared" si="19"/>
        <v>0.005770565256</v>
      </c>
      <c r="AF573" s="27">
        <f t="shared" si="20"/>
        <v>0.008000694711</v>
      </c>
      <c r="AG573" s="27">
        <f t="shared" si="21"/>
        <v>-0.04168464311</v>
      </c>
      <c r="AH573" s="27">
        <f t="shared" si="22"/>
        <v>-0.2677043395</v>
      </c>
      <c r="AI573" s="27">
        <f t="shared" si="23"/>
        <v>-0.02290981989</v>
      </c>
      <c r="AJ573" s="27">
        <f t="shared" si="24"/>
        <v>-0.1288606865</v>
      </c>
      <c r="AK573" s="27">
        <f t="shared" si="25"/>
        <v>-0.3922412356</v>
      </c>
      <c r="AL573" s="27">
        <f t="shared" si="26"/>
        <v>-0.08083493283</v>
      </c>
      <c r="AM573" s="27">
        <f t="shared" si="27"/>
        <v>0.1593213362</v>
      </c>
      <c r="AN573" s="27">
        <f t="shared" si="28"/>
        <v>0.2161122996</v>
      </c>
      <c r="AO573" s="27"/>
      <c r="AP573" s="27"/>
      <c r="AQ573" s="27"/>
    </row>
    <row r="574">
      <c r="A574" s="29">
        <v>7651.0</v>
      </c>
      <c r="B574" s="30">
        <v>2119.0</v>
      </c>
      <c r="C574" s="31" t="s">
        <v>0</v>
      </c>
      <c r="D574" s="14">
        <v>24.0</v>
      </c>
      <c r="E574" s="15">
        <v>19.0</v>
      </c>
      <c r="F574" s="16">
        <v>31.0</v>
      </c>
      <c r="G574" s="17">
        <v>66.0</v>
      </c>
      <c r="H574" s="18">
        <v>191.0</v>
      </c>
      <c r="I574" s="19">
        <v>25.0</v>
      </c>
      <c r="J574" s="20">
        <v>38.0</v>
      </c>
      <c r="K574" s="21">
        <v>77.0</v>
      </c>
      <c r="L574" s="22">
        <v>42.0</v>
      </c>
      <c r="M574" s="60">
        <f t="shared" si="1"/>
        <v>24</v>
      </c>
      <c r="N574" s="60">
        <f t="shared" si="2"/>
        <v>91</v>
      </c>
      <c r="O574" s="60">
        <f t="shared" si="3"/>
        <v>31</v>
      </c>
      <c r="P574" s="60">
        <f t="shared" si="4"/>
        <v>80</v>
      </c>
      <c r="Q574" s="61">
        <f t="shared" si="5"/>
        <v>0.4601769912</v>
      </c>
      <c r="R574" s="61">
        <f t="shared" si="6"/>
        <v>0.5088495575</v>
      </c>
      <c r="S574" s="68">
        <f t="shared" si="7"/>
        <v>0.02595563945</v>
      </c>
      <c r="T574" s="62">
        <f t="shared" si="8"/>
        <v>0.4678362573</v>
      </c>
      <c r="U574" s="27">
        <f t="shared" si="9"/>
        <v>0.4646826595</v>
      </c>
      <c r="V574" s="27">
        <f t="shared" si="10"/>
        <v>-0.3320360352</v>
      </c>
      <c r="W574" s="27">
        <f t="shared" si="11"/>
        <v>-2.300377512</v>
      </c>
      <c r="X574" s="27">
        <f t="shared" si="12"/>
        <v>0.3987246625</v>
      </c>
      <c r="Y574" s="27">
        <f t="shared" si="13"/>
        <v>-0.005562114202</v>
      </c>
      <c r="Z574" s="27">
        <f t="shared" si="14"/>
        <v>0.1966894713</v>
      </c>
      <c r="AA574" s="27">
        <f t="shared" si="15"/>
        <v>1.483171792</v>
      </c>
      <c r="AB574" s="27">
        <f t="shared" si="16"/>
        <v>0.436858249</v>
      </c>
      <c r="AC574" s="27">
        <f t="shared" si="17"/>
        <v>0.67709574</v>
      </c>
      <c r="AD574" s="27">
        <f t="shared" si="18"/>
        <v>-0.6041510727</v>
      </c>
      <c r="AE574" s="27">
        <f t="shared" si="19"/>
        <v>0.01059086407</v>
      </c>
      <c r="AF574" s="27">
        <f t="shared" si="20"/>
        <v>0.01273618014</v>
      </c>
      <c r="AG574" s="27">
        <f t="shared" si="21"/>
        <v>-0.05755539496</v>
      </c>
      <c r="AH574" s="27">
        <f t="shared" si="22"/>
        <v>-0.3206002221</v>
      </c>
      <c r="AI574" s="27">
        <f t="shared" si="23"/>
        <v>-0.03128129768</v>
      </c>
      <c r="AJ574" s="27">
        <f t="shared" si="24"/>
        <v>-0.1526096455</v>
      </c>
      <c r="AK574" s="27">
        <f t="shared" si="25"/>
        <v>-0.4029148257</v>
      </c>
      <c r="AL574" s="27">
        <f t="shared" si="26"/>
        <v>-0.08211305623</v>
      </c>
      <c r="AM574" s="27">
        <f t="shared" si="27"/>
        <v>0.1403736304</v>
      </c>
      <c r="AN574" s="27">
        <f t="shared" si="28"/>
        <v>0.1633212399</v>
      </c>
      <c r="AO574" s="27"/>
      <c r="AP574" s="27"/>
      <c r="AQ574" s="27"/>
    </row>
    <row r="575">
      <c r="A575" s="29">
        <v>7652.0</v>
      </c>
      <c r="B575" s="30">
        <v>1498.0</v>
      </c>
      <c r="C575" s="31" t="s">
        <v>0</v>
      </c>
      <c r="D575" s="14">
        <v>16.0</v>
      </c>
      <c r="E575" s="15">
        <v>12.0</v>
      </c>
      <c r="F575" s="16">
        <v>18.0</v>
      </c>
      <c r="G575" s="17">
        <v>33.0</v>
      </c>
      <c r="H575" s="18">
        <v>87.0</v>
      </c>
      <c r="I575" s="19">
        <v>12.0</v>
      </c>
      <c r="J575" s="20">
        <v>44.0</v>
      </c>
      <c r="K575" s="21">
        <v>45.0</v>
      </c>
      <c r="L575" s="22">
        <v>34.0</v>
      </c>
      <c r="M575" s="60">
        <f t="shared" si="1"/>
        <v>16</v>
      </c>
      <c r="N575" s="60">
        <f t="shared" si="2"/>
        <v>45</v>
      </c>
      <c r="O575" s="60">
        <f t="shared" si="3"/>
        <v>18</v>
      </c>
      <c r="P575" s="60">
        <f t="shared" si="4"/>
        <v>78</v>
      </c>
      <c r="Q575" s="61">
        <f t="shared" si="5"/>
        <v>0.5987261146</v>
      </c>
      <c r="R575" s="61">
        <f t="shared" si="6"/>
        <v>0.3885350318</v>
      </c>
      <c r="S575" s="68">
        <f t="shared" si="7"/>
        <v>0.02269692924</v>
      </c>
      <c r="T575" s="62">
        <f t="shared" si="8"/>
        <v>0.6341463415</v>
      </c>
      <c r="U575" s="27">
        <f t="shared" si="9"/>
        <v>0.6377696491</v>
      </c>
      <c r="V575" s="27">
        <f t="shared" si="10"/>
        <v>-0.2903491709</v>
      </c>
      <c r="W575" s="27">
        <f t="shared" si="11"/>
        <v>-1.756466595</v>
      </c>
      <c r="X575" s="27">
        <f t="shared" si="12"/>
        <v>0.5187718478</v>
      </c>
      <c r="Y575" s="27">
        <f t="shared" si="13"/>
        <v>-0.004253149449</v>
      </c>
      <c r="Z575" s="27">
        <f t="shared" si="14"/>
        <v>0.1313279803</v>
      </c>
      <c r="AA575" s="27">
        <f t="shared" si="15"/>
        <v>0.8647150542</v>
      </c>
      <c r="AB575" s="27">
        <f t="shared" si="16"/>
        <v>0.4970261201</v>
      </c>
      <c r="AC575" s="27">
        <f t="shared" si="17"/>
        <v>0.672657771</v>
      </c>
      <c r="AD575" s="27">
        <f t="shared" si="18"/>
        <v>-1.022709177</v>
      </c>
      <c r="AE575" s="27">
        <f t="shared" si="19"/>
        <v>0.007081699703</v>
      </c>
      <c r="AF575" s="27">
        <f t="shared" si="20"/>
        <v>0.007436194085</v>
      </c>
      <c r="AG575" s="27">
        <f t="shared" si="21"/>
        <v>-0.02934289585</v>
      </c>
      <c r="AH575" s="27">
        <f t="shared" si="22"/>
        <v>-0.1427204358</v>
      </c>
      <c r="AI575" s="27">
        <f t="shared" si="23"/>
        <v>-0.03112137695</v>
      </c>
      <c r="AJ575" s="27">
        <f t="shared" si="24"/>
        <v>-0.1325749393</v>
      </c>
      <c r="AK575" s="27">
        <f t="shared" si="25"/>
        <v>-0.3056314993</v>
      </c>
      <c r="AL575" s="27">
        <f t="shared" si="26"/>
        <v>-0.1215497835</v>
      </c>
      <c r="AM575" s="27">
        <f t="shared" si="27"/>
        <v>0.1814399491</v>
      </c>
      <c r="AN575" s="27">
        <f t="shared" si="28"/>
        <v>0.3597100497</v>
      </c>
      <c r="AO575" s="27"/>
      <c r="AP575" s="27"/>
      <c r="AQ575" s="27"/>
    </row>
    <row r="576">
      <c r="A576" s="29">
        <v>7663.0</v>
      </c>
      <c r="B576" s="30">
        <v>959.0</v>
      </c>
      <c r="C576" s="31" t="s">
        <v>0</v>
      </c>
      <c r="D576" s="14">
        <v>8.0</v>
      </c>
      <c r="E576" s="15">
        <v>8.0</v>
      </c>
      <c r="F576" s="16">
        <v>6.0</v>
      </c>
      <c r="G576" s="17">
        <v>19.0</v>
      </c>
      <c r="H576" s="18">
        <v>68.0</v>
      </c>
      <c r="I576" s="19">
        <v>10.0</v>
      </c>
      <c r="J576" s="20">
        <v>15.0</v>
      </c>
      <c r="K576" s="21">
        <v>29.0</v>
      </c>
      <c r="L576" s="22">
        <v>17.0</v>
      </c>
      <c r="M576" s="60">
        <f t="shared" si="1"/>
        <v>8</v>
      </c>
      <c r="N576" s="60">
        <f t="shared" si="2"/>
        <v>29</v>
      </c>
      <c r="O576" s="60">
        <f t="shared" si="3"/>
        <v>6</v>
      </c>
      <c r="P576" s="60">
        <f t="shared" si="4"/>
        <v>32</v>
      </c>
      <c r="Q576" s="61">
        <f t="shared" si="5"/>
        <v>0.5333333333</v>
      </c>
      <c r="R576" s="61">
        <f t="shared" si="6"/>
        <v>0.4933333333</v>
      </c>
      <c r="S576" s="68">
        <f t="shared" si="7"/>
        <v>0.01459854015</v>
      </c>
      <c r="T576" s="62">
        <f t="shared" si="8"/>
        <v>0.5245901639</v>
      </c>
      <c r="U576" s="27">
        <f t="shared" si="9"/>
        <v>0.5244971604</v>
      </c>
      <c r="V576" s="27">
        <f t="shared" si="10"/>
        <v>-0.186750991</v>
      </c>
      <c r="W576" s="27">
        <f t="shared" si="11"/>
        <v>-2.230232667</v>
      </c>
      <c r="X576" s="27">
        <f t="shared" si="12"/>
        <v>0.4621116602</v>
      </c>
      <c r="Y576" s="27">
        <f t="shared" si="13"/>
        <v>-0.001759524397</v>
      </c>
      <c r="Z576" s="27">
        <f t="shared" si="14"/>
        <v>0.1072531036</v>
      </c>
      <c r="AA576" s="27">
        <f t="shared" si="15"/>
        <v>1.394098873</v>
      </c>
      <c r="AB576" s="27">
        <f t="shared" si="16"/>
        <v>0.2847685765</v>
      </c>
      <c r="AC576" s="27">
        <f t="shared" si="17"/>
        <v>0.7608078214</v>
      </c>
      <c r="AD576" s="27">
        <f t="shared" si="18"/>
        <v>-0.8115087492</v>
      </c>
      <c r="AE576" s="27">
        <f t="shared" si="19"/>
        <v>0.001884362623</v>
      </c>
      <c r="AF576" s="27">
        <f t="shared" si="20"/>
        <v>0.003906120566</v>
      </c>
      <c r="AG576" s="27">
        <f t="shared" si="21"/>
        <v>-0.03042747072</v>
      </c>
      <c r="AH576" s="27">
        <f t="shared" si="22"/>
        <v>-0.2921574716</v>
      </c>
      <c r="AI576" s="27">
        <f t="shared" si="23"/>
        <v>-0.0114686944</v>
      </c>
      <c r="AJ576" s="27">
        <f t="shared" si="24"/>
        <v>-0.09644607688</v>
      </c>
      <c r="AK576" s="27">
        <f t="shared" si="25"/>
        <v>-0.438923865</v>
      </c>
      <c r="AL576" s="27">
        <f t="shared" si="26"/>
        <v>-0.06203511163</v>
      </c>
      <c r="AM576" s="27">
        <f t="shared" si="27"/>
        <v>0.1828033907</v>
      </c>
      <c r="AN576" s="27">
        <f t="shared" si="28"/>
        <v>0.2542518676</v>
      </c>
      <c r="AO576" s="27"/>
      <c r="AP576" s="27"/>
      <c r="AQ576" s="27"/>
    </row>
    <row r="577">
      <c r="A577" s="29">
        <v>7665.0</v>
      </c>
      <c r="B577" s="30">
        <v>3108.0</v>
      </c>
      <c r="C577" s="31" t="s">
        <v>0</v>
      </c>
      <c r="D577" s="14">
        <v>30.0</v>
      </c>
      <c r="E577" s="15">
        <v>39.0</v>
      </c>
      <c r="F577" s="16">
        <v>39.0</v>
      </c>
      <c r="G577" s="17">
        <v>95.0</v>
      </c>
      <c r="H577" s="18">
        <v>310.0</v>
      </c>
      <c r="I577" s="19">
        <v>42.0</v>
      </c>
      <c r="J577" s="20">
        <v>54.0</v>
      </c>
      <c r="K577" s="21">
        <v>78.0</v>
      </c>
      <c r="L577" s="22">
        <v>58.0</v>
      </c>
      <c r="M577" s="60">
        <f t="shared" si="1"/>
        <v>30</v>
      </c>
      <c r="N577" s="60">
        <f t="shared" si="2"/>
        <v>137</v>
      </c>
      <c r="O577" s="60">
        <f t="shared" si="3"/>
        <v>39</v>
      </c>
      <c r="P577" s="60">
        <f t="shared" si="4"/>
        <v>112</v>
      </c>
      <c r="Q577" s="61">
        <f t="shared" si="5"/>
        <v>0.4465408805</v>
      </c>
      <c r="R577" s="61">
        <f t="shared" si="6"/>
        <v>0.5251572327</v>
      </c>
      <c r="S577" s="68">
        <f t="shared" si="7"/>
        <v>0.0222007722</v>
      </c>
      <c r="T577" s="62">
        <f t="shared" si="8"/>
        <v>0.4497991968</v>
      </c>
      <c r="U577" s="27">
        <f t="shared" si="9"/>
        <v>0.4457740426</v>
      </c>
      <c r="V577" s="27">
        <f t="shared" si="10"/>
        <v>-0.2840021103</v>
      </c>
      <c r="W577" s="27">
        <f t="shared" si="11"/>
        <v>-2.374100302</v>
      </c>
      <c r="X577" s="27">
        <f t="shared" si="12"/>
        <v>0.3869095268</v>
      </c>
      <c r="Y577" s="27">
        <f t="shared" si="13"/>
        <v>-0.004069233369</v>
      </c>
      <c r="Z577" s="27">
        <f t="shared" si="14"/>
        <v>0.1736270597</v>
      </c>
      <c r="AA577" s="27">
        <f t="shared" si="15"/>
        <v>1.579760887</v>
      </c>
      <c r="AB577" s="27">
        <f t="shared" si="16"/>
        <v>0.3625878213</v>
      </c>
      <c r="AC577" s="27">
        <f t="shared" si="17"/>
        <v>0.6780884634</v>
      </c>
      <c r="AD577" s="27">
        <f t="shared" si="18"/>
        <v>-0.5688767695</v>
      </c>
      <c r="AE577" s="27">
        <f t="shared" si="19"/>
        <v>0.006627358097</v>
      </c>
      <c r="AF577" s="27">
        <f t="shared" si="20"/>
        <v>0.009616384921</v>
      </c>
      <c r="AG577" s="27">
        <f t="shared" si="21"/>
        <v>-0.05243512241</v>
      </c>
      <c r="AH577" s="27">
        <f t="shared" si="22"/>
        <v>-0.3524225334</v>
      </c>
      <c r="AI577" s="27">
        <f t="shared" si="23"/>
        <v>-0.02220719883</v>
      </c>
      <c r="AJ577" s="27">
        <f t="shared" si="24"/>
        <v>-0.1307237825</v>
      </c>
      <c r="AK577" s="27">
        <f t="shared" si="25"/>
        <v>-0.4164371564</v>
      </c>
      <c r="AL577" s="27">
        <f t="shared" si="26"/>
        <v>-0.06613345515</v>
      </c>
      <c r="AM577" s="27">
        <f t="shared" si="27"/>
        <v>0.1364137445</v>
      </c>
      <c r="AN577" s="27">
        <f t="shared" si="28"/>
        <v>0.1492284544</v>
      </c>
      <c r="AO577" s="27"/>
      <c r="AP577" s="27"/>
      <c r="AQ577" s="27"/>
    </row>
    <row r="578">
      <c r="A578" s="29">
        <v>7674.0</v>
      </c>
      <c r="B578" s="30">
        <v>1500.0</v>
      </c>
      <c r="C578" s="31" t="s">
        <v>0</v>
      </c>
      <c r="D578" s="14">
        <v>24.0</v>
      </c>
      <c r="E578" s="15">
        <v>9.0</v>
      </c>
      <c r="F578" s="16">
        <v>18.0</v>
      </c>
      <c r="G578" s="17">
        <v>32.0</v>
      </c>
      <c r="H578" s="18">
        <v>102.0</v>
      </c>
      <c r="I578" s="19">
        <v>25.0</v>
      </c>
      <c r="J578" s="20">
        <v>21.0</v>
      </c>
      <c r="K578" s="21">
        <v>48.0</v>
      </c>
      <c r="L578" s="22">
        <v>36.0</v>
      </c>
      <c r="M578" s="60">
        <f t="shared" si="1"/>
        <v>24</v>
      </c>
      <c r="N578" s="60">
        <f t="shared" si="2"/>
        <v>57</v>
      </c>
      <c r="O578" s="60">
        <f t="shared" si="3"/>
        <v>18</v>
      </c>
      <c r="P578" s="60">
        <f t="shared" si="4"/>
        <v>57</v>
      </c>
      <c r="Q578" s="61">
        <f t="shared" si="5"/>
        <v>0.5192307692</v>
      </c>
      <c r="R578" s="61">
        <f t="shared" si="6"/>
        <v>0.5192307692</v>
      </c>
      <c r="S578" s="68">
        <f t="shared" si="7"/>
        <v>0.028</v>
      </c>
      <c r="T578" s="62">
        <f t="shared" si="8"/>
        <v>0.5</v>
      </c>
      <c r="U578" s="27">
        <f t="shared" si="9"/>
        <v>0.4985811931</v>
      </c>
      <c r="V578" s="27">
        <f t="shared" si="10"/>
        <v>-0.3581884007</v>
      </c>
      <c r="W578" s="27">
        <f t="shared" si="11"/>
        <v>-2.347308291</v>
      </c>
      <c r="X578" s="27">
        <f t="shared" si="12"/>
        <v>0.4498923614</v>
      </c>
      <c r="Y578" s="27">
        <f t="shared" si="13"/>
        <v>-0.006472804628</v>
      </c>
      <c r="Z578" s="27">
        <f t="shared" si="14"/>
        <v>0.2165102347</v>
      </c>
      <c r="AA578" s="27">
        <f t="shared" si="15"/>
        <v>1.544306487</v>
      </c>
      <c r="AB578" s="27">
        <f t="shared" si="16"/>
        <v>0.531743708</v>
      </c>
      <c r="AC578" s="27">
        <f t="shared" si="17"/>
        <v>0.7795726983</v>
      </c>
      <c r="AD578" s="27">
        <f t="shared" si="18"/>
        <v>-0.7691598245</v>
      </c>
      <c r="AE578" s="27">
        <f t="shared" si="19"/>
        <v>0.01329567191</v>
      </c>
      <c r="AF578" s="27">
        <f t="shared" si="20"/>
        <v>0.01512386561</v>
      </c>
      <c r="AG578" s="27">
        <f t="shared" si="21"/>
        <v>-0.06464789311</v>
      </c>
      <c r="AH578" s="27">
        <f t="shared" si="22"/>
        <v>-0.3406252802</v>
      </c>
      <c r="AI578" s="27">
        <f t="shared" si="23"/>
        <v>-0.0410745561</v>
      </c>
      <c r="AJ578" s="27">
        <f t="shared" si="24"/>
        <v>-0.1895460864</v>
      </c>
      <c r="AK578" s="27">
        <f t="shared" si="25"/>
        <v>-0.4733591834</v>
      </c>
      <c r="AL578" s="27">
        <f t="shared" si="26"/>
        <v>-0.1127741484</v>
      </c>
      <c r="AM578" s="27">
        <f t="shared" si="27"/>
        <v>0.1823591638</v>
      </c>
      <c r="AN578" s="27">
        <f t="shared" si="28"/>
        <v>0.2346114639</v>
      </c>
      <c r="AO578" s="27"/>
      <c r="AP578" s="27"/>
      <c r="AQ578" s="27"/>
    </row>
    <row r="579">
      <c r="A579" s="29">
        <v>7675.0</v>
      </c>
      <c r="B579" s="30">
        <v>920.0</v>
      </c>
      <c r="C579" s="31" t="s">
        <v>0</v>
      </c>
      <c r="D579" s="14">
        <v>12.0</v>
      </c>
      <c r="E579" s="15">
        <v>5.0</v>
      </c>
      <c r="F579" s="16">
        <v>19.0</v>
      </c>
      <c r="G579" s="17">
        <v>25.0</v>
      </c>
      <c r="H579" s="18">
        <v>60.0</v>
      </c>
      <c r="I579" s="19">
        <v>14.0</v>
      </c>
      <c r="J579" s="20">
        <v>10.0</v>
      </c>
      <c r="K579" s="21">
        <v>27.0</v>
      </c>
      <c r="L579" s="22">
        <v>14.0</v>
      </c>
      <c r="M579" s="60">
        <f t="shared" si="1"/>
        <v>12</v>
      </c>
      <c r="N579" s="60">
        <f t="shared" si="2"/>
        <v>39</v>
      </c>
      <c r="O579" s="60">
        <f t="shared" si="3"/>
        <v>19</v>
      </c>
      <c r="P579" s="60">
        <f t="shared" si="4"/>
        <v>24</v>
      </c>
      <c r="Q579" s="61">
        <f t="shared" si="5"/>
        <v>0.3829787234</v>
      </c>
      <c r="R579" s="61">
        <f t="shared" si="6"/>
        <v>0.5425531915</v>
      </c>
      <c r="S579" s="68">
        <f t="shared" si="7"/>
        <v>0.03369565217</v>
      </c>
      <c r="T579" s="62">
        <f t="shared" si="8"/>
        <v>0.380952381</v>
      </c>
      <c r="U579" s="27">
        <f t="shared" si="9"/>
        <v>0.3813504261</v>
      </c>
      <c r="V579" s="27">
        <f t="shared" si="10"/>
        <v>-0.4310497059</v>
      </c>
      <c r="W579" s="27">
        <f t="shared" si="11"/>
        <v>-2.452742942</v>
      </c>
      <c r="X579" s="27">
        <f t="shared" si="12"/>
        <v>0.3318355006</v>
      </c>
      <c r="Y579" s="27">
        <f t="shared" si="13"/>
        <v>-0.00937398316</v>
      </c>
      <c r="Z579" s="27">
        <f t="shared" si="14"/>
        <v>0.2722551903</v>
      </c>
      <c r="AA579" s="27">
        <f t="shared" si="15"/>
        <v>1.686154243</v>
      </c>
      <c r="AB579" s="27">
        <f t="shared" si="16"/>
        <v>0.4719895914</v>
      </c>
      <c r="AC579" s="27">
        <f t="shared" si="17"/>
        <v>0.6008315778</v>
      </c>
      <c r="AD579" s="27">
        <f t="shared" si="18"/>
        <v>-0.418451419</v>
      </c>
      <c r="AE579" s="27">
        <f t="shared" si="19"/>
        <v>0.02317169456</v>
      </c>
      <c r="AF579" s="27">
        <f t="shared" si="20"/>
        <v>0.02288634191</v>
      </c>
      <c r="AG579" s="27">
        <f t="shared" si="21"/>
        <v>-0.0849442556</v>
      </c>
      <c r="AH579" s="27">
        <f t="shared" si="22"/>
        <v>-0.3886177051</v>
      </c>
      <c r="AI579" s="27">
        <f t="shared" si="23"/>
        <v>-0.04387516629</v>
      </c>
      <c r="AJ579" s="27">
        <f t="shared" si="24"/>
        <v>-0.1758032039</v>
      </c>
      <c r="AK579" s="27">
        <f t="shared" si="25"/>
        <v>-0.3812139965</v>
      </c>
      <c r="AL579" s="27">
        <f t="shared" si="26"/>
        <v>-0.07383356602</v>
      </c>
      <c r="AM579" s="27">
        <f t="shared" si="27"/>
        <v>0.1036663833</v>
      </c>
      <c r="AN579" s="27">
        <f t="shared" si="28"/>
        <v>0.09414384016</v>
      </c>
      <c r="AO579" s="27"/>
      <c r="AP579" s="27"/>
      <c r="AQ579" s="27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9" t="s">
        <v>41</v>
      </c>
      <c r="B1" s="39" t="s">
        <v>41</v>
      </c>
      <c r="C1" s="39" t="s">
        <v>41</v>
      </c>
      <c r="D1" s="39" t="s">
        <v>41</v>
      </c>
      <c r="E1" s="39" t="s">
        <v>41</v>
      </c>
      <c r="F1" s="39" t="s">
        <v>41</v>
      </c>
      <c r="G1" s="39" t="s">
        <v>41</v>
      </c>
      <c r="H1" s="39" t="s">
        <v>41</v>
      </c>
      <c r="I1" s="39" t="s">
        <v>41</v>
      </c>
      <c r="J1" s="39" t="s">
        <v>41</v>
      </c>
      <c r="K1" s="39" t="s">
        <v>41</v>
      </c>
      <c r="L1" s="39" t="s">
        <v>41</v>
      </c>
      <c r="M1" s="39" t="s">
        <v>41</v>
      </c>
      <c r="N1" s="39" t="s">
        <v>41</v>
      </c>
      <c r="O1" s="39" t="s">
        <v>41</v>
      </c>
      <c r="P1" s="39" t="s">
        <v>41</v>
      </c>
      <c r="Q1" s="39" t="s">
        <v>41</v>
      </c>
      <c r="R1" s="39" t="s">
        <v>41</v>
      </c>
      <c r="S1" s="40" t="s">
        <v>42</v>
      </c>
      <c r="T1" s="41">
        <v>0.005070874159</v>
      </c>
      <c r="U1" s="42">
        <v>1.535448595</v>
      </c>
      <c r="V1" s="42">
        <v>-0.549045972</v>
      </c>
      <c r="W1" s="42">
        <v>-0.66148927</v>
      </c>
      <c r="X1" s="42">
        <v>1.303368815</v>
      </c>
      <c r="Y1" s="42">
        <v>-0.632192474</v>
      </c>
      <c r="Z1" s="43"/>
    </row>
    <row r="2">
      <c r="A2" s="44" t="s">
        <v>4</v>
      </c>
      <c r="B2" s="45" t="s">
        <v>5</v>
      </c>
      <c r="C2" s="46" t="s">
        <v>6</v>
      </c>
      <c r="D2" s="14" t="s">
        <v>25</v>
      </c>
      <c r="E2" s="15" t="s">
        <v>26</v>
      </c>
      <c r="F2" s="16" t="s">
        <v>27</v>
      </c>
      <c r="G2" s="17" t="s">
        <v>28</v>
      </c>
      <c r="H2" s="18" t="s">
        <v>29</v>
      </c>
      <c r="I2" s="19" t="s">
        <v>30</v>
      </c>
      <c r="J2" s="20" t="s">
        <v>31</v>
      </c>
      <c r="K2" s="21" t="s">
        <v>32</v>
      </c>
      <c r="L2" s="22" t="s">
        <v>33</v>
      </c>
      <c r="M2" s="56" t="s">
        <v>54</v>
      </c>
      <c r="N2" s="56" t="s">
        <v>55</v>
      </c>
      <c r="O2" s="56" t="s">
        <v>56</v>
      </c>
      <c r="P2" s="56" t="s">
        <v>57</v>
      </c>
      <c r="Q2" s="57" t="s">
        <v>76</v>
      </c>
      <c r="R2" s="57" t="s">
        <v>77</v>
      </c>
      <c r="S2" s="58" t="s">
        <v>49</v>
      </c>
      <c r="T2" s="43" t="s">
        <v>50</v>
      </c>
      <c r="U2" s="43" t="s">
        <v>77</v>
      </c>
      <c r="V2" s="43" t="s">
        <v>78</v>
      </c>
      <c r="W2" s="43" t="s">
        <v>79</v>
      </c>
      <c r="X2" s="43" t="s">
        <v>80</v>
      </c>
      <c r="Y2" s="43" t="s">
        <v>81</v>
      </c>
      <c r="Z2" s="43"/>
    </row>
    <row r="3">
      <c r="A3" s="29">
        <v>1000.0</v>
      </c>
      <c r="B3" s="30">
        <v>640.0</v>
      </c>
      <c r="C3" s="31" t="s">
        <v>0</v>
      </c>
      <c r="D3" s="14">
        <v>5.0</v>
      </c>
      <c r="E3" s="15">
        <v>3.0</v>
      </c>
      <c r="F3" s="16">
        <v>5.0</v>
      </c>
      <c r="G3" s="17">
        <v>18.0</v>
      </c>
      <c r="H3" s="18">
        <v>44.0</v>
      </c>
      <c r="I3" s="19">
        <v>4.0</v>
      </c>
      <c r="J3" s="20">
        <v>21.0</v>
      </c>
      <c r="K3" s="21">
        <v>25.0</v>
      </c>
      <c r="L3" s="22">
        <v>8.0</v>
      </c>
      <c r="M3" s="60">
        <f t="shared" ref="M3:M579" si="1">H3</f>
        <v>44</v>
      </c>
      <c r="N3" s="60">
        <f t="shared" ref="N3:N579" si="2">(D3+L3)+E3</f>
        <v>16</v>
      </c>
      <c r="O3" s="60">
        <f t="shared" ref="O3:O579" si="3">G3+I3</f>
        <v>22</v>
      </c>
      <c r="P3" s="60">
        <f t="shared" ref="P3:P579" si="4">(J3+F3)+K3</f>
        <v>51</v>
      </c>
      <c r="Q3" s="61">
        <f t="shared" ref="Q3:Q579" si="5">O3/(O3+N3)</f>
        <v>0.5789473684</v>
      </c>
      <c r="R3" s="61">
        <f t="shared" ref="R3:R579" si="6">(M3+O3)/(M3+N3+O3+P3)</f>
        <v>0.4962406015</v>
      </c>
      <c r="S3" s="62">
        <f t="shared" ref="S3:S579" si="7">M3/(M3+P3)</f>
        <v>0.4631578947</v>
      </c>
      <c r="T3" s="27">
        <f t="shared" ref="T3:T579" si="8">U3+V3+W3+X3+Y3+T$1</f>
        <v>0.4488151133</v>
      </c>
      <c r="U3" s="27">
        <f t="shared" ref="U3:U579" si="9">R3*U$1</f>
        <v>0.7619519344</v>
      </c>
      <c r="V3" s="27">
        <f t="shared" ref="V3:V579" si="10">Q3*V$1</f>
        <v>-0.3178687206</v>
      </c>
      <c r="W3" s="27">
        <f t="shared" ref="W3:W579" si="11">R3*R3*W$1</f>
        <v>-0.1628948646</v>
      </c>
      <c r="X3" s="27">
        <f t="shared" ref="X3:X579" si="12">Q3*R3*X$1</f>
        <v>0.3744541985</v>
      </c>
      <c r="Y3" s="27">
        <f t="shared" ref="Y3:Y579" si="13">Q3*Q3*Y$1</f>
        <v>-0.2118983085</v>
      </c>
      <c r="Z3" s="27"/>
    </row>
    <row r="4">
      <c r="A4" s="29">
        <v>1001.0</v>
      </c>
      <c r="B4" s="30">
        <v>1053.0</v>
      </c>
      <c r="C4" s="31" t="s">
        <v>0</v>
      </c>
      <c r="D4" s="14">
        <v>16.0</v>
      </c>
      <c r="E4" s="15">
        <v>11.0</v>
      </c>
      <c r="F4" s="16">
        <v>12.0</v>
      </c>
      <c r="G4" s="17">
        <v>24.0</v>
      </c>
      <c r="H4" s="18">
        <v>60.0</v>
      </c>
      <c r="I4" s="19">
        <v>9.0</v>
      </c>
      <c r="J4" s="20">
        <v>15.0</v>
      </c>
      <c r="K4" s="21">
        <v>28.0</v>
      </c>
      <c r="L4" s="22">
        <v>14.0</v>
      </c>
      <c r="M4" s="60">
        <f t="shared" si="1"/>
        <v>60</v>
      </c>
      <c r="N4" s="60">
        <f t="shared" si="2"/>
        <v>41</v>
      </c>
      <c r="O4" s="60">
        <f t="shared" si="3"/>
        <v>33</v>
      </c>
      <c r="P4" s="60">
        <f t="shared" si="4"/>
        <v>55</v>
      </c>
      <c r="Q4" s="61">
        <f t="shared" si="5"/>
        <v>0.4459459459</v>
      </c>
      <c r="R4" s="61">
        <f t="shared" si="6"/>
        <v>0.4920634921</v>
      </c>
      <c r="S4" s="62">
        <f t="shared" si="7"/>
        <v>0.5217391304</v>
      </c>
      <c r="T4" s="27">
        <f t="shared" si="8"/>
        <v>0.5158805265</v>
      </c>
      <c r="U4" s="27">
        <f t="shared" si="9"/>
        <v>0.7555381975</v>
      </c>
      <c r="V4" s="27">
        <f t="shared" si="10"/>
        <v>-0.2448448254</v>
      </c>
      <c r="W4" s="27">
        <f t="shared" si="11"/>
        <v>-0.1601640686</v>
      </c>
      <c r="X4" s="27">
        <f t="shared" si="12"/>
        <v>0.2860030669</v>
      </c>
      <c r="Y4" s="27">
        <f t="shared" si="13"/>
        <v>-0.1257227181</v>
      </c>
      <c r="Z4" s="27"/>
    </row>
    <row r="5">
      <c r="A5" s="29">
        <v>1004.0</v>
      </c>
      <c r="B5" s="30">
        <v>1917.0</v>
      </c>
      <c r="C5" s="31" t="s">
        <v>0</v>
      </c>
      <c r="D5" s="14">
        <v>2.0</v>
      </c>
      <c r="E5" s="15">
        <v>4.0</v>
      </c>
      <c r="F5" s="16">
        <v>4.0</v>
      </c>
      <c r="G5" s="17">
        <v>15.0</v>
      </c>
      <c r="H5" s="18">
        <v>93.0</v>
      </c>
      <c r="I5" s="19">
        <v>21.0</v>
      </c>
      <c r="J5" s="20">
        <v>4.0</v>
      </c>
      <c r="K5" s="21">
        <v>10.0</v>
      </c>
      <c r="L5" s="22">
        <v>10.0</v>
      </c>
      <c r="M5" s="60">
        <f t="shared" si="1"/>
        <v>93</v>
      </c>
      <c r="N5" s="60">
        <f t="shared" si="2"/>
        <v>16</v>
      </c>
      <c r="O5" s="60">
        <f t="shared" si="3"/>
        <v>36</v>
      </c>
      <c r="P5" s="60">
        <f t="shared" si="4"/>
        <v>18</v>
      </c>
      <c r="Q5" s="61">
        <f t="shared" si="5"/>
        <v>0.6923076923</v>
      </c>
      <c r="R5" s="61">
        <f t="shared" si="6"/>
        <v>0.7914110429</v>
      </c>
      <c r="S5" s="62">
        <f t="shared" si="7"/>
        <v>0.8378378378</v>
      </c>
      <c r="T5" s="27">
        <f t="shared" si="8"/>
        <v>0.8369337908</v>
      </c>
      <c r="U5" s="27">
        <f t="shared" si="9"/>
        <v>1.215170974</v>
      </c>
      <c r="V5" s="27">
        <f t="shared" si="10"/>
        <v>-0.3801087498</v>
      </c>
      <c r="W5" s="27">
        <f t="shared" si="11"/>
        <v>-0.4143115263</v>
      </c>
      <c r="X5" s="27">
        <f t="shared" si="12"/>
        <v>0.7141157122</v>
      </c>
      <c r="Y5" s="27">
        <f t="shared" si="13"/>
        <v>-0.3030034935</v>
      </c>
      <c r="Z5" s="27"/>
    </row>
    <row r="6">
      <c r="A6" s="29">
        <v>1005.0</v>
      </c>
      <c r="B6" s="30">
        <v>1599.0</v>
      </c>
      <c r="C6" s="31" t="s">
        <v>0</v>
      </c>
      <c r="D6" s="14">
        <v>6.0</v>
      </c>
      <c r="E6" s="15">
        <v>9.0</v>
      </c>
      <c r="F6" s="16">
        <v>10.0</v>
      </c>
      <c r="G6" s="17">
        <v>41.0</v>
      </c>
      <c r="H6" s="18">
        <v>115.0</v>
      </c>
      <c r="I6" s="19">
        <v>12.0</v>
      </c>
      <c r="J6" s="20">
        <v>25.0</v>
      </c>
      <c r="K6" s="21">
        <v>36.0</v>
      </c>
      <c r="L6" s="22">
        <v>20.0</v>
      </c>
      <c r="M6" s="60">
        <f t="shared" si="1"/>
        <v>115</v>
      </c>
      <c r="N6" s="60">
        <f t="shared" si="2"/>
        <v>35</v>
      </c>
      <c r="O6" s="60">
        <f t="shared" si="3"/>
        <v>53</v>
      </c>
      <c r="P6" s="60">
        <f t="shared" si="4"/>
        <v>71</v>
      </c>
      <c r="Q6" s="61">
        <f t="shared" si="5"/>
        <v>0.6022727273</v>
      </c>
      <c r="R6" s="61">
        <f t="shared" si="6"/>
        <v>0.6131386861</v>
      </c>
      <c r="S6" s="62">
        <f t="shared" si="7"/>
        <v>0.6182795699</v>
      </c>
      <c r="T6" s="27">
        <f t="shared" si="8"/>
        <v>0.6191457755</v>
      </c>
      <c r="U6" s="27">
        <f t="shared" si="9"/>
        <v>0.9414429342</v>
      </c>
      <c r="V6" s="27">
        <f t="shared" si="10"/>
        <v>-0.330675415</v>
      </c>
      <c r="W6" s="27">
        <f t="shared" si="11"/>
        <v>-0.2486796467</v>
      </c>
      <c r="X6" s="27">
        <f t="shared" si="12"/>
        <v>0.4813037462</v>
      </c>
      <c r="Y6" s="27">
        <f t="shared" si="13"/>
        <v>-0.2293167174</v>
      </c>
      <c r="Z6" s="27"/>
    </row>
    <row r="7">
      <c r="A7" s="29">
        <v>1006.0</v>
      </c>
      <c r="B7" s="30">
        <v>1548.0</v>
      </c>
      <c r="C7" s="31" t="s">
        <v>0</v>
      </c>
      <c r="D7" s="14">
        <v>2.0</v>
      </c>
      <c r="E7" s="15">
        <v>6.0</v>
      </c>
      <c r="F7" s="16">
        <v>8.0</v>
      </c>
      <c r="G7" s="17">
        <v>22.0</v>
      </c>
      <c r="H7" s="18">
        <v>78.0</v>
      </c>
      <c r="I7" s="19">
        <v>15.0</v>
      </c>
      <c r="J7" s="20">
        <v>18.0</v>
      </c>
      <c r="K7" s="21">
        <v>18.0</v>
      </c>
      <c r="L7" s="22">
        <v>10.0</v>
      </c>
      <c r="M7" s="60">
        <f t="shared" si="1"/>
        <v>78</v>
      </c>
      <c r="N7" s="60">
        <f t="shared" si="2"/>
        <v>18</v>
      </c>
      <c r="O7" s="60">
        <f t="shared" si="3"/>
        <v>37</v>
      </c>
      <c r="P7" s="60">
        <f t="shared" si="4"/>
        <v>44</v>
      </c>
      <c r="Q7" s="61">
        <f t="shared" si="5"/>
        <v>0.6727272727</v>
      </c>
      <c r="R7" s="61">
        <f t="shared" si="6"/>
        <v>0.6497175141</v>
      </c>
      <c r="S7" s="62">
        <f t="shared" si="7"/>
        <v>0.6393442623</v>
      </c>
      <c r="T7" s="27">
        <f t="shared" si="8"/>
        <v>0.6376578389</v>
      </c>
      <c r="U7" s="27">
        <f t="shared" si="9"/>
        <v>0.9976078442</v>
      </c>
      <c r="V7" s="27">
        <f t="shared" si="10"/>
        <v>-0.3693581993</v>
      </c>
      <c r="W7" s="27">
        <f t="shared" si="11"/>
        <v>-0.2792363496</v>
      </c>
      <c r="X7" s="27">
        <f t="shared" si="12"/>
        <v>0.5696799494</v>
      </c>
      <c r="Y7" s="27">
        <f t="shared" si="13"/>
        <v>-0.28610628</v>
      </c>
      <c r="Z7" s="27"/>
    </row>
    <row r="8">
      <c r="A8" s="29">
        <v>1007.0</v>
      </c>
      <c r="B8" s="30">
        <v>2681.0</v>
      </c>
      <c r="C8" s="31" t="s">
        <v>0</v>
      </c>
      <c r="D8" s="14">
        <v>14.0</v>
      </c>
      <c r="E8" s="15">
        <v>7.0</v>
      </c>
      <c r="F8" s="16">
        <v>11.0</v>
      </c>
      <c r="G8" s="17">
        <v>22.0</v>
      </c>
      <c r="H8" s="18">
        <v>102.0</v>
      </c>
      <c r="I8" s="19">
        <v>26.0</v>
      </c>
      <c r="J8" s="20">
        <v>16.0</v>
      </c>
      <c r="K8" s="21">
        <v>13.0</v>
      </c>
      <c r="L8" s="22">
        <v>14.0</v>
      </c>
      <c r="M8" s="60">
        <f t="shared" si="1"/>
        <v>102</v>
      </c>
      <c r="N8" s="60">
        <f t="shared" si="2"/>
        <v>35</v>
      </c>
      <c r="O8" s="60">
        <f t="shared" si="3"/>
        <v>48</v>
      </c>
      <c r="P8" s="60">
        <f t="shared" si="4"/>
        <v>40</v>
      </c>
      <c r="Q8" s="61">
        <f t="shared" si="5"/>
        <v>0.578313253</v>
      </c>
      <c r="R8" s="61">
        <f t="shared" si="6"/>
        <v>0.6666666667</v>
      </c>
      <c r="S8" s="62">
        <f t="shared" si="7"/>
        <v>0.7183098592</v>
      </c>
      <c r="T8" s="27">
        <f t="shared" si="8"/>
        <v>0.7082567347</v>
      </c>
      <c r="U8" s="27">
        <f t="shared" si="9"/>
        <v>1.023632397</v>
      </c>
      <c r="V8" s="27">
        <f t="shared" si="10"/>
        <v>-0.3175205621</v>
      </c>
      <c r="W8" s="27">
        <f t="shared" si="11"/>
        <v>-0.2939952311</v>
      </c>
      <c r="X8" s="27">
        <f t="shared" si="12"/>
        <v>0.5025036395</v>
      </c>
      <c r="Y8" s="27">
        <f t="shared" si="13"/>
        <v>-0.2114343824</v>
      </c>
      <c r="Z8" s="27"/>
    </row>
    <row r="9">
      <c r="A9" s="29">
        <v>1008.0</v>
      </c>
      <c r="B9" s="30">
        <v>3439.0</v>
      </c>
      <c r="C9" s="31" t="s">
        <v>0</v>
      </c>
      <c r="D9" s="14">
        <v>17.0</v>
      </c>
      <c r="E9" s="15">
        <v>6.0</v>
      </c>
      <c r="F9" s="16">
        <v>15.0</v>
      </c>
      <c r="G9" s="17">
        <v>66.0</v>
      </c>
      <c r="H9" s="18">
        <v>133.0</v>
      </c>
      <c r="I9" s="19">
        <v>20.0</v>
      </c>
      <c r="J9" s="20">
        <v>11.0</v>
      </c>
      <c r="K9" s="21">
        <v>27.0</v>
      </c>
      <c r="L9" s="22">
        <v>22.0</v>
      </c>
      <c r="M9" s="60">
        <f t="shared" si="1"/>
        <v>133</v>
      </c>
      <c r="N9" s="60">
        <f t="shared" si="2"/>
        <v>45</v>
      </c>
      <c r="O9" s="60">
        <f t="shared" si="3"/>
        <v>86</v>
      </c>
      <c r="P9" s="60">
        <f t="shared" si="4"/>
        <v>53</v>
      </c>
      <c r="Q9" s="61">
        <f t="shared" si="5"/>
        <v>0.6564885496</v>
      </c>
      <c r="R9" s="61">
        <f t="shared" si="6"/>
        <v>0.690851735</v>
      </c>
      <c r="S9" s="62">
        <f t="shared" si="7"/>
        <v>0.7150537634</v>
      </c>
      <c r="T9" s="27">
        <f t="shared" si="8"/>
        <v>0.7083472312</v>
      </c>
      <c r="U9" s="27">
        <f t="shared" si="9"/>
        <v>1.060767326</v>
      </c>
      <c r="V9" s="27">
        <f t="shared" si="10"/>
        <v>-0.3604423938</v>
      </c>
      <c r="W9" s="27">
        <f t="shared" si="11"/>
        <v>-0.3157130321</v>
      </c>
      <c r="X9" s="27">
        <f t="shared" si="12"/>
        <v>0.5911250093</v>
      </c>
      <c r="Y9" s="27">
        <f t="shared" si="13"/>
        <v>-0.2724605523</v>
      </c>
      <c r="Z9" s="27"/>
    </row>
    <row r="10">
      <c r="A10" s="29">
        <v>1009.0</v>
      </c>
      <c r="B10" s="30">
        <v>1380.0</v>
      </c>
      <c r="C10" s="31" t="s">
        <v>0</v>
      </c>
      <c r="D10" s="14">
        <v>25.0</v>
      </c>
      <c r="E10" s="15">
        <v>9.0</v>
      </c>
      <c r="F10" s="16">
        <v>18.0</v>
      </c>
      <c r="G10" s="17">
        <v>30.0</v>
      </c>
      <c r="H10" s="18">
        <v>107.0</v>
      </c>
      <c r="I10" s="19">
        <v>21.0</v>
      </c>
      <c r="J10" s="20">
        <v>34.0</v>
      </c>
      <c r="K10" s="21">
        <v>27.0</v>
      </c>
      <c r="L10" s="22">
        <v>30.0</v>
      </c>
      <c r="M10" s="60">
        <f t="shared" si="1"/>
        <v>107</v>
      </c>
      <c r="N10" s="60">
        <f t="shared" si="2"/>
        <v>64</v>
      </c>
      <c r="O10" s="60">
        <f t="shared" si="3"/>
        <v>51</v>
      </c>
      <c r="P10" s="60">
        <f t="shared" si="4"/>
        <v>79</v>
      </c>
      <c r="Q10" s="61">
        <f t="shared" si="5"/>
        <v>0.4434782609</v>
      </c>
      <c r="R10" s="61">
        <f t="shared" si="6"/>
        <v>0.5249169435</v>
      </c>
      <c r="S10" s="62">
        <f t="shared" si="7"/>
        <v>0.5752688172</v>
      </c>
      <c r="T10" s="27">
        <f t="shared" si="8"/>
        <v>0.5643736912</v>
      </c>
      <c r="U10" s="27">
        <f t="shared" si="9"/>
        <v>0.8059829834</v>
      </c>
      <c r="V10" s="27">
        <f t="shared" si="10"/>
        <v>-0.2434899528</v>
      </c>
      <c r="W10" s="27">
        <f t="shared" si="11"/>
        <v>-0.1822652966</v>
      </c>
      <c r="X10" s="27">
        <f t="shared" si="12"/>
        <v>0.3034102531</v>
      </c>
      <c r="Y10" s="27">
        <f t="shared" si="13"/>
        <v>-0.1243351701</v>
      </c>
      <c r="Z10" s="27"/>
    </row>
    <row r="11">
      <c r="A11" s="29">
        <v>1012.0</v>
      </c>
      <c r="B11" s="30">
        <v>1883.0</v>
      </c>
      <c r="C11" s="31" t="s">
        <v>0</v>
      </c>
      <c r="D11" s="14">
        <v>23.0</v>
      </c>
      <c r="E11" s="15">
        <v>36.0</v>
      </c>
      <c r="F11" s="16">
        <v>26.0</v>
      </c>
      <c r="G11" s="17">
        <v>32.0</v>
      </c>
      <c r="H11" s="18">
        <v>150.0</v>
      </c>
      <c r="I11" s="19">
        <v>21.0</v>
      </c>
      <c r="J11" s="20">
        <v>45.0</v>
      </c>
      <c r="K11" s="21">
        <v>133.0</v>
      </c>
      <c r="L11" s="22">
        <v>50.0</v>
      </c>
      <c r="M11" s="60">
        <f t="shared" si="1"/>
        <v>150</v>
      </c>
      <c r="N11" s="60">
        <f t="shared" si="2"/>
        <v>109</v>
      </c>
      <c r="O11" s="60">
        <f t="shared" si="3"/>
        <v>53</v>
      </c>
      <c r="P11" s="60">
        <f t="shared" si="4"/>
        <v>204</v>
      </c>
      <c r="Q11" s="61">
        <f t="shared" si="5"/>
        <v>0.3271604938</v>
      </c>
      <c r="R11" s="61">
        <f t="shared" si="6"/>
        <v>0.3934108527</v>
      </c>
      <c r="S11" s="62">
        <f t="shared" si="7"/>
        <v>0.4237288136</v>
      </c>
      <c r="T11" s="27">
        <f t="shared" si="8"/>
        <v>0.4272153295</v>
      </c>
      <c r="U11" s="27">
        <f t="shared" si="9"/>
        <v>0.6040621411</v>
      </c>
      <c r="V11" s="27">
        <f t="shared" si="10"/>
        <v>-0.1796261513</v>
      </c>
      <c r="W11" s="27">
        <f t="shared" si="11"/>
        <v>-0.1023800828</v>
      </c>
      <c r="X11" s="27">
        <f t="shared" si="12"/>
        <v>0.1677546306</v>
      </c>
      <c r="Y11" s="27">
        <f t="shared" si="13"/>
        <v>-0.06766608213</v>
      </c>
      <c r="Z11" s="27"/>
    </row>
    <row r="12">
      <c r="A12" s="29">
        <v>1015.0</v>
      </c>
      <c r="B12" s="30">
        <v>2510.0</v>
      </c>
      <c r="C12" s="31" t="s">
        <v>0</v>
      </c>
      <c r="D12" s="14">
        <v>19.0</v>
      </c>
      <c r="E12" s="15">
        <v>14.0</v>
      </c>
      <c r="F12" s="16">
        <v>18.0</v>
      </c>
      <c r="G12" s="17">
        <v>49.0</v>
      </c>
      <c r="H12" s="18">
        <v>163.0</v>
      </c>
      <c r="I12" s="19">
        <v>28.0</v>
      </c>
      <c r="J12" s="20">
        <v>29.0</v>
      </c>
      <c r="K12" s="21">
        <v>52.0</v>
      </c>
      <c r="L12" s="22">
        <v>23.0</v>
      </c>
      <c r="M12" s="60">
        <f t="shared" si="1"/>
        <v>163</v>
      </c>
      <c r="N12" s="60">
        <f t="shared" si="2"/>
        <v>56</v>
      </c>
      <c r="O12" s="60">
        <f t="shared" si="3"/>
        <v>77</v>
      </c>
      <c r="P12" s="60">
        <f t="shared" si="4"/>
        <v>99</v>
      </c>
      <c r="Q12" s="61">
        <f t="shared" si="5"/>
        <v>0.5789473684</v>
      </c>
      <c r="R12" s="61">
        <f t="shared" si="6"/>
        <v>0.6075949367</v>
      </c>
      <c r="S12" s="62">
        <f t="shared" si="7"/>
        <v>0.6221374046</v>
      </c>
      <c r="T12" s="27">
        <f t="shared" si="8"/>
        <v>0.6225117495</v>
      </c>
      <c r="U12" s="27">
        <f t="shared" si="9"/>
        <v>0.9329307919</v>
      </c>
      <c r="V12" s="27">
        <f t="shared" si="10"/>
        <v>-0.3178687206</v>
      </c>
      <c r="W12" s="27">
        <f t="shared" si="11"/>
        <v>-0.2442030569</v>
      </c>
      <c r="X12" s="27">
        <f t="shared" si="12"/>
        <v>0.4584801694</v>
      </c>
      <c r="Y12" s="27">
        <f t="shared" si="13"/>
        <v>-0.2118983085</v>
      </c>
      <c r="Z12" s="27"/>
    </row>
    <row r="13">
      <c r="A13" s="29">
        <v>1016.0</v>
      </c>
      <c r="B13" s="30">
        <v>485.0</v>
      </c>
      <c r="C13" s="31" t="s">
        <v>0</v>
      </c>
      <c r="D13" s="14">
        <v>5.0</v>
      </c>
      <c r="E13" s="15">
        <v>12.0</v>
      </c>
      <c r="F13" s="16">
        <v>8.0</v>
      </c>
      <c r="G13" s="17">
        <v>11.0</v>
      </c>
      <c r="H13" s="18">
        <v>42.0</v>
      </c>
      <c r="I13" s="19">
        <v>11.0</v>
      </c>
      <c r="J13" s="20">
        <v>14.0</v>
      </c>
      <c r="K13" s="21">
        <v>29.0</v>
      </c>
      <c r="L13" s="22">
        <v>9.0</v>
      </c>
      <c r="M13" s="60">
        <f t="shared" si="1"/>
        <v>42</v>
      </c>
      <c r="N13" s="60">
        <f t="shared" si="2"/>
        <v>26</v>
      </c>
      <c r="O13" s="60">
        <f t="shared" si="3"/>
        <v>22</v>
      </c>
      <c r="P13" s="60">
        <f t="shared" si="4"/>
        <v>51</v>
      </c>
      <c r="Q13" s="61">
        <f t="shared" si="5"/>
        <v>0.4583333333</v>
      </c>
      <c r="R13" s="61">
        <f t="shared" si="6"/>
        <v>0.4539007092</v>
      </c>
      <c r="S13" s="62">
        <f t="shared" si="7"/>
        <v>0.4516129032</v>
      </c>
      <c r="T13" s="27">
        <f t="shared" si="8"/>
        <v>0.45242781</v>
      </c>
      <c r="U13" s="27">
        <f t="shared" si="9"/>
        <v>0.6969412062</v>
      </c>
      <c r="V13" s="27">
        <f t="shared" si="10"/>
        <v>-0.2516460705</v>
      </c>
      <c r="W13" s="27">
        <f t="shared" si="11"/>
        <v>-0.1362838917</v>
      </c>
      <c r="X13" s="27">
        <f t="shared" si="12"/>
        <v>0.2711500135</v>
      </c>
      <c r="Y13" s="27">
        <f t="shared" si="13"/>
        <v>-0.1328043218</v>
      </c>
      <c r="Z13" s="27"/>
    </row>
    <row r="14">
      <c r="A14" s="29">
        <v>1038.0</v>
      </c>
      <c r="B14" s="30">
        <v>2098.0</v>
      </c>
      <c r="C14" s="31" t="s">
        <v>0</v>
      </c>
      <c r="D14" s="14">
        <v>11.0</v>
      </c>
      <c r="E14" s="15">
        <v>10.0</v>
      </c>
      <c r="F14" s="16">
        <v>10.0</v>
      </c>
      <c r="G14" s="17">
        <v>33.0</v>
      </c>
      <c r="H14" s="18">
        <v>119.0</v>
      </c>
      <c r="I14" s="19">
        <v>11.0</v>
      </c>
      <c r="J14" s="20">
        <v>34.0</v>
      </c>
      <c r="K14" s="21">
        <v>39.0</v>
      </c>
      <c r="L14" s="22">
        <v>16.0</v>
      </c>
      <c r="M14" s="60">
        <f t="shared" si="1"/>
        <v>119</v>
      </c>
      <c r="N14" s="60">
        <f t="shared" si="2"/>
        <v>37</v>
      </c>
      <c r="O14" s="60">
        <f t="shared" si="3"/>
        <v>44</v>
      </c>
      <c r="P14" s="60">
        <f t="shared" si="4"/>
        <v>83</v>
      </c>
      <c r="Q14" s="61">
        <f t="shared" si="5"/>
        <v>0.5432098765</v>
      </c>
      <c r="R14" s="61">
        <f t="shared" si="6"/>
        <v>0.5759717314</v>
      </c>
      <c r="S14" s="62">
        <f t="shared" si="7"/>
        <v>0.5891089109</v>
      </c>
      <c r="T14" s="27">
        <f t="shared" si="8"/>
        <v>0.5929981088</v>
      </c>
      <c r="U14" s="27">
        <f t="shared" si="9"/>
        <v>0.8843749858</v>
      </c>
      <c r="V14" s="27">
        <f t="shared" si="10"/>
        <v>-0.2982471947</v>
      </c>
      <c r="W14" s="27">
        <f t="shared" si="11"/>
        <v>-0.2194447229</v>
      </c>
      <c r="X14" s="27">
        <f t="shared" si="12"/>
        <v>0.4077896061</v>
      </c>
      <c r="Y14" s="27">
        <f t="shared" si="13"/>
        <v>-0.1865454397</v>
      </c>
      <c r="Z14" s="27"/>
    </row>
    <row r="15">
      <c r="A15" s="29">
        <v>1039.0</v>
      </c>
      <c r="B15" s="30">
        <v>3242.0</v>
      </c>
      <c r="C15" s="31" t="s">
        <v>0</v>
      </c>
      <c r="D15" s="14">
        <v>21.0</v>
      </c>
      <c r="E15" s="15">
        <v>24.0</v>
      </c>
      <c r="F15" s="16">
        <v>28.0</v>
      </c>
      <c r="G15" s="17">
        <v>70.0</v>
      </c>
      <c r="H15" s="18">
        <v>202.0</v>
      </c>
      <c r="I15" s="19">
        <v>20.0</v>
      </c>
      <c r="J15" s="20">
        <v>78.0</v>
      </c>
      <c r="K15" s="21">
        <v>124.0</v>
      </c>
      <c r="L15" s="22">
        <v>45.0</v>
      </c>
      <c r="M15" s="60">
        <f t="shared" si="1"/>
        <v>202</v>
      </c>
      <c r="N15" s="60">
        <f t="shared" si="2"/>
        <v>90</v>
      </c>
      <c r="O15" s="60">
        <f t="shared" si="3"/>
        <v>90</v>
      </c>
      <c r="P15" s="60">
        <f t="shared" si="4"/>
        <v>230</v>
      </c>
      <c r="Q15" s="61">
        <f t="shared" si="5"/>
        <v>0.5</v>
      </c>
      <c r="R15" s="61">
        <f t="shared" si="6"/>
        <v>0.477124183</v>
      </c>
      <c r="S15" s="62">
        <f t="shared" si="7"/>
        <v>0.4675925926</v>
      </c>
      <c r="T15" s="27">
        <f t="shared" si="8"/>
        <v>0.4654474473</v>
      </c>
      <c r="U15" s="27">
        <f t="shared" si="9"/>
        <v>0.7325996564</v>
      </c>
      <c r="V15" s="27">
        <f t="shared" si="10"/>
        <v>-0.274522986</v>
      </c>
      <c r="W15" s="27">
        <f t="shared" si="11"/>
        <v>-0.1505863693</v>
      </c>
      <c r="X15" s="27">
        <f t="shared" si="12"/>
        <v>0.3109343905</v>
      </c>
      <c r="Y15" s="27">
        <f t="shared" si="13"/>
        <v>-0.1580481185</v>
      </c>
      <c r="Z15" s="27"/>
    </row>
    <row r="16">
      <c r="A16" s="29">
        <v>1063.0</v>
      </c>
      <c r="B16" s="30">
        <v>1412.0</v>
      </c>
      <c r="C16" s="31" t="s">
        <v>0</v>
      </c>
      <c r="D16" s="14">
        <v>10.0</v>
      </c>
      <c r="E16" s="15">
        <v>13.0</v>
      </c>
      <c r="F16" s="16">
        <v>18.0</v>
      </c>
      <c r="G16" s="17">
        <v>39.0</v>
      </c>
      <c r="H16" s="18">
        <v>115.0</v>
      </c>
      <c r="I16" s="19">
        <v>17.0</v>
      </c>
      <c r="J16" s="20">
        <v>12.0</v>
      </c>
      <c r="K16" s="21">
        <v>23.0</v>
      </c>
      <c r="L16" s="22">
        <v>22.0</v>
      </c>
      <c r="M16" s="60">
        <f t="shared" si="1"/>
        <v>115</v>
      </c>
      <c r="N16" s="60">
        <f t="shared" si="2"/>
        <v>45</v>
      </c>
      <c r="O16" s="60">
        <f t="shared" si="3"/>
        <v>56</v>
      </c>
      <c r="P16" s="60">
        <f t="shared" si="4"/>
        <v>53</v>
      </c>
      <c r="Q16" s="61">
        <f t="shared" si="5"/>
        <v>0.5544554455</v>
      </c>
      <c r="R16" s="61">
        <f t="shared" si="6"/>
        <v>0.6356877323</v>
      </c>
      <c r="S16" s="62">
        <f t="shared" si="7"/>
        <v>0.6845238095</v>
      </c>
      <c r="T16" s="27">
        <f t="shared" si="8"/>
        <v>0.6744450134</v>
      </c>
      <c r="U16" s="27">
        <f t="shared" si="9"/>
        <v>0.9760658355</v>
      </c>
      <c r="V16" s="27">
        <f t="shared" si="10"/>
        <v>-0.304421529</v>
      </c>
      <c r="W16" s="27">
        <f t="shared" si="11"/>
        <v>-0.2673070818</v>
      </c>
      <c r="X16" s="27">
        <f t="shared" si="12"/>
        <v>0.4593860566</v>
      </c>
      <c r="Y16" s="27">
        <f t="shared" si="13"/>
        <v>-0.1943491421</v>
      </c>
      <c r="Z16" s="27"/>
    </row>
    <row r="17">
      <c r="A17" s="29">
        <v>1074.0</v>
      </c>
      <c r="B17" s="30">
        <v>2203.0</v>
      </c>
      <c r="C17" s="31" t="s">
        <v>0</v>
      </c>
      <c r="D17" s="14">
        <v>12.0</v>
      </c>
      <c r="E17" s="15">
        <v>18.0</v>
      </c>
      <c r="F17" s="16">
        <v>17.0</v>
      </c>
      <c r="G17" s="17">
        <v>13.0</v>
      </c>
      <c r="H17" s="18">
        <v>134.0</v>
      </c>
      <c r="I17" s="19">
        <v>11.0</v>
      </c>
      <c r="J17" s="20">
        <v>11.0</v>
      </c>
      <c r="K17" s="21">
        <v>80.0</v>
      </c>
      <c r="L17" s="22">
        <v>49.0</v>
      </c>
      <c r="M17" s="60">
        <f t="shared" si="1"/>
        <v>134</v>
      </c>
      <c r="N17" s="60">
        <f t="shared" si="2"/>
        <v>79</v>
      </c>
      <c r="O17" s="60">
        <f t="shared" si="3"/>
        <v>24</v>
      </c>
      <c r="P17" s="60">
        <f t="shared" si="4"/>
        <v>108</v>
      </c>
      <c r="Q17" s="61">
        <f t="shared" si="5"/>
        <v>0.2330097087</v>
      </c>
      <c r="R17" s="61">
        <f t="shared" si="6"/>
        <v>0.4579710145</v>
      </c>
      <c r="S17" s="62">
        <f t="shared" si="7"/>
        <v>0.5537190083</v>
      </c>
      <c r="T17" s="27">
        <f t="shared" si="8"/>
        <v>0.5463504451</v>
      </c>
      <c r="U17" s="27">
        <f t="shared" si="9"/>
        <v>0.7031909508</v>
      </c>
      <c r="V17" s="27">
        <f t="shared" si="10"/>
        <v>-0.127933042</v>
      </c>
      <c r="W17" s="27">
        <f t="shared" si="11"/>
        <v>-0.1387390728</v>
      </c>
      <c r="X17" s="27">
        <f t="shared" si="12"/>
        <v>0.1390846925</v>
      </c>
      <c r="Y17" s="27">
        <f t="shared" si="13"/>
        <v>-0.03432395749</v>
      </c>
      <c r="Z17" s="27"/>
    </row>
    <row r="18">
      <c r="A18" s="29">
        <v>1302.0</v>
      </c>
      <c r="B18" s="30">
        <v>3655.0</v>
      </c>
      <c r="C18" s="31" t="s">
        <v>0</v>
      </c>
      <c r="D18" s="14">
        <v>20.0</v>
      </c>
      <c r="E18" s="15">
        <v>25.0</v>
      </c>
      <c r="F18" s="16">
        <v>26.0</v>
      </c>
      <c r="G18" s="17">
        <v>61.0</v>
      </c>
      <c r="H18" s="18">
        <v>191.0</v>
      </c>
      <c r="I18" s="19">
        <v>38.0</v>
      </c>
      <c r="J18" s="20">
        <v>37.0</v>
      </c>
      <c r="K18" s="21">
        <v>45.0</v>
      </c>
      <c r="L18" s="22">
        <v>27.0</v>
      </c>
      <c r="M18" s="60">
        <f t="shared" si="1"/>
        <v>191</v>
      </c>
      <c r="N18" s="60">
        <f t="shared" si="2"/>
        <v>72</v>
      </c>
      <c r="O18" s="60">
        <f t="shared" si="3"/>
        <v>99</v>
      </c>
      <c r="P18" s="60">
        <f t="shared" si="4"/>
        <v>108</v>
      </c>
      <c r="Q18" s="61">
        <f t="shared" si="5"/>
        <v>0.5789473684</v>
      </c>
      <c r="R18" s="61">
        <f t="shared" si="6"/>
        <v>0.6170212766</v>
      </c>
      <c r="S18" s="62">
        <f t="shared" si="7"/>
        <v>0.6387959866</v>
      </c>
      <c r="T18" s="27">
        <f t="shared" si="8"/>
        <v>0.636462356</v>
      </c>
      <c r="U18" s="27">
        <f t="shared" si="9"/>
        <v>0.9474044522</v>
      </c>
      <c r="V18" s="27">
        <f t="shared" si="10"/>
        <v>-0.3178687206</v>
      </c>
      <c r="W18" s="27">
        <f t="shared" si="11"/>
        <v>-0.2518390566</v>
      </c>
      <c r="X18" s="27">
        <f t="shared" si="12"/>
        <v>0.4655931153</v>
      </c>
      <c r="Y18" s="27">
        <f t="shared" si="13"/>
        <v>-0.2118983085</v>
      </c>
      <c r="Z18" s="27"/>
    </row>
    <row r="19">
      <c r="A19" s="29">
        <v>1304.0</v>
      </c>
      <c r="B19" s="30">
        <v>2660.0</v>
      </c>
      <c r="C19" s="31" t="s">
        <v>0</v>
      </c>
      <c r="D19" s="14">
        <v>23.0</v>
      </c>
      <c r="E19" s="15">
        <v>23.0</v>
      </c>
      <c r="F19" s="16">
        <v>20.0</v>
      </c>
      <c r="G19" s="17">
        <v>37.0</v>
      </c>
      <c r="H19" s="18">
        <v>122.0</v>
      </c>
      <c r="I19" s="19">
        <v>15.0</v>
      </c>
      <c r="J19" s="20">
        <v>22.0</v>
      </c>
      <c r="K19" s="21">
        <v>44.0</v>
      </c>
      <c r="L19" s="22">
        <v>21.0</v>
      </c>
      <c r="M19" s="60">
        <f t="shared" si="1"/>
        <v>122</v>
      </c>
      <c r="N19" s="60">
        <f t="shared" si="2"/>
        <v>67</v>
      </c>
      <c r="O19" s="60">
        <f t="shared" si="3"/>
        <v>52</v>
      </c>
      <c r="P19" s="60">
        <f t="shared" si="4"/>
        <v>86</v>
      </c>
      <c r="Q19" s="61">
        <f t="shared" si="5"/>
        <v>0.4369747899</v>
      </c>
      <c r="R19" s="61">
        <f t="shared" si="6"/>
        <v>0.5321100917</v>
      </c>
      <c r="S19" s="62">
        <f t="shared" si="7"/>
        <v>0.5865384615</v>
      </c>
      <c r="T19" s="27">
        <f t="shared" si="8"/>
        <v>0.5772268674</v>
      </c>
      <c r="U19" s="27">
        <f t="shared" si="9"/>
        <v>0.8170276928</v>
      </c>
      <c r="V19" s="27">
        <f t="shared" si="10"/>
        <v>-0.2399192483</v>
      </c>
      <c r="W19" s="27">
        <f t="shared" si="11"/>
        <v>-0.1872948324</v>
      </c>
      <c r="X19" s="27">
        <f t="shared" si="12"/>
        <v>0.3030576167</v>
      </c>
      <c r="Y19" s="27">
        <f t="shared" si="13"/>
        <v>-0.1207152355</v>
      </c>
      <c r="Z19" s="27"/>
    </row>
    <row r="20">
      <c r="A20" s="29">
        <v>1307.0</v>
      </c>
      <c r="B20" s="30">
        <v>2027.0</v>
      </c>
      <c r="C20" s="31" t="s">
        <v>0</v>
      </c>
      <c r="D20" s="14">
        <v>21.0</v>
      </c>
      <c r="E20" s="15">
        <v>18.0</v>
      </c>
      <c r="F20" s="16">
        <v>21.0</v>
      </c>
      <c r="G20" s="17">
        <v>48.0</v>
      </c>
      <c r="H20" s="18">
        <v>123.0</v>
      </c>
      <c r="I20" s="19">
        <v>24.0</v>
      </c>
      <c r="J20" s="20">
        <v>27.0</v>
      </c>
      <c r="K20" s="21">
        <v>44.0</v>
      </c>
      <c r="L20" s="22">
        <v>24.0</v>
      </c>
      <c r="M20" s="60">
        <f t="shared" si="1"/>
        <v>123</v>
      </c>
      <c r="N20" s="60">
        <f t="shared" si="2"/>
        <v>63</v>
      </c>
      <c r="O20" s="60">
        <f t="shared" si="3"/>
        <v>72</v>
      </c>
      <c r="P20" s="60">
        <f t="shared" si="4"/>
        <v>92</v>
      </c>
      <c r="Q20" s="61">
        <f t="shared" si="5"/>
        <v>0.5333333333</v>
      </c>
      <c r="R20" s="61">
        <f t="shared" si="6"/>
        <v>0.5571428571</v>
      </c>
      <c r="S20" s="62">
        <f t="shared" si="7"/>
        <v>0.5720930233</v>
      </c>
      <c r="T20" s="27">
        <f t="shared" si="8"/>
        <v>0.5698420002</v>
      </c>
      <c r="U20" s="27">
        <f t="shared" si="9"/>
        <v>0.8554642172</v>
      </c>
      <c r="V20" s="27">
        <f t="shared" si="10"/>
        <v>-0.2928245184</v>
      </c>
      <c r="W20" s="27">
        <f t="shared" si="11"/>
        <v>-0.2053316693</v>
      </c>
      <c r="X20" s="27">
        <f t="shared" si="12"/>
        <v>0.3872867336</v>
      </c>
      <c r="Y20" s="27">
        <f t="shared" si="13"/>
        <v>-0.179823637</v>
      </c>
      <c r="Z20" s="27"/>
    </row>
    <row r="21">
      <c r="A21" s="29">
        <v>1318.0</v>
      </c>
      <c r="B21" s="30">
        <v>1739.0</v>
      </c>
      <c r="C21" s="31" t="s">
        <v>0</v>
      </c>
      <c r="D21" s="14">
        <v>9.0</v>
      </c>
      <c r="E21" s="15">
        <v>8.0</v>
      </c>
      <c r="F21" s="16">
        <v>10.0</v>
      </c>
      <c r="G21" s="17">
        <v>19.0</v>
      </c>
      <c r="H21" s="18">
        <v>61.0</v>
      </c>
      <c r="I21" s="19">
        <v>19.0</v>
      </c>
      <c r="J21" s="20">
        <v>10.0</v>
      </c>
      <c r="K21" s="21">
        <v>17.0</v>
      </c>
      <c r="L21" s="22">
        <v>7.0</v>
      </c>
      <c r="M21" s="60">
        <f t="shared" si="1"/>
        <v>61</v>
      </c>
      <c r="N21" s="60">
        <f t="shared" si="2"/>
        <v>24</v>
      </c>
      <c r="O21" s="60">
        <f t="shared" si="3"/>
        <v>38</v>
      </c>
      <c r="P21" s="60">
        <f t="shared" si="4"/>
        <v>37</v>
      </c>
      <c r="Q21" s="61">
        <f t="shared" si="5"/>
        <v>0.6129032258</v>
      </c>
      <c r="R21" s="61">
        <f t="shared" si="6"/>
        <v>0.61875</v>
      </c>
      <c r="S21" s="62">
        <f t="shared" si="7"/>
        <v>0.6224489796</v>
      </c>
      <c r="T21" s="27">
        <f t="shared" si="8"/>
        <v>0.6221637123</v>
      </c>
      <c r="U21" s="27">
        <f t="shared" si="9"/>
        <v>0.9500588182</v>
      </c>
      <c r="V21" s="27">
        <f t="shared" si="10"/>
        <v>-0.3365120474</v>
      </c>
      <c r="W21" s="27">
        <f t="shared" si="11"/>
        <v>-0.2532522006</v>
      </c>
      <c r="X21" s="27">
        <f t="shared" si="12"/>
        <v>0.494281601</v>
      </c>
      <c r="Y21" s="27">
        <f t="shared" si="13"/>
        <v>-0.2374833331</v>
      </c>
      <c r="Z21" s="27"/>
    </row>
    <row r="22">
      <c r="A22" s="29">
        <v>1327.0</v>
      </c>
      <c r="B22" s="30">
        <v>2196.0</v>
      </c>
      <c r="C22" s="31" t="s">
        <v>0</v>
      </c>
      <c r="D22" s="14">
        <v>11.0</v>
      </c>
      <c r="E22" s="15">
        <v>10.0</v>
      </c>
      <c r="F22" s="16">
        <v>14.0</v>
      </c>
      <c r="G22" s="17">
        <v>28.0</v>
      </c>
      <c r="H22" s="18">
        <v>72.0</v>
      </c>
      <c r="I22" s="19">
        <v>19.0</v>
      </c>
      <c r="J22" s="20">
        <v>18.0</v>
      </c>
      <c r="K22" s="21">
        <v>19.0</v>
      </c>
      <c r="L22" s="22">
        <v>15.0</v>
      </c>
      <c r="M22" s="60">
        <f t="shared" si="1"/>
        <v>72</v>
      </c>
      <c r="N22" s="60">
        <f t="shared" si="2"/>
        <v>36</v>
      </c>
      <c r="O22" s="60">
        <f t="shared" si="3"/>
        <v>47</v>
      </c>
      <c r="P22" s="60">
        <f t="shared" si="4"/>
        <v>51</v>
      </c>
      <c r="Q22" s="61">
        <f t="shared" si="5"/>
        <v>0.5662650602</v>
      </c>
      <c r="R22" s="61">
        <f t="shared" si="6"/>
        <v>0.5776699029</v>
      </c>
      <c r="S22" s="62">
        <f t="shared" si="7"/>
        <v>0.5853658537</v>
      </c>
      <c r="T22" s="27">
        <f t="shared" si="8"/>
        <v>0.5840413001</v>
      </c>
      <c r="U22" s="27">
        <f t="shared" si="9"/>
        <v>0.8869824408</v>
      </c>
      <c r="V22" s="27">
        <f t="shared" si="10"/>
        <v>-0.3109055504</v>
      </c>
      <c r="W22" s="27">
        <f t="shared" si="11"/>
        <v>-0.2207406342</v>
      </c>
      <c r="X22" s="27">
        <f t="shared" si="12"/>
        <v>0.4263505546</v>
      </c>
      <c r="Y22" s="27">
        <f t="shared" si="13"/>
        <v>-0.2027163848</v>
      </c>
      <c r="Z22" s="27"/>
    </row>
    <row r="23">
      <c r="A23" s="29">
        <v>1328.0</v>
      </c>
      <c r="B23" s="30">
        <v>1757.0</v>
      </c>
      <c r="C23" s="31" t="s">
        <v>0</v>
      </c>
      <c r="D23" s="14">
        <v>13.0</v>
      </c>
      <c r="E23" s="15">
        <v>9.0</v>
      </c>
      <c r="F23" s="16">
        <v>7.0</v>
      </c>
      <c r="G23" s="17">
        <v>27.0</v>
      </c>
      <c r="H23" s="18">
        <v>83.0</v>
      </c>
      <c r="I23" s="19">
        <v>13.0</v>
      </c>
      <c r="J23" s="20">
        <v>15.0</v>
      </c>
      <c r="K23" s="21">
        <v>36.0</v>
      </c>
      <c r="L23" s="22">
        <v>11.0</v>
      </c>
      <c r="M23" s="60">
        <f t="shared" si="1"/>
        <v>83</v>
      </c>
      <c r="N23" s="60">
        <f t="shared" si="2"/>
        <v>33</v>
      </c>
      <c r="O23" s="60">
        <f t="shared" si="3"/>
        <v>40</v>
      </c>
      <c r="P23" s="60">
        <f t="shared" si="4"/>
        <v>58</v>
      </c>
      <c r="Q23" s="61">
        <f t="shared" si="5"/>
        <v>0.5479452055</v>
      </c>
      <c r="R23" s="61">
        <f t="shared" si="6"/>
        <v>0.5747663551</v>
      </c>
      <c r="S23" s="62">
        <f t="shared" si="7"/>
        <v>0.5886524823</v>
      </c>
      <c r="T23" s="27">
        <f t="shared" si="8"/>
        <v>0.5888923902</v>
      </c>
      <c r="U23" s="27">
        <f t="shared" si="9"/>
        <v>0.8825241925</v>
      </c>
      <c r="V23" s="27">
        <f t="shared" si="10"/>
        <v>-0.3008471079</v>
      </c>
      <c r="W23" s="27">
        <f t="shared" si="11"/>
        <v>-0.2185271894</v>
      </c>
      <c r="X23" s="27">
        <f t="shared" si="12"/>
        <v>0.4104835853</v>
      </c>
      <c r="Y23" s="27">
        <f t="shared" si="13"/>
        <v>-0.1898119644</v>
      </c>
      <c r="Z23" s="27"/>
    </row>
    <row r="24">
      <c r="A24" s="29">
        <v>1330.0</v>
      </c>
      <c r="B24" s="30">
        <v>1937.0</v>
      </c>
      <c r="C24" s="31" t="s">
        <v>0</v>
      </c>
      <c r="D24" s="14">
        <v>24.0</v>
      </c>
      <c r="E24" s="15">
        <v>23.0</v>
      </c>
      <c r="F24" s="16">
        <v>28.0</v>
      </c>
      <c r="G24" s="17">
        <v>24.0</v>
      </c>
      <c r="H24" s="18">
        <v>93.0</v>
      </c>
      <c r="I24" s="19">
        <v>23.0</v>
      </c>
      <c r="J24" s="20">
        <v>29.0</v>
      </c>
      <c r="K24" s="21">
        <v>43.0</v>
      </c>
      <c r="L24" s="22">
        <v>39.0</v>
      </c>
      <c r="M24" s="60">
        <f t="shared" si="1"/>
        <v>93</v>
      </c>
      <c r="N24" s="60">
        <f t="shared" si="2"/>
        <v>86</v>
      </c>
      <c r="O24" s="60">
        <f t="shared" si="3"/>
        <v>47</v>
      </c>
      <c r="P24" s="60">
        <f t="shared" si="4"/>
        <v>100</v>
      </c>
      <c r="Q24" s="61">
        <f t="shared" si="5"/>
        <v>0.3533834586</v>
      </c>
      <c r="R24" s="61">
        <f t="shared" si="6"/>
        <v>0.4294478528</v>
      </c>
      <c r="S24" s="62">
        <f t="shared" si="7"/>
        <v>0.481865285</v>
      </c>
      <c r="T24" s="27">
        <f t="shared" si="8"/>
        <v>0.4672975851</v>
      </c>
      <c r="U24" s="27">
        <f t="shared" si="9"/>
        <v>0.6593951021</v>
      </c>
      <c r="V24" s="27">
        <f t="shared" si="10"/>
        <v>-0.1940237645</v>
      </c>
      <c r="W24" s="27">
        <f t="shared" si="11"/>
        <v>-0.1219954617</v>
      </c>
      <c r="X24" s="27">
        <f t="shared" si="12"/>
        <v>0.1977989484</v>
      </c>
      <c r="Y24" s="27">
        <f t="shared" si="13"/>
        <v>-0.07894811324</v>
      </c>
      <c r="Z24" s="27"/>
    </row>
    <row r="25">
      <c r="A25" s="29">
        <v>1331.0</v>
      </c>
      <c r="B25" s="30">
        <v>1777.0</v>
      </c>
      <c r="C25" s="31" t="s">
        <v>0</v>
      </c>
      <c r="D25" s="14">
        <v>3.0</v>
      </c>
      <c r="E25" s="15">
        <v>4.0</v>
      </c>
      <c r="F25" s="16">
        <v>13.0</v>
      </c>
      <c r="G25" s="17">
        <v>24.0</v>
      </c>
      <c r="H25" s="18">
        <v>83.0</v>
      </c>
      <c r="I25" s="19">
        <v>20.0</v>
      </c>
      <c r="J25" s="20">
        <v>10.0</v>
      </c>
      <c r="K25" s="21">
        <v>26.0</v>
      </c>
      <c r="L25" s="22">
        <v>16.0</v>
      </c>
      <c r="M25" s="60">
        <f t="shared" si="1"/>
        <v>83</v>
      </c>
      <c r="N25" s="60">
        <f t="shared" si="2"/>
        <v>23</v>
      </c>
      <c r="O25" s="60">
        <f t="shared" si="3"/>
        <v>44</v>
      </c>
      <c r="P25" s="60">
        <f t="shared" si="4"/>
        <v>49</v>
      </c>
      <c r="Q25" s="61">
        <f t="shared" si="5"/>
        <v>0.6567164179</v>
      </c>
      <c r="R25" s="61">
        <f t="shared" si="6"/>
        <v>0.6381909548</v>
      </c>
      <c r="S25" s="62">
        <f t="shared" si="7"/>
        <v>0.6287878788</v>
      </c>
      <c r="T25" s="27">
        <f t="shared" si="8"/>
        <v>0.6286021337</v>
      </c>
      <c r="U25" s="27">
        <f t="shared" si="9"/>
        <v>0.9799094048</v>
      </c>
      <c r="V25" s="27">
        <f t="shared" si="10"/>
        <v>-0.360567504</v>
      </c>
      <c r="W25" s="27">
        <f t="shared" si="11"/>
        <v>-0.2694164399</v>
      </c>
      <c r="X25" s="27">
        <f t="shared" si="12"/>
        <v>0.5462555268</v>
      </c>
      <c r="Y25" s="27">
        <f t="shared" si="13"/>
        <v>-0.2726497281</v>
      </c>
      <c r="Z25" s="27"/>
    </row>
    <row r="26">
      <c r="A26" s="29">
        <v>1333.0</v>
      </c>
      <c r="B26" s="30">
        <v>1478.0</v>
      </c>
      <c r="C26" s="31" t="s">
        <v>0</v>
      </c>
      <c r="D26" s="14">
        <v>19.0</v>
      </c>
      <c r="E26" s="15">
        <v>8.0</v>
      </c>
      <c r="F26" s="16">
        <v>27.0</v>
      </c>
      <c r="G26" s="17">
        <v>27.0</v>
      </c>
      <c r="H26" s="18">
        <v>93.0</v>
      </c>
      <c r="I26" s="19">
        <v>17.0</v>
      </c>
      <c r="J26" s="20">
        <v>18.0</v>
      </c>
      <c r="K26" s="21">
        <v>30.0</v>
      </c>
      <c r="L26" s="22">
        <v>16.0</v>
      </c>
      <c r="M26" s="60">
        <f t="shared" si="1"/>
        <v>93</v>
      </c>
      <c r="N26" s="60">
        <f t="shared" si="2"/>
        <v>43</v>
      </c>
      <c r="O26" s="60">
        <f t="shared" si="3"/>
        <v>44</v>
      </c>
      <c r="P26" s="60">
        <f t="shared" si="4"/>
        <v>75</v>
      </c>
      <c r="Q26" s="61">
        <f t="shared" si="5"/>
        <v>0.5057471264</v>
      </c>
      <c r="R26" s="61">
        <f t="shared" si="6"/>
        <v>0.537254902</v>
      </c>
      <c r="S26" s="62">
        <f t="shared" si="7"/>
        <v>0.5535714286</v>
      </c>
      <c r="T26" s="27">
        <f t="shared" si="8"/>
        <v>0.5538283293</v>
      </c>
      <c r="U26" s="27">
        <f t="shared" si="9"/>
        <v>0.8249272844</v>
      </c>
      <c r="V26" s="27">
        <f t="shared" si="10"/>
        <v>-0.2776784226</v>
      </c>
      <c r="W26" s="27">
        <f t="shared" si="11"/>
        <v>-0.1909341347</v>
      </c>
      <c r="X26" s="27">
        <f t="shared" si="12"/>
        <v>0.3541450177</v>
      </c>
      <c r="Y26" s="27">
        <f t="shared" si="13"/>
        <v>-0.1617022896</v>
      </c>
      <c r="Z26" s="27"/>
    </row>
    <row r="27">
      <c r="A27" s="29">
        <v>1334.0</v>
      </c>
      <c r="B27" s="30">
        <v>1815.0</v>
      </c>
      <c r="C27" s="31" t="s">
        <v>0</v>
      </c>
      <c r="D27" s="14">
        <v>11.0</v>
      </c>
      <c r="E27" s="15">
        <v>8.0</v>
      </c>
      <c r="F27" s="16">
        <v>16.0</v>
      </c>
      <c r="G27" s="17">
        <v>31.0</v>
      </c>
      <c r="H27" s="18">
        <v>105.0</v>
      </c>
      <c r="I27" s="19">
        <v>23.0</v>
      </c>
      <c r="J27" s="20">
        <v>21.0</v>
      </c>
      <c r="K27" s="21">
        <v>27.0</v>
      </c>
      <c r="L27" s="22">
        <v>14.0</v>
      </c>
      <c r="M27" s="60">
        <f t="shared" si="1"/>
        <v>105</v>
      </c>
      <c r="N27" s="60">
        <f t="shared" si="2"/>
        <v>33</v>
      </c>
      <c r="O27" s="60">
        <f t="shared" si="3"/>
        <v>54</v>
      </c>
      <c r="P27" s="60">
        <f t="shared" si="4"/>
        <v>64</v>
      </c>
      <c r="Q27" s="61">
        <f t="shared" si="5"/>
        <v>0.6206896552</v>
      </c>
      <c r="R27" s="61">
        <f t="shared" si="6"/>
        <v>0.62109375</v>
      </c>
      <c r="S27" s="62">
        <f t="shared" si="7"/>
        <v>0.6213017751</v>
      </c>
      <c r="T27" s="27">
        <f t="shared" si="8"/>
        <v>0.6216682173</v>
      </c>
      <c r="U27" s="27">
        <f t="shared" si="9"/>
        <v>0.9536575258</v>
      </c>
      <c r="V27" s="27">
        <f t="shared" si="10"/>
        <v>-0.340787155</v>
      </c>
      <c r="W27" s="27">
        <f t="shared" si="11"/>
        <v>-0.2551744115</v>
      </c>
      <c r="X27" s="27">
        <f t="shared" si="12"/>
        <v>0.5024571051</v>
      </c>
      <c r="Y27" s="27">
        <f t="shared" si="13"/>
        <v>-0.2435557213</v>
      </c>
      <c r="Z27" s="27"/>
    </row>
    <row r="28">
      <c r="A28" s="29">
        <v>1335.0</v>
      </c>
      <c r="B28" s="30">
        <v>1591.0</v>
      </c>
      <c r="C28" s="31" t="s">
        <v>0</v>
      </c>
      <c r="D28" s="14">
        <v>17.0</v>
      </c>
      <c r="E28" s="15">
        <v>13.0</v>
      </c>
      <c r="F28" s="16">
        <v>23.0</v>
      </c>
      <c r="G28" s="17">
        <v>22.0</v>
      </c>
      <c r="H28" s="18">
        <v>104.0</v>
      </c>
      <c r="I28" s="19">
        <v>18.0</v>
      </c>
      <c r="J28" s="20">
        <v>20.0</v>
      </c>
      <c r="K28" s="21">
        <v>39.0</v>
      </c>
      <c r="L28" s="22">
        <v>20.0</v>
      </c>
      <c r="M28" s="60">
        <f t="shared" si="1"/>
        <v>104</v>
      </c>
      <c r="N28" s="60">
        <f t="shared" si="2"/>
        <v>50</v>
      </c>
      <c r="O28" s="60">
        <f t="shared" si="3"/>
        <v>40</v>
      </c>
      <c r="P28" s="60">
        <f t="shared" si="4"/>
        <v>82</v>
      </c>
      <c r="Q28" s="61">
        <f t="shared" si="5"/>
        <v>0.4444444444</v>
      </c>
      <c r="R28" s="61">
        <f t="shared" si="6"/>
        <v>0.5217391304</v>
      </c>
      <c r="S28" s="62">
        <f t="shared" si="7"/>
        <v>0.5591397849</v>
      </c>
      <c r="T28" s="27">
        <f t="shared" si="8"/>
        <v>0.559441849</v>
      </c>
      <c r="U28" s="27">
        <f t="shared" si="9"/>
        <v>0.8011036148</v>
      </c>
      <c r="V28" s="27">
        <f t="shared" si="10"/>
        <v>-0.244020432</v>
      </c>
      <c r="W28" s="27">
        <f t="shared" si="11"/>
        <v>-0.1800651321</v>
      </c>
      <c r="X28" s="27">
        <f t="shared" si="12"/>
        <v>0.3022304499</v>
      </c>
      <c r="Y28" s="27">
        <f t="shared" si="13"/>
        <v>-0.1248775257</v>
      </c>
      <c r="Z28" s="27"/>
    </row>
    <row r="29">
      <c r="A29" s="29">
        <v>1336.0</v>
      </c>
      <c r="B29" s="30">
        <v>1443.0</v>
      </c>
      <c r="C29" s="31" t="s">
        <v>0</v>
      </c>
      <c r="D29" s="14">
        <v>10.0</v>
      </c>
      <c r="E29" s="15">
        <v>8.0</v>
      </c>
      <c r="F29" s="16">
        <v>2.0</v>
      </c>
      <c r="G29" s="17">
        <v>12.0</v>
      </c>
      <c r="H29" s="18">
        <v>94.0</v>
      </c>
      <c r="I29" s="19">
        <v>9.0</v>
      </c>
      <c r="J29" s="20">
        <v>11.0</v>
      </c>
      <c r="K29" s="21">
        <v>20.0</v>
      </c>
      <c r="L29" s="22">
        <v>10.0</v>
      </c>
      <c r="M29" s="60">
        <f t="shared" si="1"/>
        <v>94</v>
      </c>
      <c r="N29" s="60">
        <f t="shared" si="2"/>
        <v>28</v>
      </c>
      <c r="O29" s="60">
        <f t="shared" si="3"/>
        <v>21</v>
      </c>
      <c r="P29" s="60">
        <f t="shared" si="4"/>
        <v>33</v>
      </c>
      <c r="Q29" s="61">
        <f t="shared" si="5"/>
        <v>0.4285714286</v>
      </c>
      <c r="R29" s="61">
        <f t="shared" si="6"/>
        <v>0.6534090909</v>
      </c>
      <c r="S29" s="62">
        <f t="shared" si="7"/>
        <v>0.7401574803</v>
      </c>
      <c r="T29" s="27">
        <f t="shared" si="8"/>
        <v>0.739491624</v>
      </c>
      <c r="U29" s="27">
        <f t="shared" si="9"/>
        <v>1.003276071</v>
      </c>
      <c r="V29" s="27">
        <f t="shared" si="10"/>
        <v>-0.2353054166</v>
      </c>
      <c r="W29" s="27">
        <f t="shared" si="11"/>
        <v>-0.2824185045</v>
      </c>
      <c r="X29" s="27">
        <f t="shared" si="12"/>
        <v>0.3649855854</v>
      </c>
      <c r="Y29" s="27">
        <f t="shared" si="13"/>
        <v>-0.116116985</v>
      </c>
      <c r="Z29" s="27"/>
    </row>
    <row r="30">
      <c r="A30" s="29">
        <v>1341.0</v>
      </c>
      <c r="B30" s="30">
        <v>2852.0</v>
      </c>
      <c r="C30" s="31" t="s">
        <v>0</v>
      </c>
      <c r="D30" s="14">
        <v>19.0</v>
      </c>
      <c r="E30" s="15">
        <v>5.0</v>
      </c>
      <c r="F30" s="16">
        <v>31.0</v>
      </c>
      <c r="G30" s="17">
        <v>38.0</v>
      </c>
      <c r="H30" s="18">
        <v>166.0</v>
      </c>
      <c r="I30" s="19">
        <v>26.0</v>
      </c>
      <c r="J30" s="20">
        <v>26.0</v>
      </c>
      <c r="K30" s="21">
        <v>35.0</v>
      </c>
      <c r="L30" s="22">
        <v>24.0</v>
      </c>
      <c r="M30" s="60">
        <f t="shared" si="1"/>
        <v>166</v>
      </c>
      <c r="N30" s="60">
        <f t="shared" si="2"/>
        <v>48</v>
      </c>
      <c r="O30" s="60">
        <f t="shared" si="3"/>
        <v>64</v>
      </c>
      <c r="P30" s="60">
        <f t="shared" si="4"/>
        <v>92</v>
      </c>
      <c r="Q30" s="61">
        <f t="shared" si="5"/>
        <v>0.5714285714</v>
      </c>
      <c r="R30" s="61">
        <f t="shared" si="6"/>
        <v>0.6216216216</v>
      </c>
      <c r="S30" s="62">
        <f t="shared" si="7"/>
        <v>0.6434108527</v>
      </c>
      <c r="T30" s="27">
        <f t="shared" si="8"/>
        <v>0.6467325305</v>
      </c>
      <c r="U30" s="27">
        <f t="shared" si="9"/>
        <v>0.9544680455</v>
      </c>
      <c r="V30" s="27">
        <f t="shared" si="10"/>
        <v>-0.3137405554</v>
      </c>
      <c r="W30" s="27">
        <f t="shared" si="11"/>
        <v>-0.2556083447</v>
      </c>
      <c r="X30" s="27">
        <f t="shared" si="12"/>
        <v>0.4629727065</v>
      </c>
      <c r="Y30" s="27">
        <f t="shared" si="13"/>
        <v>-0.2064301956</v>
      </c>
      <c r="Z30" s="27"/>
    </row>
    <row r="31">
      <c r="A31" s="29">
        <v>1343.0</v>
      </c>
      <c r="B31" s="30">
        <v>1018.0</v>
      </c>
      <c r="C31" s="31" t="s">
        <v>0</v>
      </c>
      <c r="D31" s="14">
        <v>13.0</v>
      </c>
      <c r="E31" s="15">
        <v>1.0</v>
      </c>
      <c r="F31" s="16">
        <v>12.0</v>
      </c>
      <c r="G31" s="17">
        <v>17.0</v>
      </c>
      <c r="H31" s="18">
        <v>57.0</v>
      </c>
      <c r="I31" s="19">
        <v>6.0</v>
      </c>
      <c r="J31" s="20">
        <v>13.0</v>
      </c>
      <c r="K31" s="21">
        <v>20.0</v>
      </c>
      <c r="L31" s="22">
        <v>12.0</v>
      </c>
      <c r="M31" s="60">
        <f t="shared" si="1"/>
        <v>57</v>
      </c>
      <c r="N31" s="60">
        <f t="shared" si="2"/>
        <v>26</v>
      </c>
      <c r="O31" s="60">
        <f t="shared" si="3"/>
        <v>23</v>
      </c>
      <c r="P31" s="60">
        <f t="shared" si="4"/>
        <v>45</v>
      </c>
      <c r="Q31" s="61">
        <f t="shared" si="5"/>
        <v>0.4693877551</v>
      </c>
      <c r="R31" s="61">
        <f t="shared" si="6"/>
        <v>0.5298013245</v>
      </c>
      <c r="S31" s="62">
        <f t="shared" si="7"/>
        <v>0.5588235294</v>
      </c>
      <c r="T31" s="27">
        <f t="shared" si="8"/>
        <v>0.5600020361</v>
      </c>
      <c r="U31" s="27">
        <f t="shared" si="9"/>
        <v>0.8134826993</v>
      </c>
      <c r="V31" s="27">
        <f t="shared" si="10"/>
        <v>-0.2577154562</v>
      </c>
      <c r="W31" s="27">
        <f t="shared" si="11"/>
        <v>-0.185673055</v>
      </c>
      <c r="X31" s="27">
        <f t="shared" si="12"/>
        <v>0.3241246952</v>
      </c>
      <c r="Y31" s="27">
        <f t="shared" si="13"/>
        <v>-0.1392877213</v>
      </c>
      <c r="Z31" s="27"/>
    </row>
    <row r="32">
      <c r="A32" s="29">
        <v>1344.0</v>
      </c>
      <c r="B32" s="30">
        <v>1496.0</v>
      </c>
      <c r="C32" s="31" t="s">
        <v>0</v>
      </c>
      <c r="D32" s="14">
        <v>12.0</v>
      </c>
      <c r="E32" s="15">
        <v>1.0</v>
      </c>
      <c r="F32" s="16">
        <v>10.0</v>
      </c>
      <c r="G32" s="17">
        <v>37.0</v>
      </c>
      <c r="H32" s="18">
        <v>72.0</v>
      </c>
      <c r="I32" s="19">
        <v>12.0</v>
      </c>
      <c r="J32" s="20">
        <v>10.0</v>
      </c>
      <c r="K32" s="21">
        <v>21.0</v>
      </c>
      <c r="L32" s="22">
        <v>18.0</v>
      </c>
      <c r="M32" s="60">
        <f t="shared" si="1"/>
        <v>72</v>
      </c>
      <c r="N32" s="60">
        <f t="shared" si="2"/>
        <v>31</v>
      </c>
      <c r="O32" s="60">
        <f t="shared" si="3"/>
        <v>49</v>
      </c>
      <c r="P32" s="60">
        <f t="shared" si="4"/>
        <v>41</v>
      </c>
      <c r="Q32" s="61">
        <f t="shared" si="5"/>
        <v>0.6125</v>
      </c>
      <c r="R32" s="61">
        <f t="shared" si="6"/>
        <v>0.6269430052</v>
      </c>
      <c r="S32" s="62">
        <f t="shared" si="7"/>
        <v>0.6371681416</v>
      </c>
      <c r="T32" s="27">
        <f t="shared" si="8"/>
        <v>0.6347416768</v>
      </c>
      <c r="U32" s="27">
        <f t="shared" si="9"/>
        <v>0.9626387565</v>
      </c>
      <c r="V32" s="27">
        <f t="shared" si="10"/>
        <v>-0.3362906579</v>
      </c>
      <c r="W32" s="27">
        <f t="shared" si="11"/>
        <v>-0.2600033397</v>
      </c>
      <c r="X32" s="27">
        <f t="shared" si="12"/>
        <v>0.5004970016</v>
      </c>
      <c r="Y32" s="27">
        <f t="shared" si="13"/>
        <v>-0.2371709578</v>
      </c>
      <c r="Z32" s="27"/>
    </row>
    <row r="33">
      <c r="A33" s="29">
        <v>1346.0</v>
      </c>
      <c r="B33" s="30">
        <v>2581.0</v>
      </c>
      <c r="C33" s="31" t="s">
        <v>0</v>
      </c>
      <c r="D33" s="14">
        <v>39.0</v>
      </c>
      <c r="E33" s="15">
        <v>33.0</v>
      </c>
      <c r="F33" s="16">
        <v>34.0</v>
      </c>
      <c r="G33" s="17">
        <v>47.0</v>
      </c>
      <c r="H33" s="18">
        <v>175.0</v>
      </c>
      <c r="I33" s="19">
        <v>30.0</v>
      </c>
      <c r="J33" s="20">
        <v>71.0</v>
      </c>
      <c r="K33" s="21">
        <v>72.0</v>
      </c>
      <c r="L33" s="22">
        <v>45.0</v>
      </c>
      <c r="M33" s="60">
        <f t="shared" si="1"/>
        <v>175</v>
      </c>
      <c r="N33" s="60">
        <f t="shared" si="2"/>
        <v>117</v>
      </c>
      <c r="O33" s="60">
        <f t="shared" si="3"/>
        <v>77</v>
      </c>
      <c r="P33" s="60">
        <f t="shared" si="4"/>
        <v>177</v>
      </c>
      <c r="Q33" s="61">
        <f t="shared" si="5"/>
        <v>0.3969072165</v>
      </c>
      <c r="R33" s="61">
        <f t="shared" si="6"/>
        <v>0.4615384615</v>
      </c>
      <c r="S33" s="62">
        <f t="shared" si="7"/>
        <v>0.4971590909</v>
      </c>
      <c r="T33" s="27">
        <f t="shared" si="8"/>
        <v>0.4940789919</v>
      </c>
      <c r="U33" s="27">
        <f t="shared" si="9"/>
        <v>0.7086685823</v>
      </c>
      <c r="V33" s="27">
        <f t="shared" si="10"/>
        <v>-0.2179203085</v>
      </c>
      <c r="W33" s="27">
        <f t="shared" si="11"/>
        <v>-0.1409089569</v>
      </c>
      <c r="X33" s="27">
        <f t="shared" si="12"/>
        <v>0.2387614562</v>
      </c>
      <c r="Y33" s="27">
        <f t="shared" si="13"/>
        <v>-0.09959265539</v>
      </c>
      <c r="Z33" s="27"/>
    </row>
    <row r="34">
      <c r="A34" s="29">
        <v>1348.0</v>
      </c>
      <c r="B34" s="30">
        <v>1808.0</v>
      </c>
      <c r="C34" s="31" t="s">
        <v>0</v>
      </c>
      <c r="D34" s="14">
        <v>12.0</v>
      </c>
      <c r="E34" s="15">
        <v>8.0</v>
      </c>
      <c r="F34" s="16">
        <v>9.0</v>
      </c>
      <c r="G34" s="17">
        <v>11.0</v>
      </c>
      <c r="H34" s="18">
        <v>72.0</v>
      </c>
      <c r="I34" s="19">
        <v>26.0</v>
      </c>
      <c r="J34" s="20">
        <v>21.0</v>
      </c>
      <c r="K34" s="21">
        <v>18.0</v>
      </c>
      <c r="L34" s="22">
        <v>15.0</v>
      </c>
      <c r="M34" s="60">
        <f t="shared" si="1"/>
        <v>72</v>
      </c>
      <c r="N34" s="60">
        <f t="shared" si="2"/>
        <v>35</v>
      </c>
      <c r="O34" s="60">
        <f t="shared" si="3"/>
        <v>37</v>
      </c>
      <c r="P34" s="60">
        <f t="shared" si="4"/>
        <v>48</v>
      </c>
      <c r="Q34" s="61">
        <f t="shared" si="5"/>
        <v>0.5138888889</v>
      </c>
      <c r="R34" s="61">
        <f t="shared" si="6"/>
        <v>0.5677083333</v>
      </c>
      <c r="S34" s="62">
        <f t="shared" si="7"/>
        <v>0.6</v>
      </c>
      <c r="T34" s="27">
        <f t="shared" si="8"/>
        <v>0.5947090159</v>
      </c>
      <c r="U34" s="27">
        <f t="shared" si="9"/>
        <v>0.8716869628</v>
      </c>
      <c r="V34" s="27">
        <f t="shared" si="10"/>
        <v>-0.2821486245</v>
      </c>
      <c r="W34" s="27">
        <f t="shared" si="11"/>
        <v>-0.2131931971</v>
      </c>
      <c r="X34" s="27">
        <f t="shared" si="12"/>
        <v>0.3802435208</v>
      </c>
      <c r="Y34" s="27">
        <f t="shared" si="13"/>
        <v>-0.1669505202</v>
      </c>
      <c r="Z34" s="27"/>
    </row>
    <row r="35">
      <c r="A35" s="29">
        <v>1349.0</v>
      </c>
      <c r="B35" s="30">
        <v>1790.0</v>
      </c>
      <c r="C35" s="31" t="s">
        <v>0</v>
      </c>
      <c r="D35" s="14">
        <v>11.0</v>
      </c>
      <c r="E35" s="15">
        <v>8.0</v>
      </c>
      <c r="F35" s="16">
        <v>12.0</v>
      </c>
      <c r="G35" s="17">
        <v>17.0</v>
      </c>
      <c r="H35" s="18">
        <v>69.0</v>
      </c>
      <c r="I35" s="19">
        <v>11.0</v>
      </c>
      <c r="J35" s="20">
        <v>8.0</v>
      </c>
      <c r="K35" s="21">
        <v>16.0</v>
      </c>
      <c r="L35" s="22">
        <v>13.0</v>
      </c>
      <c r="M35" s="60">
        <f t="shared" si="1"/>
        <v>69</v>
      </c>
      <c r="N35" s="60">
        <f t="shared" si="2"/>
        <v>32</v>
      </c>
      <c r="O35" s="60">
        <f t="shared" si="3"/>
        <v>28</v>
      </c>
      <c r="P35" s="60">
        <f t="shared" si="4"/>
        <v>36</v>
      </c>
      <c r="Q35" s="61">
        <f t="shared" si="5"/>
        <v>0.4666666667</v>
      </c>
      <c r="R35" s="61">
        <f t="shared" si="6"/>
        <v>0.5878787879</v>
      </c>
      <c r="S35" s="62">
        <f t="shared" si="7"/>
        <v>0.6571428571</v>
      </c>
      <c r="T35" s="27">
        <f t="shared" si="8"/>
        <v>0.6427886206</v>
      </c>
      <c r="U35" s="27">
        <f t="shared" si="9"/>
        <v>0.9026576589</v>
      </c>
      <c r="V35" s="27">
        <f t="shared" si="10"/>
        <v>-0.2562214536</v>
      </c>
      <c r="W35" s="27">
        <f t="shared" si="11"/>
        <v>-0.2286116636</v>
      </c>
      <c r="X35" s="27">
        <f t="shared" si="12"/>
        <v>0.3575706769</v>
      </c>
      <c r="Y35" s="27">
        <f t="shared" si="13"/>
        <v>-0.1376774721</v>
      </c>
      <c r="Z35" s="27"/>
    </row>
    <row r="36">
      <c r="A36" s="29">
        <v>1351.0</v>
      </c>
      <c r="B36" s="30">
        <v>3110.0</v>
      </c>
      <c r="C36" s="31" t="s">
        <v>0</v>
      </c>
      <c r="D36" s="14">
        <v>22.0</v>
      </c>
      <c r="E36" s="15">
        <v>16.0</v>
      </c>
      <c r="F36" s="16">
        <v>18.0</v>
      </c>
      <c r="G36" s="17">
        <v>35.0</v>
      </c>
      <c r="H36" s="18">
        <v>147.0</v>
      </c>
      <c r="I36" s="19">
        <v>21.0</v>
      </c>
      <c r="J36" s="20">
        <v>24.0</v>
      </c>
      <c r="K36" s="21">
        <v>37.0</v>
      </c>
      <c r="L36" s="22">
        <v>27.0</v>
      </c>
      <c r="M36" s="60">
        <f t="shared" si="1"/>
        <v>147</v>
      </c>
      <c r="N36" s="60">
        <f t="shared" si="2"/>
        <v>65</v>
      </c>
      <c r="O36" s="60">
        <f t="shared" si="3"/>
        <v>56</v>
      </c>
      <c r="P36" s="60">
        <f t="shared" si="4"/>
        <v>79</v>
      </c>
      <c r="Q36" s="61">
        <f t="shared" si="5"/>
        <v>0.4628099174</v>
      </c>
      <c r="R36" s="61">
        <f t="shared" si="6"/>
        <v>0.5850144092</v>
      </c>
      <c r="S36" s="62">
        <f t="shared" si="7"/>
        <v>0.6504424779</v>
      </c>
      <c r="T36" s="27">
        <f t="shared" si="8"/>
        <v>0.6403136932</v>
      </c>
      <c r="U36" s="27">
        <f t="shared" si="9"/>
        <v>0.8982595527</v>
      </c>
      <c r="V36" s="27">
        <f t="shared" si="10"/>
        <v>-0.2541039209</v>
      </c>
      <c r="W36" s="27">
        <f t="shared" si="11"/>
        <v>-0.2263893175</v>
      </c>
      <c r="X36" s="27">
        <f t="shared" si="12"/>
        <v>0.3528877197</v>
      </c>
      <c r="Y36" s="27">
        <f t="shared" si="13"/>
        <v>-0.135411215</v>
      </c>
      <c r="Z36" s="27"/>
    </row>
    <row r="37">
      <c r="A37" s="29">
        <v>1352.0</v>
      </c>
      <c r="B37" s="30">
        <v>1460.0</v>
      </c>
      <c r="C37" s="31" t="s">
        <v>0</v>
      </c>
      <c r="D37" s="14">
        <v>3.0</v>
      </c>
      <c r="E37" s="15">
        <v>7.0</v>
      </c>
      <c r="F37" s="16">
        <v>10.0</v>
      </c>
      <c r="G37" s="17">
        <v>9.0</v>
      </c>
      <c r="H37" s="18">
        <v>69.0</v>
      </c>
      <c r="I37" s="19">
        <v>17.0</v>
      </c>
      <c r="J37" s="20">
        <v>18.0</v>
      </c>
      <c r="K37" s="21">
        <v>23.0</v>
      </c>
      <c r="L37" s="22">
        <v>18.0</v>
      </c>
      <c r="M37" s="60">
        <f t="shared" si="1"/>
        <v>69</v>
      </c>
      <c r="N37" s="60">
        <f t="shared" si="2"/>
        <v>28</v>
      </c>
      <c r="O37" s="60">
        <f t="shared" si="3"/>
        <v>26</v>
      </c>
      <c r="P37" s="60">
        <f t="shared" si="4"/>
        <v>51</v>
      </c>
      <c r="Q37" s="61">
        <f t="shared" si="5"/>
        <v>0.4814814815</v>
      </c>
      <c r="R37" s="61">
        <f t="shared" si="6"/>
        <v>0.5459770115</v>
      </c>
      <c r="S37" s="62">
        <f t="shared" si="7"/>
        <v>0.575</v>
      </c>
      <c r="T37" s="27">
        <f t="shared" si="8"/>
        <v>0.5779202129</v>
      </c>
      <c r="U37" s="27">
        <f t="shared" si="9"/>
        <v>0.8383196352</v>
      </c>
      <c r="V37" s="27">
        <f t="shared" si="10"/>
        <v>-0.264355468</v>
      </c>
      <c r="W37" s="27">
        <f t="shared" si="11"/>
        <v>-0.1971839299</v>
      </c>
      <c r="X37" s="27">
        <f t="shared" si="12"/>
        <v>0.3426267532</v>
      </c>
      <c r="Y37" s="27">
        <f t="shared" si="13"/>
        <v>-0.1465576517</v>
      </c>
      <c r="Z37" s="27"/>
    </row>
    <row r="38">
      <c r="A38" s="29">
        <v>1353.0</v>
      </c>
      <c r="B38" s="30">
        <v>2590.0</v>
      </c>
      <c r="C38" s="31" t="s">
        <v>0</v>
      </c>
      <c r="D38" s="14">
        <v>11.0</v>
      </c>
      <c r="E38" s="15">
        <v>10.0</v>
      </c>
      <c r="F38" s="16">
        <v>12.0</v>
      </c>
      <c r="G38" s="17">
        <v>27.0</v>
      </c>
      <c r="H38" s="18">
        <v>96.0</v>
      </c>
      <c r="I38" s="19">
        <v>30.0</v>
      </c>
      <c r="J38" s="20">
        <v>10.0</v>
      </c>
      <c r="K38" s="21">
        <v>24.0</v>
      </c>
      <c r="L38" s="22">
        <v>7.0</v>
      </c>
      <c r="M38" s="60">
        <f t="shared" si="1"/>
        <v>96</v>
      </c>
      <c r="N38" s="60">
        <f t="shared" si="2"/>
        <v>28</v>
      </c>
      <c r="O38" s="60">
        <f t="shared" si="3"/>
        <v>57</v>
      </c>
      <c r="P38" s="60">
        <f t="shared" si="4"/>
        <v>46</v>
      </c>
      <c r="Q38" s="61">
        <f t="shared" si="5"/>
        <v>0.6705882353</v>
      </c>
      <c r="R38" s="61">
        <f t="shared" si="6"/>
        <v>0.6740088106</v>
      </c>
      <c r="S38" s="62">
        <f t="shared" si="7"/>
        <v>0.676056338</v>
      </c>
      <c r="T38" s="27">
        <f t="shared" si="8"/>
        <v>0.6760964307</v>
      </c>
      <c r="U38" s="27">
        <f t="shared" si="9"/>
        <v>1.034905881</v>
      </c>
      <c r="V38" s="27">
        <f t="shared" si="10"/>
        <v>-0.3681837695</v>
      </c>
      <c r="W38" s="27">
        <f t="shared" si="11"/>
        <v>-0.3005065559</v>
      </c>
      <c r="X38" s="27">
        <f t="shared" si="12"/>
        <v>0.5890997375</v>
      </c>
      <c r="Y38" s="27">
        <f t="shared" si="13"/>
        <v>-0.2842897368</v>
      </c>
      <c r="Z38" s="27"/>
    </row>
    <row r="39">
      <c r="A39" s="29">
        <v>1354.0</v>
      </c>
      <c r="B39" s="30">
        <v>3282.0</v>
      </c>
      <c r="C39" s="31" t="s">
        <v>0</v>
      </c>
      <c r="D39" s="14">
        <v>15.0</v>
      </c>
      <c r="E39" s="15">
        <v>14.0</v>
      </c>
      <c r="F39" s="16">
        <v>32.0</v>
      </c>
      <c r="G39" s="17">
        <v>32.0</v>
      </c>
      <c r="H39" s="18">
        <v>160.0</v>
      </c>
      <c r="I39" s="19">
        <v>18.0</v>
      </c>
      <c r="J39" s="20">
        <v>30.0</v>
      </c>
      <c r="K39" s="21">
        <v>27.0</v>
      </c>
      <c r="L39" s="22">
        <v>19.0</v>
      </c>
      <c r="M39" s="60">
        <f t="shared" si="1"/>
        <v>160</v>
      </c>
      <c r="N39" s="60">
        <f t="shared" si="2"/>
        <v>48</v>
      </c>
      <c r="O39" s="60">
        <f t="shared" si="3"/>
        <v>50</v>
      </c>
      <c r="P39" s="60">
        <f t="shared" si="4"/>
        <v>89</v>
      </c>
      <c r="Q39" s="61">
        <f t="shared" si="5"/>
        <v>0.5102040816</v>
      </c>
      <c r="R39" s="61">
        <f t="shared" si="6"/>
        <v>0.6051873199</v>
      </c>
      <c r="S39" s="62">
        <f t="shared" si="7"/>
        <v>0.6425702811</v>
      </c>
      <c r="T39" s="27">
        <f t="shared" si="8"/>
        <v>0.6497828845</v>
      </c>
      <c r="U39" s="27">
        <f t="shared" si="9"/>
        <v>0.92923402</v>
      </c>
      <c r="V39" s="27">
        <f t="shared" si="10"/>
        <v>-0.2801254959</v>
      </c>
      <c r="W39" s="27">
        <f t="shared" si="11"/>
        <v>-0.2422715645</v>
      </c>
      <c r="X39" s="27">
        <f t="shared" si="12"/>
        <v>0.4024399388</v>
      </c>
      <c r="Y39" s="27">
        <f t="shared" si="13"/>
        <v>-0.1645648881</v>
      </c>
      <c r="Z39" s="27"/>
    </row>
    <row r="40">
      <c r="A40" s="29">
        <v>1356.0</v>
      </c>
      <c r="B40" s="30">
        <v>2114.0</v>
      </c>
      <c r="C40" s="31" t="s">
        <v>0</v>
      </c>
      <c r="D40" s="14">
        <v>6.0</v>
      </c>
      <c r="E40" s="15">
        <v>8.0</v>
      </c>
      <c r="F40" s="16">
        <v>8.0</v>
      </c>
      <c r="G40" s="17">
        <v>27.0</v>
      </c>
      <c r="H40" s="18">
        <v>116.0</v>
      </c>
      <c r="I40" s="19">
        <v>14.0</v>
      </c>
      <c r="J40" s="20">
        <v>14.0</v>
      </c>
      <c r="K40" s="21">
        <v>24.0</v>
      </c>
      <c r="L40" s="22">
        <v>26.0</v>
      </c>
      <c r="M40" s="60">
        <f t="shared" si="1"/>
        <v>116</v>
      </c>
      <c r="N40" s="60">
        <f t="shared" si="2"/>
        <v>40</v>
      </c>
      <c r="O40" s="60">
        <f t="shared" si="3"/>
        <v>41</v>
      </c>
      <c r="P40" s="60">
        <f t="shared" si="4"/>
        <v>46</v>
      </c>
      <c r="Q40" s="61">
        <f t="shared" si="5"/>
        <v>0.5061728395</v>
      </c>
      <c r="R40" s="61">
        <f t="shared" si="6"/>
        <v>0.646090535</v>
      </c>
      <c r="S40" s="62">
        <f t="shared" si="7"/>
        <v>0.7160493827</v>
      </c>
      <c r="T40" s="27">
        <f t="shared" si="8"/>
        <v>0.7073406928</v>
      </c>
      <c r="U40" s="27">
        <f t="shared" si="9"/>
        <v>0.9920388042</v>
      </c>
      <c r="V40" s="27">
        <f t="shared" si="10"/>
        <v>-0.2779121587</v>
      </c>
      <c r="W40" s="27">
        <f t="shared" si="11"/>
        <v>-0.2761274368</v>
      </c>
      <c r="X40" s="27">
        <f t="shared" si="12"/>
        <v>0.4262452402</v>
      </c>
      <c r="Y40" s="27">
        <f t="shared" si="13"/>
        <v>-0.1619746302</v>
      </c>
      <c r="Z40" s="27"/>
    </row>
    <row r="41">
      <c r="A41" s="29">
        <v>1368.0</v>
      </c>
      <c r="B41" s="30">
        <v>2057.0</v>
      </c>
      <c r="C41" s="31" t="s">
        <v>0</v>
      </c>
      <c r="D41" s="14">
        <v>11.0</v>
      </c>
      <c r="E41" s="15">
        <v>10.0</v>
      </c>
      <c r="F41" s="16">
        <v>18.0</v>
      </c>
      <c r="G41" s="17">
        <v>24.0</v>
      </c>
      <c r="H41" s="18">
        <v>82.0</v>
      </c>
      <c r="I41" s="19">
        <v>7.0</v>
      </c>
      <c r="J41" s="20">
        <v>7.0</v>
      </c>
      <c r="K41" s="21">
        <v>16.0</v>
      </c>
      <c r="L41" s="22">
        <v>16.0</v>
      </c>
      <c r="M41" s="60">
        <f t="shared" si="1"/>
        <v>82</v>
      </c>
      <c r="N41" s="60">
        <f t="shared" si="2"/>
        <v>37</v>
      </c>
      <c r="O41" s="60">
        <f t="shared" si="3"/>
        <v>31</v>
      </c>
      <c r="P41" s="60">
        <f t="shared" si="4"/>
        <v>41</v>
      </c>
      <c r="Q41" s="61">
        <f t="shared" si="5"/>
        <v>0.4558823529</v>
      </c>
      <c r="R41" s="61">
        <f t="shared" si="6"/>
        <v>0.5916230366</v>
      </c>
      <c r="S41" s="62">
        <f t="shared" si="7"/>
        <v>0.6666666667</v>
      </c>
      <c r="T41" s="27">
        <f t="shared" si="8"/>
        <v>0.6517887393</v>
      </c>
      <c r="U41" s="27">
        <f t="shared" si="9"/>
        <v>0.9084067604</v>
      </c>
      <c r="V41" s="27">
        <f t="shared" si="10"/>
        <v>-0.2503003696</v>
      </c>
      <c r="W41" s="27">
        <f t="shared" si="11"/>
        <v>-0.2315330306</v>
      </c>
      <c r="X41" s="27">
        <f t="shared" si="12"/>
        <v>0.3515322574</v>
      </c>
      <c r="Y41" s="27">
        <f t="shared" si="13"/>
        <v>-0.1313877525</v>
      </c>
      <c r="Z41" s="27"/>
    </row>
    <row r="42">
      <c r="A42" s="29">
        <v>1389.0</v>
      </c>
      <c r="B42" s="30">
        <v>1233.0</v>
      </c>
      <c r="C42" s="31" t="s">
        <v>0</v>
      </c>
      <c r="D42" s="14">
        <v>13.0</v>
      </c>
      <c r="E42" s="15">
        <v>9.0</v>
      </c>
      <c r="F42" s="16">
        <v>15.0</v>
      </c>
      <c r="G42" s="17">
        <v>23.0</v>
      </c>
      <c r="H42" s="18">
        <v>77.0</v>
      </c>
      <c r="I42" s="19">
        <v>11.0</v>
      </c>
      <c r="J42" s="20">
        <v>20.0</v>
      </c>
      <c r="K42" s="21">
        <v>14.0</v>
      </c>
      <c r="L42" s="22">
        <v>12.0</v>
      </c>
      <c r="M42" s="60">
        <f t="shared" si="1"/>
        <v>77</v>
      </c>
      <c r="N42" s="60">
        <f t="shared" si="2"/>
        <v>34</v>
      </c>
      <c r="O42" s="60">
        <f t="shared" si="3"/>
        <v>34</v>
      </c>
      <c r="P42" s="60">
        <f t="shared" si="4"/>
        <v>49</v>
      </c>
      <c r="Q42" s="61">
        <f t="shared" si="5"/>
        <v>0.5</v>
      </c>
      <c r="R42" s="61">
        <f t="shared" si="6"/>
        <v>0.5721649485</v>
      </c>
      <c r="S42" s="62">
        <f t="shared" si="7"/>
        <v>0.6111111111</v>
      </c>
      <c r="T42" s="27">
        <f t="shared" si="8"/>
        <v>0.6073470643</v>
      </c>
      <c r="U42" s="27">
        <f t="shared" si="9"/>
        <v>0.8785298662</v>
      </c>
      <c r="V42" s="27">
        <f t="shared" si="10"/>
        <v>-0.274522986</v>
      </c>
      <c r="W42" s="27">
        <f t="shared" si="11"/>
        <v>-0.216553547</v>
      </c>
      <c r="X42" s="27">
        <f t="shared" si="12"/>
        <v>0.3728709754</v>
      </c>
      <c r="Y42" s="27">
        <f t="shared" si="13"/>
        <v>-0.1580481185</v>
      </c>
      <c r="Z42" s="27"/>
    </row>
    <row r="43">
      <c r="A43" s="29">
        <v>1390.0</v>
      </c>
      <c r="B43" s="30">
        <v>3408.0</v>
      </c>
      <c r="C43" s="31" t="s">
        <v>0</v>
      </c>
      <c r="D43" s="14">
        <v>16.0</v>
      </c>
      <c r="E43" s="15">
        <v>17.0</v>
      </c>
      <c r="F43" s="16">
        <v>30.0</v>
      </c>
      <c r="G43" s="17">
        <v>53.0</v>
      </c>
      <c r="H43" s="18">
        <v>217.0</v>
      </c>
      <c r="I43" s="19">
        <v>28.0</v>
      </c>
      <c r="J43" s="20">
        <v>40.0</v>
      </c>
      <c r="K43" s="21">
        <v>66.0</v>
      </c>
      <c r="L43" s="22">
        <v>41.0</v>
      </c>
      <c r="M43" s="60">
        <f t="shared" si="1"/>
        <v>217</v>
      </c>
      <c r="N43" s="60">
        <f t="shared" si="2"/>
        <v>74</v>
      </c>
      <c r="O43" s="60">
        <f t="shared" si="3"/>
        <v>81</v>
      </c>
      <c r="P43" s="60">
        <f t="shared" si="4"/>
        <v>136</v>
      </c>
      <c r="Q43" s="61">
        <f t="shared" si="5"/>
        <v>0.5225806452</v>
      </c>
      <c r="R43" s="61">
        <f t="shared" si="6"/>
        <v>0.5866141732</v>
      </c>
      <c r="S43" s="62">
        <f t="shared" si="7"/>
        <v>0.6147308782</v>
      </c>
      <c r="T43" s="27">
        <f t="shared" si="8"/>
        <v>0.6181429377</v>
      </c>
      <c r="U43" s="27">
        <f t="shared" si="9"/>
        <v>0.9007159081</v>
      </c>
      <c r="V43" s="27">
        <f t="shared" si="10"/>
        <v>-0.2869207983</v>
      </c>
      <c r="W43" s="27">
        <f t="shared" si="11"/>
        <v>-0.2276291661</v>
      </c>
      <c r="X43" s="27">
        <f t="shared" si="12"/>
        <v>0.3995518981</v>
      </c>
      <c r="Y43" s="27">
        <f t="shared" si="13"/>
        <v>-0.1726457782</v>
      </c>
      <c r="Z43" s="27"/>
    </row>
    <row r="44">
      <c r="A44" s="29">
        <v>1394.0</v>
      </c>
      <c r="B44" s="30">
        <v>2882.0</v>
      </c>
      <c r="C44" s="31" t="s">
        <v>0</v>
      </c>
      <c r="D44" s="14">
        <v>29.0</v>
      </c>
      <c r="E44" s="15">
        <v>38.0</v>
      </c>
      <c r="F44" s="16">
        <v>50.0</v>
      </c>
      <c r="G44" s="17">
        <v>49.0</v>
      </c>
      <c r="H44" s="18">
        <v>240.0</v>
      </c>
      <c r="I44" s="19">
        <v>18.0</v>
      </c>
      <c r="J44" s="20">
        <v>57.0</v>
      </c>
      <c r="K44" s="21">
        <v>136.0</v>
      </c>
      <c r="L44" s="22">
        <v>55.0</v>
      </c>
      <c r="M44" s="60">
        <f t="shared" si="1"/>
        <v>240</v>
      </c>
      <c r="N44" s="60">
        <f t="shared" si="2"/>
        <v>122</v>
      </c>
      <c r="O44" s="60">
        <f t="shared" si="3"/>
        <v>67</v>
      </c>
      <c r="P44" s="60">
        <f t="shared" si="4"/>
        <v>243</v>
      </c>
      <c r="Q44" s="61">
        <f t="shared" si="5"/>
        <v>0.3544973545</v>
      </c>
      <c r="R44" s="61">
        <f t="shared" si="6"/>
        <v>0.4568452381</v>
      </c>
      <c r="S44" s="62">
        <f t="shared" si="7"/>
        <v>0.4968944099</v>
      </c>
      <c r="T44" s="27">
        <f t="shared" si="8"/>
        <v>0.5054746268</v>
      </c>
      <c r="U44" s="27">
        <f t="shared" si="9"/>
        <v>0.701462379</v>
      </c>
      <c r="V44" s="27">
        <f t="shared" si="10"/>
        <v>-0.1946353446</v>
      </c>
      <c r="W44" s="27">
        <f t="shared" si="11"/>
        <v>-0.1380578192</v>
      </c>
      <c r="X44" s="27">
        <f t="shared" si="12"/>
        <v>0.2110811378</v>
      </c>
      <c r="Y44" s="27">
        <f t="shared" si="13"/>
        <v>-0.07944660048</v>
      </c>
      <c r="Z44" s="27"/>
    </row>
    <row r="45">
      <c r="A45" s="29">
        <v>1396.0</v>
      </c>
      <c r="B45" s="30">
        <v>3159.0</v>
      </c>
      <c r="C45" s="31" t="s">
        <v>0</v>
      </c>
      <c r="D45" s="14">
        <v>17.0</v>
      </c>
      <c r="E45" s="15">
        <v>20.0</v>
      </c>
      <c r="F45" s="16">
        <v>26.0</v>
      </c>
      <c r="G45" s="17">
        <v>40.0</v>
      </c>
      <c r="H45" s="18">
        <v>197.0</v>
      </c>
      <c r="I45" s="19">
        <v>47.0</v>
      </c>
      <c r="J45" s="20">
        <v>31.0</v>
      </c>
      <c r="K45" s="21">
        <v>71.0</v>
      </c>
      <c r="L45" s="22">
        <v>41.0</v>
      </c>
      <c r="M45" s="60">
        <f t="shared" si="1"/>
        <v>197</v>
      </c>
      <c r="N45" s="60">
        <f t="shared" si="2"/>
        <v>78</v>
      </c>
      <c r="O45" s="60">
        <f t="shared" si="3"/>
        <v>87</v>
      </c>
      <c r="P45" s="60">
        <f t="shared" si="4"/>
        <v>128</v>
      </c>
      <c r="Q45" s="61">
        <f t="shared" si="5"/>
        <v>0.5272727273</v>
      </c>
      <c r="R45" s="61">
        <f t="shared" si="6"/>
        <v>0.5795918367</v>
      </c>
      <c r="S45" s="62">
        <f t="shared" si="7"/>
        <v>0.6061538462</v>
      </c>
      <c r="T45" s="27">
        <f t="shared" si="8"/>
        <v>0.6058488944</v>
      </c>
      <c r="U45" s="27">
        <f t="shared" si="9"/>
        <v>0.8899334714</v>
      </c>
      <c r="V45" s="27">
        <f t="shared" si="10"/>
        <v>-0.2894969671</v>
      </c>
      <c r="W45" s="27">
        <f t="shared" si="11"/>
        <v>-0.2222119057</v>
      </c>
      <c r="X45" s="27">
        <f t="shared" si="12"/>
        <v>0.3983133789</v>
      </c>
      <c r="Y45" s="27">
        <f t="shared" si="13"/>
        <v>-0.1757599572</v>
      </c>
      <c r="Z45" s="27"/>
    </row>
    <row r="46">
      <c r="A46" s="29">
        <v>1411.0</v>
      </c>
      <c r="B46" s="30">
        <v>2771.0</v>
      </c>
      <c r="C46" s="31" t="s">
        <v>0</v>
      </c>
      <c r="D46" s="14">
        <v>10.0</v>
      </c>
      <c r="E46" s="15">
        <v>27.0</v>
      </c>
      <c r="F46" s="16">
        <v>39.0</v>
      </c>
      <c r="G46" s="17">
        <v>38.0</v>
      </c>
      <c r="H46" s="18">
        <v>200.0</v>
      </c>
      <c r="I46" s="19">
        <v>26.0</v>
      </c>
      <c r="J46" s="20">
        <v>47.0</v>
      </c>
      <c r="K46" s="21">
        <v>92.0</v>
      </c>
      <c r="L46" s="22">
        <v>47.0</v>
      </c>
      <c r="M46" s="60">
        <f t="shared" si="1"/>
        <v>200</v>
      </c>
      <c r="N46" s="60">
        <f t="shared" si="2"/>
        <v>84</v>
      </c>
      <c r="O46" s="60">
        <f t="shared" si="3"/>
        <v>64</v>
      </c>
      <c r="P46" s="60">
        <f t="shared" si="4"/>
        <v>178</v>
      </c>
      <c r="Q46" s="61">
        <f t="shared" si="5"/>
        <v>0.4324324324</v>
      </c>
      <c r="R46" s="61">
        <f t="shared" si="6"/>
        <v>0.5019011407</v>
      </c>
      <c r="S46" s="62">
        <f t="shared" si="7"/>
        <v>0.5291005291</v>
      </c>
      <c r="T46" s="27">
        <f t="shared" si="8"/>
        <v>0.5363190829</v>
      </c>
      <c r="U46" s="27">
        <f t="shared" si="9"/>
        <v>0.7706434013</v>
      </c>
      <c r="V46" s="27">
        <f t="shared" si="10"/>
        <v>-0.2374252852</v>
      </c>
      <c r="W46" s="27">
        <f t="shared" si="11"/>
        <v>-0.1666322925</v>
      </c>
      <c r="X46" s="27">
        <f t="shared" si="12"/>
        <v>0.2828809924</v>
      </c>
      <c r="Y46" s="27">
        <f t="shared" si="13"/>
        <v>-0.1182186073</v>
      </c>
      <c r="Z46" s="27"/>
    </row>
    <row r="47">
      <c r="A47" s="29">
        <v>1510.0</v>
      </c>
      <c r="B47" s="30">
        <v>800.0</v>
      </c>
      <c r="C47" s="31" t="s">
        <v>0</v>
      </c>
      <c r="D47" s="14">
        <v>10.0</v>
      </c>
      <c r="E47" s="15">
        <v>21.0</v>
      </c>
      <c r="F47" s="16">
        <v>14.0</v>
      </c>
      <c r="G47" s="17">
        <v>8.0</v>
      </c>
      <c r="H47" s="18">
        <v>28.0</v>
      </c>
      <c r="I47" s="19">
        <v>4.0</v>
      </c>
      <c r="J47" s="20">
        <v>20.0</v>
      </c>
      <c r="K47" s="21">
        <v>66.0</v>
      </c>
      <c r="L47" s="22">
        <v>12.0</v>
      </c>
      <c r="M47" s="60">
        <f t="shared" si="1"/>
        <v>28</v>
      </c>
      <c r="N47" s="60">
        <f t="shared" si="2"/>
        <v>43</v>
      </c>
      <c r="O47" s="60">
        <f t="shared" si="3"/>
        <v>12</v>
      </c>
      <c r="P47" s="60">
        <f t="shared" si="4"/>
        <v>100</v>
      </c>
      <c r="Q47" s="61">
        <f t="shared" si="5"/>
        <v>0.2181818182</v>
      </c>
      <c r="R47" s="61">
        <f t="shared" si="6"/>
        <v>0.218579235</v>
      </c>
      <c r="S47" s="62">
        <f t="shared" si="7"/>
        <v>0.21875</v>
      </c>
      <c r="T47" s="27">
        <f t="shared" si="8"/>
        <v>0.2213555367</v>
      </c>
      <c r="U47" s="27">
        <f t="shared" si="9"/>
        <v>0.3356171792</v>
      </c>
      <c r="V47" s="27">
        <f t="shared" si="10"/>
        <v>-0.1197918484</v>
      </c>
      <c r="W47" s="27">
        <f t="shared" si="11"/>
        <v>-0.03160389477</v>
      </c>
      <c r="X47" s="27">
        <f t="shared" si="12"/>
        <v>0.06215767821</v>
      </c>
      <c r="Y47" s="27">
        <f t="shared" si="13"/>
        <v>-0.03009445165</v>
      </c>
      <c r="Z47" s="27"/>
    </row>
    <row r="48">
      <c r="A48" s="29">
        <v>1514.0</v>
      </c>
      <c r="B48" s="30">
        <v>1905.0</v>
      </c>
      <c r="C48" s="31" t="s">
        <v>0</v>
      </c>
      <c r="D48" s="14">
        <v>18.0</v>
      </c>
      <c r="E48" s="15">
        <v>30.0</v>
      </c>
      <c r="F48" s="16">
        <v>30.0</v>
      </c>
      <c r="G48" s="17">
        <v>32.0</v>
      </c>
      <c r="H48" s="18">
        <v>91.0</v>
      </c>
      <c r="I48" s="19">
        <v>18.0</v>
      </c>
      <c r="J48" s="20">
        <v>38.0</v>
      </c>
      <c r="K48" s="21">
        <v>69.0</v>
      </c>
      <c r="L48" s="22">
        <v>30.0</v>
      </c>
      <c r="M48" s="60">
        <f t="shared" si="1"/>
        <v>91</v>
      </c>
      <c r="N48" s="60">
        <f t="shared" si="2"/>
        <v>78</v>
      </c>
      <c r="O48" s="60">
        <f t="shared" si="3"/>
        <v>50</v>
      </c>
      <c r="P48" s="60">
        <f t="shared" si="4"/>
        <v>137</v>
      </c>
      <c r="Q48" s="61">
        <f t="shared" si="5"/>
        <v>0.390625</v>
      </c>
      <c r="R48" s="61">
        <f t="shared" si="6"/>
        <v>0.3960674157</v>
      </c>
      <c r="S48" s="62">
        <f t="shared" si="7"/>
        <v>0.399122807</v>
      </c>
      <c r="T48" s="27">
        <f t="shared" si="8"/>
        <v>0.4001577957</v>
      </c>
      <c r="U48" s="27">
        <f t="shared" si="9"/>
        <v>0.608141157</v>
      </c>
      <c r="V48" s="27">
        <f t="shared" si="10"/>
        <v>-0.2144710828</v>
      </c>
      <c r="W48" s="27">
        <f t="shared" si="11"/>
        <v>-0.1037674234</v>
      </c>
      <c r="X48" s="27">
        <f t="shared" si="12"/>
        <v>0.2016491868</v>
      </c>
      <c r="Y48" s="27">
        <f t="shared" si="13"/>
        <v>-0.09646491608</v>
      </c>
      <c r="Z48" s="27"/>
    </row>
    <row r="49">
      <c r="A49" s="29">
        <v>1517.0</v>
      </c>
      <c r="B49" s="30">
        <v>2627.0</v>
      </c>
      <c r="C49" s="31" t="s">
        <v>0</v>
      </c>
      <c r="D49" s="14">
        <v>32.0</v>
      </c>
      <c r="E49" s="15">
        <v>37.0</v>
      </c>
      <c r="F49" s="16">
        <v>34.0</v>
      </c>
      <c r="G49" s="17">
        <v>61.0</v>
      </c>
      <c r="H49" s="18">
        <v>209.0</v>
      </c>
      <c r="I49" s="19">
        <v>21.0</v>
      </c>
      <c r="J49" s="20">
        <v>93.0</v>
      </c>
      <c r="K49" s="21">
        <v>147.0</v>
      </c>
      <c r="L49" s="22">
        <v>60.0</v>
      </c>
      <c r="M49" s="60">
        <f t="shared" si="1"/>
        <v>209</v>
      </c>
      <c r="N49" s="60">
        <f t="shared" si="2"/>
        <v>129</v>
      </c>
      <c r="O49" s="60">
        <f t="shared" si="3"/>
        <v>82</v>
      </c>
      <c r="P49" s="60">
        <f t="shared" si="4"/>
        <v>274</v>
      </c>
      <c r="Q49" s="61">
        <f t="shared" si="5"/>
        <v>0.3886255924</v>
      </c>
      <c r="R49" s="61">
        <f t="shared" si="6"/>
        <v>0.4193083573</v>
      </c>
      <c r="S49" s="62">
        <f t="shared" si="7"/>
        <v>0.4327122153</v>
      </c>
      <c r="T49" s="27">
        <f t="shared" si="8"/>
        <v>0.4361304474</v>
      </c>
      <c r="U49" s="27">
        <f t="shared" si="9"/>
        <v>0.6438264282</v>
      </c>
      <c r="V49" s="27">
        <f t="shared" si="10"/>
        <v>-0.2133733161</v>
      </c>
      <c r="W49" s="27">
        <f t="shared" si="11"/>
        <v>-0.1163027117</v>
      </c>
      <c r="X49" s="27">
        <f t="shared" si="12"/>
        <v>0.2123891082</v>
      </c>
      <c r="Y49" s="27">
        <f t="shared" si="13"/>
        <v>-0.0954799352</v>
      </c>
      <c r="Z49" s="27"/>
    </row>
    <row r="50">
      <c r="A50" s="29">
        <v>1518.0</v>
      </c>
      <c r="B50" s="30">
        <v>2532.0</v>
      </c>
      <c r="C50" s="31" t="s">
        <v>0</v>
      </c>
      <c r="D50" s="14">
        <v>29.0</v>
      </c>
      <c r="E50" s="15">
        <v>32.0</v>
      </c>
      <c r="F50" s="16">
        <v>39.0</v>
      </c>
      <c r="G50" s="17">
        <v>69.0</v>
      </c>
      <c r="H50" s="18">
        <v>229.0</v>
      </c>
      <c r="I50" s="19">
        <v>32.0</v>
      </c>
      <c r="J50" s="20">
        <v>70.0</v>
      </c>
      <c r="K50" s="21">
        <v>115.0</v>
      </c>
      <c r="L50" s="22">
        <v>64.0</v>
      </c>
      <c r="M50" s="60">
        <f t="shared" si="1"/>
        <v>229</v>
      </c>
      <c r="N50" s="60">
        <f t="shared" si="2"/>
        <v>125</v>
      </c>
      <c r="O50" s="60">
        <f t="shared" si="3"/>
        <v>101</v>
      </c>
      <c r="P50" s="60">
        <f t="shared" si="4"/>
        <v>224</v>
      </c>
      <c r="Q50" s="61">
        <f t="shared" si="5"/>
        <v>0.4469026549</v>
      </c>
      <c r="R50" s="61">
        <f t="shared" si="6"/>
        <v>0.4860088365</v>
      </c>
      <c r="S50" s="62">
        <f t="shared" si="7"/>
        <v>0.5055187638</v>
      </c>
      <c r="T50" s="27">
        <f t="shared" si="8"/>
        <v>0.5065227542</v>
      </c>
      <c r="U50" s="27">
        <f t="shared" si="9"/>
        <v>0.7462415852</v>
      </c>
      <c r="V50" s="27">
        <f t="shared" si="10"/>
        <v>-0.2453701025</v>
      </c>
      <c r="W50" s="27">
        <f t="shared" si="11"/>
        <v>-0.1562468013</v>
      </c>
      <c r="X50" s="27">
        <f t="shared" si="12"/>
        <v>0.2830899332</v>
      </c>
      <c r="Y50" s="27">
        <f t="shared" si="13"/>
        <v>-0.1262627345</v>
      </c>
      <c r="Z50" s="27"/>
    </row>
    <row r="51">
      <c r="A51" s="29">
        <v>1525.0</v>
      </c>
      <c r="B51" s="30">
        <v>1983.0</v>
      </c>
      <c r="C51" s="31" t="s">
        <v>0</v>
      </c>
      <c r="D51" s="14">
        <v>13.0</v>
      </c>
      <c r="E51" s="15">
        <v>20.0</v>
      </c>
      <c r="F51" s="16">
        <v>18.0</v>
      </c>
      <c r="G51" s="17">
        <v>45.0</v>
      </c>
      <c r="H51" s="18">
        <v>167.0</v>
      </c>
      <c r="I51" s="19">
        <v>28.0</v>
      </c>
      <c r="J51" s="20">
        <v>26.0</v>
      </c>
      <c r="K51" s="21">
        <v>77.0</v>
      </c>
      <c r="L51" s="22">
        <v>40.0</v>
      </c>
      <c r="M51" s="60">
        <f t="shared" si="1"/>
        <v>167</v>
      </c>
      <c r="N51" s="60">
        <f t="shared" si="2"/>
        <v>73</v>
      </c>
      <c r="O51" s="60">
        <f t="shared" si="3"/>
        <v>73</v>
      </c>
      <c r="P51" s="60">
        <f t="shared" si="4"/>
        <v>121</v>
      </c>
      <c r="Q51" s="61">
        <f t="shared" si="5"/>
        <v>0.5</v>
      </c>
      <c r="R51" s="61">
        <f t="shared" si="6"/>
        <v>0.5529953917</v>
      </c>
      <c r="S51" s="62">
        <f t="shared" si="7"/>
        <v>0.5798611111</v>
      </c>
      <c r="T51" s="27">
        <f t="shared" si="8"/>
        <v>0.5796882404</v>
      </c>
      <c r="U51" s="27">
        <f t="shared" si="9"/>
        <v>0.8490959972</v>
      </c>
      <c r="V51" s="27">
        <f t="shared" si="10"/>
        <v>-0.274522986</v>
      </c>
      <c r="W51" s="27">
        <f t="shared" si="11"/>
        <v>-0.2022860007</v>
      </c>
      <c r="X51" s="27">
        <f t="shared" si="12"/>
        <v>0.3603784742</v>
      </c>
      <c r="Y51" s="27">
        <f t="shared" si="13"/>
        <v>-0.1580481185</v>
      </c>
      <c r="Z51" s="27"/>
    </row>
    <row r="52">
      <c r="A52" s="29">
        <v>1550.0</v>
      </c>
      <c r="B52" s="30">
        <v>961.0</v>
      </c>
      <c r="C52" s="31" t="s">
        <v>0</v>
      </c>
      <c r="D52" s="14">
        <v>12.0</v>
      </c>
      <c r="E52" s="15">
        <v>7.0</v>
      </c>
      <c r="F52" s="16">
        <v>14.0</v>
      </c>
      <c r="G52" s="17">
        <v>17.0</v>
      </c>
      <c r="H52" s="18">
        <v>70.0</v>
      </c>
      <c r="I52" s="19">
        <v>10.0</v>
      </c>
      <c r="J52" s="20">
        <v>19.0</v>
      </c>
      <c r="K52" s="21">
        <v>42.0</v>
      </c>
      <c r="L52" s="22">
        <v>33.0</v>
      </c>
      <c r="M52" s="60">
        <f t="shared" si="1"/>
        <v>70</v>
      </c>
      <c r="N52" s="60">
        <f t="shared" si="2"/>
        <v>52</v>
      </c>
      <c r="O52" s="60">
        <f t="shared" si="3"/>
        <v>27</v>
      </c>
      <c r="P52" s="60">
        <f t="shared" si="4"/>
        <v>75</v>
      </c>
      <c r="Q52" s="61">
        <f t="shared" si="5"/>
        <v>0.3417721519</v>
      </c>
      <c r="R52" s="61">
        <f t="shared" si="6"/>
        <v>0.4330357143</v>
      </c>
      <c r="S52" s="62">
        <f t="shared" si="7"/>
        <v>0.4827586207</v>
      </c>
      <c r="T52" s="27">
        <f t="shared" si="8"/>
        <v>0.4773366364</v>
      </c>
      <c r="U52" s="27">
        <f t="shared" si="9"/>
        <v>0.6649040791</v>
      </c>
      <c r="V52" s="27">
        <f t="shared" si="10"/>
        <v>-0.1876486233</v>
      </c>
      <c r="W52" s="27">
        <f t="shared" si="11"/>
        <v>-0.1240424215</v>
      </c>
      <c r="X52" s="27">
        <f t="shared" si="12"/>
        <v>0.1928979954</v>
      </c>
      <c r="Y52" s="27">
        <f t="shared" si="13"/>
        <v>-0.07384526735</v>
      </c>
      <c r="Z52" s="27"/>
    </row>
    <row r="53">
      <c r="A53" s="29">
        <v>1602.0</v>
      </c>
      <c r="B53" s="30">
        <v>2360.0</v>
      </c>
      <c r="C53" s="31" t="s">
        <v>0</v>
      </c>
      <c r="D53" s="14">
        <v>18.0</v>
      </c>
      <c r="E53" s="15">
        <v>16.0</v>
      </c>
      <c r="F53" s="16">
        <v>15.0</v>
      </c>
      <c r="G53" s="17">
        <v>44.0</v>
      </c>
      <c r="H53" s="18">
        <v>101.0</v>
      </c>
      <c r="I53" s="19">
        <v>23.0</v>
      </c>
      <c r="J53" s="20">
        <v>31.0</v>
      </c>
      <c r="K53" s="21">
        <v>39.0</v>
      </c>
      <c r="L53" s="22">
        <v>23.0</v>
      </c>
      <c r="M53" s="60">
        <f t="shared" si="1"/>
        <v>101</v>
      </c>
      <c r="N53" s="60">
        <f t="shared" si="2"/>
        <v>57</v>
      </c>
      <c r="O53" s="60">
        <f t="shared" si="3"/>
        <v>67</v>
      </c>
      <c r="P53" s="60">
        <f t="shared" si="4"/>
        <v>85</v>
      </c>
      <c r="Q53" s="61">
        <f t="shared" si="5"/>
        <v>0.5403225806</v>
      </c>
      <c r="R53" s="61">
        <f t="shared" si="6"/>
        <v>0.5419354839</v>
      </c>
      <c r="S53" s="62">
        <f t="shared" si="7"/>
        <v>0.5430107527</v>
      </c>
      <c r="T53" s="27">
        <f t="shared" si="8"/>
        <v>0.5433323303</v>
      </c>
      <c r="U53" s="27">
        <f t="shared" si="9"/>
        <v>0.8321140773</v>
      </c>
      <c r="V53" s="27">
        <f t="shared" si="10"/>
        <v>-0.2966619365</v>
      </c>
      <c r="W53" s="27">
        <f t="shared" si="11"/>
        <v>-0.1942754751</v>
      </c>
      <c r="X53" s="27">
        <f t="shared" si="12"/>
        <v>0.3816524293</v>
      </c>
      <c r="Y53" s="27">
        <f t="shared" si="13"/>
        <v>-0.1845676389</v>
      </c>
      <c r="Z53" s="27"/>
    </row>
    <row r="54">
      <c r="A54" s="29">
        <v>1605.0</v>
      </c>
      <c r="B54" s="30">
        <v>3022.0</v>
      </c>
      <c r="C54" s="31" t="s">
        <v>0</v>
      </c>
      <c r="D54" s="14">
        <v>9.0</v>
      </c>
      <c r="E54" s="15">
        <v>7.0</v>
      </c>
      <c r="F54" s="16">
        <v>9.0</v>
      </c>
      <c r="G54" s="17">
        <v>33.0</v>
      </c>
      <c r="H54" s="18">
        <v>164.0</v>
      </c>
      <c r="I54" s="19">
        <v>29.0</v>
      </c>
      <c r="J54" s="20">
        <v>18.0</v>
      </c>
      <c r="K54" s="21">
        <v>34.0</v>
      </c>
      <c r="L54" s="22">
        <v>14.0</v>
      </c>
      <c r="M54" s="60">
        <f t="shared" si="1"/>
        <v>164</v>
      </c>
      <c r="N54" s="60">
        <f t="shared" si="2"/>
        <v>30</v>
      </c>
      <c r="O54" s="60">
        <f t="shared" si="3"/>
        <v>62</v>
      </c>
      <c r="P54" s="60">
        <f t="shared" si="4"/>
        <v>61</v>
      </c>
      <c r="Q54" s="61">
        <f t="shared" si="5"/>
        <v>0.6739130435</v>
      </c>
      <c r="R54" s="61">
        <f t="shared" si="6"/>
        <v>0.7129337539</v>
      </c>
      <c r="S54" s="62">
        <f t="shared" si="7"/>
        <v>0.7288888889</v>
      </c>
      <c r="T54" s="27">
        <f t="shared" si="8"/>
        <v>0.732611369</v>
      </c>
      <c r="U54" s="27">
        <f t="shared" si="9"/>
        <v>1.094673131</v>
      </c>
      <c r="V54" s="27">
        <f t="shared" si="10"/>
        <v>-0.370009242</v>
      </c>
      <c r="W54" s="27">
        <f t="shared" si="11"/>
        <v>-0.3362181528</v>
      </c>
      <c r="X54" s="27">
        <f t="shared" si="12"/>
        <v>0.6262105279</v>
      </c>
      <c r="Y54" s="27">
        <f t="shared" si="13"/>
        <v>-0.2871157691</v>
      </c>
      <c r="Z54" s="27"/>
    </row>
    <row r="55">
      <c r="A55" s="29">
        <v>1606.0</v>
      </c>
      <c r="B55" s="30">
        <v>2356.0</v>
      </c>
      <c r="C55" s="31" t="s">
        <v>0</v>
      </c>
      <c r="D55" s="14">
        <v>26.0</v>
      </c>
      <c r="E55" s="15">
        <v>33.0</v>
      </c>
      <c r="F55" s="16">
        <v>29.0</v>
      </c>
      <c r="G55" s="17">
        <v>53.0</v>
      </c>
      <c r="H55" s="18">
        <v>137.0</v>
      </c>
      <c r="I55" s="19">
        <v>38.0</v>
      </c>
      <c r="J55" s="20">
        <v>44.0</v>
      </c>
      <c r="K55" s="21">
        <v>79.0</v>
      </c>
      <c r="L55" s="22">
        <v>56.0</v>
      </c>
      <c r="M55" s="60">
        <f t="shared" si="1"/>
        <v>137</v>
      </c>
      <c r="N55" s="60">
        <f t="shared" si="2"/>
        <v>115</v>
      </c>
      <c r="O55" s="60">
        <f t="shared" si="3"/>
        <v>91</v>
      </c>
      <c r="P55" s="60">
        <f t="shared" si="4"/>
        <v>152</v>
      </c>
      <c r="Q55" s="61">
        <f t="shared" si="5"/>
        <v>0.4417475728</v>
      </c>
      <c r="R55" s="61">
        <f t="shared" si="6"/>
        <v>0.4606060606</v>
      </c>
      <c r="S55" s="62">
        <f t="shared" si="7"/>
        <v>0.4740484429</v>
      </c>
      <c r="T55" s="27">
        <f t="shared" si="8"/>
        <v>0.4712598049</v>
      </c>
      <c r="U55" s="27">
        <f t="shared" si="9"/>
        <v>0.7072369286</v>
      </c>
      <c r="V55" s="27">
        <f t="shared" si="10"/>
        <v>-0.2425397255</v>
      </c>
      <c r="W55" s="27">
        <f t="shared" si="11"/>
        <v>-0.1403402029</v>
      </c>
      <c r="X55" s="27">
        <f t="shared" si="12"/>
        <v>0.2651985503</v>
      </c>
      <c r="Y55" s="27">
        <f t="shared" si="13"/>
        <v>-0.1233666198</v>
      </c>
      <c r="Z55" s="27"/>
    </row>
    <row r="56">
      <c r="A56" s="29">
        <v>1609.0</v>
      </c>
      <c r="B56" s="30">
        <v>2098.0</v>
      </c>
      <c r="C56" s="31" t="s">
        <v>0</v>
      </c>
      <c r="D56" s="14">
        <v>15.0</v>
      </c>
      <c r="E56" s="15">
        <v>8.0</v>
      </c>
      <c r="F56" s="16">
        <v>13.0</v>
      </c>
      <c r="G56" s="17">
        <v>27.0</v>
      </c>
      <c r="H56" s="18">
        <v>80.0</v>
      </c>
      <c r="I56" s="19">
        <v>21.0</v>
      </c>
      <c r="J56" s="20">
        <v>27.0</v>
      </c>
      <c r="K56" s="21">
        <v>25.0</v>
      </c>
      <c r="L56" s="22">
        <v>20.0</v>
      </c>
      <c r="M56" s="60">
        <f t="shared" si="1"/>
        <v>80</v>
      </c>
      <c r="N56" s="60">
        <f t="shared" si="2"/>
        <v>43</v>
      </c>
      <c r="O56" s="60">
        <f t="shared" si="3"/>
        <v>48</v>
      </c>
      <c r="P56" s="60">
        <f t="shared" si="4"/>
        <v>65</v>
      </c>
      <c r="Q56" s="61">
        <f t="shared" si="5"/>
        <v>0.5274725275</v>
      </c>
      <c r="R56" s="61">
        <f t="shared" si="6"/>
        <v>0.5423728814</v>
      </c>
      <c r="S56" s="62">
        <f t="shared" si="7"/>
        <v>0.5517241379</v>
      </c>
      <c r="T56" s="27">
        <f t="shared" si="8"/>
        <v>0.5506441062</v>
      </c>
      <c r="U56" s="27">
        <f t="shared" si="9"/>
        <v>0.8327856786</v>
      </c>
      <c r="V56" s="27">
        <f t="shared" si="10"/>
        <v>-0.2896066665</v>
      </c>
      <c r="W56" s="27">
        <f t="shared" si="11"/>
        <v>-0.1945892021</v>
      </c>
      <c r="X56" s="27">
        <f t="shared" si="12"/>
        <v>0.3728766064</v>
      </c>
      <c r="Y56" s="27">
        <f t="shared" si="13"/>
        <v>-0.1758931844</v>
      </c>
      <c r="Z56" s="27"/>
    </row>
    <row r="57">
      <c r="A57" s="29">
        <v>1613.0</v>
      </c>
      <c r="B57" s="30">
        <v>2332.0</v>
      </c>
      <c r="C57" s="31" t="s">
        <v>0</v>
      </c>
      <c r="D57" s="14">
        <v>14.0</v>
      </c>
      <c r="E57" s="15">
        <v>12.0</v>
      </c>
      <c r="F57" s="16">
        <v>4.0</v>
      </c>
      <c r="G57" s="17">
        <v>31.0</v>
      </c>
      <c r="H57" s="18">
        <v>110.0</v>
      </c>
      <c r="I57" s="19">
        <v>29.0</v>
      </c>
      <c r="J57" s="20">
        <v>16.0</v>
      </c>
      <c r="K57" s="21">
        <v>23.0</v>
      </c>
      <c r="L57" s="22">
        <v>25.0</v>
      </c>
      <c r="M57" s="60">
        <f t="shared" si="1"/>
        <v>110</v>
      </c>
      <c r="N57" s="60">
        <f t="shared" si="2"/>
        <v>51</v>
      </c>
      <c r="O57" s="60">
        <f t="shared" si="3"/>
        <v>60</v>
      </c>
      <c r="P57" s="60">
        <f t="shared" si="4"/>
        <v>43</v>
      </c>
      <c r="Q57" s="61">
        <f t="shared" si="5"/>
        <v>0.5405405405</v>
      </c>
      <c r="R57" s="61">
        <f t="shared" si="6"/>
        <v>0.6439393939</v>
      </c>
      <c r="S57" s="62">
        <f t="shared" si="7"/>
        <v>0.7189542484</v>
      </c>
      <c r="T57" s="27">
        <f t="shared" si="8"/>
        <v>0.6916873054</v>
      </c>
      <c r="U57" s="27">
        <f t="shared" si="9"/>
        <v>0.9887358377</v>
      </c>
      <c r="V57" s="27">
        <f t="shared" si="10"/>
        <v>-0.2967816065</v>
      </c>
      <c r="W57" s="27">
        <f t="shared" si="11"/>
        <v>-0.2742917801</v>
      </c>
      <c r="X57" s="27">
        <f t="shared" si="12"/>
        <v>0.453670554</v>
      </c>
      <c r="Y57" s="27">
        <f t="shared" si="13"/>
        <v>-0.1847165738</v>
      </c>
      <c r="Z57" s="27"/>
    </row>
    <row r="58">
      <c r="A58" s="29">
        <v>1614.0</v>
      </c>
      <c r="B58" s="30">
        <v>1812.0</v>
      </c>
      <c r="C58" s="31" t="s">
        <v>0</v>
      </c>
      <c r="D58" s="14">
        <v>17.0</v>
      </c>
      <c r="E58" s="15">
        <v>7.0</v>
      </c>
      <c r="F58" s="16">
        <v>14.0</v>
      </c>
      <c r="G58" s="17">
        <v>22.0</v>
      </c>
      <c r="H58" s="18">
        <v>89.0</v>
      </c>
      <c r="I58" s="19">
        <v>25.0</v>
      </c>
      <c r="J58" s="20">
        <v>22.0</v>
      </c>
      <c r="K58" s="21">
        <v>20.0</v>
      </c>
      <c r="L58" s="22">
        <v>18.0</v>
      </c>
      <c r="M58" s="60">
        <f t="shared" si="1"/>
        <v>89</v>
      </c>
      <c r="N58" s="60">
        <f t="shared" si="2"/>
        <v>42</v>
      </c>
      <c r="O58" s="60">
        <f t="shared" si="3"/>
        <v>47</v>
      </c>
      <c r="P58" s="60">
        <f t="shared" si="4"/>
        <v>56</v>
      </c>
      <c r="Q58" s="61">
        <f t="shared" si="5"/>
        <v>0.5280898876</v>
      </c>
      <c r="R58" s="61">
        <f t="shared" si="6"/>
        <v>0.5811965812</v>
      </c>
      <c r="S58" s="62">
        <f t="shared" si="7"/>
        <v>0.6137931034</v>
      </c>
      <c r="T58" s="27">
        <f t="shared" si="8"/>
        <v>0.6078086736</v>
      </c>
      <c r="U58" s="27">
        <f t="shared" si="9"/>
        <v>0.892397474</v>
      </c>
      <c r="V58" s="27">
        <f t="shared" si="10"/>
        <v>-0.2899456257</v>
      </c>
      <c r="W58" s="27">
        <f t="shared" si="11"/>
        <v>-0.2234441073</v>
      </c>
      <c r="X58" s="27">
        <f t="shared" si="12"/>
        <v>0.4000352187</v>
      </c>
      <c r="Y58" s="27">
        <f t="shared" si="13"/>
        <v>-0.1763051603</v>
      </c>
      <c r="Z58" s="27"/>
    </row>
    <row r="59">
      <c r="A59" s="29">
        <v>1619.0</v>
      </c>
      <c r="B59" s="30">
        <v>2206.0</v>
      </c>
      <c r="C59" s="31" t="s">
        <v>0</v>
      </c>
      <c r="D59" s="14">
        <v>12.0</v>
      </c>
      <c r="E59" s="15">
        <v>9.0</v>
      </c>
      <c r="F59" s="16">
        <v>27.0</v>
      </c>
      <c r="G59" s="17">
        <v>21.0</v>
      </c>
      <c r="H59" s="18">
        <v>83.0</v>
      </c>
      <c r="I59" s="19">
        <v>21.0</v>
      </c>
      <c r="J59" s="20">
        <v>24.0</v>
      </c>
      <c r="K59" s="21">
        <v>25.0</v>
      </c>
      <c r="L59" s="22">
        <v>20.0</v>
      </c>
      <c r="M59" s="60">
        <f t="shared" si="1"/>
        <v>83</v>
      </c>
      <c r="N59" s="60">
        <f t="shared" si="2"/>
        <v>41</v>
      </c>
      <c r="O59" s="60">
        <f t="shared" si="3"/>
        <v>42</v>
      </c>
      <c r="P59" s="60">
        <f t="shared" si="4"/>
        <v>76</v>
      </c>
      <c r="Q59" s="61">
        <f t="shared" si="5"/>
        <v>0.5060240964</v>
      </c>
      <c r="R59" s="61">
        <f t="shared" si="6"/>
        <v>0.5165289256</v>
      </c>
      <c r="S59" s="62">
        <f t="shared" si="7"/>
        <v>0.5220125786</v>
      </c>
      <c r="T59" s="27">
        <f t="shared" si="8"/>
        <v>0.5226472349</v>
      </c>
      <c r="U59" s="27">
        <f t="shared" si="9"/>
        <v>0.7931036131</v>
      </c>
      <c r="V59" s="27">
        <f t="shared" si="10"/>
        <v>-0.2778304919</v>
      </c>
      <c r="W59" s="27">
        <f t="shared" si="11"/>
        <v>-0.1764867469</v>
      </c>
      <c r="X59" s="27">
        <f t="shared" si="12"/>
        <v>0.3406694354</v>
      </c>
      <c r="Y59" s="27">
        <f t="shared" si="13"/>
        <v>-0.161879449</v>
      </c>
      <c r="Z59" s="27"/>
    </row>
    <row r="60">
      <c r="A60" s="29">
        <v>1621.0</v>
      </c>
      <c r="B60" s="30">
        <v>1230.0</v>
      </c>
      <c r="C60" s="31" t="s">
        <v>0</v>
      </c>
      <c r="D60" s="14">
        <v>12.0</v>
      </c>
      <c r="E60" s="15">
        <v>6.0</v>
      </c>
      <c r="F60" s="16">
        <v>8.0</v>
      </c>
      <c r="G60" s="17">
        <v>15.0</v>
      </c>
      <c r="H60" s="18">
        <v>59.0</v>
      </c>
      <c r="I60" s="19">
        <v>5.0</v>
      </c>
      <c r="J60" s="20">
        <v>9.0</v>
      </c>
      <c r="K60" s="21">
        <v>12.0</v>
      </c>
      <c r="L60" s="22">
        <v>11.0</v>
      </c>
      <c r="M60" s="60">
        <f t="shared" si="1"/>
        <v>59</v>
      </c>
      <c r="N60" s="60">
        <f t="shared" si="2"/>
        <v>29</v>
      </c>
      <c r="O60" s="60">
        <f t="shared" si="3"/>
        <v>20</v>
      </c>
      <c r="P60" s="60">
        <f t="shared" si="4"/>
        <v>29</v>
      </c>
      <c r="Q60" s="61">
        <f t="shared" si="5"/>
        <v>0.4081632653</v>
      </c>
      <c r="R60" s="61">
        <f t="shared" si="6"/>
        <v>0.5766423358</v>
      </c>
      <c r="S60" s="62">
        <f t="shared" si="7"/>
        <v>0.6704545455</v>
      </c>
      <c r="T60" s="27">
        <f t="shared" si="8"/>
        <v>0.6478639764</v>
      </c>
      <c r="U60" s="27">
        <f t="shared" si="9"/>
        <v>0.8854046643</v>
      </c>
      <c r="V60" s="27">
        <f t="shared" si="10"/>
        <v>-0.2241003967</v>
      </c>
      <c r="W60" s="27">
        <f t="shared" si="11"/>
        <v>-0.2199560197</v>
      </c>
      <c r="X60" s="27">
        <f t="shared" si="12"/>
        <v>0.3067663828</v>
      </c>
      <c r="Y60" s="27">
        <f t="shared" si="13"/>
        <v>-0.1053215284</v>
      </c>
      <c r="Z60" s="27"/>
    </row>
    <row r="61">
      <c r="A61" s="29">
        <v>1625.0</v>
      </c>
      <c r="B61" s="30">
        <v>2643.0</v>
      </c>
      <c r="C61" s="31" t="s">
        <v>0</v>
      </c>
      <c r="D61" s="14">
        <v>5.0</v>
      </c>
      <c r="E61" s="15">
        <v>12.0</v>
      </c>
      <c r="F61" s="16">
        <v>22.0</v>
      </c>
      <c r="G61" s="17">
        <v>34.0</v>
      </c>
      <c r="H61" s="18">
        <v>146.0</v>
      </c>
      <c r="I61" s="19">
        <v>21.0</v>
      </c>
      <c r="J61" s="20">
        <v>28.0</v>
      </c>
      <c r="K61" s="21">
        <v>28.0</v>
      </c>
      <c r="L61" s="22">
        <v>21.0</v>
      </c>
      <c r="M61" s="60">
        <f t="shared" si="1"/>
        <v>146</v>
      </c>
      <c r="N61" s="60">
        <f t="shared" si="2"/>
        <v>38</v>
      </c>
      <c r="O61" s="60">
        <f t="shared" si="3"/>
        <v>55</v>
      </c>
      <c r="P61" s="60">
        <f t="shared" si="4"/>
        <v>78</v>
      </c>
      <c r="Q61" s="61">
        <f t="shared" si="5"/>
        <v>0.5913978495</v>
      </c>
      <c r="R61" s="61">
        <f t="shared" si="6"/>
        <v>0.6340694006</v>
      </c>
      <c r="S61" s="62">
        <f t="shared" si="7"/>
        <v>0.6517857143</v>
      </c>
      <c r="T61" s="27">
        <f t="shared" si="8"/>
        <v>0.6556359557</v>
      </c>
      <c r="U61" s="27">
        <f t="shared" si="9"/>
        <v>0.9735809703</v>
      </c>
      <c r="V61" s="27">
        <f t="shared" si="10"/>
        <v>-0.3247046071</v>
      </c>
      <c r="W61" s="27">
        <f t="shared" si="11"/>
        <v>-0.2659477953</v>
      </c>
      <c r="X61" s="27">
        <f t="shared" si="12"/>
        <v>0.4887467267</v>
      </c>
      <c r="Y61" s="27">
        <f t="shared" si="13"/>
        <v>-0.2211102132</v>
      </c>
      <c r="Z61" s="27"/>
    </row>
    <row r="62">
      <c r="A62" s="29">
        <v>1631.0</v>
      </c>
      <c r="B62" s="30">
        <v>2267.0</v>
      </c>
      <c r="C62" s="31" t="s">
        <v>0</v>
      </c>
      <c r="D62" s="14">
        <v>18.0</v>
      </c>
      <c r="E62" s="15">
        <v>7.0</v>
      </c>
      <c r="F62" s="16">
        <v>31.0</v>
      </c>
      <c r="G62" s="17">
        <v>33.0</v>
      </c>
      <c r="H62" s="18">
        <v>135.0</v>
      </c>
      <c r="I62" s="19">
        <v>20.0</v>
      </c>
      <c r="J62" s="20">
        <v>17.0</v>
      </c>
      <c r="K62" s="21">
        <v>28.0</v>
      </c>
      <c r="L62" s="22">
        <v>33.0</v>
      </c>
      <c r="M62" s="60">
        <f t="shared" si="1"/>
        <v>135</v>
      </c>
      <c r="N62" s="60">
        <f t="shared" si="2"/>
        <v>58</v>
      </c>
      <c r="O62" s="60">
        <f t="shared" si="3"/>
        <v>53</v>
      </c>
      <c r="P62" s="60">
        <f t="shared" si="4"/>
        <v>76</v>
      </c>
      <c r="Q62" s="61">
        <f t="shared" si="5"/>
        <v>0.4774774775</v>
      </c>
      <c r="R62" s="61">
        <f t="shared" si="6"/>
        <v>0.5838509317</v>
      </c>
      <c r="S62" s="62">
        <f t="shared" si="7"/>
        <v>0.6398104265</v>
      </c>
      <c r="T62" s="27">
        <f t="shared" si="8"/>
        <v>0.6331144321</v>
      </c>
      <c r="U62" s="27">
        <f t="shared" si="9"/>
        <v>0.8964730927</v>
      </c>
      <c r="V62" s="27">
        <f t="shared" si="10"/>
        <v>-0.2621570857</v>
      </c>
      <c r="W62" s="27">
        <f t="shared" si="11"/>
        <v>-0.2254897261</v>
      </c>
      <c r="X62" s="27">
        <f t="shared" si="12"/>
        <v>0.3633475148</v>
      </c>
      <c r="Y62" s="27">
        <f t="shared" si="13"/>
        <v>-0.1441302378</v>
      </c>
      <c r="Z62" s="27"/>
    </row>
    <row r="63">
      <c r="A63" s="29">
        <v>1632.0</v>
      </c>
      <c r="B63" s="30">
        <v>2438.0</v>
      </c>
      <c r="C63" s="31" t="s">
        <v>0</v>
      </c>
      <c r="D63" s="14">
        <v>4.0</v>
      </c>
      <c r="E63" s="15">
        <v>4.0</v>
      </c>
      <c r="F63" s="16">
        <v>24.0</v>
      </c>
      <c r="G63" s="17">
        <v>42.0</v>
      </c>
      <c r="H63" s="18">
        <v>125.0</v>
      </c>
      <c r="I63" s="19">
        <v>17.0</v>
      </c>
      <c r="J63" s="20">
        <v>21.0</v>
      </c>
      <c r="K63" s="21">
        <v>14.0</v>
      </c>
      <c r="L63" s="22">
        <v>20.0</v>
      </c>
      <c r="M63" s="60">
        <f t="shared" si="1"/>
        <v>125</v>
      </c>
      <c r="N63" s="60">
        <f t="shared" si="2"/>
        <v>28</v>
      </c>
      <c r="O63" s="60">
        <f t="shared" si="3"/>
        <v>59</v>
      </c>
      <c r="P63" s="60">
        <f t="shared" si="4"/>
        <v>59</v>
      </c>
      <c r="Q63" s="61">
        <f t="shared" si="5"/>
        <v>0.6781609195</v>
      </c>
      <c r="R63" s="61">
        <f t="shared" si="6"/>
        <v>0.6789667897</v>
      </c>
      <c r="S63" s="62">
        <f t="shared" si="7"/>
        <v>0.6793478261</v>
      </c>
      <c r="T63" s="27">
        <f t="shared" si="8"/>
        <v>0.6796919153</v>
      </c>
      <c r="U63" s="27">
        <f t="shared" si="9"/>
        <v>1.042518603</v>
      </c>
      <c r="V63" s="27">
        <f t="shared" si="10"/>
        <v>-0.3723415212</v>
      </c>
      <c r="W63" s="27">
        <f t="shared" si="11"/>
        <v>-0.3049438423</v>
      </c>
      <c r="X63" s="27">
        <f t="shared" si="12"/>
        <v>0.6001345318</v>
      </c>
      <c r="Y63" s="27">
        <f t="shared" si="13"/>
        <v>-0.2907467303</v>
      </c>
      <c r="Z63" s="27"/>
    </row>
    <row r="64">
      <c r="A64" s="29">
        <v>1633.0</v>
      </c>
      <c r="B64" s="30">
        <v>1635.0</v>
      </c>
      <c r="C64" s="31" t="s">
        <v>0</v>
      </c>
      <c r="D64" s="14">
        <v>4.0</v>
      </c>
      <c r="E64" s="15">
        <v>2.0</v>
      </c>
      <c r="F64" s="16">
        <v>4.0</v>
      </c>
      <c r="G64" s="17">
        <v>22.0</v>
      </c>
      <c r="H64" s="18">
        <v>72.0</v>
      </c>
      <c r="I64" s="19">
        <v>15.0</v>
      </c>
      <c r="J64" s="20">
        <v>6.0</v>
      </c>
      <c r="K64" s="21">
        <v>12.0</v>
      </c>
      <c r="L64" s="22">
        <v>5.0</v>
      </c>
      <c r="M64" s="60">
        <f t="shared" si="1"/>
        <v>72</v>
      </c>
      <c r="N64" s="60">
        <f t="shared" si="2"/>
        <v>11</v>
      </c>
      <c r="O64" s="60">
        <f t="shared" si="3"/>
        <v>37</v>
      </c>
      <c r="P64" s="60">
        <f t="shared" si="4"/>
        <v>22</v>
      </c>
      <c r="Q64" s="61">
        <f t="shared" si="5"/>
        <v>0.7708333333</v>
      </c>
      <c r="R64" s="61">
        <f t="shared" si="6"/>
        <v>0.7676056338</v>
      </c>
      <c r="S64" s="62">
        <f t="shared" si="7"/>
        <v>0.7659574468</v>
      </c>
      <c r="T64" s="27">
        <f t="shared" si="8"/>
        <v>0.7662647301</v>
      </c>
      <c r="U64" s="27">
        <f t="shared" si="9"/>
        <v>1.178618992</v>
      </c>
      <c r="V64" s="27">
        <f t="shared" si="10"/>
        <v>-0.4232229368</v>
      </c>
      <c r="W64" s="27">
        <f t="shared" si="11"/>
        <v>-0.3897616553</v>
      </c>
      <c r="X64" s="27">
        <f t="shared" si="12"/>
        <v>0.7711981266</v>
      </c>
      <c r="Y64" s="27">
        <f t="shared" si="13"/>
        <v>-0.3756386705</v>
      </c>
      <c r="Z64" s="27"/>
    </row>
    <row r="65">
      <c r="A65" s="29">
        <v>1645.0</v>
      </c>
      <c r="B65" s="30">
        <v>3215.0</v>
      </c>
      <c r="C65" s="31" t="s">
        <v>0</v>
      </c>
      <c r="D65" s="14">
        <v>4.0</v>
      </c>
      <c r="E65" s="15">
        <v>8.0</v>
      </c>
      <c r="F65" s="16">
        <v>7.0</v>
      </c>
      <c r="G65" s="17">
        <v>24.0</v>
      </c>
      <c r="H65" s="18">
        <v>142.0</v>
      </c>
      <c r="I65" s="19">
        <v>15.0</v>
      </c>
      <c r="J65" s="20">
        <v>5.0</v>
      </c>
      <c r="K65" s="21">
        <v>17.0</v>
      </c>
      <c r="L65" s="22">
        <v>12.0</v>
      </c>
      <c r="M65" s="60">
        <f t="shared" si="1"/>
        <v>142</v>
      </c>
      <c r="N65" s="60">
        <f t="shared" si="2"/>
        <v>24</v>
      </c>
      <c r="O65" s="60">
        <f t="shared" si="3"/>
        <v>39</v>
      </c>
      <c r="P65" s="60">
        <f t="shared" si="4"/>
        <v>29</v>
      </c>
      <c r="Q65" s="61">
        <f t="shared" si="5"/>
        <v>0.619047619</v>
      </c>
      <c r="R65" s="61">
        <f t="shared" si="6"/>
        <v>0.7735042735</v>
      </c>
      <c r="S65" s="62">
        <f t="shared" si="7"/>
        <v>0.8304093567</v>
      </c>
      <c r="T65" s="27">
        <f t="shared" si="8"/>
        <v>0.8389175417</v>
      </c>
      <c r="U65" s="27">
        <f t="shared" si="9"/>
        <v>1.18767605</v>
      </c>
      <c r="V65" s="27">
        <f t="shared" si="10"/>
        <v>-0.3398856017</v>
      </c>
      <c r="W65" s="27">
        <f t="shared" si="11"/>
        <v>-0.3957748918</v>
      </c>
      <c r="X65" s="27">
        <f t="shared" si="12"/>
        <v>0.6240998823</v>
      </c>
      <c r="Y65" s="27">
        <f t="shared" si="13"/>
        <v>-0.2422687712</v>
      </c>
      <c r="Z65" s="27"/>
    </row>
    <row r="66">
      <c r="A66" s="29">
        <v>1651.0</v>
      </c>
      <c r="B66" s="30">
        <v>3026.0</v>
      </c>
      <c r="C66" s="31" t="s">
        <v>0</v>
      </c>
      <c r="D66" s="14">
        <v>14.0</v>
      </c>
      <c r="E66" s="15">
        <v>10.0</v>
      </c>
      <c r="F66" s="16">
        <v>27.0</v>
      </c>
      <c r="G66" s="17">
        <v>57.0</v>
      </c>
      <c r="H66" s="18">
        <v>131.0</v>
      </c>
      <c r="I66" s="19">
        <v>27.0</v>
      </c>
      <c r="J66" s="20">
        <v>41.0</v>
      </c>
      <c r="K66" s="21">
        <v>57.0</v>
      </c>
      <c r="L66" s="22">
        <v>21.0</v>
      </c>
      <c r="M66" s="60">
        <f t="shared" si="1"/>
        <v>131</v>
      </c>
      <c r="N66" s="60">
        <f t="shared" si="2"/>
        <v>45</v>
      </c>
      <c r="O66" s="60">
        <f t="shared" si="3"/>
        <v>84</v>
      </c>
      <c r="P66" s="60">
        <f t="shared" si="4"/>
        <v>125</v>
      </c>
      <c r="Q66" s="61">
        <f t="shared" si="5"/>
        <v>0.6511627907</v>
      </c>
      <c r="R66" s="61">
        <f t="shared" si="6"/>
        <v>0.5584415584</v>
      </c>
      <c r="S66" s="62">
        <f t="shared" si="7"/>
        <v>0.51171875</v>
      </c>
      <c r="T66" s="27">
        <f t="shared" si="8"/>
        <v>0.5046153124</v>
      </c>
      <c r="U66" s="27">
        <f t="shared" si="9"/>
        <v>0.8574583063</v>
      </c>
      <c r="V66" s="27">
        <f t="shared" si="10"/>
        <v>-0.3575183073</v>
      </c>
      <c r="W66" s="27">
        <f t="shared" si="11"/>
        <v>-0.2062900422</v>
      </c>
      <c r="X66" s="27">
        <f t="shared" si="12"/>
        <v>0.4739522964</v>
      </c>
      <c r="Y66" s="27">
        <f t="shared" si="13"/>
        <v>-0.2680578148</v>
      </c>
      <c r="Z66" s="27"/>
    </row>
    <row r="67">
      <c r="A67" s="29">
        <v>1653.0</v>
      </c>
      <c r="B67" s="30">
        <v>1776.0</v>
      </c>
      <c r="C67" s="31" t="s">
        <v>0</v>
      </c>
      <c r="D67" s="14">
        <v>9.0</v>
      </c>
      <c r="E67" s="15">
        <v>5.0</v>
      </c>
      <c r="F67" s="16">
        <v>3.0</v>
      </c>
      <c r="G67" s="17">
        <v>24.0</v>
      </c>
      <c r="H67" s="18">
        <v>65.0</v>
      </c>
      <c r="I67" s="19">
        <v>15.0</v>
      </c>
      <c r="J67" s="20">
        <v>11.0</v>
      </c>
      <c r="K67" s="21">
        <v>17.0</v>
      </c>
      <c r="L67" s="22">
        <v>19.0</v>
      </c>
      <c r="M67" s="60">
        <f t="shared" si="1"/>
        <v>65</v>
      </c>
      <c r="N67" s="60">
        <f t="shared" si="2"/>
        <v>33</v>
      </c>
      <c r="O67" s="60">
        <f t="shared" si="3"/>
        <v>39</v>
      </c>
      <c r="P67" s="60">
        <f t="shared" si="4"/>
        <v>31</v>
      </c>
      <c r="Q67" s="61">
        <f t="shared" si="5"/>
        <v>0.5416666667</v>
      </c>
      <c r="R67" s="61">
        <f t="shared" si="6"/>
        <v>0.619047619</v>
      </c>
      <c r="S67" s="62">
        <f t="shared" si="7"/>
        <v>0.6770833333</v>
      </c>
      <c r="T67" s="27">
        <f t="shared" si="8"/>
        <v>0.6562461745</v>
      </c>
      <c r="U67" s="27">
        <f t="shared" si="9"/>
        <v>0.9505157969</v>
      </c>
      <c r="V67" s="27">
        <f t="shared" si="10"/>
        <v>-0.2973999015</v>
      </c>
      <c r="W67" s="27">
        <f t="shared" si="11"/>
        <v>-0.253495888</v>
      </c>
      <c r="X67" s="27">
        <f t="shared" si="12"/>
        <v>0.4370423209</v>
      </c>
      <c r="Y67" s="27">
        <f t="shared" si="13"/>
        <v>-0.185487028</v>
      </c>
      <c r="Z67" s="27"/>
    </row>
    <row r="68">
      <c r="A68" s="29">
        <v>1660.0</v>
      </c>
      <c r="B68" s="30">
        <v>1953.0</v>
      </c>
      <c r="C68" s="31" t="s">
        <v>0</v>
      </c>
      <c r="D68" s="14">
        <v>20.0</v>
      </c>
      <c r="E68" s="15">
        <v>7.0</v>
      </c>
      <c r="F68" s="16">
        <v>8.0</v>
      </c>
      <c r="G68" s="17">
        <v>50.0</v>
      </c>
      <c r="H68" s="18">
        <v>149.0</v>
      </c>
      <c r="I68" s="19">
        <v>25.0</v>
      </c>
      <c r="J68" s="20">
        <v>28.0</v>
      </c>
      <c r="K68" s="21">
        <v>48.0</v>
      </c>
      <c r="L68" s="22">
        <v>28.0</v>
      </c>
      <c r="M68" s="60">
        <f t="shared" si="1"/>
        <v>149</v>
      </c>
      <c r="N68" s="60">
        <f t="shared" si="2"/>
        <v>55</v>
      </c>
      <c r="O68" s="60">
        <f t="shared" si="3"/>
        <v>75</v>
      </c>
      <c r="P68" s="60">
        <f t="shared" si="4"/>
        <v>84</v>
      </c>
      <c r="Q68" s="61">
        <f t="shared" si="5"/>
        <v>0.5769230769</v>
      </c>
      <c r="R68" s="61">
        <f t="shared" si="6"/>
        <v>0.6170798898</v>
      </c>
      <c r="S68" s="62">
        <f t="shared" si="7"/>
        <v>0.6394849785</v>
      </c>
      <c r="T68" s="27">
        <f t="shared" si="8"/>
        <v>0.6375112757</v>
      </c>
      <c r="U68" s="27">
        <f t="shared" si="9"/>
        <v>0.9474944498</v>
      </c>
      <c r="V68" s="27">
        <f t="shared" si="10"/>
        <v>-0.3167572915</v>
      </c>
      <c r="W68" s="27">
        <f t="shared" si="11"/>
        <v>-0.2518869052</v>
      </c>
      <c r="X68" s="27">
        <f t="shared" si="12"/>
        <v>0.4640092412</v>
      </c>
      <c r="Y68" s="27">
        <f t="shared" si="13"/>
        <v>-0.2104190927</v>
      </c>
      <c r="Z68" s="27"/>
    </row>
    <row r="69">
      <c r="A69" s="29">
        <v>1664.0</v>
      </c>
      <c r="B69" s="30">
        <v>1091.0</v>
      </c>
      <c r="C69" s="31" t="s">
        <v>0</v>
      </c>
      <c r="D69" s="14">
        <v>12.0</v>
      </c>
      <c r="E69" s="15">
        <v>8.0</v>
      </c>
      <c r="F69" s="16">
        <v>8.0</v>
      </c>
      <c r="G69" s="17">
        <v>22.0</v>
      </c>
      <c r="H69" s="18">
        <v>71.0</v>
      </c>
      <c r="I69" s="19">
        <v>6.0</v>
      </c>
      <c r="J69" s="20">
        <v>17.0</v>
      </c>
      <c r="K69" s="21">
        <v>28.0</v>
      </c>
      <c r="L69" s="22">
        <v>18.0</v>
      </c>
      <c r="M69" s="60">
        <f t="shared" si="1"/>
        <v>71</v>
      </c>
      <c r="N69" s="60">
        <f t="shared" si="2"/>
        <v>38</v>
      </c>
      <c r="O69" s="60">
        <f t="shared" si="3"/>
        <v>28</v>
      </c>
      <c r="P69" s="60">
        <f t="shared" si="4"/>
        <v>53</v>
      </c>
      <c r="Q69" s="61">
        <f t="shared" si="5"/>
        <v>0.4242424242</v>
      </c>
      <c r="R69" s="61">
        <f t="shared" si="6"/>
        <v>0.5210526316</v>
      </c>
      <c r="S69" s="62">
        <f t="shared" si="7"/>
        <v>0.5725806452</v>
      </c>
      <c r="T69" s="27">
        <f t="shared" si="8"/>
        <v>0.5669302945</v>
      </c>
      <c r="U69" s="27">
        <f t="shared" si="9"/>
        <v>0.8000495311</v>
      </c>
      <c r="V69" s="27">
        <f t="shared" si="10"/>
        <v>-0.2329285942</v>
      </c>
      <c r="W69" s="27">
        <f t="shared" si="11"/>
        <v>-0.1795915882</v>
      </c>
      <c r="X69" s="27">
        <f t="shared" si="12"/>
        <v>0.2881131065</v>
      </c>
      <c r="Y69" s="27">
        <f t="shared" si="13"/>
        <v>-0.1137830348</v>
      </c>
      <c r="Z69" s="27"/>
    </row>
    <row r="70">
      <c r="A70" s="29">
        <v>1668.0</v>
      </c>
      <c r="B70" s="30">
        <v>3632.0</v>
      </c>
      <c r="C70" s="31" t="s">
        <v>0</v>
      </c>
      <c r="D70" s="14">
        <v>27.0</v>
      </c>
      <c r="E70" s="15">
        <v>37.0</v>
      </c>
      <c r="F70" s="16">
        <v>43.0</v>
      </c>
      <c r="G70" s="17">
        <v>62.0</v>
      </c>
      <c r="H70" s="18">
        <v>212.0</v>
      </c>
      <c r="I70" s="19">
        <v>32.0</v>
      </c>
      <c r="J70" s="20">
        <v>53.0</v>
      </c>
      <c r="K70" s="21">
        <v>104.0</v>
      </c>
      <c r="L70" s="22">
        <v>67.0</v>
      </c>
      <c r="M70" s="60">
        <f t="shared" si="1"/>
        <v>212</v>
      </c>
      <c r="N70" s="60">
        <f t="shared" si="2"/>
        <v>131</v>
      </c>
      <c r="O70" s="60">
        <f t="shared" si="3"/>
        <v>94</v>
      </c>
      <c r="P70" s="60">
        <f t="shared" si="4"/>
        <v>200</v>
      </c>
      <c r="Q70" s="61">
        <f t="shared" si="5"/>
        <v>0.4177777778</v>
      </c>
      <c r="R70" s="61">
        <f t="shared" si="6"/>
        <v>0.4803767661</v>
      </c>
      <c r="S70" s="62">
        <f t="shared" si="7"/>
        <v>0.5145631068</v>
      </c>
      <c r="T70" s="27">
        <f t="shared" si="8"/>
        <v>0.5118712867</v>
      </c>
      <c r="U70" s="27">
        <f t="shared" si="9"/>
        <v>0.7375938306</v>
      </c>
      <c r="V70" s="27">
        <f t="shared" si="10"/>
        <v>-0.2293792061</v>
      </c>
      <c r="W70" s="27">
        <f t="shared" si="11"/>
        <v>-0.1526464794</v>
      </c>
      <c r="X70" s="27">
        <f t="shared" si="12"/>
        <v>0.2615740492</v>
      </c>
      <c r="Y70" s="27">
        <f t="shared" si="13"/>
        <v>-0.1103417817</v>
      </c>
      <c r="Z70" s="27"/>
    </row>
    <row r="71">
      <c r="A71" s="29">
        <v>1669.0</v>
      </c>
      <c r="B71" s="30">
        <v>3241.0</v>
      </c>
      <c r="C71" s="31" t="s">
        <v>0</v>
      </c>
      <c r="D71" s="14">
        <v>14.0</v>
      </c>
      <c r="E71" s="15">
        <v>15.0</v>
      </c>
      <c r="F71" s="16">
        <v>17.0</v>
      </c>
      <c r="G71" s="17">
        <v>42.0</v>
      </c>
      <c r="H71" s="18">
        <v>168.0</v>
      </c>
      <c r="I71" s="19">
        <v>25.0</v>
      </c>
      <c r="J71" s="20">
        <v>25.0</v>
      </c>
      <c r="K71" s="21">
        <v>40.0</v>
      </c>
      <c r="L71" s="22">
        <v>25.0</v>
      </c>
      <c r="M71" s="60">
        <f t="shared" si="1"/>
        <v>168</v>
      </c>
      <c r="N71" s="60">
        <f t="shared" si="2"/>
        <v>54</v>
      </c>
      <c r="O71" s="60">
        <f t="shared" si="3"/>
        <v>67</v>
      </c>
      <c r="P71" s="60">
        <f t="shared" si="4"/>
        <v>82</v>
      </c>
      <c r="Q71" s="61">
        <f t="shared" si="5"/>
        <v>0.5537190083</v>
      </c>
      <c r="R71" s="61">
        <f t="shared" si="6"/>
        <v>0.6334231806</v>
      </c>
      <c r="S71" s="62">
        <f t="shared" si="7"/>
        <v>0.672</v>
      </c>
      <c r="T71" s="27">
        <f t="shared" si="8"/>
        <v>0.6715447883</v>
      </c>
      <c r="U71" s="27">
        <f t="shared" si="9"/>
        <v>0.9725887327</v>
      </c>
      <c r="V71" s="27">
        <f t="shared" si="10"/>
        <v>-0.3040171911</v>
      </c>
      <c r="W71" s="27">
        <f t="shared" si="11"/>
        <v>-0.2654059832</v>
      </c>
      <c r="X71" s="27">
        <f t="shared" si="12"/>
        <v>0.457141565</v>
      </c>
      <c r="Y71" s="27">
        <f t="shared" si="13"/>
        <v>-0.1938332092</v>
      </c>
      <c r="Z71" s="27"/>
    </row>
    <row r="72">
      <c r="A72" s="29">
        <v>1672.0</v>
      </c>
      <c r="B72" s="30">
        <v>3345.0</v>
      </c>
      <c r="C72" s="31" t="s">
        <v>0</v>
      </c>
      <c r="D72" s="14">
        <v>18.0</v>
      </c>
      <c r="E72" s="15">
        <v>29.0</v>
      </c>
      <c r="F72" s="16">
        <v>30.0</v>
      </c>
      <c r="G72" s="17">
        <v>45.0</v>
      </c>
      <c r="H72" s="18">
        <v>225.0</v>
      </c>
      <c r="I72" s="19">
        <v>33.0</v>
      </c>
      <c r="J72" s="20">
        <v>49.0</v>
      </c>
      <c r="K72" s="21">
        <v>61.0</v>
      </c>
      <c r="L72" s="22">
        <v>46.0</v>
      </c>
      <c r="M72" s="60">
        <f t="shared" si="1"/>
        <v>225</v>
      </c>
      <c r="N72" s="60">
        <f t="shared" si="2"/>
        <v>93</v>
      </c>
      <c r="O72" s="60">
        <f t="shared" si="3"/>
        <v>78</v>
      </c>
      <c r="P72" s="60">
        <f t="shared" si="4"/>
        <v>140</v>
      </c>
      <c r="Q72" s="61">
        <f t="shared" si="5"/>
        <v>0.4561403509</v>
      </c>
      <c r="R72" s="61">
        <f t="shared" si="6"/>
        <v>0.5652985075</v>
      </c>
      <c r="S72" s="62">
        <f t="shared" si="7"/>
        <v>0.6164383562</v>
      </c>
      <c r="T72" s="27">
        <f t="shared" si="8"/>
        <v>0.6157728079</v>
      </c>
      <c r="U72" s="27">
        <f t="shared" si="9"/>
        <v>0.867986799</v>
      </c>
      <c r="V72" s="27">
        <f t="shared" si="10"/>
        <v>-0.2504420223</v>
      </c>
      <c r="W72" s="27">
        <f t="shared" si="11"/>
        <v>-0.2113871004</v>
      </c>
      <c r="X72" s="27">
        <f t="shared" si="12"/>
        <v>0.3360807647</v>
      </c>
      <c r="Y72" s="27">
        <f t="shared" si="13"/>
        <v>-0.1315365074</v>
      </c>
      <c r="Z72" s="27"/>
    </row>
    <row r="73">
      <c r="A73" s="29">
        <v>1674.0</v>
      </c>
      <c r="B73" s="30">
        <v>1645.0</v>
      </c>
      <c r="C73" s="31" t="s">
        <v>0</v>
      </c>
      <c r="D73" s="14">
        <v>26.0</v>
      </c>
      <c r="E73" s="15">
        <v>18.0</v>
      </c>
      <c r="F73" s="16">
        <v>23.0</v>
      </c>
      <c r="G73" s="17">
        <v>46.0</v>
      </c>
      <c r="H73" s="18">
        <v>155.0</v>
      </c>
      <c r="I73" s="19">
        <v>23.0</v>
      </c>
      <c r="J73" s="20">
        <v>44.0</v>
      </c>
      <c r="K73" s="21">
        <v>100.0</v>
      </c>
      <c r="L73" s="22">
        <v>45.0</v>
      </c>
      <c r="M73" s="60">
        <f t="shared" si="1"/>
        <v>155</v>
      </c>
      <c r="N73" s="60">
        <f t="shared" si="2"/>
        <v>89</v>
      </c>
      <c r="O73" s="60">
        <f t="shared" si="3"/>
        <v>69</v>
      </c>
      <c r="P73" s="60">
        <f t="shared" si="4"/>
        <v>167</v>
      </c>
      <c r="Q73" s="61">
        <f t="shared" si="5"/>
        <v>0.4367088608</v>
      </c>
      <c r="R73" s="61">
        <f t="shared" si="6"/>
        <v>0.4666666667</v>
      </c>
      <c r="S73" s="62">
        <f t="shared" si="7"/>
        <v>0.4813664596</v>
      </c>
      <c r="T73" s="27">
        <f t="shared" si="8"/>
        <v>0.4828375593</v>
      </c>
      <c r="U73" s="27">
        <f t="shared" si="9"/>
        <v>0.7165426777</v>
      </c>
      <c r="V73" s="27">
        <f t="shared" si="10"/>
        <v>-0.2397732409</v>
      </c>
      <c r="W73" s="27">
        <f t="shared" si="11"/>
        <v>-0.1440576632</v>
      </c>
      <c r="X73" s="27">
        <f t="shared" si="12"/>
        <v>0.2656232648</v>
      </c>
      <c r="Y73" s="27">
        <f t="shared" si="13"/>
        <v>-0.1205683532</v>
      </c>
      <c r="Z73" s="27"/>
    </row>
    <row r="74">
      <c r="A74" s="29">
        <v>1677.0</v>
      </c>
      <c r="B74" s="30">
        <v>2639.0</v>
      </c>
      <c r="C74" s="31" t="s">
        <v>0</v>
      </c>
      <c r="D74" s="14">
        <v>23.0</v>
      </c>
      <c r="E74" s="15">
        <v>18.0</v>
      </c>
      <c r="F74" s="16">
        <v>26.0</v>
      </c>
      <c r="G74" s="17">
        <v>37.0</v>
      </c>
      <c r="H74" s="18">
        <v>177.0</v>
      </c>
      <c r="I74" s="19">
        <v>28.0</v>
      </c>
      <c r="J74" s="20">
        <v>43.0</v>
      </c>
      <c r="K74" s="21">
        <v>45.0</v>
      </c>
      <c r="L74" s="22">
        <v>37.0</v>
      </c>
      <c r="M74" s="60">
        <f t="shared" si="1"/>
        <v>177</v>
      </c>
      <c r="N74" s="60">
        <f t="shared" si="2"/>
        <v>78</v>
      </c>
      <c r="O74" s="60">
        <f t="shared" si="3"/>
        <v>65</v>
      </c>
      <c r="P74" s="60">
        <f t="shared" si="4"/>
        <v>114</v>
      </c>
      <c r="Q74" s="61">
        <f t="shared" si="5"/>
        <v>0.4545454545</v>
      </c>
      <c r="R74" s="61">
        <f t="shared" si="6"/>
        <v>0.5576036866</v>
      </c>
      <c r="S74" s="62">
        <f t="shared" si="7"/>
        <v>0.6082474227</v>
      </c>
      <c r="T74" s="27">
        <f t="shared" si="8"/>
        <v>0.6057334937</v>
      </c>
      <c r="U74" s="27">
        <f t="shared" si="9"/>
        <v>0.8561717972</v>
      </c>
      <c r="V74" s="27">
        <f t="shared" si="10"/>
        <v>-0.2495663509</v>
      </c>
      <c r="W74" s="27">
        <f t="shared" si="11"/>
        <v>-0.2056714817</v>
      </c>
      <c r="X74" s="27">
        <f t="shared" si="12"/>
        <v>0.3303469347</v>
      </c>
      <c r="Y74" s="27">
        <f t="shared" si="13"/>
        <v>-0.1306182798</v>
      </c>
      <c r="Z74" s="27"/>
    </row>
    <row r="75">
      <c r="A75" s="29">
        <v>1679.0</v>
      </c>
      <c r="B75" s="30">
        <v>998.0</v>
      </c>
      <c r="C75" s="31" t="s">
        <v>0</v>
      </c>
      <c r="D75" s="14">
        <v>14.0</v>
      </c>
      <c r="E75" s="15">
        <v>5.0</v>
      </c>
      <c r="F75" s="16">
        <v>33.0</v>
      </c>
      <c r="G75" s="17">
        <v>10.0</v>
      </c>
      <c r="H75" s="18">
        <v>64.0</v>
      </c>
      <c r="I75" s="19">
        <v>13.0</v>
      </c>
      <c r="J75" s="20">
        <v>24.0</v>
      </c>
      <c r="K75" s="21">
        <v>31.0</v>
      </c>
      <c r="L75" s="22">
        <v>22.0</v>
      </c>
      <c r="M75" s="60">
        <f t="shared" si="1"/>
        <v>64</v>
      </c>
      <c r="N75" s="60">
        <f t="shared" si="2"/>
        <v>41</v>
      </c>
      <c r="O75" s="60">
        <f t="shared" si="3"/>
        <v>23</v>
      </c>
      <c r="P75" s="60">
        <f t="shared" si="4"/>
        <v>88</v>
      </c>
      <c r="Q75" s="61">
        <f t="shared" si="5"/>
        <v>0.359375</v>
      </c>
      <c r="R75" s="61">
        <f t="shared" si="6"/>
        <v>0.4027777778</v>
      </c>
      <c r="S75" s="62">
        <f t="shared" si="7"/>
        <v>0.4210526316</v>
      </c>
      <c r="T75" s="27">
        <f t="shared" si="8"/>
        <v>0.4259011557</v>
      </c>
      <c r="U75" s="27">
        <f t="shared" si="9"/>
        <v>0.618444573</v>
      </c>
      <c r="V75" s="27">
        <f t="shared" si="10"/>
        <v>-0.1973133962</v>
      </c>
      <c r="W75" s="27">
        <f t="shared" si="11"/>
        <v>-0.1073133634</v>
      </c>
      <c r="X75" s="27">
        <f t="shared" si="12"/>
        <v>0.1886603732</v>
      </c>
      <c r="Y75" s="27">
        <f t="shared" si="13"/>
        <v>-0.08164790497</v>
      </c>
      <c r="Z75" s="27"/>
    </row>
    <row r="76">
      <c r="A76" s="29">
        <v>1680.0</v>
      </c>
      <c r="B76" s="30">
        <v>1874.0</v>
      </c>
      <c r="C76" s="31" t="s">
        <v>0</v>
      </c>
      <c r="D76" s="14">
        <v>40.0</v>
      </c>
      <c r="E76" s="15">
        <v>8.0</v>
      </c>
      <c r="F76" s="16">
        <v>27.0</v>
      </c>
      <c r="G76" s="17">
        <v>45.0</v>
      </c>
      <c r="H76" s="18">
        <v>105.0</v>
      </c>
      <c r="I76" s="19">
        <v>30.0</v>
      </c>
      <c r="J76" s="20">
        <v>26.0</v>
      </c>
      <c r="K76" s="21">
        <v>47.0</v>
      </c>
      <c r="L76" s="22">
        <v>16.0</v>
      </c>
      <c r="M76" s="60">
        <f t="shared" si="1"/>
        <v>105</v>
      </c>
      <c r="N76" s="60">
        <f t="shared" si="2"/>
        <v>64</v>
      </c>
      <c r="O76" s="60">
        <f t="shared" si="3"/>
        <v>75</v>
      </c>
      <c r="P76" s="60">
        <f t="shared" si="4"/>
        <v>100</v>
      </c>
      <c r="Q76" s="61">
        <f t="shared" si="5"/>
        <v>0.5395683453</v>
      </c>
      <c r="R76" s="61">
        <f t="shared" si="6"/>
        <v>0.523255814</v>
      </c>
      <c r="S76" s="62">
        <f t="shared" si="7"/>
        <v>0.512195122</v>
      </c>
      <c r="T76" s="27">
        <f t="shared" si="8"/>
        <v>0.5150722656</v>
      </c>
      <c r="U76" s="27">
        <f t="shared" si="9"/>
        <v>0.8034324044</v>
      </c>
      <c r="V76" s="27">
        <f t="shared" si="10"/>
        <v>-0.2962478266</v>
      </c>
      <c r="W76" s="27">
        <f t="shared" si="11"/>
        <v>-0.181113544</v>
      </c>
      <c r="X76" s="27">
        <f t="shared" si="12"/>
        <v>0.367983081</v>
      </c>
      <c r="Y76" s="27">
        <f t="shared" si="13"/>
        <v>-0.1840527233</v>
      </c>
      <c r="Z76" s="27"/>
    </row>
    <row r="77">
      <c r="A77" s="29">
        <v>1682.0</v>
      </c>
      <c r="B77" s="30">
        <v>3241.0</v>
      </c>
      <c r="C77" s="31" t="s">
        <v>0</v>
      </c>
      <c r="D77" s="14">
        <v>16.0</v>
      </c>
      <c r="E77" s="15">
        <v>14.0</v>
      </c>
      <c r="F77" s="16">
        <v>12.0</v>
      </c>
      <c r="G77" s="17">
        <v>72.0</v>
      </c>
      <c r="H77" s="18">
        <v>145.0</v>
      </c>
      <c r="I77" s="19">
        <v>28.0</v>
      </c>
      <c r="J77" s="20">
        <v>29.0</v>
      </c>
      <c r="K77" s="21">
        <v>31.0</v>
      </c>
      <c r="L77" s="22">
        <v>29.0</v>
      </c>
      <c r="M77" s="60">
        <f t="shared" si="1"/>
        <v>145</v>
      </c>
      <c r="N77" s="60">
        <f t="shared" si="2"/>
        <v>59</v>
      </c>
      <c r="O77" s="60">
        <f t="shared" si="3"/>
        <v>100</v>
      </c>
      <c r="P77" s="60">
        <f t="shared" si="4"/>
        <v>72</v>
      </c>
      <c r="Q77" s="61">
        <f t="shared" si="5"/>
        <v>0.6289308176</v>
      </c>
      <c r="R77" s="61">
        <f t="shared" si="6"/>
        <v>0.6515957447</v>
      </c>
      <c r="S77" s="62">
        <f t="shared" si="7"/>
        <v>0.668202765</v>
      </c>
      <c r="T77" s="27">
        <f t="shared" si="8"/>
        <v>0.6634631357</v>
      </c>
      <c r="U77" s="27">
        <f t="shared" si="9"/>
        <v>1.000491771</v>
      </c>
      <c r="V77" s="27">
        <f t="shared" si="10"/>
        <v>-0.3453119321</v>
      </c>
      <c r="W77" s="27">
        <f t="shared" si="11"/>
        <v>-0.2808531394</v>
      </c>
      <c r="X77" s="27">
        <f t="shared" si="12"/>
        <v>0.5341318073</v>
      </c>
      <c r="Y77" s="27">
        <f t="shared" si="13"/>
        <v>-0.250066245</v>
      </c>
      <c r="Z77" s="27"/>
    </row>
    <row r="78">
      <c r="A78" s="29">
        <v>1685.0</v>
      </c>
      <c r="B78" s="30">
        <v>1084.0</v>
      </c>
      <c r="C78" s="31" t="s">
        <v>0</v>
      </c>
      <c r="D78" s="14">
        <v>15.0</v>
      </c>
      <c r="E78" s="15">
        <v>5.0</v>
      </c>
      <c r="F78" s="16">
        <v>19.0</v>
      </c>
      <c r="G78" s="17">
        <v>23.0</v>
      </c>
      <c r="H78" s="18">
        <v>66.0</v>
      </c>
      <c r="I78" s="19">
        <v>12.0</v>
      </c>
      <c r="J78" s="20">
        <v>25.0</v>
      </c>
      <c r="K78" s="21">
        <v>22.0</v>
      </c>
      <c r="L78" s="22">
        <v>22.0</v>
      </c>
      <c r="M78" s="60">
        <f t="shared" si="1"/>
        <v>66</v>
      </c>
      <c r="N78" s="60">
        <f t="shared" si="2"/>
        <v>42</v>
      </c>
      <c r="O78" s="60">
        <f t="shared" si="3"/>
        <v>35</v>
      </c>
      <c r="P78" s="60">
        <f t="shared" si="4"/>
        <v>66</v>
      </c>
      <c r="Q78" s="61">
        <f t="shared" si="5"/>
        <v>0.4545454545</v>
      </c>
      <c r="R78" s="61">
        <f t="shared" si="6"/>
        <v>0.4832535885</v>
      </c>
      <c r="S78" s="62">
        <f t="shared" si="7"/>
        <v>0.5</v>
      </c>
      <c r="T78" s="27">
        <f t="shared" si="8"/>
        <v>0.4987159665</v>
      </c>
      <c r="U78" s="27">
        <f t="shared" si="9"/>
        <v>0.7420110435</v>
      </c>
      <c r="V78" s="27">
        <f t="shared" si="10"/>
        <v>-0.2495663509</v>
      </c>
      <c r="W78" s="27">
        <f t="shared" si="11"/>
        <v>-0.1544802556</v>
      </c>
      <c r="X78" s="27">
        <f t="shared" si="12"/>
        <v>0.286298935</v>
      </c>
      <c r="Y78" s="27">
        <f t="shared" si="13"/>
        <v>-0.1306182798</v>
      </c>
      <c r="Z78" s="27"/>
    </row>
    <row r="79">
      <c r="A79" s="29">
        <v>1688.0</v>
      </c>
      <c r="B79" s="30">
        <v>1178.0</v>
      </c>
      <c r="C79" s="31" t="s">
        <v>0</v>
      </c>
      <c r="D79" s="14">
        <v>18.0</v>
      </c>
      <c r="E79" s="15">
        <v>2.0</v>
      </c>
      <c r="F79" s="16">
        <v>9.0</v>
      </c>
      <c r="G79" s="17">
        <v>25.0</v>
      </c>
      <c r="H79" s="18">
        <v>83.0</v>
      </c>
      <c r="I79" s="19">
        <v>15.0</v>
      </c>
      <c r="J79" s="20">
        <v>16.0</v>
      </c>
      <c r="K79" s="21">
        <v>32.0</v>
      </c>
      <c r="L79" s="22">
        <v>17.0</v>
      </c>
      <c r="M79" s="60">
        <f t="shared" si="1"/>
        <v>83</v>
      </c>
      <c r="N79" s="60">
        <f t="shared" si="2"/>
        <v>37</v>
      </c>
      <c r="O79" s="60">
        <f t="shared" si="3"/>
        <v>40</v>
      </c>
      <c r="P79" s="60">
        <f t="shared" si="4"/>
        <v>57</v>
      </c>
      <c r="Q79" s="61">
        <f t="shared" si="5"/>
        <v>0.5194805195</v>
      </c>
      <c r="R79" s="61">
        <f t="shared" si="6"/>
        <v>0.5668202765</v>
      </c>
      <c r="S79" s="62">
        <f t="shared" si="7"/>
        <v>0.5928571429</v>
      </c>
      <c r="T79" s="27">
        <f t="shared" si="8"/>
        <v>0.5908250614</v>
      </c>
      <c r="U79" s="27">
        <f t="shared" si="9"/>
        <v>0.8703233972</v>
      </c>
      <c r="V79" s="27">
        <f t="shared" si="10"/>
        <v>-0.2852186868</v>
      </c>
      <c r="W79" s="27">
        <f t="shared" si="11"/>
        <v>-0.2125267295</v>
      </c>
      <c r="X79" s="27">
        <f t="shared" si="12"/>
        <v>0.3837796738</v>
      </c>
      <c r="Y79" s="27">
        <f t="shared" si="13"/>
        <v>-0.1706034674</v>
      </c>
      <c r="Z79" s="27"/>
    </row>
    <row r="80">
      <c r="A80" s="29">
        <v>1689.0</v>
      </c>
      <c r="B80" s="30">
        <v>2021.0</v>
      </c>
      <c r="C80" s="31" t="s">
        <v>0</v>
      </c>
      <c r="D80" s="14">
        <v>8.0</v>
      </c>
      <c r="E80" s="15">
        <v>15.0</v>
      </c>
      <c r="F80" s="16">
        <v>22.0</v>
      </c>
      <c r="G80" s="17">
        <v>32.0</v>
      </c>
      <c r="H80" s="18">
        <v>168.0</v>
      </c>
      <c r="I80" s="19">
        <v>20.0</v>
      </c>
      <c r="J80" s="20">
        <v>13.0</v>
      </c>
      <c r="K80" s="21">
        <v>47.0</v>
      </c>
      <c r="L80" s="22">
        <v>18.0</v>
      </c>
      <c r="M80" s="60">
        <f t="shared" si="1"/>
        <v>168</v>
      </c>
      <c r="N80" s="60">
        <f t="shared" si="2"/>
        <v>41</v>
      </c>
      <c r="O80" s="60">
        <f t="shared" si="3"/>
        <v>52</v>
      </c>
      <c r="P80" s="60">
        <f t="shared" si="4"/>
        <v>82</v>
      </c>
      <c r="Q80" s="61">
        <f t="shared" si="5"/>
        <v>0.5591397849</v>
      </c>
      <c r="R80" s="61">
        <f t="shared" si="6"/>
        <v>0.6413994169</v>
      </c>
      <c r="S80" s="62">
        <f t="shared" si="7"/>
        <v>0.672</v>
      </c>
      <c r="T80" s="27">
        <f t="shared" si="8"/>
        <v>0.6805637942</v>
      </c>
      <c r="U80" s="27">
        <f t="shared" si="9"/>
        <v>0.9848358335</v>
      </c>
      <c r="V80" s="27">
        <f t="shared" si="10"/>
        <v>-0.3069934467</v>
      </c>
      <c r="W80" s="27">
        <f t="shared" si="11"/>
        <v>-0.2721321955</v>
      </c>
      <c r="X80" s="27">
        <f t="shared" si="12"/>
        <v>0.4674296763</v>
      </c>
      <c r="Y80" s="27">
        <f t="shared" si="13"/>
        <v>-0.1976469476</v>
      </c>
      <c r="Z80" s="27"/>
    </row>
    <row r="81">
      <c r="A81" s="29">
        <v>1695.0</v>
      </c>
      <c r="B81" s="30">
        <v>898.0</v>
      </c>
      <c r="C81" s="31" t="s">
        <v>0</v>
      </c>
      <c r="D81" s="14">
        <v>20.0</v>
      </c>
      <c r="E81" s="15">
        <v>9.0</v>
      </c>
      <c r="F81" s="16">
        <v>16.0</v>
      </c>
      <c r="G81" s="17">
        <v>24.0</v>
      </c>
      <c r="H81" s="18">
        <v>41.0</v>
      </c>
      <c r="I81" s="19">
        <v>7.0</v>
      </c>
      <c r="J81" s="20">
        <v>31.0</v>
      </c>
      <c r="K81" s="21">
        <v>40.0</v>
      </c>
      <c r="L81" s="22">
        <v>28.0</v>
      </c>
      <c r="M81" s="60">
        <f t="shared" si="1"/>
        <v>41</v>
      </c>
      <c r="N81" s="60">
        <f t="shared" si="2"/>
        <v>57</v>
      </c>
      <c r="O81" s="60">
        <f t="shared" si="3"/>
        <v>31</v>
      </c>
      <c r="P81" s="60">
        <f t="shared" si="4"/>
        <v>87</v>
      </c>
      <c r="Q81" s="61">
        <f t="shared" si="5"/>
        <v>0.3522727273</v>
      </c>
      <c r="R81" s="61">
        <f t="shared" si="6"/>
        <v>0.3333333333</v>
      </c>
      <c r="S81" s="62">
        <f t="shared" si="7"/>
        <v>0.3203125</v>
      </c>
      <c r="T81" s="27">
        <f t="shared" si="8"/>
        <v>0.3245688342</v>
      </c>
      <c r="U81" s="27">
        <f t="shared" si="9"/>
        <v>0.5118161983</v>
      </c>
      <c r="V81" s="27">
        <f t="shared" si="10"/>
        <v>-0.193413922</v>
      </c>
      <c r="W81" s="27">
        <f t="shared" si="11"/>
        <v>-0.07349880778</v>
      </c>
      <c r="X81" s="27">
        <f t="shared" si="12"/>
        <v>0.1530470957</v>
      </c>
      <c r="Y81" s="27">
        <f t="shared" si="13"/>
        <v>-0.07845260428</v>
      </c>
      <c r="Z81" s="27"/>
    </row>
    <row r="82">
      <c r="A82" s="29">
        <v>1696.0</v>
      </c>
      <c r="B82" s="30">
        <v>2667.0</v>
      </c>
      <c r="C82" s="31" t="s">
        <v>0</v>
      </c>
      <c r="D82" s="14">
        <v>30.0</v>
      </c>
      <c r="E82" s="15">
        <v>28.0</v>
      </c>
      <c r="F82" s="16">
        <v>25.0</v>
      </c>
      <c r="G82" s="17">
        <v>73.0</v>
      </c>
      <c r="H82" s="18">
        <v>188.0</v>
      </c>
      <c r="I82" s="19">
        <v>43.0</v>
      </c>
      <c r="J82" s="20">
        <v>56.0</v>
      </c>
      <c r="K82" s="21">
        <v>42.0</v>
      </c>
      <c r="L82" s="22">
        <v>44.0</v>
      </c>
      <c r="M82" s="60">
        <f t="shared" si="1"/>
        <v>188</v>
      </c>
      <c r="N82" s="60">
        <f t="shared" si="2"/>
        <v>102</v>
      </c>
      <c r="O82" s="60">
        <f t="shared" si="3"/>
        <v>116</v>
      </c>
      <c r="P82" s="60">
        <f t="shared" si="4"/>
        <v>123</v>
      </c>
      <c r="Q82" s="61">
        <f t="shared" si="5"/>
        <v>0.5321100917</v>
      </c>
      <c r="R82" s="61">
        <f t="shared" si="6"/>
        <v>0.5746691871</v>
      </c>
      <c r="S82" s="62">
        <f t="shared" si="7"/>
        <v>0.6045016077</v>
      </c>
      <c r="T82" s="27">
        <f t="shared" si="8"/>
        <v>0.5963935517</v>
      </c>
      <c r="U82" s="27">
        <f t="shared" si="9"/>
        <v>0.882374996</v>
      </c>
      <c r="V82" s="27">
        <f t="shared" si="10"/>
        <v>-0.2921529025</v>
      </c>
      <c r="W82" s="27">
        <f t="shared" si="11"/>
        <v>-0.2184533088</v>
      </c>
      <c r="X82" s="27">
        <f t="shared" si="12"/>
        <v>0.3985535968</v>
      </c>
      <c r="Y82" s="27">
        <f t="shared" si="13"/>
        <v>-0.1789997039</v>
      </c>
      <c r="Z82" s="27"/>
    </row>
    <row r="83">
      <c r="A83" s="29">
        <v>1700.0</v>
      </c>
      <c r="B83" s="30">
        <v>3216.0</v>
      </c>
      <c r="C83" s="31" t="s">
        <v>0</v>
      </c>
      <c r="D83" s="14">
        <v>20.0</v>
      </c>
      <c r="E83" s="15">
        <v>18.0</v>
      </c>
      <c r="F83" s="16">
        <v>51.0</v>
      </c>
      <c r="G83" s="17">
        <v>56.0</v>
      </c>
      <c r="H83" s="18">
        <v>205.0</v>
      </c>
      <c r="I83" s="19">
        <v>58.0</v>
      </c>
      <c r="J83" s="20">
        <v>49.0</v>
      </c>
      <c r="K83" s="21">
        <v>92.0</v>
      </c>
      <c r="L83" s="22">
        <v>47.0</v>
      </c>
      <c r="M83" s="60">
        <f t="shared" si="1"/>
        <v>205</v>
      </c>
      <c r="N83" s="60">
        <f t="shared" si="2"/>
        <v>85</v>
      </c>
      <c r="O83" s="60">
        <f t="shared" si="3"/>
        <v>114</v>
      </c>
      <c r="P83" s="60">
        <f t="shared" si="4"/>
        <v>192</v>
      </c>
      <c r="Q83" s="61">
        <f t="shared" si="5"/>
        <v>0.5728643216</v>
      </c>
      <c r="R83" s="61">
        <f t="shared" si="6"/>
        <v>0.5352348993</v>
      </c>
      <c r="S83" s="62">
        <f t="shared" si="7"/>
        <v>0.516372796</v>
      </c>
      <c r="T83" s="27">
        <f t="shared" si="8"/>
        <v>0.5150328072</v>
      </c>
      <c r="U83" s="27">
        <f t="shared" si="9"/>
        <v>0.8218256742</v>
      </c>
      <c r="V83" s="27">
        <f t="shared" si="10"/>
        <v>-0.3145288483</v>
      </c>
      <c r="W83" s="27">
        <f t="shared" si="11"/>
        <v>-0.189501063</v>
      </c>
      <c r="X83" s="27">
        <f t="shared" si="12"/>
        <v>0.3996350066</v>
      </c>
      <c r="Y83" s="27">
        <f t="shared" si="13"/>
        <v>-0.2074688364</v>
      </c>
      <c r="Z83" s="27"/>
    </row>
    <row r="84">
      <c r="A84" s="29">
        <v>1702.0</v>
      </c>
      <c r="B84" s="30">
        <v>2145.0</v>
      </c>
      <c r="C84" s="31" t="s">
        <v>0</v>
      </c>
      <c r="D84" s="14">
        <v>21.0</v>
      </c>
      <c r="E84" s="15">
        <v>14.0</v>
      </c>
      <c r="F84" s="16">
        <v>29.0</v>
      </c>
      <c r="G84" s="17">
        <v>39.0</v>
      </c>
      <c r="H84" s="18">
        <v>84.0</v>
      </c>
      <c r="I84" s="19">
        <v>17.0</v>
      </c>
      <c r="J84" s="20">
        <v>38.0</v>
      </c>
      <c r="K84" s="21">
        <v>35.0</v>
      </c>
      <c r="L84" s="22">
        <v>31.0</v>
      </c>
      <c r="M84" s="60">
        <f t="shared" si="1"/>
        <v>84</v>
      </c>
      <c r="N84" s="60">
        <f t="shared" si="2"/>
        <v>66</v>
      </c>
      <c r="O84" s="60">
        <f t="shared" si="3"/>
        <v>56</v>
      </c>
      <c r="P84" s="60">
        <f t="shared" si="4"/>
        <v>102</v>
      </c>
      <c r="Q84" s="61">
        <f t="shared" si="5"/>
        <v>0.4590163934</v>
      </c>
      <c r="R84" s="61">
        <f t="shared" si="6"/>
        <v>0.4545454545</v>
      </c>
      <c r="S84" s="62">
        <f t="shared" si="7"/>
        <v>0.4516129032</v>
      </c>
      <c r="T84" s="27">
        <f t="shared" si="8"/>
        <v>0.4530490004</v>
      </c>
      <c r="U84" s="27">
        <f t="shared" si="9"/>
        <v>0.6979311795</v>
      </c>
      <c r="V84" s="27">
        <f t="shared" si="10"/>
        <v>-0.2520211019</v>
      </c>
      <c r="W84" s="27">
        <f t="shared" si="11"/>
        <v>-0.1366713368</v>
      </c>
      <c r="X84" s="27">
        <f t="shared" si="12"/>
        <v>0.2719398422</v>
      </c>
      <c r="Y84" s="27">
        <f t="shared" si="13"/>
        <v>-0.1332004568</v>
      </c>
      <c r="Z84" s="27"/>
    </row>
    <row r="85">
      <c r="A85" s="29">
        <v>1712.0</v>
      </c>
      <c r="B85" s="30">
        <v>2557.0</v>
      </c>
      <c r="C85" s="31" t="s">
        <v>0</v>
      </c>
      <c r="D85" s="14">
        <v>16.0</v>
      </c>
      <c r="E85" s="15">
        <v>45.0</v>
      </c>
      <c r="F85" s="16">
        <v>24.0</v>
      </c>
      <c r="G85" s="17">
        <v>57.0</v>
      </c>
      <c r="H85" s="18">
        <v>221.0</v>
      </c>
      <c r="I85" s="19">
        <v>30.0</v>
      </c>
      <c r="J85" s="20">
        <v>43.0</v>
      </c>
      <c r="K85" s="21">
        <v>81.0</v>
      </c>
      <c r="L85" s="22">
        <v>43.0</v>
      </c>
      <c r="M85" s="60">
        <f t="shared" si="1"/>
        <v>221</v>
      </c>
      <c r="N85" s="60">
        <f t="shared" si="2"/>
        <v>104</v>
      </c>
      <c r="O85" s="60">
        <f t="shared" si="3"/>
        <v>87</v>
      </c>
      <c r="P85" s="60">
        <f t="shared" si="4"/>
        <v>148</v>
      </c>
      <c r="Q85" s="61">
        <f t="shared" si="5"/>
        <v>0.4554973822</v>
      </c>
      <c r="R85" s="61">
        <f t="shared" si="6"/>
        <v>0.55</v>
      </c>
      <c r="S85" s="62">
        <f t="shared" si="7"/>
        <v>0.5989159892</v>
      </c>
      <c r="T85" s="27">
        <f t="shared" si="8"/>
        <v>0.5947367452</v>
      </c>
      <c r="U85" s="27">
        <f t="shared" si="9"/>
        <v>0.8444967273</v>
      </c>
      <c r="V85" s="27">
        <f t="shared" si="10"/>
        <v>-0.250089003</v>
      </c>
      <c r="W85" s="27">
        <f t="shared" si="11"/>
        <v>-0.2001005042</v>
      </c>
      <c r="X85" s="27">
        <f t="shared" si="12"/>
        <v>0.3265245958</v>
      </c>
      <c r="Y85" s="27">
        <f t="shared" si="13"/>
        <v>-0.1311659449</v>
      </c>
      <c r="Z85" s="27"/>
    </row>
    <row r="86">
      <c r="A86" s="29">
        <v>1715.0</v>
      </c>
      <c r="B86" s="30">
        <v>2589.0</v>
      </c>
      <c r="C86" s="31" t="s">
        <v>0</v>
      </c>
      <c r="D86" s="14">
        <v>44.0</v>
      </c>
      <c r="E86" s="15">
        <v>37.0</v>
      </c>
      <c r="F86" s="16">
        <v>34.0</v>
      </c>
      <c r="G86" s="17">
        <v>92.0</v>
      </c>
      <c r="H86" s="18">
        <v>338.0</v>
      </c>
      <c r="I86" s="19">
        <v>23.0</v>
      </c>
      <c r="J86" s="20">
        <v>125.0</v>
      </c>
      <c r="K86" s="21">
        <v>218.0</v>
      </c>
      <c r="L86" s="22">
        <v>77.0</v>
      </c>
      <c r="M86" s="60">
        <f t="shared" si="1"/>
        <v>338</v>
      </c>
      <c r="N86" s="60">
        <f t="shared" si="2"/>
        <v>158</v>
      </c>
      <c r="O86" s="60">
        <f t="shared" si="3"/>
        <v>115</v>
      </c>
      <c r="P86" s="60">
        <f t="shared" si="4"/>
        <v>377</v>
      </c>
      <c r="Q86" s="61">
        <f t="shared" si="5"/>
        <v>0.4212454212</v>
      </c>
      <c r="R86" s="61">
        <f t="shared" si="6"/>
        <v>0.4585020243</v>
      </c>
      <c r="S86" s="62">
        <f t="shared" si="7"/>
        <v>0.4727272727</v>
      </c>
      <c r="T86" s="27">
        <f t="shared" si="8"/>
        <v>0.4782870684</v>
      </c>
      <c r="U86" s="27">
        <f t="shared" si="9"/>
        <v>0.704006289</v>
      </c>
      <c r="V86" s="27">
        <f t="shared" si="10"/>
        <v>-0.2312831018</v>
      </c>
      <c r="W86" s="27">
        <f t="shared" si="11"/>
        <v>-0.1390609906</v>
      </c>
      <c r="X86" s="27">
        <f t="shared" si="12"/>
        <v>0.2517351011</v>
      </c>
      <c r="Y86" s="27">
        <f t="shared" si="13"/>
        <v>-0.1121811036</v>
      </c>
      <c r="Z86" s="27"/>
    </row>
    <row r="87">
      <c r="A87" s="29">
        <v>1717.0</v>
      </c>
      <c r="B87" s="30">
        <v>2715.0</v>
      </c>
      <c r="C87" s="31" t="s">
        <v>0</v>
      </c>
      <c r="D87" s="14">
        <v>52.0</v>
      </c>
      <c r="E87" s="15">
        <v>43.0</v>
      </c>
      <c r="F87" s="16">
        <v>41.0</v>
      </c>
      <c r="G87" s="17">
        <v>112.0</v>
      </c>
      <c r="H87" s="18">
        <v>401.0</v>
      </c>
      <c r="I87" s="19">
        <v>25.0</v>
      </c>
      <c r="J87" s="20">
        <v>136.0</v>
      </c>
      <c r="K87" s="21">
        <v>192.0</v>
      </c>
      <c r="L87" s="22">
        <v>53.0</v>
      </c>
      <c r="M87" s="60">
        <f t="shared" si="1"/>
        <v>401</v>
      </c>
      <c r="N87" s="60">
        <f t="shared" si="2"/>
        <v>148</v>
      </c>
      <c r="O87" s="60">
        <f t="shared" si="3"/>
        <v>137</v>
      </c>
      <c r="P87" s="60">
        <f t="shared" si="4"/>
        <v>369</v>
      </c>
      <c r="Q87" s="61">
        <f t="shared" si="5"/>
        <v>0.4807017544</v>
      </c>
      <c r="R87" s="61">
        <f t="shared" si="6"/>
        <v>0.5099526066</v>
      </c>
      <c r="S87" s="62">
        <f t="shared" si="7"/>
        <v>0.5207792208</v>
      </c>
      <c r="T87" s="27">
        <f t="shared" si="8"/>
        <v>0.525546248</v>
      </c>
      <c r="U87" s="27">
        <f t="shared" si="9"/>
        <v>0.7830060134</v>
      </c>
      <c r="V87" s="27">
        <f t="shared" si="10"/>
        <v>-0.263927362</v>
      </c>
      <c r="W87" s="27">
        <f t="shared" si="11"/>
        <v>-0.1720213834</v>
      </c>
      <c r="X87" s="27">
        <f t="shared" si="12"/>
        <v>0.3195014613</v>
      </c>
      <c r="Y87" s="27">
        <f t="shared" si="13"/>
        <v>-0.1460833554</v>
      </c>
      <c r="Z87" s="27"/>
    </row>
    <row r="88">
      <c r="A88" s="29">
        <v>1719.0</v>
      </c>
      <c r="B88" s="30">
        <v>777.0</v>
      </c>
      <c r="C88" s="31" t="s">
        <v>0</v>
      </c>
      <c r="D88" s="14">
        <v>9.0</v>
      </c>
      <c r="E88" s="15">
        <v>10.0</v>
      </c>
      <c r="F88" s="16">
        <v>9.0</v>
      </c>
      <c r="G88" s="17">
        <v>25.0</v>
      </c>
      <c r="H88" s="18">
        <v>124.0</v>
      </c>
      <c r="I88" s="19">
        <v>10.0</v>
      </c>
      <c r="J88" s="20">
        <v>40.0</v>
      </c>
      <c r="K88" s="21">
        <v>47.0</v>
      </c>
      <c r="L88" s="22">
        <v>19.0</v>
      </c>
      <c r="M88" s="60">
        <f t="shared" si="1"/>
        <v>124</v>
      </c>
      <c r="N88" s="60">
        <f t="shared" si="2"/>
        <v>38</v>
      </c>
      <c r="O88" s="60">
        <f t="shared" si="3"/>
        <v>35</v>
      </c>
      <c r="P88" s="60">
        <f t="shared" si="4"/>
        <v>96</v>
      </c>
      <c r="Q88" s="61">
        <f t="shared" si="5"/>
        <v>0.4794520548</v>
      </c>
      <c r="R88" s="61">
        <f t="shared" si="6"/>
        <v>0.542662116</v>
      </c>
      <c r="S88" s="62">
        <f t="shared" si="7"/>
        <v>0.5636363636</v>
      </c>
      <c r="T88" s="27">
        <f t="shared" si="8"/>
        <v>0.5740489624</v>
      </c>
      <c r="U88" s="27">
        <f t="shared" si="9"/>
        <v>0.8332297836</v>
      </c>
      <c r="V88" s="27">
        <f t="shared" si="10"/>
        <v>-0.2632412195</v>
      </c>
      <c r="W88" s="27">
        <f t="shared" si="11"/>
        <v>-0.1947967971</v>
      </c>
      <c r="X88" s="27">
        <f t="shared" si="12"/>
        <v>0.3391111064</v>
      </c>
      <c r="Y88" s="27">
        <f t="shared" si="13"/>
        <v>-0.1453247853</v>
      </c>
      <c r="Z88" s="27"/>
    </row>
    <row r="89">
      <c r="A89" s="29">
        <v>1750.0</v>
      </c>
      <c r="B89" s="30">
        <v>1554.0</v>
      </c>
      <c r="C89" s="31" t="s">
        <v>0</v>
      </c>
      <c r="D89" s="14">
        <v>6.0</v>
      </c>
      <c r="E89" s="15">
        <v>23.0</v>
      </c>
      <c r="F89" s="16">
        <v>21.0</v>
      </c>
      <c r="G89" s="17">
        <v>6.0</v>
      </c>
      <c r="H89" s="18">
        <v>96.0</v>
      </c>
      <c r="I89" s="19">
        <v>12.0</v>
      </c>
      <c r="J89" s="20">
        <v>12.0</v>
      </c>
      <c r="K89" s="21">
        <v>75.0</v>
      </c>
      <c r="L89" s="22">
        <v>47.0</v>
      </c>
      <c r="M89" s="60">
        <f t="shared" si="1"/>
        <v>96</v>
      </c>
      <c r="N89" s="60">
        <f t="shared" si="2"/>
        <v>76</v>
      </c>
      <c r="O89" s="60">
        <f t="shared" si="3"/>
        <v>18</v>
      </c>
      <c r="P89" s="60">
        <f t="shared" si="4"/>
        <v>108</v>
      </c>
      <c r="Q89" s="61">
        <f t="shared" si="5"/>
        <v>0.1914893617</v>
      </c>
      <c r="R89" s="61">
        <f t="shared" si="6"/>
        <v>0.3825503356</v>
      </c>
      <c r="S89" s="62">
        <f t="shared" si="7"/>
        <v>0.4705882353</v>
      </c>
      <c r="T89" s="27">
        <f t="shared" si="8"/>
        <v>0.4628113498</v>
      </c>
      <c r="U89" s="27">
        <f t="shared" si="9"/>
        <v>0.5873863753</v>
      </c>
      <c r="V89" s="27">
        <f t="shared" si="10"/>
        <v>-0.1051364627</v>
      </c>
      <c r="W89" s="27">
        <f t="shared" si="11"/>
        <v>-0.09680548796</v>
      </c>
      <c r="X89" s="27">
        <f t="shared" si="12"/>
        <v>0.0954773957</v>
      </c>
      <c r="Y89" s="27">
        <f t="shared" si="13"/>
        <v>-0.02318134468</v>
      </c>
      <c r="Z89" s="27"/>
    </row>
    <row r="90">
      <c r="A90" s="29">
        <v>1751.0</v>
      </c>
      <c r="B90" s="30">
        <v>1396.0</v>
      </c>
      <c r="C90" s="31" t="s">
        <v>0</v>
      </c>
      <c r="D90" s="14">
        <v>7.0</v>
      </c>
      <c r="E90" s="15">
        <v>29.0</v>
      </c>
      <c r="F90" s="16">
        <v>20.0</v>
      </c>
      <c r="G90" s="17">
        <v>9.0</v>
      </c>
      <c r="H90" s="18">
        <v>96.0</v>
      </c>
      <c r="I90" s="19">
        <v>12.0</v>
      </c>
      <c r="J90" s="20">
        <v>33.0</v>
      </c>
      <c r="K90" s="21">
        <v>87.0</v>
      </c>
      <c r="L90" s="22">
        <v>61.0</v>
      </c>
      <c r="M90" s="60">
        <f t="shared" si="1"/>
        <v>96</v>
      </c>
      <c r="N90" s="60">
        <f t="shared" si="2"/>
        <v>97</v>
      </c>
      <c r="O90" s="60">
        <f t="shared" si="3"/>
        <v>21</v>
      </c>
      <c r="P90" s="60">
        <f t="shared" si="4"/>
        <v>140</v>
      </c>
      <c r="Q90" s="61">
        <f t="shared" si="5"/>
        <v>0.1779661017</v>
      </c>
      <c r="R90" s="61">
        <f t="shared" si="6"/>
        <v>0.3305084746</v>
      </c>
      <c r="S90" s="62">
        <f t="shared" si="7"/>
        <v>0.406779661</v>
      </c>
      <c r="T90" s="27">
        <f t="shared" si="8"/>
        <v>0.3992202216</v>
      </c>
      <c r="U90" s="27">
        <f t="shared" si="9"/>
        <v>0.5074787729</v>
      </c>
      <c r="V90" s="27">
        <f t="shared" si="10"/>
        <v>-0.09771157129</v>
      </c>
      <c r="W90" s="27">
        <f t="shared" si="11"/>
        <v>-0.07225834384</v>
      </c>
      <c r="X90" s="27">
        <f t="shared" si="12"/>
        <v>0.07666324759</v>
      </c>
      <c r="Y90" s="27">
        <f t="shared" si="13"/>
        <v>-0.0200227579</v>
      </c>
      <c r="Z90" s="27"/>
    </row>
    <row r="91">
      <c r="A91" s="29">
        <v>2003.0</v>
      </c>
      <c r="B91" s="30">
        <v>937.0</v>
      </c>
      <c r="C91" s="31" t="s">
        <v>0</v>
      </c>
      <c r="D91" s="14">
        <v>3.0</v>
      </c>
      <c r="E91" s="15">
        <v>11.0</v>
      </c>
      <c r="F91" s="16">
        <v>16.0</v>
      </c>
      <c r="G91" s="17">
        <v>21.0</v>
      </c>
      <c r="H91" s="18">
        <v>46.0</v>
      </c>
      <c r="I91" s="19">
        <v>13.0</v>
      </c>
      <c r="J91" s="20">
        <v>13.0</v>
      </c>
      <c r="K91" s="21">
        <v>7.0</v>
      </c>
      <c r="L91" s="22">
        <v>6.0</v>
      </c>
      <c r="M91" s="60">
        <f t="shared" si="1"/>
        <v>46</v>
      </c>
      <c r="N91" s="60">
        <f t="shared" si="2"/>
        <v>20</v>
      </c>
      <c r="O91" s="60">
        <f t="shared" si="3"/>
        <v>34</v>
      </c>
      <c r="P91" s="60">
        <f t="shared" si="4"/>
        <v>36</v>
      </c>
      <c r="Q91" s="61">
        <f t="shared" si="5"/>
        <v>0.6296296296</v>
      </c>
      <c r="R91" s="61">
        <f t="shared" si="6"/>
        <v>0.5882352941</v>
      </c>
      <c r="S91" s="62">
        <f t="shared" si="7"/>
        <v>0.5609756098</v>
      </c>
      <c r="T91" s="27">
        <f t="shared" si="8"/>
        <v>0.5657982315</v>
      </c>
      <c r="U91" s="27">
        <f t="shared" si="9"/>
        <v>0.9032050559</v>
      </c>
      <c r="V91" s="27">
        <f t="shared" si="10"/>
        <v>-0.345695612</v>
      </c>
      <c r="W91" s="27">
        <f t="shared" si="11"/>
        <v>-0.2288890208</v>
      </c>
      <c r="X91" s="27">
        <f t="shared" si="12"/>
        <v>0.4827291907</v>
      </c>
      <c r="Y91" s="27">
        <f t="shared" si="13"/>
        <v>-0.2506222565</v>
      </c>
      <c r="Z91" s="27"/>
    </row>
    <row r="92">
      <c r="A92" s="29">
        <v>2004.0</v>
      </c>
      <c r="B92" s="30">
        <v>1302.0</v>
      </c>
      <c r="C92" s="31" t="s">
        <v>0</v>
      </c>
      <c r="D92" s="14">
        <v>9.0</v>
      </c>
      <c r="E92" s="15">
        <v>4.0</v>
      </c>
      <c r="F92" s="16">
        <v>14.0</v>
      </c>
      <c r="G92" s="17">
        <v>32.0</v>
      </c>
      <c r="H92" s="18">
        <v>77.0</v>
      </c>
      <c r="I92" s="19">
        <v>12.0</v>
      </c>
      <c r="J92" s="20">
        <v>25.0</v>
      </c>
      <c r="K92" s="21">
        <v>23.0</v>
      </c>
      <c r="L92" s="22">
        <v>14.0</v>
      </c>
      <c r="M92" s="60">
        <f t="shared" si="1"/>
        <v>77</v>
      </c>
      <c r="N92" s="60">
        <f t="shared" si="2"/>
        <v>27</v>
      </c>
      <c r="O92" s="60">
        <f t="shared" si="3"/>
        <v>44</v>
      </c>
      <c r="P92" s="60">
        <f t="shared" si="4"/>
        <v>62</v>
      </c>
      <c r="Q92" s="61">
        <f t="shared" si="5"/>
        <v>0.6197183099</v>
      </c>
      <c r="R92" s="61">
        <f t="shared" si="6"/>
        <v>0.5761904762</v>
      </c>
      <c r="S92" s="62">
        <f t="shared" si="7"/>
        <v>0.5539568345</v>
      </c>
      <c r="T92" s="27">
        <f t="shared" si="8"/>
        <v>0.5525238835</v>
      </c>
      <c r="U92" s="27">
        <f t="shared" si="9"/>
        <v>0.8847108571</v>
      </c>
      <c r="V92" s="27">
        <f t="shared" si="10"/>
        <v>-0.3402538418</v>
      </c>
      <c r="W92" s="27">
        <f t="shared" si="11"/>
        <v>-0.2196114377</v>
      </c>
      <c r="X92" s="27">
        <f t="shared" si="12"/>
        <v>0.4654014468</v>
      </c>
      <c r="Y92" s="27">
        <f t="shared" si="13"/>
        <v>-0.242794015</v>
      </c>
      <c r="Z92" s="27"/>
    </row>
    <row r="93">
      <c r="A93" s="29">
        <v>2005.0</v>
      </c>
      <c r="B93" s="30">
        <v>2026.0</v>
      </c>
      <c r="C93" s="31" t="s">
        <v>0</v>
      </c>
      <c r="D93" s="14">
        <v>20.0</v>
      </c>
      <c r="E93" s="15">
        <v>10.0</v>
      </c>
      <c r="F93" s="16">
        <v>36.0</v>
      </c>
      <c r="G93" s="17">
        <v>49.0</v>
      </c>
      <c r="H93" s="18">
        <v>133.0</v>
      </c>
      <c r="I93" s="19">
        <v>24.0</v>
      </c>
      <c r="J93" s="20">
        <v>36.0</v>
      </c>
      <c r="K93" s="21">
        <v>28.0</v>
      </c>
      <c r="L93" s="22">
        <v>46.0</v>
      </c>
      <c r="M93" s="60">
        <f t="shared" si="1"/>
        <v>133</v>
      </c>
      <c r="N93" s="60">
        <f t="shared" si="2"/>
        <v>76</v>
      </c>
      <c r="O93" s="60">
        <f t="shared" si="3"/>
        <v>73</v>
      </c>
      <c r="P93" s="60">
        <f t="shared" si="4"/>
        <v>100</v>
      </c>
      <c r="Q93" s="61">
        <f t="shared" si="5"/>
        <v>0.4899328859</v>
      </c>
      <c r="R93" s="61">
        <f t="shared" si="6"/>
        <v>0.5392670157</v>
      </c>
      <c r="S93" s="62">
        <f t="shared" si="7"/>
        <v>0.5708154506</v>
      </c>
      <c r="T93" s="27">
        <f t="shared" si="8"/>
        <v>0.5643332618</v>
      </c>
      <c r="U93" s="27">
        <f t="shared" si="9"/>
        <v>0.8280167816</v>
      </c>
      <c r="V93" s="27">
        <f t="shared" si="10"/>
        <v>-0.2689956776</v>
      </c>
      <c r="W93" s="27">
        <f t="shared" si="11"/>
        <v>-0.1923669764</v>
      </c>
      <c r="X93" s="27">
        <f t="shared" si="12"/>
        <v>0.3443560954</v>
      </c>
      <c r="Y93" s="27">
        <f t="shared" si="13"/>
        <v>-0.1517478354</v>
      </c>
      <c r="Z93" s="27"/>
    </row>
    <row r="94">
      <c r="A94" s="29">
        <v>2007.0</v>
      </c>
      <c r="B94" s="30">
        <v>592.0</v>
      </c>
      <c r="C94" s="31" t="s">
        <v>0</v>
      </c>
      <c r="D94" s="14">
        <v>14.0</v>
      </c>
      <c r="E94" s="15">
        <v>3.0</v>
      </c>
      <c r="F94" s="16">
        <v>13.0</v>
      </c>
      <c r="G94" s="17">
        <v>7.0</v>
      </c>
      <c r="H94" s="18">
        <v>22.0</v>
      </c>
      <c r="I94" s="19">
        <v>2.0</v>
      </c>
      <c r="J94" s="20">
        <v>12.0</v>
      </c>
      <c r="K94" s="21">
        <v>16.0</v>
      </c>
      <c r="L94" s="22">
        <v>18.0</v>
      </c>
      <c r="M94" s="60">
        <f t="shared" si="1"/>
        <v>22</v>
      </c>
      <c r="N94" s="60">
        <f t="shared" si="2"/>
        <v>35</v>
      </c>
      <c r="O94" s="60">
        <f t="shared" si="3"/>
        <v>9</v>
      </c>
      <c r="P94" s="60">
        <f t="shared" si="4"/>
        <v>41</v>
      </c>
      <c r="Q94" s="61">
        <f t="shared" si="5"/>
        <v>0.2045454545</v>
      </c>
      <c r="R94" s="61">
        <f t="shared" si="6"/>
        <v>0.2897196262</v>
      </c>
      <c r="S94" s="62">
        <f t="shared" si="7"/>
        <v>0.3492063492</v>
      </c>
      <c r="T94" s="27">
        <f t="shared" si="8"/>
        <v>0.3328803984</v>
      </c>
      <c r="U94" s="27">
        <f t="shared" si="9"/>
        <v>0.4448495929</v>
      </c>
      <c r="V94" s="27">
        <f t="shared" si="10"/>
        <v>-0.1123048579</v>
      </c>
      <c r="W94" s="27">
        <f t="shared" si="11"/>
        <v>-0.05552373032</v>
      </c>
      <c r="X94" s="27">
        <f t="shared" si="12"/>
        <v>0.07723872119</v>
      </c>
      <c r="Y94" s="27">
        <f t="shared" si="13"/>
        <v>-0.02645020165</v>
      </c>
      <c r="Z94" s="27"/>
    </row>
    <row r="95">
      <c r="A95" s="29">
        <v>2008.0</v>
      </c>
      <c r="B95" s="30">
        <v>3166.0</v>
      </c>
      <c r="C95" s="31" t="s">
        <v>0</v>
      </c>
      <c r="D95" s="14">
        <v>28.0</v>
      </c>
      <c r="E95" s="15">
        <v>12.0</v>
      </c>
      <c r="F95" s="16">
        <v>29.0</v>
      </c>
      <c r="G95" s="17">
        <v>54.0</v>
      </c>
      <c r="H95" s="18">
        <v>159.0</v>
      </c>
      <c r="I95" s="19">
        <v>30.0</v>
      </c>
      <c r="J95" s="20">
        <v>41.0</v>
      </c>
      <c r="K95" s="21">
        <v>36.0</v>
      </c>
      <c r="L95" s="22">
        <v>23.0</v>
      </c>
      <c r="M95" s="60">
        <f t="shared" si="1"/>
        <v>159</v>
      </c>
      <c r="N95" s="60">
        <f t="shared" si="2"/>
        <v>63</v>
      </c>
      <c r="O95" s="60">
        <f t="shared" si="3"/>
        <v>84</v>
      </c>
      <c r="P95" s="60">
        <f t="shared" si="4"/>
        <v>106</v>
      </c>
      <c r="Q95" s="61">
        <f t="shared" si="5"/>
        <v>0.5714285714</v>
      </c>
      <c r="R95" s="61">
        <f t="shared" si="6"/>
        <v>0.5898058252</v>
      </c>
      <c r="S95" s="62">
        <f t="shared" si="7"/>
        <v>0.6</v>
      </c>
      <c r="T95" s="27">
        <f t="shared" si="8"/>
        <v>0.5996806418</v>
      </c>
      <c r="U95" s="27">
        <f t="shared" si="9"/>
        <v>0.9056165257</v>
      </c>
      <c r="V95" s="27">
        <f t="shared" si="10"/>
        <v>-0.3137405554</v>
      </c>
      <c r="W95" s="27">
        <f t="shared" si="11"/>
        <v>-0.2301128753</v>
      </c>
      <c r="X95" s="27">
        <f t="shared" si="12"/>
        <v>0.4392768683</v>
      </c>
      <c r="Y95" s="27">
        <f t="shared" si="13"/>
        <v>-0.2064301956</v>
      </c>
      <c r="Z95" s="27"/>
    </row>
    <row r="96">
      <c r="A96" s="29">
        <v>2009.0</v>
      </c>
      <c r="B96" s="30">
        <v>1664.0</v>
      </c>
      <c r="C96" s="31" t="s">
        <v>0</v>
      </c>
      <c r="D96" s="14">
        <v>3.0</v>
      </c>
      <c r="E96" s="15">
        <v>3.0</v>
      </c>
      <c r="F96" s="16">
        <v>7.0</v>
      </c>
      <c r="G96" s="17">
        <v>19.0</v>
      </c>
      <c r="H96" s="18">
        <v>74.0</v>
      </c>
      <c r="I96" s="19">
        <v>11.0</v>
      </c>
      <c r="J96" s="20">
        <v>10.0</v>
      </c>
      <c r="K96" s="21">
        <v>10.0</v>
      </c>
      <c r="L96" s="22">
        <v>11.0</v>
      </c>
      <c r="M96" s="60">
        <f t="shared" si="1"/>
        <v>74</v>
      </c>
      <c r="N96" s="60">
        <f t="shared" si="2"/>
        <v>17</v>
      </c>
      <c r="O96" s="60">
        <f t="shared" si="3"/>
        <v>30</v>
      </c>
      <c r="P96" s="60">
        <f t="shared" si="4"/>
        <v>27</v>
      </c>
      <c r="Q96" s="61">
        <f t="shared" si="5"/>
        <v>0.6382978723</v>
      </c>
      <c r="R96" s="61">
        <f t="shared" si="6"/>
        <v>0.7027027027</v>
      </c>
      <c r="S96" s="62">
        <f t="shared" si="7"/>
        <v>0.7326732673</v>
      </c>
      <c r="T96" s="27">
        <f t="shared" si="8"/>
        <v>0.7339766319</v>
      </c>
      <c r="U96" s="27">
        <f t="shared" si="9"/>
        <v>1.078963878</v>
      </c>
      <c r="V96" s="27">
        <f t="shared" si="10"/>
        <v>-0.3504548757</v>
      </c>
      <c r="W96" s="27">
        <f t="shared" si="11"/>
        <v>-0.3266375066</v>
      </c>
      <c r="X96" s="27">
        <f t="shared" si="12"/>
        <v>0.5846047589</v>
      </c>
      <c r="Y96" s="27">
        <f t="shared" si="13"/>
        <v>-0.2575704964</v>
      </c>
      <c r="Z96" s="27"/>
    </row>
    <row r="97">
      <c r="A97" s="29">
        <v>2011.0</v>
      </c>
      <c r="B97" s="30">
        <v>1367.0</v>
      </c>
      <c r="C97" s="31" t="s">
        <v>0</v>
      </c>
      <c r="D97" s="14">
        <v>3.0</v>
      </c>
      <c r="E97" s="15">
        <v>11.0</v>
      </c>
      <c r="F97" s="16">
        <v>14.0</v>
      </c>
      <c r="G97" s="17">
        <v>21.0</v>
      </c>
      <c r="H97" s="18">
        <v>85.0</v>
      </c>
      <c r="I97" s="19">
        <v>15.0</v>
      </c>
      <c r="J97" s="20">
        <v>13.0</v>
      </c>
      <c r="K97" s="21">
        <v>26.0</v>
      </c>
      <c r="L97" s="22">
        <v>11.0</v>
      </c>
      <c r="M97" s="60">
        <f t="shared" si="1"/>
        <v>85</v>
      </c>
      <c r="N97" s="60">
        <f t="shared" si="2"/>
        <v>25</v>
      </c>
      <c r="O97" s="60">
        <f t="shared" si="3"/>
        <v>36</v>
      </c>
      <c r="P97" s="60">
        <f t="shared" si="4"/>
        <v>53</v>
      </c>
      <c r="Q97" s="61">
        <f t="shared" si="5"/>
        <v>0.5901639344</v>
      </c>
      <c r="R97" s="61">
        <f t="shared" si="6"/>
        <v>0.608040201</v>
      </c>
      <c r="S97" s="62">
        <f t="shared" si="7"/>
        <v>0.615942029</v>
      </c>
      <c r="T97" s="27">
        <f t="shared" si="8"/>
        <v>0.6176138918</v>
      </c>
      <c r="U97" s="27">
        <f t="shared" si="9"/>
        <v>0.9336144723</v>
      </c>
      <c r="V97" s="27">
        <f t="shared" si="10"/>
        <v>-0.324027131</v>
      </c>
      <c r="W97" s="27">
        <f t="shared" si="11"/>
        <v>-0.2445611071</v>
      </c>
      <c r="X97" s="27">
        <f t="shared" si="12"/>
        <v>0.4677052935</v>
      </c>
      <c r="Y97" s="27">
        <f t="shared" si="13"/>
        <v>-0.2201885102</v>
      </c>
      <c r="Z97" s="27"/>
    </row>
    <row r="98">
      <c r="A98" s="29">
        <v>2013.0</v>
      </c>
      <c r="B98" s="30">
        <v>1064.0</v>
      </c>
      <c r="C98" s="31" t="s">
        <v>0</v>
      </c>
      <c r="D98" s="14">
        <v>1.0</v>
      </c>
      <c r="E98" s="15">
        <v>4.0</v>
      </c>
      <c r="F98" s="16">
        <v>3.0</v>
      </c>
      <c r="G98" s="17">
        <v>13.0</v>
      </c>
      <c r="H98" s="18">
        <v>58.0</v>
      </c>
      <c r="I98" s="19">
        <v>8.0</v>
      </c>
      <c r="J98" s="20">
        <v>4.0</v>
      </c>
      <c r="K98" s="21">
        <v>3.0</v>
      </c>
      <c r="L98" s="22">
        <v>2.0</v>
      </c>
      <c r="M98" s="60">
        <f t="shared" si="1"/>
        <v>58</v>
      </c>
      <c r="N98" s="60">
        <f t="shared" si="2"/>
        <v>7</v>
      </c>
      <c r="O98" s="60">
        <f t="shared" si="3"/>
        <v>21</v>
      </c>
      <c r="P98" s="60">
        <f t="shared" si="4"/>
        <v>10</v>
      </c>
      <c r="Q98" s="61">
        <f t="shared" si="5"/>
        <v>0.75</v>
      </c>
      <c r="R98" s="61">
        <f t="shared" si="6"/>
        <v>0.8229166667</v>
      </c>
      <c r="S98" s="62">
        <f t="shared" si="7"/>
        <v>0.8529411765</v>
      </c>
      <c r="T98" s="27">
        <f t="shared" si="8"/>
        <v>0.8576921726</v>
      </c>
      <c r="U98" s="27">
        <f t="shared" si="9"/>
        <v>1.26354624</v>
      </c>
      <c r="V98" s="27">
        <f t="shared" si="10"/>
        <v>-0.411784479</v>
      </c>
      <c r="W98" s="27">
        <f t="shared" si="11"/>
        <v>-0.4479551361</v>
      </c>
      <c r="X98" s="27">
        <f t="shared" si="12"/>
        <v>0.8044229405</v>
      </c>
      <c r="Y98" s="27">
        <f t="shared" si="13"/>
        <v>-0.3556082666</v>
      </c>
      <c r="Z98" s="27"/>
    </row>
    <row r="99">
      <c r="A99" s="29">
        <v>2014.0</v>
      </c>
      <c r="B99" s="30">
        <v>2933.0</v>
      </c>
      <c r="C99" s="31" t="s">
        <v>0</v>
      </c>
      <c r="D99" s="14">
        <v>9.0</v>
      </c>
      <c r="E99" s="15">
        <v>9.0</v>
      </c>
      <c r="F99" s="16">
        <v>8.0</v>
      </c>
      <c r="G99" s="17">
        <v>45.0</v>
      </c>
      <c r="H99" s="18">
        <v>149.0</v>
      </c>
      <c r="I99" s="19">
        <v>40.0</v>
      </c>
      <c r="J99" s="20">
        <v>21.0</v>
      </c>
      <c r="K99" s="21">
        <v>26.0</v>
      </c>
      <c r="L99" s="22">
        <v>11.0</v>
      </c>
      <c r="M99" s="60">
        <f t="shared" si="1"/>
        <v>149</v>
      </c>
      <c r="N99" s="60">
        <f t="shared" si="2"/>
        <v>29</v>
      </c>
      <c r="O99" s="60">
        <f t="shared" si="3"/>
        <v>85</v>
      </c>
      <c r="P99" s="60">
        <f t="shared" si="4"/>
        <v>55</v>
      </c>
      <c r="Q99" s="61">
        <f t="shared" si="5"/>
        <v>0.7456140351</v>
      </c>
      <c r="R99" s="61">
        <f t="shared" si="6"/>
        <v>0.7358490566</v>
      </c>
      <c r="S99" s="62">
        <f t="shared" si="7"/>
        <v>0.7303921569</v>
      </c>
      <c r="T99" s="27">
        <f t="shared" si="8"/>
        <v>0.731018025</v>
      </c>
      <c r="U99" s="27">
        <f t="shared" si="9"/>
        <v>1.1298584</v>
      </c>
      <c r="V99" s="27">
        <f t="shared" si="10"/>
        <v>-0.4093763826</v>
      </c>
      <c r="W99" s="27">
        <f t="shared" si="11"/>
        <v>-0.3581791312</v>
      </c>
      <c r="X99" s="27">
        <f t="shared" si="12"/>
        <v>0.7151055316</v>
      </c>
      <c r="Y99" s="27">
        <f t="shared" si="13"/>
        <v>-0.3514612669</v>
      </c>
      <c r="Z99" s="27"/>
    </row>
    <row r="100">
      <c r="A100" s="29">
        <v>2015.0</v>
      </c>
      <c r="B100" s="30">
        <v>2515.0</v>
      </c>
      <c r="C100" s="31" t="s">
        <v>0</v>
      </c>
      <c r="D100" s="14">
        <v>7.0</v>
      </c>
      <c r="E100" s="15">
        <v>12.0</v>
      </c>
      <c r="F100" s="16">
        <v>24.0</v>
      </c>
      <c r="G100" s="17">
        <v>25.0</v>
      </c>
      <c r="H100" s="18">
        <v>109.0</v>
      </c>
      <c r="I100" s="19">
        <v>31.0</v>
      </c>
      <c r="J100" s="20">
        <v>16.0</v>
      </c>
      <c r="K100" s="21">
        <v>14.0</v>
      </c>
      <c r="L100" s="22">
        <v>12.0</v>
      </c>
      <c r="M100" s="60">
        <f t="shared" si="1"/>
        <v>109</v>
      </c>
      <c r="N100" s="60">
        <f t="shared" si="2"/>
        <v>31</v>
      </c>
      <c r="O100" s="60">
        <f t="shared" si="3"/>
        <v>56</v>
      </c>
      <c r="P100" s="60">
        <f t="shared" si="4"/>
        <v>54</v>
      </c>
      <c r="Q100" s="61">
        <f t="shared" si="5"/>
        <v>0.6436781609</v>
      </c>
      <c r="R100" s="61">
        <f t="shared" si="6"/>
        <v>0.66</v>
      </c>
      <c r="S100" s="62">
        <f t="shared" si="7"/>
        <v>0.6687116564</v>
      </c>
      <c r="T100" s="27">
        <f t="shared" si="8"/>
        <v>0.6686893655</v>
      </c>
      <c r="U100" s="27">
        <f t="shared" si="9"/>
        <v>1.013396073</v>
      </c>
      <c r="V100" s="27">
        <f t="shared" si="10"/>
        <v>-0.3534089015</v>
      </c>
      <c r="W100" s="27">
        <f t="shared" si="11"/>
        <v>-0.288144726</v>
      </c>
      <c r="X100" s="27">
        <f t="shared" si="12"/>
        <v>0.5537070276</v>
      </c>
      <c r="Y100" s="27">
        <f t="shared" si="13"/>
        <v>-0.2619309814</v>
      </c>
      <c r="Z100" s="27"/>
    </row>
    <row r="101">
      <c r="A101" s="29">
        <v>2021.0</v>
      </c>
      <c r="B101" s="30">
        <v>3158.0</v>
      </c>
      <c r="C101" s="31" t="s">
        <v>0</v>
      </c>
      <c r="D101" s="14">
        <v>14.0</v>
      </c>
      <c r="E101" s="15">
        <v>4.0</v>
      </c>
      <c r="F101" s="16">
        <v>12.0</v>
      </c>
      <c r="G101" s="17">
        <v>38.0</v>
      </c>
      <c r="H101" s="18">
        <v>149.0</v>
      </c>
      <c r="I101" s="19">
        <v>24.0</v>
      </c>
      <c r="J101" s="20">
        <v>17.0</v>
      </c>
      <c r="K101" s="21">
        <v>24.0</v>
      </c>
      <c r="L101" s="22">
        <v>13.0</v>
      </c>
      <c r="M101" s="60">
        <f t="shared" si="1"/>
        <v>149</v>
      </c>
      <c r="N101" s="60">
        <f t="shared" si="2"/>
        <v>31</v>
      </c>
      <c r="O101" s="60">
        <f t="shared" si="3"/>
        <v>62</v>
      </c>
      <c r="P101" s="60">
        <f t="shared" si="4"/>
        <v>53</v>
      </c>
      <c r="Q101" s="61">
        <f t="shared" si="5"/>
        <v>0.6666666667</v>
      </c>
      <c r="R101" s="61">
        <f t="shared" si="6"/>
        <v>0.7152542373</v>
      </c>
      <c r="S101" s="62">
        <f t="shared" si="7"/>
        <v>0.7376237624</v>
      </c>
      <c r="T101" s="27">
        <f t="shared" si="8"/>
        <v>0.7393849</v>
      </c>
      <c r="U101" s="27">
        <f t="shared" si="9"/>
        <v>1.098236114</v>
      </c>
      <c r="V101" s="27">
        <f t="shared" si="10"/>
        <v>-0.366030648</v>
      </c>
      <c r="W101" s="27">
        <f t="shared" si="11"/>
        <v>-0.3384103854</v>
      </c>
      <c r="X101" s="27">
        <f t="shared" si="12"/>
        <v>0.6214933785</v>
      </c>
      <c r="Y101" s="27">
        <f t="shared" si="13"/>
        <v>-0.2809744329</v>
      </c>
      <c r="Z101" s="27"/>
    </row>
    <row r="102">
      <c r="A102" s="29">
        <v>2023.0</v>
      </c>
      <c r="B102" s="30">
        <v>1285.0</v>
      </c>
      <c r="C102" s="31" t="s">
        <v>0</v>
      </c>
      <c r="D102" s="14">
        <v>11.0</v>
      </c>
      <c r="E102" s="15">
        <v>3.0</v>
      </c>
      <c r="F102" s="16">
        <v>5.0</v>
      </c>
      <c r="G102" s="17">
        <v>29.0</v>
      </c>
      <c r="H102" s="18">
        <v>65.0</v>
      </c>
      <c r="I102" s="19">
        <v>13.0</v>
      </c>
      <c r="J102" s="20">
        <v>11.0</v>
      </c>
      <c r="K102" s="21">
        <v>4.0</v>
      </c>
      <c r="L102" s="22">
        <v>3.0</v>
      </c>
      <c r="M102" s="60">
        <f t="shared" si="1"/>
        <v>65</v>
      </c>
      <c r="N102" s="60">
        <f t="shared" si="2"/>
        <v>17</v>
      </c>
      <c r="O102" s="60">
        <f t="shared" si="3"/>
        <v>42</v>
      </c>
      <c r="P102" s="60">
        <f t="shared" si="4"/>
        <v>20</v>
      </c>
      <c r="Q102" s="61">
        <f t="shared" si="5"/>
        <v>0.7118644068</v>
      </c>
      <c r="R102" s="61">
        <f t="shared" si="6"/>
        <v>0.7430555556</v>
      </c>
      <c r="S102" s="62">
        <f t="shared" si="7"/>
        <v>0.7647058824</v>
      </c>
      <c r="T102" s="27">
        <f t="shared" si="8"/>
        <v>0.7589781635</v>
      </c>
      <c r="U102" s="27">
        <f t="shared" si="9"/>
        <v>1.140923609</v>
      </c>
      <c r="V102" s="27">
        <f t="shared" si="10"/>
        <v>-0.3908462852</v>
      </c>
      <c r="W102" s="27">
        <f t="shared" si="11"/>
        <v>-0.3652291017</v>
      </c>
      <c r="X102" s="27">
        <f t="shared" si="12"/>
        <v>0.6894231938</v>
      </c>
      <c r="Y102" s="27">
        <f t="shared" si="13"/>
        <v>-0.3203641264</v>
      </c>
      <c r="Z102" s="27"/>
    </row>
    <row r="103">
      <c r="A103" s="29">
        <v>2025.0</v>
      </c>
      <c r="B103" s="30">
        <v>1855.0</v>
      </c>
      <c r="C103" s="31" t="s">
        <v>0</v>
      </c>
      <c r="D103" s="14">
        <v>5.0</v>
      </c>
      <c r="E103" s="15">
        <v>3.0</v>
      </c>
      <c r="F103" s="16">
        <v>9.0</v>
      </c>
      <c r="G103" s="17">
        <v>32.0</v>
      </c>
      <c r="H103" s="18">
        <v>95.0</v>
      </c>
      <c r="I103" s="19">
        <v>15.0</v>
      </c>
      <c r="J103" s="20">
        <v>7.0</v>
      </c>
      <c r="K103" s="21">
        <v>22.0</v>
      </c>
      <c r="L103" s="22">
        <v>12.0</v>
      </c>
      <c r="M103" s="60">
        <f t="shared" si="1"/>
        <v>95</v>
      </c>
      <c r="N103" s="60">
        <f t="shared" si="2"/>
        <v>20</v>
      </c>
      <c r="O103" s="60">
        <f t="shared" si="3"/>
        <v>47</v>
      </c>
      <c r="P103" s="60">
        <f t="shared" si="4"/>
        <v>38</v>
      </c>
      <c r="Q103" s="61">
        <f t="shared" si="5"/>
        <v>0.7014925373</v>
      </c>
      <c r="R103" s="61">
        <f t="shared" si="6"/>
        <v>0.71</v>
      </c>
      <c r="S103" s="62">
        <f t="shared" si="7"/>
        <v>0.7142857143</v>
      </c>
      <c r="T103" s="27">
        <f t="shared" si="8"/>
        <v>0.7146897468</v>
      </c>
      <c r="U103" s="27">
        <f t="shared" si="9"/>
        <v>1.090168502</v>
      </c>
      <c r="V103" s="27">
        <f t="shared" si="10"/>
        <v>-0.385151652</v>
      </c>
      <c r="W103" s="27">
        <f t="shared" si="11"/>
        <v>-0.333456741</v>
      </c>
      <c r="X103" s="27">
        <f t="shared" si="12"/>
        <v>0.6491554829</v>
      </c>
      <c r="Y103" s="27">
        <f t="shared" si="13"/>
        <v>-0.3110967198</v>
      </c>
      <c r="Z103" s="27"/>
    </row>
    <row r="104">
      <c r="A104" s="29">
        <v>2028.0</v>
      </c>
      <c r="B104" s="30">
        <v>2598.0</v>
      </c>
      <c r="C104" s="31" t="s">
        <v>0</v>
      </c>
      <c r="D104" s="14">
        <v>13.0</v>
      </c>
      <c r="E104" s="15">
        <v>11.0</v>
      </c>
      <c r="F104" s="16">
        <v>14.0</v>
      </c>
      <c r="G104" s="17">
        <v>45.0</v>
      </c>
      <c r="H104" s="18">
        <v>103.0</v>
      </c>
      <c r="I104" s="19">
        <v>25.0</v>
      </c>
      <c r="J104" s="20">
        <v>22.0</v>
      </c>
      <c r="K104" s="21">
        <v>26.0</v>
      </c>
      <c r="L104" s="22">
        <v>10.0</v>
      </c>
      <c r="M104" s="60">
        <f t="shared" si="1"/>
        <v>103</v>
      </c>
      <c r="N104" s="60">
        <f t="shared" si="2"/>
        <v>34</v>
      </c>
      <c r="O104" s="60">
        <f t="shared" si="3"/>
        <v>70</v>
      </c>
      <c r="P104" s="60">
        <f t="shared" si="4"/>
        <v>62</v>
      </c>
      <c r="Q104" s="61">
        <f t="shared" si="5"/>
        <v>0.6730769231</v>
      </c>
      <c r="R104" s="61">
        <f t="shared" si="6"/>
        <v>0.6431226766</v>
      </c>
      <c r="S104" s="62">
        <f t="shared" si="7"/>
        <v>0.6242424242</v>
      </c>
      <c r="T104" s="27">
        <f t="shared" si="8"/>
        <v>0.6271929052</v>
      </c>
      <c r="U104" s="27">
        <f t="shared" si="9"/>
        <v>0.9874818102</v>
      </c>
      <c r="V104" s="27">
        <f t="shared" si="10"/>
        <v>-0.3695501735</v>
      </c>
      <c r="W104" s="27">
        <f t="shared" si="11"/>
        <v>-0.2735964451</v>
      </c>
      <c r="X104" s="27">
        <f t="shared" si="12"/>
        <v>0.5641906044</v>
      </c>
      <c r="Y104" s="27">
        <f t="shared" si="13"/>
        <v>-0.286403765</v>
      </c>
      <c r="Z104" s="27"/>
    </row>
    <row r="105">
      <c r="A105" s="29">
        <v>2030.0</v>
      </c>
      <c r="B105" s="30">
        <v>1415.0</v>
      </c>
      <c r="C105" s="31" t="s">
        <v>0</v>
      </c>
      <c r="D105" s="14">
        <v>4.0</v>
      </c>
      <c r="E105" s="15">
        <v>1.0</v>
      </c>
      <c r="F105" s="16">
        <v>7.0</v>
      </c>
      <c r="G105" s="17">
        <v>21.0</v>
      </c>
      <c r="H105" s="18">
        <v>64.0</v>
      </c>
      <c r="I105" s="19">
        <v>11.0</v>
      </c>
      <c r="J105" s="20">
        <v>15.0</v>
      </c>
      <c r="K105" s="21">
        <v>14.0</v>
      </c>
      <c r="L105" s="22">
        <v>7.0</v>
      </c>
      <c r="M105" s="60">
        <f t="shared" si="1"/>
        <v>64</v>
      </c>
      <c r="N105" s="60">
        <f t="shared" si="2"/>
        <v>12</v>
      </c>
      <c r="O105" s="60">
        <f t="shared" si="3"/>
        <v>32</v>
      </c>
      <c r="P105" s="60">
        <f t="shared" si="4"/>
        <v>36</v>
      </c>
      <c r="Q105" s="61">
        <f t="shared" si="5"/>
        <v>0.7272727273</v>
      </c>
      <c r="R105" s="61">
        <f t="shared" si="6"/>
        <v>0.6666666667</v>
      </c>
      <c r="S105" s="62">
        <f t="shared" si="7"/>
        <v>0.64</v>
      </c>
      <c r="T105" s="27">
        <f t="shared" si="8"/>
        <v>0.6329554772</v>
      </c>
      <c r="U105" s="27">
        <f t="shared" si="9"/>
        <v>1.023632397</v>
      </c>
      <c r="V105" s="27">
        <f t="shared" si="10"/>
        <v>-0.3993061615</v>
      </c>
      <c r="W105" s="27">
        <f t="shared" si="11"/>
        <v>-0.2939952311</v>
      </c>
      <c r="X105" s="27">
        <f t="shared" si="12"/>
        <v>0.6319363952</v>
      </c>
      <c r="Y105" s="27">
        <f t="shared" si="13"/>
        <v>-0.3343827962</v>
      </c>
      <c r="Z105" s="27"/>
    </row>
    <row r="106">
      <c r="A106" s="29">
        <v>2032.0</v>
      </c>
      <c r="B106" s="30">
        <v>1221.0</v>
      </c>
      <c r="C106" s="31" t="s">
        <v>0</v>
      </c>
      <c r="D106" s="14">
        <v>3.0</v>
      </c>
      <c r="E106" s="15">
        <v>6.0</v>
      </c>
      <c r="F106" s="16">
        <v>8.0</v>
      </c>
      <c r="G106" s="17">
        <v>18.0</v>
      </c>
      <c r="H106" s="18">
        <v>56.0</v>
      </c>
      <c r="I106" s="19">
        <v>12.0</v>
      </c>
      <c r="J106" s="20">
        <v>9.0</v>
      </c>
      <c r="K106" s="21">
        <v>11.0</v>
      </c>
      <c r="L106" s="22">
        <v>5.0</v>
      </c>
      <c r="M106" s="60">
        <f t="shared" si="1"/>
        <v>56</v>
      </c>
      <c r="N106" s="60">
        <f t="shared" si="2"/>
        <v>14</v>
      </c>
      <c r="O106" s="60">
        <f t="shared" si="3"/>
        <v>30</v>
      </c>
      <c r="P106" s="60">
        <f t="shared" si="4"/>
        <v>28</v>
      </c>
      <c r="Q106" s="61">
        <f t="shared" si="5"/>
        <v>0.6818181818</v>
      </c>
      <c r="R106" s="61">
        <f t="shared" si="6"/>
        <v>0.671875</v>
      </c>
      <c r="S106" s="62">
        <f t="shared" si="7"/>
        <v>0.6666666667</v>
      </c>
      <c r="T106" s="27">
        <f t="shared" si="8"/>
        <v>0.6669217033</v>
      </c>
      <c r="U106" s="27">
        <f t="shared" si="9"/>
        <v>1.031629525</v>
      </c>
      <c r="V106" s="27">
        <f t="shared" si="10"/>
        <v>-0.3743495264</v>
      </c>
      <c r="W106" s="27">
        <f t="shared" si="11"/>
        <v>-0.2986068506</v>
      </c>
      <c r="X106" s="27">
        <f t="shared" si="12"/>
        <v>0.5970688108</v>
      </c>
      <c r="Y106" s="27">
        <f t="shared" si="13"/>
        <v>-0.2938911294</v>
      </c>
      <c r="Z106" s="27"/>
    </row>
    <row r="107">
      <c r="A107" s="29">
        <v>2033.0</v>
      </c>
      <c r="B107" s="30">
        <v>2326.0</v>
      </c>
      <c r="C107" s="31" t="s">
        <v>0</v>
      </c>
      <c r="D107" s="14">
        <v>18.0</v>
      </c>
      <c r="E107" s="15">
        <v>7.0</v>
      </c>
      <c r="F107" s="16">
        <v>20.0</v>
      </c>
      <c r="G107" s="17">
        <v>30.0</v>
      </c>
      <c r="H107" s="18">
        <v>130.0</v>
      </c>
      <c r="I107" s="19">
        <v>26.0</v>
      </c>
      <c r="J107" s="20">
        <v>25.0</v>
      </c>
      <c r="K107" s="21">
        <v>31.0</v>
      </c>
      <c r="L107" s="22">
        <v>31.0</v>
      </c>
      <c r="M107" s="60">
        <f t="shared" si="1"/>
        <v>130</v>
      </c>
      <c r="N107" s="60">
        <f t="shared" si="2"/>
        <v>56</v>
      </c>
      <c r="O107" s="60">
        <f t="shared" si="3"/>
        <v>56</v>
      </c>
      <c r="P107" s="60">
        <f t="shared" si="4"/>
        <v>76</v>
      </c>
      <c r="Q107" s="61">
        <f t="shared" si="5"/>
        <v>0.5</v>
      </c>
      <c r="R107" s="61">
        <f t="shared" si="6"/>
        <v>0.5849056604</v>
      </c>
      <c r="S107" s="62">
        <f t="shared" si="7"/>
        <v>0.6310679612</v>
      </c>
      <c r="T107" s="27">
        <f t="shared" si="8"/>
        <v>0.6254610849</v>
      </c>
      <c r="U107" s="27">
        <f t="shared" si="9"/>
        <v>0.8980925744</v>
      </c>
      <c r="V107" s="27">
        <f t="shared" si="10"/>
        <v>-0.274522986</v>
      </c>
      <c r="W107" s="27">
        <f t="shared" si="11"/>
        <v>-0.2263051579</v>
      </c>
      <c r="X107" s="27">
        <f t="shared" si="12"/>
        <v>0.3811738987</v>
      </c>
      <c r="Y107" s="27">
        <f t="shared" si="13"/>
        <v>-0.1580481185</v>
      </c>
      <c r="Z107" s="27"/>
    </row>
    <row r="108">
      <c r="A108" s="29">
        <v>2036.0</v>
      </c>
      <c r="B108" s="30">
        <v>2399.0</v>
      </c>
      <c r="C108" s="31" t="s">
        <v>0</v>
      </c>
      <c r="D108" s="14">
        <v>3.0</v>
      </c>
      <c r="E108" s="15">
        <v>11.0</v>
      </c>
      <c r="F108" s="16">
        <v>12.0</v>
      </c>
      <c r="G108" s="17">
        <v>69.0</v>
      </c>
      <c r="H108" s="18">
        <v>181.0</v>
      </c>
      <c r="I108" s="19">
        <v>22.0</v>
      </c>
      <c r="J108" s="20">
        <v>24.0</v>
      </c>
      <c r="K108" s="21">
        <v>33.0</v>
      </c>
      <c r="L108" s="22">
        <v>16.0</v>
      </c>
      <c r="M108" s="60">
        <f t="shared" si="1"/>
        <v>181</v>
      </c>
      <c r="N108" s="60">
        <f t="shared" si="2"/>
        <v>30</v>
      </c>
      <c r="O108" s="60">
        <f t="shared" si="3"/>
        <v>91</v>
      </c>
      <c r="P108" s="60">
        <f t="shared" si="4"/>
        <v>69</v>
      </c>
      <c r="Q108" s="61">
        <f t="shared" si="5"/>
        <v>0.7520661157</v>
      </c>
      <c r="R108" s="61">
        <f t="shared" si="6"/>
        <v>0.7331536388</v>
      </c>
      <c r="S108" s="62">
        <f t="shared" si="7"/>
        <v>0.724</v>
      </c>
      <c r="T108" s="27">
        <f t="shared" si="8"/>
        <v>0.7233930829</v>
      </c>
      <c r="U108" s="27">
        <f t="shared" si="9"/>
        <v>1.125719725</v>
      </c>
      <c r="V108" s="27">
        <f t="shared" si="10"/>
        <v>-0.4129188715</v>
      </c>
      <c r="W108" s="27">
        <f t="shared" si="11"/>
        <v>-0.3555599142</v>
      </c>
      <c r="X108" s="27">
        <f t="shared" si="12"/>
        <v>0.7186515094</v>
      </c>
      <c r="Y108" s="27">
        <f t="shared" si="13"/>
        <v>-0.3575702395</v>
      </c>
      <c r="Z108" s="27"/>
    </row>
    <row r="109">
      <c r="A109" s="29">
        <v>2037.0</v>
      </c>
      <c r="B109" s="30">
        <v>3357.0</v>
      </c>
      <c r="C109" s="31" t="s">
        <v>0</v>
      </c>
      <c r="D109" s="14">
        <v>54.0</v>
      </c>
      <c r="E109" s="15">
        <v>23.0</v>
      </c>
      <c r="F109" s="16">
        <v>52.0</v>
      </c>
      <c r="G109" s="17">
        <v>77.0</v>
      </c>
      <c r="H109" s="18">
        <v>219.0</v>
      </c>
      <c r="I109" s="19">
        <v>44.0</v>
      </c>
      <c r="J109" s="20">
        <v>59.0</v>
      </c>
      <c r="K109" s="21">
        <v>56.0</v>
      </c>
      <c r="L109" s="22">
        <v>29.0</v>
      </c>
      <c r="M109" s="60">
        <f t="shared" si="1"/>
        <v>219</v>
      </c>
      <c r="N109" s="60">
        <f t="shared" si="2"/>
        <v>106</v>
      </c>
      <c r="O109" s="60">
        <f t="shared" si="3"/>
        <v>121</v>
      </c>
      <c r="P109" s="60">
        <f t="shared" si="4"/>
        <v>167</v>
      </c>
      <c r="Q109" s="61">
        <f t="shared" si="5"/>
        <v>0.5330396476</v>
      </c>
      <c r="R109" s="61">
        <f t="shared" si="6"/>
        <v>0.5546492659</v>
      </c>
      <c r="S109" s="62">
        <f t="shared" si="7"/>
        <v>0.567357513</v>
      </c>
      <c r="T109" s="27">
        <f t="shared" si="8"/>
        <v>0.566260659</v>
      </c>
      <c r="U109" s="27">
        <f t="shared" si="9"/>
        <v>0.8516354361</v>
      </c>
      <c r="V109" s="27">
        <f t="shared" si="10"/>
        <v>-0.2926632714</v>
      </c>
      <c r="W109" s="27">
        <f t="shared" si="11"/>
        <v>-0.2034977862</v>
      </c>
      <c r="X109" s="27">
        <f t="shared" si="12"/>
        <v>0.3853410543</v>
      </c>
      <c r="Y109" s="27">
        <f t="shared" si="13"/>
        <v>-0.1796256479</v>
      </c>
      <c r="Z109" s="27"/>
    </row>
    <row r="110">
      <c r="A110" s="29">
        <v>2045.0</v>
      </c>
      <c r="B110" s="30">
        <v>454.0</v>
      </c>
      <c r="C110" s="31" t="s">
        <v>0</v>
      </c>
      <c r="D110" s="14">
        <v>7.0</v>
      </c>
      <c r="E110" s="15">
        <v>7.0</v>
      </c>
      <c r="F110" s="16">
        <v>0.0</v>
      </c>
      <c r="G110" s="17">
        <v>12.0</v>
      </c>
      <c r="H110" s="18">
        <v>27.0</v>
      </c>
      <c r="I110" s="19">
        <v>6.0</v>
      </c>
      <c r="J110" s="20">
        <v>11.0</v>
      </c>
      <c r="K110" s="21">
        <v>13.0</v>
      </c>
      <c r="L110" s="22">
        <v>5.0</v>
      </c>
      <c r="M110" s="60">
        <f t="shared" si="1"/>
        <v>27</v>
      </c>
      <c r="N110" s="60">
        <f t="shared" si="2"/>
        <v>19</v>
      </c>
      <c r="O110" s="60">
        <f t="shared" si="3"/>
        <v>18</v>
      </c>
      <c r="P110" s="60">
        <f t="shared" si="4"/>
        <v>24</v>
      </c>
      <c r="Q110" s="61">
        <f t="shared" si="5"/>
        <v>0.4864864865</v>
      </c>
      <c r="R110" s="61">
        <f t="shared" si="6"/>
        <v>0.5113636364</v>
      </c>
      <c r="S110" s="62">
        <f t="shared" si="7"/>
        <v>0.5294117647</v>
      </c>
      <c r="T110" s="27">
        <f t="shared" si="8"/>
        <v>0.5247859334</v>
      </c>
      <c r="U110" s="27">
        <f t="shared" si="9"/>
        <v>0.785172577</v>
      </c>
      <c r="V110" s="27">
        <f t="shared" si="10"/>
        <v>-0.2671034458</v>
      </c>
      <c r="W110" s="27">
        <f t="shared" si="11"/>
        <v>-0.1729746606</v>
      </c>
      <c r="X110" s="27">
        <f t="shared" si="12"/>
        <v>0.3242410136</v>
      </c>
      <c r="Y110" s="27">
        <f t="shared" si="13"/>
        <v>-0.1496204248</v>
      </c>
      <c r="Z110" s="27"/>
    </row>
    <row r="111">
      <c r="A111" s="29">
        <v>2046.0</v>
      </c>
      <c r="B111" s="30">
        <v>2696.0</v>
      </c>
      <c r="C111" s="31" t="s">
        <v>0</v>
      </c>
      <c r="D111" s="14">
        <v>10.0</v>
      </c>
      <c r="E111" s="15">
        <v>10.0</v>
      </c>
      <c r="F111" s="16">
        <v>19.0</v>
      </c>
      <c r="G111" s="17">
        <v>40.0</v>
      </c>
      <c r="H111" s="18">
        <v>156.0</v>
      </c>
      <c r="I111" s="19">
        <v>25.0</v>
      </c>
      <c r="J111" s="20">
        <v>20.0</v>
      </c>
      <c r="K111" s="21">
        <v>20.0</v>
      </c>
      <c r="L111" s="22">
        <v>19.0</v>
      </c>
      <c r="M111" s="60">
        <f t="shared" si="1"/>
        <v>156</v>
      </c>
      <c r="N111" s="60">
        <f t="shared" si="2"/>
        <v>39</v>
      </c>
      <c r="O111" s="60">
        <f t="shared" si="3"/>
        <v>65</v>
      </c>
      <c r="P111" s="60">
        <f t="shared" si="4"/>
        <v>59</v>
      </c>
      <c r="Q111" s="61">
        <f t="shared" si="5"/>
        <v>0.625</v>
      </c>
      <c r="R111" s="61">
        <f t="shared" si="6"/>
        <v>0.6927899687</v>
      </c>
      <c r="S111" s="62">
        <f t="shared" si="7"/>
        <v>0.7255813953</v>
      </c>
      <c r="T111" s="27">
        <f t="shared" si="8"/>
        <v>0.725573838</v>
      </c>
      <c r="U111" s="27">
        <f t="shared" si="9"/>
        <v>1.063743384</v>
      </c>
      <c r="V111" s="27">
        <f t="shared" si="10"/>
        <v>-0.3431537325</v>
      </c>
      <c r="W111" s="27">
        <f t="shared" si="11"/>
        <v>-0.3174870278</v>
      </c>
      <c r="X111" s="27">
        <f t="shared" si="12"/>
        <v>0.5643505253</v>
      </c>
      <c r="Y111" s="27">
        <f t="shared" si="13"/>
        <v>-0.2469501852</v>
      </c>
      <c r="Z111" s="27"/>
    </row>
    <row r="112">
      <c r="A112" s="29">
        <v>2047.0</v>
      </c>
      <c r="B112" s="30">
        <v>1060.0</v>
      </c>
      <c r="C112" s="31" t="s">
        <v>0</v>
      </c>
      <c r="D112" s="14">
        <v>2.0</v>
      </c>
      <c r="E112" s="15">
        <v>0.0</v>
      </c>
      <c r="F112" s="16">
        <v>7.0</v>
      </c>
      <c r="G112" s="17">
        <v>17.0</v>
      </c>
      <c r="H112" s="18">
        <v>47.0</v>
      </c>
      <c r="I112" s="19">
        <v>21.0</v>
      </c>
      <c r="J112" s="20">
        <v>4.0</v>
      </c>
      <c r="K112" s="21">
        <v>6.0</v>
      </c>
      <c r="L112" s="22">
        <v>10.0</v>
      </c>
      <c r="M112" s="60">
        <f t="shared" si="1"/>
        <v>47</v>
      </c>
      <c r="N112" s="60">
        <f t="shared" si="2"/>
        <v>12</v>
      </c>
      <c r="O112" s="60">
        <f t="shared" si="3"/>
        <v>38</v>
      </c>
      <c r="P112" s="60">
        <f t="shared" si="4"/>
        <v>17</v>
      </c>
      <c r="Q112" s="61">
        <f t="shared" si="5"/>
        <v>0.76</v>
      </c>
      <c r="R112" s="61">
        <f t="shared" si="6"/>
        <v>0.7456140351</v>
      </c>
      <c r="S112" s="62">
        <f t="shared" si="7"/>
        <v>0.734375</v>
      </c>
      <c r="T112" s="27">
        <f t="shared" si="8"/>
        <v>0.7383207107</v>
      </c>
      <c r="U112" s="27">
        <f t="shared" si="9"/>
        <v>1.144852023</v>
      </c>
      <c r="V112" s="27">
        <f t="shared" si="10"/>
        <v>-0.4172749387</v>
      </c>
      <c r="W112" s="27">
        <f t="shared" si="11"/>
        <v>-0.3677485361</v>
      </c>
      <c r="X112" s="27">
        <f t="shared" si="12"/>
        <v>0.7385756618</v>
      </c>
      <c r="Y112" s="27">
        <f t="shared" si="13"/>
        <v>-0.365154373</v>
      </c>
      <c r="Z112" s="27"/>
    </row>
    <row r="113">
      <c r="A113" s="29">
        <v>2048.0</v>
      </c>
      <c r="B113" s="30">
        <v>3013.0</v>
      </c>
      <c r="C113" s="31" t="s">
        <v>0</v>
      </c>
      <c r="D113" s="14">
        <v>15.0</v>
      </c>
      <c r="E113" s="15">
        <v>8.0</v>
      </c>
      <c r="F113" s="16">
        <v>32.0</v>
      </c>
      <c r="G113" s="17">
        <v>98.0</v>
      </c>
      <c r="H113" s="18">
        <v>255.0</v>
      </c>
      <c r="I113" s="19">
        <v>54.0</v>
      </c>
      <c r="J113" s="20">
        <v>32.0</v>
      </c>
      <c r="K113" s="21">
        <v>49.0</v>
      </c>
      <c r="L113" s="22">
        <v>27.0</v>
      </c>
      <c r="M113" s="60">
        <f t="shared" si="1"/>
        <v>255</v>
      </c>
      <c r="N113" s="60">
        <f t="shared" si="2"/>
        <v>50</v>
      </c>
      <c r="O113" s="60">
        <f t="shared" si="3"/>
        <v>152</v>
      </c>
      <c r="P113" s="60">
        <f t="shared" si="4"/>
        <v>113</v>
      </c>
      <c r="Q113" s="61">
        <f t="shared" si="5"/>
        <v>0.7524752475</v>
      </c>
      <c r="R113" s="61">
        <f t="shared" si="6"/>
        <v>0.7140350877</v>
      </c>
      <c r="S113" s="62">
        <f t="shared" si="7"/>
        <v>0.6929347826</v>
      </c>
      <c r="T113" s="27">
        <f t="shared" si="8"/>
        <v>0.693366316</v>
      </c>
      <c r="U113" s="27">
        <f t="shared" si="9"/>
        <v>1.096364172</v>
      </c>
      <c r="V113" s="27">
        <f t="shared" si="10"/>
        <v>-0.4131435037</v>
      </c>
      <c r="W113" s="27">
        <f t="shared" si="11"/>
        <v>-0.3372577288</v>
      </c>
      <c r="X113" s="27">
        <f t="shared" si="12"/>
        <v>0.7002918914</v>
      </c>
      <c r="Y113" s="27">
        <f t="shared" si="13"/>
        <v>-0.3579593893</v>
      </c>
      <c r="Z113" s="27"/>
    </row>
    <row r="114">
      <c r="A114" s="29">
        <v>2049.0</v>
      </c>
      <c r="B114" s="30">
        <v>2043.0</v>
      </c>
      <c r="C114" s="31" t="s">
        <v>0</v>
      </c>
      <c r="D114" s="14">
        <v>19.0</v>
      </c>
      <c r="E114" s="15">
        <v>7.0</v>
      </c>
      <c r="F114" s="16">
        <v>26.0</v>
      </c>
      <c r="G114" s="17">
        <v>63.0</v>
      </c>
      <c r="H114" s="18">
        <v>143.0</v>
      </c>
      <c r="I114" s="19">
        <v>30.0</v>
      </c>
      <c r="J114" s="20">
        <v>41.0</v>
      </c>
      <c r="K114" s="21">
        <v>37.0</v>
      </c>
      <c r="L114" s="22">
        <v>18.0</v>
      </c>
      <c r="M114" s="60">
        <f t="shared" si="1"/>
        <v>143</v>
      </c>
      <c r="N114" s="60">
        <f t="shared" si="2"/>
        <v>44</v>
      </c>
      <c r="O114" s="60">
        <f t="shared" si="3"/>
        <v>93</v>
      </c>
      <c r="P114" s="60">
        <f t="shared" si="4"/>
        <v>104</v>
      </c>
      <c r="Q114" s="61">
        <f t="shared" si="5"/>
        <v>0.6788321168</v>
      </c>
      <c r="R114" s="61">
        <f t="shared" si="6"/>
        <v>0.6145833333</v>
      </c>
      <c r="S114" s="62">
        <f t="shared" si="7"/>
        <v>0.5789473684</v>
      </c>
      <c r="T114" s="27">
        <f t="shared" si="8"/>
        <v>0.5786105747</v>
      </c>
      <c r="U114" s="27">
        <f t="shared" si="9"/>
        <v>0.9436611157</v>
      </c>
      <c r="V114" s="27">
        <f t="shared" si="10"/>
        <v>-0.3727100394</v>
      </c>
      <c r="W114" s="27">
        <f t="shared" si="11"/>
        <v>-0.2498528807</v>
      </c>
      <c r="X114" s="27">
        <f t="shared" si="12"/>
        <v>0.5437640426</v>
      </c>
      <c r="Y114" s="27">
        <f t="shared" si="13"/>
        <v>-0.2913225376</v>
      </c>
      <c r="Z114" s="27"/>
    </row>
    <row r="115">
      <c r="A115" s="29">
        <v>2051.0</v>
      </c>
      <c r="B115" s="30">
        <v>1490.0</v>
      </c>
      <c r="C115" s="31" t="s">
        <v>0</v>
      </c>
      <c r="D115" s="14">
        <v>10.0</v>
      </c>
      <c r="E115" s="15">
        <v>12.0</v>
      </c>
      <c r="F115" s="16">
        <v>27.0</v>
      </c>
      <c r="G115" s="17">
        <v>27.0</v>
      </c>
      <c r="H115" s="18">
        <v>71.0</v>
      </c>
      <c r="I115" s="19">
        <v>15.0</v>
      </c>
      <c r="J115" s="20">
        <v>35.0</v>
      </c>
      <c r="K115" s="21">
        <v>41.0</v>
      </c>
      <c r="L115" s="22">
        <v>37.0</v>
      </c>
      <c r="M115" s="60">
        <f t="shared" si="1"/>
        <v>71</v>
      </c>
      <c r="N115" s="60">
        <f t="shared" si="2"/>
        <v>59</v>
      </c>
      <c r="O115" s="60">
        <f t="shared" si="3"/>
        <v>42</v>
      </c>
      <c r="P115" s="60">
        <f t="shared" si="4"/>
        <v>103</v>
      </c>
      <c r="Q115" s="61">
        <f t="shared" si="5"/>
        <v>0.4158415842</v>
      </c>
      <c r="R115" s="61">
        <f t="shared" si="6"/>
        <v>0.4109090909</v>
      </c>
      <c r="S115" s="62">
        <f t="shared" si="7"/>
        <v>0.408045977</v>
      </c>
      <c r="T115" s="27">
        <f t="shared" si="8"/>
        <v>0.4093837714</v>
      </c>
      <c r="U115" s="27">
        <f t="shared" si="9"/>
        <v>0.6309297863</v>
      </c>
      <c r="V115" s="27">
        <f t="shared" si="10"/>
        <v>-0.2283161468</v>
      </c>
      <c r="W115" s="27">
        <f t="shared" si="11"/>
        <v>-0.1116900032</v>
      </c>
      <c r="X115" s="27">
        <f t="shared" si="12"/>
        <v>0.2227106533</v>
      </c>
      <c r="Y115" s="27">
        <f t="shared" si="13"/>
        <v>-0.1093213924</v>
      </c>
      <c r="Z115" s="27"/>
    </row>
    <row r="116">
      <c r="A116" s="29">
        <v>2053.0</v>
      </c>
      <c r="B116" s="30">
        <v>1123.0</v>
      </c>
      <c r="C116" s="31" t="s">
        <v>0</v>
      </c>
      <c r="D116" s="14">
        <v>13.0</v>
      </c>
      <c r="E116" s="15">
        <v>6.0</v>
      </c>
      <c r="F116" s="16">
        <v>40.0</v>
      </c>
      <c r="G116" s="17">
        <v>20.0</v>
      </c>
      <c r="H116" s="18">
        <v>37.0</v>
      </c>
      <c r="I116" s="19">
        <v>12.0</v>
      </c>
      <c r="J116" s="20">
        <v>36.0</v>
      </c>
      <c r="K116" s="21">
        <v>49.0</v>
      </c>
      <c r="L116" s="22">
        <v>32.0</v>
      </c>
      <c r="M116" s="60">
        <f t="shared" si="1"/>
        <v>37</v>
      </c>
      <c r="N116" s="60">
        <f t="shared" si="2"/>
        <v>51</v>
      </c>
      <c r="O116" s="60">
        <f t="shared" si="3"/>
        <v>32</v>
      </c>
      <c r="P116" s="60">
        <f t="shared" si="4"/>
        <v>125</v>
      </c>
      <c r="Q116" s="61">
        <f t="shared" si="5"/>
        <v>0.3855421687</v>
      </c>
      <c r="R116" s="61">
        <f t="shared" si="6"/>
        <v>0.2816326531</v>
      </c>
      <c r="S116" s="62">
        <f t="shared" si="7"/>
        <v>0.2283950617</v>
      </c>
      <c r="T116" s="27">
        <f t="shared" si="8"/>
        <v>0.2209062452</v>
      </c>
      <c r="U116" s="27">
        <f t="shared" si="9"/>
        <v>0.4324324614</v>
      </c>
      <c r="V116" s="27">
        <f t="shared" si="10"/>
        <v>-0.2116803747</v>
      </c>
      <c r="W116" s="27">
        <f t="shared" si="11"/>
        <v>-0.05246731219</v>
      </c>
      <c r="X116" s="27">
        <f t="shared" si="12"/>
        <v>0.1415214332</v>
      </c>
      <c r="Y116" s="27">
        <f t="shared" si="13"/>
        <v>-0.09397083661</v>
      </c>
      <c r="Z116" s="27"/>
    </row>
    <row r="117">
      <c r="A117" s="29">
        <v>2054.0</v>
      </c>
      <c r="B117" s="30">
        <v>2040.0</v>
      </c>
      <c r="C117" s="31" t="s">
        <v>0</v>
      </c>
      <c r="D117" s="14">
        <v>21.0</v>
      </c>
      <c r="E117" s="15">
        <v>10.0</v>
      </c>
      <c r="F117" s="16">
        <v>55.0</v>
      </c>
      <c r="G117" s="17">
        <v>25.0</v>
      </c>
      <c r="H117" s="18">
        <v>104.0</v>
      </c>
      <c r="I117" s="19">
        <v>26.0</v>
      </c>
      <c r="J117" s="20">
        <v>29.0</v>
      </c>
      <c r="K117" s="21">
        <v>23.0</v>
      </c>
      <c r="L117" s="22">
        <v>33.0</v>
      </c>
      <c r="M117" s="60">
        <f t="shared" si="1"/>
        <v>104</v>
      </c>
      <c r="N117" s="60">
        <f t="shared" si="2"/>
        <v>64</v>
      </c>
      <c r="O117" s="60">
        <f t="shared" si="3"/>
        <v>51</v>
      </c>
      <c r="P117" s="60">
        <f t="shared" si="4"/>
        <v>107</v>
      </c>
      <c r="Q117" s="61">
        <f t="shared" si="5"/>
        <v>0.4434782609</v>
      </c>
      <c r="R117" s="61">
        <f t="shared" si="6"/>
        <v>0.4754601227</v>
      </c>
      <c r="S117" s="62">
        <f t="shared" si="7"/>
        <v>0.4928909953</v>
      </c>
      <c r="T117" s="27">
        <f t="shared" si="8"/>
        <v>0.4925759566</v>
      </c>
      <c r="U117" s="27">
        <f t="shared" si="9"/>
        <v>0.7300445774</v>
      </c>
      <c r="V117" s="27">
        <f t="shared" si="10"/>
        <v>-0.2434899528</v>
      </c>
      <c r="W117" s="27">
        <f t="shared" si="11"/>
        <v>-0.1495378045</v>
      </c>
      <c r="X117" s="27">
        <f t="shared" si="12"/>
        <v>0.2748234325</v>
      </c>
      <c r="Y117" s="27">
        <f t="shared" si="13"/>
        <v>-0.1243351701</v>
      </c>
      <c r="Z117" s="27"/>
    </row>
    <row r="118">
      <c r="A118" s="29">
        <v>2055.0</v>
      </c>
      <c r="B118" s="30">
        <v>2873.0</v>
      </c>
      <c r="C118" s="31" t="s">
        <v>0</v>
      </c>
      <c r="D118" s="14">
        <v>25.0</v>
      </c>
      <c r="E118" s="15">
        <v>24.0</v>
      </c>
      <c r="F118" s="16">
        <v>46.0</v>
      </c>
      <c r="G118" s="17">
        <v>53.0</v>
      </c>
      <c r="H118" s="18">
        <v>112.0</v>
      </c>
      <c r="I118" s="19">
        <v>36.0</v>
      </c>
      <c r="J118" s="20">
        <v>63.0</v>
      </c>
      <c r="K118" s="21">
        <v>64.0</v>
      </c>
      <c r="L118" s="22">
        <v>60.0</v>
      </c>
      <c r="M118" s="60">
        <f t="shared" si="1"/>
        <v>112</v>
      </c>
      <c r="N118" s="60">
        <f t="shared" si="2"/>
        <v>109</v>
      </c>
      <c r="O118" s="60">
        <f t="shared" si="3"/>
        <v>89</v>
      </c>
      <c r="P118" s="60">
        <f t="shared" si="4"/>
        <v>173</v>
      </c>
      <c r="Q118" s="61">
        <f t="shared" si="5"/>
        <v>0.4494949495</v>
      </c>
      <c r="R118" s="61">
        <f t="shared" si="6"/>
        <v>0.4161490683</v>
      </c>
      <c r="S118" s="62">
        <f t="shared" si="7"/>
        <v>0.3929824561</v>
      </c>
      <c r="T118" s="27">
        <f t="shared" si="8"/>
        <v>0.3987686009</v>
      </c>
      <c r="U118" s="27">
        <f t="shared" si="9"/>
        <v>0.6389755023</v>
      </c>
      <c r="V118" s="27">
        <f t="shared" si="10"/>
        <v>-0.2467933915</v>
      </c>
      <c r="W118" s="27">
        <f t="shared" si="11"/>
        <v>-0.1145567429</v>
      </c>
      <c r="X118" s="27">
        <f t="shared" si="12"/>
        <v>0.2438041359</v>
      </c>
      <c r="Y118" s="27">
        <f t="shared" si="13"/>
        <v>-0.127731777</v>
      </c>
      <c r="Z118" s="27"/>
    </row>
    <row r="119">
      <c r="A119" s="29">
        <v>2063.0</v>
      </c>
      <c r="B119" s="30">
        <v>1006.0</v>
      </c>
      <c r="C119" s="31" t="s">
        <v>0</v>
      </c>
      <c r="D119" s="14">
        <v>5.0</v>
      </c>
      <c r="E119" s="15">
        <v>2.0</v>
      </c>
      <c r="F119" s="16">
        <v>0.0</v>
      </c>
      <c r="G119" s="17">
        <v>7.0</v>
      </c>
      <c r="H119" s="18">
        <v>48.0</v>
      </c>
      <c r="I119" s="19">
        <v>13.0</v>
      </c>
      <c r="J119" s="20">
        <v>6.0</v>
      </c>
      <c r="K119" s="21">
        <v>4.0</v>
      </c>
      <c r="L119" s="22">
        <v>3.0</v>
      </c>
      <c r="M119" s="60">
        <f t="shared" si="1"/>
        <v>48</v>
      </c>
      <c r="N119" s="60">
        <f t="shared" si="2"/>
        <v>10</v>
      </c>
      <c r="O119" s="60">
        <f t="shared" si="3"/>
        <v>20</v>
      </c>
      <c r="P119" s="60">
        <f t="shared" si="4"/>
        <v>10</v>
      </c>
      <c r="Q119" s="61">
        <f t="shared" si="5"/>
        <v>0.6666666667</v>
      </c>
      <c r="R119" s="61">
        <f t="shared" si="6"/>
        <v>0.7727272727</v>
      </c>
      <c r="S119" s="62">
        <f t="shared" si="7"/>
        <v>0.8275862069</v>
      </c>
      <c r="T119" s="27">
        <f t="shared" si="8"/>
        <v>0.8210010551</v>
      </c>
      <c r="U119" s="27">
        <f t="shared" si="9"/>
        <v>1.186483005</v>
      </c>
      <c r="V119" s="27">
        <f t="shared" si="10"/>
        <v>-0.366030648</v>
      </c>
      <c r="W119" s="27">
        <f t="shared" si="11"/>
        <v>-0.3949801633</v>
      </c>
      <c r="X119" s="27">
        <f t="shared" si="12"/>
        <v>0.6714324198</v>
      </c>
      <c r="Y119" s="27">
        <f t="shared" si="13"/>
        <v>-0.2809744329</v>
      </c>
      <c r="Z119" s="27"/>
    </row>
    <row r="120">
      <c r="A120" s="29">
        <v>2065.0</v>
      </c>
      <c r="B120" s="30">
        <v>1596.0</v>
      </c>
      <c r="C120" s="31" t="s">
        <v>0</v>
      </c>
      <c r="D120" s="14">
        <v>21.0</v>
      </c>
      <c r="E120" s="15">
        <v>14.0</v>
      </c>
      <c r="F120" s="16">
        <v>23.0</v>
      </c>
      <c r="G120" s="17">
        <v>28.0</v>
      </c>
      <c r="H120" s="18">
        <v>69.0</v>
      </c>
      <c r="I120" s="19">
        <v>17.0</v>
      </c>
      <c r="J120" s="20">
        <v>34.0</v>
      </c>
      <c r="K120" s="21">
        <v>28.0</v>
      </c>
      <c r="L120" s="22">
        <v>12.0</v>
      </c>
      <c r="M120" s="60">
        <f t="shared" si="1"/>
        <v>69</v>
      </c>
      <c r="N120" s="60">
        <f t="shared" si="2"/>
        <v>47</v>
      </c>
      <c r="O120" s="60">
        <f t="shared" si="3"/>
        <v>45</v>
      </c>
      <c r="P120" s="60">
        <f t="shared" si="4"/>
        <v>85</v>
      </c>
      <c r="Q120" s="61">
        <f t="shared" si="5"/>
        <v>0.4891304348</v>
      </c>
      <c r="R120" s="61">
        <f t="shared" si="6"/>
        <v>0.4634146341</v>
      </c>
      <c r="S120" s="62">
        <f t="shared" si="7"/>
        <v>0.4480519481</v>
      </c>
      <c r="T120" s="27">
        <f t="shared" si="8"/>
        <v>0.4501919602</v>
      </c>
      <c r="U120" s="27">
        <f t="shared" si="9"/>
        <v>0.7115493489</v>
      </c>
      <c r="V120" s="27">
        <f t="shared" si="10"/>
        <v>-0.268555095</v>
      </c>
      <c r="W120" s="27">
        <f t="shared" si="11"/>
        <v>-0.1420568867</v>
      </c>
      <c r="X120" s="27">
        <f t="shared" si="12"/>
        <v>0.2954348719</v>
      </c>
      <c r="Y120" s="27">
        <f t="shared" si="13"/>
        <v>-0.1512511531</v>
      </c>
      <c r="Z120" s="27"/>
    </row>
    <row r="121">
      <c r="A121" s="29">
        <v>2067.0</v>
      </c>
      <c r="B121" s="30">
        <v>1563.0</v>
      </c>
      <c r="C121" s="31" t="s">
        <v>0</v>
      </c>
      <c r="D121" s="14">
        <v>12.0</v>
      </c>
      <c r="E121" s="15">
        <v>9.0</v>
      </c>
      <c r="F121" s="16">
        <v>27.0</v>
      </c>
      <c r="G121" s="17">
        <v>28.0</v>
      </c>
      <c r="H121" s="18">
        <v>88.0</v>
      </c>
      <c r="I121" s="19">
        <v>14.0</v>
      </c>
      <c r="J121" s="20">
        <v>23.0</v>
      </c>
      <c r="K121" s="21">
        <v>30.0</v>
      </c>
      <c r="L121" s="22">
        <v>19.0</v>
      </c>
      <c r="M121" s="60">
        <f t="shared" si="1"/>
        <v>88</v>
      </c>
      <c r="N121" s="60">
        <f t="shared" si="2"/>
        <v>40</v>
      </c>
      <c r="O121" s="60">
        <f t="shared" si="3"/>
        <v>42</v>
      </c>
      <c r="P121" s="60">
        <f t="shared" si="4"/>
        <v>80</v>
      </c>
      <c r="Q121" s="61">
        <f t="shared" si="5"/>
        <v>0.512195122</v>
      </c>
      <c r="R121" s="61">
        <f t="shared" si="6"/>
        <v>0.52</v>
      </c>
      <c r="S121" s="62">
        <f t="shared" si="7"/>
        <v>0.5238095238</v>
      </c>
      <c r="T121" s="27">
        <f t="shared" si="8"/>
        <v>0.5247081308</v>
      </c>
      <c r="U121" s="27">
        <f t="shared" si="9"/>
        <v>0.7984332694</v>
      </c>
      <c r="V121" s="27">
        <f t="shared" si="10"/>
        <v>-0.2812186686</v>
      </c>
      <c r="W121" s="27">
        <f t="shared" si="11"/>
        <v>-0.1788666986</v>
      </c>
      <c r="X121" s="27">
        <f t="shared" si="12"/>
        <v>0.3471411576</v>
      </c>
      <c r="Y121" s="27">
        <f t="shared" si="13"/>
        <v>-0.1658518031</v>
      </c>
      <c r="Z121" s="27"/>
    </row>
    <row r="122">
      <c r="A122" s="29">
        <v>2073.0</v>
      </c>
      <c r="B122" s="30">
        <v>1952.0</v>
      </c>
      <c r="C122" s="31" t="s">
        <v>0</v>
      </c>
      <c r="D122" s="14">
        <v>17.0</v>
      </c>
      <c r="E122" s="15">
        <v>10.0</v>
      </c>
      <c r="F122" s="16">
        <v>21.0</v>
      </c>
      <c r="G122" s="17">
        <v>31.0</v>
      </c>
      <c r="H122" s="18">
        <v>72.0</v>
      </c>
      <c r="I122" s="19">
        <v>15.0</v>
      </c>
      <c r="J122" s="20">
        <v>24.0</v>
      </c>
      <c r="K122" s="21">
        <v>24.0</v>
      </c>
      <c r="L122" s="22">
        <v>16.0</v>
      </c>
      <c r="M122" s="60">
        <f t="shared" si="1"/>
        <v>72</v>
      </c>
      <c r="N122" s="60">
        <f t="shared" si="2"/>
        <v>43</v>
      </c>
      <c r="O122" s="60">
        <f t="shared" si="3"/>
        <v>46</v>
      </c>
      <c r="P122" s="60">
        <f t="shared" si="4"/>
        <v>69</v>
      </c>
      <c r="Q122" s="61">
        <f t="shared" si="5"/>
        <v>0.5168539326</v>
      </c>
      <c r="R122" s="61">
        <f t="shared" si="6"/>
        <v>0.5130434783</v>
      </c>
      <c r="S122" s="62">
        <f t="shared" si="7"/>
        <v>0.5106382979</v>
      </c>
      <c r="T122" s="27">
        <f t="shared" si="8"/>
        <v>0.5116629927</v>
      </c>
      <c r="U122" s="27">
        <f t="shared" si="9"/>
        <v>0.7877518879</v>
      </c>
      <c r="V122" s="27">
        <f t="shared" si="10"/>
        <v>-0.2837765698</v>
      </c>
      <c r="W122" s="27">
        <f t="shared" si="11"/>
        <v>-0.1741129791</v>
      </c>
      <c r="X122" s="27">
        <f t="shared" si="12"/>
        <v>0.3456124049</v>
      </c>
      <c r="Y122" s="27">
        <f t="shared" si="13"/>
        <v>-0.1688826253</v>
      </c>
      <c r="Z122" s="27"/>
    </row>
    <row r="123">
      <c r="A123" s="29">
        <v>2074.0</v>
      </c>
      <c r="B123" s="30">
        <v>1756.0</v>
      </c>
      <c r="C123" s="31" t="s">
        <v>0</v>
      </c>
      <c r="D123" s="14">
        <v>13.0</v>
      </c>
      <c r="E123" s="15">
        <v>13.0</v>
      </c>
      <c r="F123" s="16">
        <v>9.0</v>
      </c>
      <c r="G123" s="17">
        <v>58.0</v>
      </c>
      <c r="H123" s="18">
        <v>128.0</v>
      </c>
      <c r="I123" s="19">
        <v>18.0</v>
      </c>
      <c r="J123" s="20">
        <v>10.0</v>
      </c>
      <c r="K123" s="21">
        <v>31.0</v>
      </c>
      <c r="L123" s="22">
        <v>19.0</v>
      </c>
      <c r="M123" s="60">
        <f t="shared" si="1"/>
        <v>128</v>
      </c>
      <c r="N123" s="60">
        <f t="shared" si="2"/>
        <v>45</v>
      </c>
      <c r="O123" s="60">
        <f t="shared" si="3"/>
        <v>76</v>
      </c>
      <c r="P123" s="60">
        <f t="shared" si="4"/>
        <v>50</v>
      </c>
      <c r="Q123" s="61">
        <f t="shared" si="5"/>
        <v>0.6280991736</v>
      </c>
      <c r="R123" s="61">
        <f t="shared" si="6"/>
        <v>0.6822742475</v>
      </c>
      <c r="S123" s="62">
        <f t="shared" si="7"/>
        <v>0.7191011236</v>
      </c>
      <c r="T123" s="27">
        <f t="shared" si="8"/>
        <v>0.7090255234</v>
      </c>
      <c r="U123" s="27">
        <f t="shared" si="9"/>
        <v>1.047597035</v>
      </c>
      <c r="V123" s="27">
        <f t="shared" si="10"/>
        <v>-0.3448553213</v>
      </c>
      <c r="W123" s="27">
        <f t="shared" si="11"/>
        <v>-0.3079220306</v>
      </c>
      <c r="X123" s="27">
        <f t="shared" si="12"/>
        <v>0.5585403164</v>
      </c>
      <c r="Y123" s="27">
        <f t="shared" si="13"/>
        <v>-0.24940535</v>
      </c>
      <c r="Z123" s="27"/>
    </row>
    <row r="124">
      <c r="A124" s="29">
        <v>2082.0</v>
      </c>
      <c r="B124" s="30">
        <v>1903.0</v>
      </c>
      <c r="C124" s="31" t="s">
        <v>0</v>
      </c>
      <c r="D124" s="14">
        <v>32.0</v>
      </c>
      <c r="E124" s="15">
        <v>20.0</v>
      </c>
      <c r="F124" s="16">
        <v>35.0</v>
      </c>
      <c r="G124" s="17">
        <v>43.0</v>
      </c>
      <c r="H124" s="18">
        <v>127.0</v>
      </c>
      <c r="I124" s="19">
        <v>16.0</v>
      </c>
      <c r="J124" s="20">
        <v>45.0</v>
      </c>
      <c r="K124" s="21">
        <v>41.0</v>
      </c>
      <c r="L124" s="22">
        <v>30.0</v>
      </c>
      <c r="M124" s="60">
        <f t="shared" si="1"/>
        <v>127</v>
      </c>
      <c r="N124" s="60">
        <f t="shared" si="2"/>
        <v>82</v>
      </c>
      <c r="O124" s="60">
        <f t="shared" si="3"/>
        <v>59</v>
      </c>
      <c r="P124" s="60">
        <f t="shared" si="4"/>
        <v>121</v>
      </c>
      <c r="Q124" s="61">
        <f t="shared" si="5"/>
        <v>0.4184397163</v>
      </c>
      <c r="R124" s="61">
        <f t="shared" si="6"/>
        <v>0.4781491003</v>
      </c>
      <c r="S124" s="62">
        <f t="shared" si="7"/>
        <v>0.5120967742</v>
      </c>
      <c r="T124" s="27">
        <f t="shared" si="8"/>
        <v>0.5083494311</v>
      </c>
      <c r="U124" s="27">
        <f t="shared" si="9"/>
        <v>0.7341733642</v>
      </c>
      <c r="V124" s="27">
        <f t="shared" si="10"/>
        <v>-0.2297426408</v>
      </c>
      <c r="W124" s="27">
        <f t="shared" si="11"/>
        <v>-0.1512340177</v>
      </c>
      <c r="X124" s="27">
        <f t="shared" si="12"/>
        <v>0.260773567</v>
      </c>
      <c r="Y124" s="27">
        <f t="shared" si="13"/>
        <v>-0.1106917158</v>
      </c>
      <c r="Z124" s="27"/>
    </row>
    <row r="125">
      <c r="A125" s="29">
        <v>2086.0</v>
      </c>
      <c r="B125" s="30">
        <v>2283.0</v>
      </c>
      <c r="C125" s="31" t="s">
        <v>0</v>
      </c>
      <c r="D125" s="14">
        <v>5.0</v>
      </c>
      <c r="E125" s="15">
        <v>6.0</v>
      </c>
      <c r="F125" s="16">
        <v>2.0</v>
      </c>
      <c r="G125" s="17">
        <v>24.0</v>
      </c>
      <c r="H125" s="18">
        <v>60.0</v>
      </c>
      <c r="I125" s="19">
        <v>22.0</v>
      </c>
      <c r="J125" s="20">
        <v>9.0</v>
      </c>
      <c r="K125" s="21">
        <v>23.0</v>
      </c>
      <c r="L125" s="22">
        <v>6.0</v>
      </c>
      <c r="M125" s="60">
        <f t="shared" si="1"/>
        <v>60</v>
      </c>
      <c r="N125" s="60">
        <f t="shared" si="2"/>
        <v>17</v>
      </c>
      <c r="O125" s="60">
        <f t="shared" si="3"/>
        <v>46</v>
      </c>
      <c r="P125" s="60">
        <f t="shared" si="4"/>
        <v>34</v>
      </c>
      <c r="Q125" s="61">
        <f t="shared" si="5"/>
        <v>0.7301587302</v>
      </c>
      <c r="R125" s="61">
        <f t="shared" si="6"/>
        <v>0.6751592357</v>
      </c>
      <c r="S125" s="62">
        <f t="shared" si="7"/>
        <v>0.6382978723</v>
      </c>
      <c r="T125" s="27">
        <f t="shared" si="8"/>
        <v>0.6448034757</v>
      </c>
      <c r="U125" s="27">
        <f t="shared" si="9"/>
        <v>1.0366723</v>
      </c>
      <c r="V125" s="27">
        <f t="shared" si="10"/>
        <v>-0.4008907097</v>
      </c>
      <c r="W125" s="27">
        <f t="shared" si="11"/>
        <v>-0.3015332645</v>
      </c>
      <c r="X125" s="27">
        <f t="shared" si="12"/>
        <v>0.6425261694</v>
      </c>
      <c r="Y125" s="27">
        <f t="shared" si="13"/>
        <v>-0.3370418934</v>
      </c>
      <c r="Z125" s="27"/>
    </row>
    <row r="126">
      <c r="A126" s="29">
        <v>2087.0</v>
      </c>
      <c r="B126" s="30">
        <v>2996.0</v>
      </c>
      <c r="C126" s="31" t="s">
        <v>0</v>
      </c>
      <c r="D126" s="14">
        <v>12.0</v>
      </c>
      <c r="E126" s="15">
        <v>5.0</v>
      </c>
      <c r="F126" s="16">
        <v>4.0</v>
      </c>
      <c r="G126" s="17">
        <v>67.0</v>
      </c>
      <c r="H126" s="18">
        <v>119.0</v>
      </c>
      <c r="I126" s="19">
        <v>37.0</v>
      </c>
      <c r="J126" s="20">
        <v>30.0</v>
      </c>
      <c r="K126" s="21">
        <v>26.0</v>
      </c>
      <c r="L126" s="22">
        <v>6.0</v>
      </c>
      <c r="M126" s="60">
        <f t="shared" si="1"/>
        <v>119</v>
      </c>
      <c r="N126" s="60">
        <f t="shared" si="2"/>
        <v>23</v>
      </c>
      <c r="O126" s="60">
        <f t="shared" si="3"/>
        <v>104</v>
      </c>
      <c r="P126" s="60">
        <f t="shared" si="4"/>
        <v>60</v>
      </c>
      <c r="Q126" s="61">
        <f t="shared" si="5"/>
        <v>0.8188976378</v>
      </c>
      <c r="R126" s="61">
        <f t="shared" si="6"/>
        <v>0.7287581699</v>
      </c>
      <c r="S126" s="62">
        <f t="shared" si="7"/>
        <v>0.6648044693</v>
      </c>
      <c r="T126" s="27">
        <f t="shared" si="8"/>
        <v>0.6769980278</v>
      </c>
      <c r="U126" s="27">
        <f t="shared" si="9"/>
        <v>1.118970708</v>
      </c>
      <c r="V126" s="27">
        <f t="shared" si="10"/>
        <v>-0.4496124495</v>
      </c>
      <c r="W126" s="27">
        <f t="shared" si="11"/>
        <v>-0.3513093245</v>
      </c>
      <c r="X126" s="27">
        <f t="shared" si="12"/>
        <v>0.7778222829</v>
      </c>
      <c r="Y126" s="27">
        <f t="shared" si="13"/>
        <v>-0.4239440634</v>
      </c>
      <c r="Z126" s="27"/>
    </row>
    <row r="127">
      <c r="A127" s="29">
        <v>2126.0</v>
      </c>
      <c r="B127" s="30">
        <v>2337.0</v>
      </c>
      <c r="C127" s="31" t="s">
        <v>0</v>
      </c>
      <c r="D127" s="14">
        <v>13.0</v>
      </c>
      <c r="E127" s="15">
        <v>2.0</v>
      </c>
      <c r="F127" s="16">
        <v>19.0</v>
      </c>
      <c r="G127" s="17">
        <v>38.0</v>
      </c>
      <c r="H127" s="18">
        <v>108.0</v>
      </c>
      <c r="I127" s="19">
        <v>31.0</v>
      </c>
      <c r="J127" s="20">
        <v>15.0</v>
      </c>
      <c r="K127" s="21">
        <v>27.0</v>
      </c>
      <c r="L127" s="22">
        <v>17.0</v>
      </c>
      <c r="M127" s="60">
        <f t="shared" si="1"/>
        <v>108</v>
      </c>
      <c r="N127" s="60">
        <f t="shared" si="2"/>
        <v>32</v>
      </c>
      <c r="O127" s="60">
        <f t="shared" si="3"/>
        <v>69</v>
      </c>
      <c r="P127" s="60">
        <f t="shared" si="4"/>
        <v>61</v>
      </c>
      <c r="Q127" s="61">
        <f t="shared" si="5"/>
        <v>0.6831683168</v>
      </c>
      <c r="R127" s="61">
        <f t="shared" si="6"/>
        <v>0.6555555556</v>
      </c>
      <c r="S127" s="62">
        <f t="shared" si="7"/>
        <v>0.6390532544</v>
      </c>
      <c r="T127" s="27">
        <f t="shared" si="8"/>
        <v>0.6409386168</v>
      </c>
      <c r="U127" s="27">
        <f t="shared" si="9"/>
        <v>1.006571857</v>
      </c>
      <c r="V127" s="27">
        <f t="shared" si="10"/>
        <v>-0.3750908126</v>
      </c>
      <c r="W127" s="27">
        <f t="shared" si="11"/>
        <v>-0.2842770554</v>
      </c>
      <c r="X127" s="27">
        <f t="shared" si="12"/>
        <v>0.583719961</v>
      </c>
      <c r="Y127" s="27">
        <f t="shared" si="13"/>
        <v>-0.2950562071</v>
      </c>
      <c r="Z127" s="27"/>
    </row>
    <row r="128">
      <c r="A128" s="29">
        <v>2352.0</v>
      </c>
      <c r="B128" s="30">
        <v>3099.0</v>
      </c>
      <c r="C128" s="31" t="s">
        <v>0</v>
      </c>
      <c r="D128" s="14">
        <v>42.0</v>
      </c>
      <c r="E128" s="15">
        <v>27.0</v>
      </c>
      <c r="F128" s="16">
        <v>28.0</v>
      </c>
      <c r="G128" s="17">
        <v>98.0</v>
      </c>
      <c r="H128" s="18">
        <v>275.0</v>
      </c>
      <c r="I128" s="19">
        <v>28.0</v>
      </c>
      <c r="J128" s="20">
        <v>84.0</v>
      </c>
      <c r="K128" s="21">
        <v>128.0</v>
      </c>
      <c r="L128" s="22">
        <v>49.0</v>
      </c>
      <c r="M128" s="60">
        <f t="shared" si="1"/>
        <v>275</v>
      </c>
      <c r="N128" s="60">
        <f t="shared" si="2"/>
        <v>118</v>
      </c>
      <c r="O128" s="60">
        <f t="shared" si="3"/>
        <v>126</v>
      </c>
      <c r="P128" s="60">
        <f t="shared" si="4"/>
        <v>240</v>
      </c>
      <c r="Q128" s="61">
        <f t="shared" si="5"/>
        <v>0.5163934426</v>
      </c>
      <c r="R128" s="61">
        <f t="shared" si="6"/>
        <v>0.5283267457</v>
      </c>
      <c r="S128" s="62">
        <f t="shared" si="7"/>
        <v>0.5339805825</v>
      </c>
      <c r="T128" s="27">
        <f t="shared" si="8"/>
        <v>0.5351338303</v>
      </c>
      <c r="U128" s="27">
        <f t="shared" si="9"/>
        <v>0.8112185594</v>
      </c>
      <c r="V128" s="27">
        <f t="shared" si="10"/>
        <v>-0.2835237396</v>
      </c>
      <c r="W128" s="27">
        <f t="shared" si="11"/>
        <v>-0.1846409378</v>
      </c>
      <c r="X128" s="27">
        <f t="shared" si="12"/>
        <v>0.3555909023</v>
      </c>
      <c r="Y128" s="27">
        <f t="shared" si="13"/>
        <v>-0.1685818281</v>
      </c>
      <c r="Z128" s="27"/>
    </row>
    <row r="129">
      <c r="A129" s="29">
        <v>2360.0</v>
      </c>
      <c r="B129" s="30">
        <v>2222.0</v>
      </c>
      <c r="C129" s="31" t="s">
        <v>0</v>
      </c>
      <c r="D129" s="14">
        <v>7.0</v>
      </c>
      <c r="E129" s="15">
        <v>6.0</v>
      </c>
      <c r="F129" s="16">
        <v>10.0</v>
      </c>
      <c r="G129" s="17">
        <v>58.0</v>
      </c>
      <c r="H129" s="18">
        <v>159.0</v>
      </c>
      <c r="I129" s="19">
        <v>21.0</v>
      </c>
      <c r="J129" s="20">
        <v>13.0</v>
      </c>
      <c r="K129" s="21">
        <v>18.0</v>
      </c>
      <c r="L129" s="22">
        <v>7.0</v>
      </c>
      <c r="M129" s="60">
        <f t="shared" si="1"/>
        <v>159</v>
      </c>
      <c r="N129" s="60">
        <f t="shared" si="2"/>
        <v>20</v>
      </c>
      <c r="O129" s="60">
        <f t="shared" si="3"/>
        <v>79</v>
      </c>
      <c r="P129" s="60">
        <f t="shared" si="4"/>
        <v>41</v>
      </c>
      <c r="Q129" s="61">
        <f t="shared" si="5"/>
        <v>0.797979798</v>
      </c>
      <c r="R129" s="61">
        <f t="shared" si="6"/>
        <v>0.7959866221</v>
      </c>
      <c r="S129" s="62">
        <f t="shared" si="7"/>
        <v>0.795</v>
      </c>
      <c r="T129" s="27">
        <f t="shared" si="8"/>
        <v>0.7953368357</v>
      </c>
      <c r="U129" s="27">
        <f t="shared" si="9"/>
        <v>1.222196541</v>
      </c>
      <c r="V129" s="27">
        <f t="shared" si="10"/>
        <v>-0.4381275938</v>
      </c>
      <c r="W129" s="27">
        <f t="shared" si="11"/>
        <v>-0.4191160972</v>
      </c>
      <c r="X129" s="27">
        <f t="shared" si="12"/>
        <v>0.8278754251</v>
      </c>
      <c r="Y129" s="27">
        <f t="shared" si="13"/>
        <v>-0.4025623131</v>
      </c>
      <c r="Z129" s="27"/>
    </row>
    <row r="130">
      <c r="A130" s="29">
        <v>2371.0</v>
      </c>
      <c r="B130" s="30">
        <v>1353.0</v>
      </c>
      <c r="C130" s="31" t="s">
        <v>0</v>
      </c>
      <c r="D130" s="14">
        <v>19.0</v>
      </c>
      <c r="E130" s="15">
        <v>8.0</v>
      </c>
      <c r="F130" s="16">
        <v>14.0</v>
      </c>
      <c r="G130" s="17">
        <v>28.0</v>
      </c>
      <c r="H130" s="18">
        <v>78.0</v>
      </c>
      <c r="I130" s="19">
        <v>19.0</v>
      </c>
      <c r="J130" s="20">
        <v>24.0</v>
      </c>
      <c r="K130" s="21">
        <v>13.0</v>
      </c>
      <c r="L130" s="22">
        <v>17.0</v>
      </c>
      <c r="M130" s="60">
        <f t="shared" si="1"/>
        <v>78</v>
      </c>
      <c r="N130" s="60">
        <f t="shared" si="2"/>
        <v>44</v>
      </c>
      <c r="O130" s="60">
        <f t="shared" si="3"/>
        <v>47</v>
      </c>
      <c r="P130" s="60">
        <f t="shared" si="4"/>
        <v>51</v>
      </c>
      <c r="Q130" s="61">
        <f t="shared" si="5"/>
        <v>0.5164835165</v>
      </c>
      <c r="R130" s="61">
        <f t="shared" si="6"/>
        <v>0.5681818182</v>
      </c>
      <c r="S130" s="62">
        <f t="shared" si="7"/>
        <v>0.6046511628</v>
      </c>
      <c r="T130" s="27">
        <f t="shared" si="8"/>
        <v>0.5942041536</v>
      </c>
      <c r="U130" s="27">
        <f t="shared" si="9"/>
        <v>0.8724139744</v>
      </c>
      <c r="V130" s="27">
        <f t="shared" si="10"/>
        <v>-0.2835731943</v>
      </c>
      <c r="W130" s="27">
        <f t="shared" si="11"/>
        <v>-0.2135489637</v>
      </c>
      <c r="X130" s="27">
        <f t="shared" si="12"/>
        <v>0.3824821073</v>
      </c>
      <c r="Y130" s="27">
        <f t="shared" si="13"/>
        <v>-0.1686406443</v>
      </c>
      <c r="Z130" s="27"/>
    </row>
    <row r="131">
      <c r="A131" s="29">
        <v>2372.0</v>
      </c>
      <c r="B131" s="30">
        <v>2474.0</v>
      </c>
      <c r="C131" s="31" t="s">
        <v>0</v>
      </c>
      <c r="D131" s="14">
        <v>18.0</v>
      </c>
      <c r="E131" s="15">
        <v>8.0</v>
      </c>
      <c r="F131" s="16">
        <v>24.0</v>
      </c>
      <c r="G131" s="17">
        <v>58.0</v>
      </c>
      <c r="H131" s="18">
        <v>143.0</v>
      </c>
      <c r="I131" s="19">
        <v>30.0</v>
      </c>
      <c r="J131" s="20">
        <v>15.0</v>
      </c>
      <c r="K131" s="21">
        <v>35.0</v>
      </c>
      <c r="L131" s="22">
        <v>26.0</v>
      </c>
      <c r="M131" s="60">
        <f t="shared" si="1"/>
        <v>143</v>
      </c>
      <c r="N131" s="60">
        <f t="shared" si="2"/>
        <v>52</v>
      </c>
      <c r="O131" s="60">
        <f t="shared" si="3"/>
        <v>88</v>
      </c>
      <c r="P131" s="60">
        <f t="shared" si="4"/>
        <v>74</v>
      </c>
      <c r="Q131" s="61">
        <f t="shared" si="5"/>
        <v>0.6285714286</v>
      </c>
      <c r="R131" s="61">
        <f t="shared" si="6"/>
        <v>0.6470588235</v>
      </c>
      <c r="S131" s="62">
        <f t="shared" si="7"/>
        <v>0.6589861751</v>
      </c>
      <c r="T131" s="27">
        <f t="shared" si="8"/>
        <v>0.6568552422</v>
      </c>
      <c r="U131" s="27">
        <f t="shared" si="9"/>
        <v>0.9935255615</v>
      </c>
      <c r="V131" s="27">
        <f t="shared" si="10"/>
        <v>-0.345114611</v>
      </c>
      <c r="W131" s="27">
        <f t="shared" si="11"/>
        <v>-0.2769557151</v>
      </c>
      <c r="X131" s="27">
        <f t="shared" si="12"/>
        <v>0.5301096693</v>
      </c>
      <c r="Y131" s="27">
        <f t="shared" si="13"/>
        <v>-0.2497805367</v>
      </c>
      <c r="Z131" s="27"/>
    </row>
    <row r="132">
      <c r="A132" s="29">
        <v>2387.0</v>
      </c>
      <c r="B132" s="30">
        <v>2474.0</v>
      </c>
      <c r="C132" s="31" t="s">
        <v>0</v>
      </c>
      <c r="D132" s="14">
        <v>9.0</v>
      </c>
      <c r="E132" s="15">
        <v>4.0</v>
      </c>
      <c r="F132" s="16">
        <v>19.0</v>
      </c>
      <c r="G132" s="17">
        <v>47.0</v>
      </c>
      <c r="H132" s="18">
        <v>128.0</v>
      </c>
      <c r="I132" s="19">
        <v>38.0</v>
      </c>
      <c r="J132" s="20">
        <v>31.0</v>
      </c>
      <c r="K132" s="21">
        <v>18.0</v>
      </c>
      <c r="L132" s="22">
        <v>11.0</v>
      </c>
      <c r="M132" s="60">
        <f t="shared" si="1"/>
        <v>128</v>
      </c>
      <c r="N132" s="60">
        <f t="shared" si="2"/>
        <v>24</v>
      </c>
      <c r="O132" s="60">
        <f t="shared" si="3"/>
        <v>85</v>
      </c>
      <c r="P132" s="60">
        <f t="shared" si="4"/>
        <v>68</v>
      </c>
      <c r="Q132" s="61">
        <f t="shared" si="5"/>
        <v>0.7798165138</v>
      </c>
      <c r="R132" s="61">
        <f t="shared" si="6"/>
        <v>0.6983606557</v>
      </c>
      <c r="S132" s="62">
        <f t="shared" si="7"/>
        <v>0.6530612245</v>
      </c>
      <c r="T132" s="27">
        <f t="shared" si="8"/>
        <v>0.6519600906</v>
      </c>
      <c r="U132" s="27">
        <f t="shared" si="9"/>
        <v>1.072296888</v>
      </c>
      <c r="V132" s="27">
        <f t="shared" si="10"/>
        <v>-0.4281551158</v>
      </c>
      <c r="W132" s="27">
        <f t="shared" si="11"/>
        <v>-0.3226133479</v>
      </c>
      <c r="X132" s="27">
        <f t="shared" si="12"/>
        <v>0.7098057571</v>
      </c>
      <c r="Y132" s="27">
        <f t="shared" si="13"/>
        <v>-0.3844449646</v>
      </c>
      <c r="Z132" s="27"/>
    </row>
    <row r="133">
      <c r="A133" s="29">
        <v>2399.0</v>
      </c>
      <c r="B133" s="30">
        <v>1496.0</v>
      </c>
      <c r="C133" s="31" t="s">
        <v>0</v>
      </c>
      <c r="D133" s="14">
        <v>3.0</v>
      </c>
      <c r="E133" s="15">
        <v>7.0</v>
      </c>
      <c r="F133" s="16">
        <v>10.0</v>
      </c>
      <c r="G133" s="17">
        <v>32.0</v>
      </c>
      <c r="H133" s="18">
        <v>111.0</v>
      </c>
      <c r="I133" s="19">
        <v>17.0</v>
      </c>
      <c r="J133" s="20">
        <v>16.0</v>
      </c>
      <c r="K133" s="21">
        <v>26.0</v>
      </c>
      <c r="L133" s="22">
        <v>18.0</v>
      </c>
      <c r="M133" s="60">
        <f t="shared" si="1"/>
        <v>111</v>
      </c>
      <c r="N133" s="60">
        <f t="shared" si="2"/>
        <v>28</v>
      </c>
      <c r="O133" s="60">
        <f t="shared" si="3"/>
        <v>49</v>
      </c>
      <c r="P133" s="60">
        <f t="shared" si="4"/>
        <v>52</v>
      </c>
      <c r="Q133" s="61">
        <f t="shared" si="5"/>
        <v>0.6363636364</v>
      </c>
      <c r="R133" s="61">
        <f t="shared" si="6"/>
        <v>0.6666666667</v>
      </c>
      <c r="S133" s="62">
        <f t="shared" si="7"/>
        <v>0.6809815951</v>
      </c>
      <c r="T133" s="27">
        <f t="shared" si="8"/>
        <v>0.6822476659</v>
      </c>
      <c r="U133" s="27">
        <f t="shared" si="9"/>
        <v>1.023632397</v>
      </c>
      <c r="V133" s="27">
        <f t="shared" si="10"/>
        <v>-0.3493928913</v>
      </c>
      <c r="W133" s="27">
        <f t="shared" si="11"/>
        <v>-0.2939952311</v>
      </c>
      <c r="X133" s="27">
        <f t="shared" si="12"/>
        <v>0.5529443458</v>
      </c>
      <c r="Y133" s="27">
        <f t="shared" si="13"/>
        <v>-0.2560118283</v>
      </c>
      <c r="Z133" s="27"/>
    </row>
    <row r="134">
      <c r="A134" s="29">
        <v>2430.0</v>
      </c>
      <c r="B134" s="30">
        <v>1227.0</v>
      </c>
      <c r="C134" s="31" t="s">
        <v>0</v>
      </c>
      <c r="D134" s="14">
        <v>6.0</v>
      </c>
      <c r="E134" s="15">
        <v>4.0</v>
      </c>
      <c r="F134" s="16">
        <v>2.0</v>
      </c>
      <c r="G134" s="17">
        <v>8.0</v>
      </c>
      <c r="H134" s="18">
        <v>53.0</v>
      </c>
      <c r="I134" s="19">
        <v>11.0</v>
      </c>
      <c r="J134" s="20">
        <v>11.0</v>
      </c>
      <c r="K134" s="21">
        <v>8.0</v>
      </c>
      <c r="L134" s="22">
        <v>10.0</v>
      </c>
      <c r="M134" s="60">
        <f t="shared" si="1"/>
        <v>53</v>
      </c>
      <c r="N134" s="60">
        <f t="shared" si="2"/>
        <v>20</v>
      </c>
      <c r="O134" s="60">
        <f t="shared" si="3"/>
        <v>19</v>
      </c>
      <c r="P134" s="60">
        <f t="shared" si="4"/>
        <v>21</v>
      </c>
      <c r="Q134" s="61">
        <f t="shared" si="5"/>
        <v>0.4871794872</v>
      </c>
      <c r="R134" s="61">
        <f t="shared" si="6"/>
        <v>0.6371681416</v>
      </c>
      <c r="S134" s="62">
        <f t="shared" si="7"/>
        <v>0.7162162162</v>
      </c>
      <c r="T134" s="27">
        <f t="shared" si="8"/>
        <v>0.7019108665</v>
      </c>
      <c r="U134" s="27">
        <f t="shared" si="9"/>
        <v>0.9783389278</v>
      </c>
      <c r="V134" s="27">
        <f t="shared" si="10"/>
        <v>-0.2674839351</v>
      </c>
      <c r="W134" s="27">
        <f t="shared" si="11"/>
        <v>-0.2685535575</v>
      </c>
      <c r="X134" s="27">
        <f t="shared" si="12"/>
        <v>0.4045855546</v>
      </c>
      <c r="Y134" s="27">
        <f t="shared" si="13"/>
        <v>-0.1500469974</v>
      </c>
      <c r="Z134" s="27"/>
    </row>
    <row r="135">
      <c r="A135" s="29">
        <v>2440.0</v>
      </c>
      <c r="B135" s="30">
        <v>1603.0</v>
      </c>
      <c r="C135" s="31" t="s">
        <v>0</v>
      </c>
      <c r="D135" s="14">
        <v>29.0</v>
      </c>
      <c r="E135" s="15">
        <v>21.0</v>
      </c>
      <c r="F135" s="16">
        <v>16.0</v>
      </c>
      <c r="G135" s="17">
        <v>90.0</v>
      </c>
      <c r="H135" s="18">
        <v>240.0</v>
      </c>
      <c r="I135" s="19">
        <v>13.0</v>
      </c>
      <c r="J135" s="20">
        <v>69.0</v>
      </c>
      <c r="K135" s="21">
        <v>64.0</v>
      </c>
      <c r="L135" s="22">
        <v>13.0</v>
      </c>
      <c r="M135" s="60">
        <f t="shared" si="1"/>
        <v>240</v>
      </c>
      <c r="N135" s="60">
        <f t="shared" si="2"/>
        <v>63</v>
      </c>
      <c r="O135" s="60">
        <f t="shared" si="3"/>
        <v>103</v>
      </c>
      <c r="P135" s="60">
        <f t="shared" si="4"/>
        <v>149</v>
      </c>
      <c r="Q135" s="61">
        <f t="shared" si="5"/>
        <v>0.6204819277</v>
      </c>
      <c r="R135" s="61">
        <f t="shared" si="6"/>
        <v>0.618018018</v>
      </c>
      <c r="S135" s="62">
        <f t="shared" si="7"/>
        <v>0.616966581</v>
      </c>
      <c r="T135" s="27">
        <f t="shared" si="8"/>
        <v>0.6170881335</v>
      </c>
      <c r="U135" s="27">
        <f t="shared" si="9"/>
        <v>0.9489348975</v>
      </c>
      <c r="V135" s="27">
        <f t="shared" si="10"/>
        <v>-0.3406731031</v>
      </c>
      <c r="W135" s="27">
        <f t="shared" si="11"/>
        <v>-0.2526533597</v>
      </c>
      <c r="X135" s="27">
        <f t="shared" si="12"/>
        <v>0.4998015507</v>
      </c>
      <c r="Y135" s="27">
        <f t="shared" si="13"/>
        <v>-0.243392726</v>
      </c>
      <c r="Z135" s="27"/>
    </row>
    <row r="136">
      <c r="A136" s="29">
        <v>2449.0</v>
      </c>
      <c r="B136" s="30">
        <v>2289.0</v>
      </c>
      <c r="C136" s="31" t="s">
        <v>0</v>
      </c>
      <c r="D136" s="14">
        <v>35.0</v>
      </c>
      <c r="E136" s="15">
        <v>18.0</v>
      </c>
      <c r="F136" s="16">
        <v>26.0</v>
      </c>
      <c r="G136" s="17">
        <v>108.0</v>
      </c>
      <c r="H136" s="18">
        <v>268.0</v>
      </c>
      <c r="I136" s="19">
        <v>36.0</v>
      </c>
      <c r="J136" s="20">
        <v>82.0</v>
      </c>
      <c r="K136" s="21">
        <v>81.0</v>
      </c>
      <c r="L136" s="22">
        <v>30.0</v>
      </c>
      <c r="M136" s="60">
        <f t="shared" si="1"/>
        <v>268</v>
      </c>
      <c r="N136" s="60">
        <f t="shared" si="2"/>
        <v>83</v>
      </c>
      <c r="O136" s="60">
        <f t="shared" si="3"/>
        <v>144</v>
      </c>
      <c r="P136" s="60">
        <f t="shared" si="4"/>
        <v>189</v>
      </c>
      <c r="Q136" s="61">
        <f t="shared" si="5"/>
        <v>0.6343612335</v>
      </c>
      <c r="R136" s="61">
        <f t="shared" si="6"/>
        <v>0.6023391813</v>
      </c>
      <c r="S136" s="62">
        <f t="shared" si="7"/>
        <v>0.5864332604</v>
      </c>
      <c r="T136" s="27">
        <f t="shared" si="8"/>
        <v>0.5852565026</v>
      </c>
      <c r="U136" s="27">
        <f t="shared" si="9"/>
        <v>0.9248608496</v>
      </c>
      <c r="V136" s="27">
        <f t="shared" si="10"/>
        <v>-0.34829348</v>
      </c>
      <c r="W136" s="27">
        <f t="shared" si="11"/>
        <v>-0.2399965687</v>
      </c>
      <c r="X136" s="27">
        <f t="shared" si="12"/>
        <v>0.4980180401</v>
      </c>
      <c r="Y136" s="27">
        <f t="shared" si="13"/>
        <v>-0.2544032126</v>
      </c>
      <c r="Z136" s="27"/>
    </row>
    <row r="137">
      <c r="A137" s="29">
        <v>2457.0</v>
      </c>
      <c r="B137" s="30">
        <v>2601.0</v>
      </c>
      <c r="C137" s="31" t="s">
        <v>0</v>
      </c>
      <c r="D137" s="14">
        <v>32.0</v>
      </c>
      <c r="E137" s="15">
        <v>17.0</v>
      </c>
      <c r="F137" s="16">
        <v>47.0</v>
      </c>
      <c r="G137" s="17">
        <v>51.0</v>
      </c>
      <c r="H137" s="18">
        <v>146.0</v>
      </c>
      <c r="I137" s="19">
        <v>25.0</v>
      </c>
      <c r="J137" s="20">
        <v>35.0</v>
      </c>
      <c r="K137" s="21">
        <v>43.0</v>
      </c>
      <c r="L137" s="22">
        <v>31.0</v>
      </c>
      <c r="M137" s="60">
        <f t="shared" si="1"/>
        <v>146</v>
      </c>
      <c r="N137" s="60">
        <f t="shared" si="2"/>
        <v>80</v>
      </c>
      <c r="O137" s="60">
        <f t="shared" si="3"/>
        <v>76</v>
      </c>
      <c r="P137" s="60">
        <f t="shared" si="4"/>
        <v>125</v>
      </c>
      <c r="Q137" s="61">
        <f t="shared" si="5"/>
        <v>0.4871794872</v>
      </c>
      <c r="R137" s="61">
        <f t="shared" si="6"/>
        <v>0.5199063232</v>
      </c>
      <c r="S137" s="62">
        <f t="shared" si="7"/>
        <v>0.5387453875</v>
      </c>
      <c r="T137" s="27">
        <f t="shared" si="8"/>
        <v>0.5371543996</v>
      </c>
      <c r="U137" s="27">
        <f t="shared" si="9"/>
        <v>0.7982894335</v>
      </c>
      <c r="V137" s="27">
        <f t="shared" si="10"/>
        <v>-0.2674839351</v>
      </c>
      <c r="W137" s="27">
        <f t="shared" si="11"/>
        <v>-0.1788022596</v>
      </c>
      <c r="X137" s="27">
        <f t="shared" si="12"/>
        <v>0.3301272841</v>
      </c>
      <c r="Y137" s="27">
        <f t="shared" si="13"/>
        <v>-0.1500469974</v>
      </c>
      <c r="Z137" s="27"/>
    </row>
    <row r="138">
      <c r="A138" s="29">
        <v>2464.0</v>
      </c>
      <c r="B138" s="30">
        <v>2592.0</v>
      </c>
      <c r="C138" s="31" t="s">
        <v>0</v>
      </c>
      <c r="D138" s="14">
        <v>17.0</v>
      </c>
      <c r="E138" s="15">
        <v>23.0</v>
      </c>
      <c r="F138" s="16">
        <v>17.0</v>
      </c>
      <c r="G138" s="17">
        <v>108.0</v>
      </c>
      <c r="H138" s="18">
        <v>297.0</v>
      </c>
      <c r="I138" s="19">
        <v>25.0</v>
      </c>
      <c r="J138" s="20">
        <v>50.0</v>
      </c>
      <c r="K138" s="21">
        <v>63.0</v>
      </c>
      <c r="L138" s="22">
        <v>19.0</v>
      </c>
      <c r="M138" s="60">
        <f t="shared" si="1"/>
        <v>297</v>
      </c>
      <c r="N138" s="60">
        <f t="shared" si="2"/>
        <v>59</v>
      </c>
      <c r="O138" s="60">
        <f t="shared" si="3"/>
        <v>133</v>
      </c>
      <c r="P138" s="60">
        <f t="shared" si="4"/>
        <v>130</v>
      </c>
      <c r="Q138" s="61">
        <f t="shared" si="5"/>
        <v>0.6927083333</v>
      </c>
      <c r="R138" s="61">
        <f t="shared" si="6"/>
        <v>0.6946688207</v>
      </c>
      <c r="S138" s="62">
        <f t="shared" si="7"/>
        <v>0.6955503513</v>
      </c>
      <c r="T138" s="27">
        <f t="shared" si="8"/>
        <v>0.6959895363</v>
      </c>
      <c r="U138" s="27">
        <f t="shared" si="9"/>
        <v>1.066628265</v>
      </c>
      <c r="V138" s="27">
        <f t="shared" si="10"/>
        <v>-0.3803287202</v>
      </c>
      <c r="W138" s="27">
        <f t="shared" si="11"/>
        <v>-0.3192114177</v>
      </c>
      <c r="X138" s="27">
        <f t="shared" si="12"/>
        <v>0.6271848288</v>
      </c>
      <c r="Y138" s="27">
        <f t="shared" si="13"/>
        <v>-0.3033542934</v>
      </c>
      <c r="Z138" s="27"/>
    </row>
    <row r="139">
      <c r="A139" s="29">
        <v>2465.0</v>
      </c>
      <c r="B139" s="30">
        <v>3192.0</v>
      </c>
      <c r="C139" s="31" t="s">
        <v>0</v>
      </c>
      <c r="D139" s="14">
        <v>19.0</v>
      </c>
      <c r="E139" s="15">
        <v>37.0</v>
      </c>
      <c r="F139" s="16">
        <v>52.0</v>
      </c>
      <c r="G139" s="17">
        <v>10.0</v>
      </c>
      <c r="H139" s="18">
        <v>190.0</v>
      </c>
      <c r="I139" s="19">
        <v>13.0</v>
      </c>
      <c r="J139" s="20">
        <v>30.0</v>
      </c>
      <c r="K139" s="21">
        <v>93.0</v>
      </c>
      <c r="L139" s="22">
        <v>58.0</v>
      </c>
      <c r="M139" s="60">
        <f t="shared" si="1"/>
        <v>190</v>
      </c>
      <c r="N139" s="60">
        <f t="shared" si="2"/>
        <v>114</v>
      </c>
      <c r="O139" s="60">
        <f t="shared" si="3"/>
        <v>23</v>
      </c>
      <c r="P139" s="60">
        <f t="shared" si="4"/>
        <v>175</v>
      </c>
      <c r="Q139" s="61">
        <f t="shared" si="5"/>
        <v>0.1678832117</v>
      </c>
      <c r="R139" s="61">
        <f t="shared" si="6"/>
        <v>0.4243027888</v>
      </c>
      <c r="S139" s="62">
        <f t="shared" si="7"/>
        <v>0.5205479452</v>
      </c>
      <c r="T139" s="27">
        <f t="shared" si="8"/>
        <v>0.5203256711</v>
      </c>
      <c r="U139" s="27">
        <f t="shared" si="9"/>
        <v>0.651495121</v>
      </c>
      <c r="V139" s="27">
        <f t="shared" si="10"/>
        <v>-0.09217560114</v>
      </c>
      <c r="W139" s="27">
        <f t="shared" si="11"/>
        <v>-0.1190898029</v>
      </c>
      <c r="X139" s="27">
        <f t="shared" si="12"/>
        <v>0.09284328125</v>
      </c>
      <c r="Y139" s="27">
        <f t="shared" si="13"/>
        <v>-0.01781820122</v>
      </c>
      <c r="Z139" s="27"/>
    </row>
    <row r="140">
      <c r="A140" s="29">
        <v>2466.0</v>
      </c>
      <c r="B140" s="30">
        <v>1701.0</v>
      </c>
      <c r="C140" s="31" t="s">
        <v>0</v>
      </c>
      <c r="D140" s="14">
        <v>15.0</v>
      </c>
      <c r="E140" s="15">
        <v>37.0</v>
      </c>
      <c r="F140" s="16">
        <v>42.0</v>
      </c>
      <c r="G140" s="17">
        <v>12.0</v>
      </c>
      <c r="H140" s="18">
        <v>156.0</v>
      </c>
      <c r="I140" s="19">
        <v>9.0</v>
      </c>
      <c r="J140" s="20">
        <v>23.0</v>
      </c>
      <c r="K140" s="21">
        <v>79.0</v>
      </c>
      <c r="L140" s="22">
        <v>39.0</v>
      </c>
      <c r="M140" s="60">
        <f t="shared" si="1"/>
        <v>156</v>
      </c>
      <c r="N140" s="60">
        <f t="shared" si="2"/>
        <v>91</v>
      </c>
      <c r="O140" s="60">
        <f t="shared" si="3"/>
        <v>21</v>
      </c>
      <c r="P140" s="60">
        <f t="shared" si="4"/>
        <v>144</v>
      </c>
      <c r="Q140" s="61">
        <f t="shared" si="5"/>
        <v>0.1875</v>
      </c>
      <c r="R140" s="61">
        <f t="shared" si="6"/>
        <v>0.4296116505</v>
      </c>
      <c r="S140" s="62">
        <f t="shared" si="7"/>
        <v>0.52</v>
      </c>
      <c r="T140" s="27">
        <f t="shared" si="8"/>
        <v>0.5224465069</v>
      </c>
      <c r="U140" s="27">
        <f t="shared" si="9"/>
        <v>0.6596466051</v>
      </c>
      <c r="V140" s="27">
        <f t="shared" si="10"/>
        <v>-0.1029461198</v>
      </c>
      <c r="W140" s="27">
        <f t="shared" si="11"/>
        <v>-0.1220885412</v>
      </c>
      <c r="X140" s="27">
        <f t="shared" si="12"/>
        <v>0.1049892052</v>
      </c>
      <c r="Y140" s="27">
        <f t="shared" si="13"/>
        <v>-0.02222551666</v>
      </c>
      <c r="Z140" s="27"/>
    </row>
    <row r="141">
      <c r="A141" s="29">
        <v>2477.0</v>
      </c>
      <c r="B141" s="30">
        <v>1096.0</v>
      </c>
      <c r="C141" s="31" t="s">
        <v>0</v>
      </c>
      <c r="D141" s="14">
        <v>16.0</v>
      </c>
      <c r="E141" s="15">
        <v>41.0</v>
      </c>
      <c r="F141" s="16">
        <v>35.0</v>
      </c>
      <c r="G141" s="17">
        <v>12.0</v>
      </c>
      <c r="H141" s="18">
        <v>81.0</v>
      </c>
      <c r="I141" s="19">
        <v>5.0</v>
      </c>
      <c r="J141" s="20">
        <v>14.0</v>
      </c>
      <c r="K141" s="21">
        <v>109.0</v>
      </c>
      <c r="L141" s="22">
        <v>45.0</v>
      </c>
      <c r="M141" s="60">
        <f t="shared" si="1"/>
        <v>81</v>
      </c>
      <c r="N141" s="60">
        <f t="shared" si="2"/>
        <v>102</v>
      </c>
      <c r="O141" s="60">
        <f t="shared" si="3"/>
        <v>17</v>
      </c>
      <c r="P141" s="60">
        <f t="shared" si="4"/>
        <v>158</v>
      </c>
      <c r="Q141" s="61">
        <f t="shared" si="5"/>
        <v>0.1428571429</v>
      </c>
      <c r="R141" s="61">
        <f t="shared" si="6"/>
        <v>0.2737430168</v>
      </c>
      <c r="S141" s="62">
        <f t="shared" si="7"/>
        <v>0.3389121339</v>
      </c>
      <c r="T141" s="27">
        <f t="shared" si="8"/>
        <v>0.3354530521</v>
      </c>
      <c r="U141" s="27">
        <f t="shared" si="9"/>
        <v>0.4203183305</v>
      </c>
      <c r="V141" s="27">
        <f t="shared" si="10"/>
        <v>-0.07843513886</v>
      </c>
      <c r="W141" s="27">
        <f t="shared" si="11"/>
        <v>-0.04956885669</v>
      </c>
      <c r="X141" s="27">
        <f t="shared" si="12"/>
        <v>0.0509697302</v>
      </c>
      <c r="Y141" s="27">
        <f t="shared" si="13"/>
        <v>-0.01290188722</v>
      </c>
      <c r="Z141" s="27"/>
    </row>
    <row r="142">
      <c r="A142" s="29">
        <v>2479.0</v>
      </c>
      <c r="B142" s="30">
        <v>2373.0</v>
      </c>
      <c r="C142" s="31" t="s">
        <v>0</v>
      </c>
      <c r="D142" s="14">
        <v>13.0</v>
      </c>
      <c r="E142" s="15">
        <v>17.0</v>
      </c>
      <c r="F142" s="16">
        <v>11.0</v>
      </c>
      <c r="G142" s="17">
        <v>38.0</v>
      </c>
      <c r="H142" s="18">
        <v>125.0</v>
      </c>
      <c r="I142" s="19">
        <v>22.0</v>
      </c>
      <c r="J142" s="20">
        <v>16.0</v>
      </c>
      <c r="K142" s="21">
        <v>29.0</v>
      </c>
      <c r="L142" s="22">
        <v>23.0</v>
      </c>
      <c r="M142" s="60">
        <f t="shared" si="1"/>
        <v>125</v>
      </c>
      <c r="N142" s="60">
        <f t="shared" si="2"/>
        <v>53</v>
      </c>
      <c r="O142" s="60">
        <f t="shared" si="3"/>
        <v>60</v>
      </c>
      <c r="P142" s="60">
        <f t="shared" si="4"/>
        <v>56</v>
      </c>
      <c r="Q142" s="61">
        <f t="shared" si="5"/>
        <v>0.5309734513</v>
      </c>
      <c r="R142" s="61">
        <f t="shared" si="6"/>
        <v>0.6292517007</v>
      </c>
      <c r="S142" s="62">
        <f t="shared" si="7"/>
        <v>0.6906077348</v>
      </c>
      <c r="T142" s="27">
        <f t="shared" si="8"/>
        <v>0.6750444155</v>
      </c>
      <c r="U142" s="27">
        <f t="shared" si="9"/>
        <v>0.9661836397</v>
      </c>
      <c r="V142" s="27">
        <f t="shared" si="10"/>
        <v>-0.2915288347</v>
      </c>
      <c r="W142" s="27">
        <f t="shared" si="11"/>
        <v>-0.2619217718</v>
      </c>
      <c r="X142" s="27">
        <f t="shared" si="12"/>
        <v>0.4354763063</v>
      </c>
      <c r="Y142" s="27">
        <f t="shared" si="13"/>
        <v>-0.1782357981</v>
      </c>
      <c r="Z142" s="27"/>
    </row>
    <row r="143">
      <c r="A143" s="29">
        <v>2480.0</v>
      </c>
      <c r="B143" s="30">
        <v>977.0</v>
      </c>
      <c r="C143" s="31" t="s">
        <v>0</v>
      </c>
      <c r="D143" s="14">
        <v>1.0</v>
      </c>
      <c r="E143" s="15">
        <v>4.0</v>
      </c>
      <c r="F143" s="16">
        <v>9.0</v>
      </c>
      <c r="G143" s="17">
        <v>23.0</v>
      </c>
      <c r="H143" s="18">
        <v>77.0</v>
      </c>
      <c r="I143" s="19">
        <v>14.0</v>
      </c>
      <c r="J143" s="20">
        <v>9.0</v>
      </c>
      <c r="K143" s="21">
        <v>15.0</v>
      </c>
      <c r="L143" s="22">
        <v>6.0</v>
      </c>
      <c r="M143" s="60">
        <f t="shared" si="1"/>
        <v>77</v>
      </c>
      <c r="N143" s="60">
        <f t="shared" si="2"/>
        <v>11</v>
      </c>
      <c r="O143" s="60">
        <f t="shared" si="3"/>
        <v>37</v>
      </c>
      <c r="P143" s="60">
        <f t="shared" si="4"/>
        <v>33</v>
      </c>
      <c r="Q143" s="61">
        <f t="shared" si="5"/>
        <v>0.7708333333</v>
      </c>
      <c r="R143" s="61">
        <f t="shared" si="6"/>
        <v>0.7215189873</v>
      </c>
      <c r="S143" s="62">
        <f t="shared" si="7"/>
        <v>0.7</v>
      </c>
      <c r="T143" s="27">
        <f t="shared" si="8"/>
        <v>0.694595904</v>
      </c>
      <c r="U143" s="27">
        <f t="shared" si="9"/>
        <v>1.107855315</v>
      </c>
      <c r="V143" s="27">
        <f t="shared" si="10"/>
        <v>-0.4232229368</v>
      </c>
      <c r="W143" s="27">
        <f t="shared" si="11"/>
        <v>-0.3443644669</v>
      </c>
      <c r="X143" s="27">
        <f t="shared" si="12"/>
        <v>0.7248957887</v>
      </c>
      <c r="Y143" s="27">
        <f t="shared" si="13"/>
        <v>-0.3756386705</v>
      </c>
      <c r="Z143" s="27"/>
    </row>
    <row r="144">
      <c r="A144" s="29">
        <v>2600.0</v>
      </c>
      <c r="B144" s="30">
        <v>2809.0</v>
      </c>
      <c r="C144" s="31" t="s">
        <v>0</v>
      </c>
      <c r="D144" s="14">
        <v>30.0</v>
      </c>
      <c r="E144" s="15">
        <v>26.0</v>
      </c>
      <c r="F144" s="16">
        <v>31.0</v>
      </c>
      <c r="G144" s="17">
        <v>65.0</v>
      </c>
      <c r="H144" s="18">
        <v>128.0</v>
      </c>
      <c r="I144" s="19">
        <v>38.0</v>
      </c>
      <c r="J144" s="20">
        <v>49.0</v>
      </c>
      <c r="K144" s="21">
        <v>37.0</v>
      </c>
      <c r="L144" s="22">
        <v>37.0</v>
      </c>
      <c r="M144" s="60">
        <f t="shared" si="1"/>
        <v>128</v>
      </c>
      <c r="N144" s="60">
        <f t="shared" si="2"/>
        <v>93</v>
      </c>
      <c r="O144" s="60">
        <f t="shared" si="3"/>
        <v>103</v>
      </c>
      <c r="P144" s="60">
        <f t="shared" si="4"/>
        <v>117</v>
      </c>
      <c r="Q144" s="61">
        <f t="shared" si="5"/>
        <v>0.5255102041</v>
      </c>
      <c r="R144" s="61">
        <f t="shared" si="6"/>
        <v>0.5238095238</v>
      </c>
      <c r="S144" s="62">
        <f t="shared" si="7"/>
        <v>0.5224489796</v>
      </c>
      <c r="T144" s="27">
        <f t="shared" si="8"/>
        <v>0.5235150142</v>
      </c>
      <c r="U144" s="27">
        <f t="shared" si="9"/>
        <v>0.8042825974</v>
      </c>
      <c r="V144" s="27">
        <f t="shared" si="10"/>
        <v>-0.2885292608</v>
      </c>
      <c r="W144" s="27">
        <f t="shared" si="11"/>
        <v>-0.1814970559</v>
      </c>
      <c r="X144" s="27">
        <f t="shared" si="12"/>
        <v>0.3587747491</v>
      </c>
      <c r="Y144" s="27">
        <f t="shared" si="13"/>
        <v>-0.1745868898</v>
      </c>
      <c r="Z144" s="27"/>
    </row>
    <row r="145">
      <c r="A145" s="29">
        <v>2605.0</v>
      </c>
      <c r="B145" s="30">
        <v>1250.0</v>
      </c>
      <c r="C145" s="31" t="s">
        <v>0</v>
      </c>
      <c r="D145" s="14">
        <v>21.0</v>
      </c>
      <c r="E145" s="15">
        <v>10.0</v>
      </c>
      <c r="F145" s="16">
        <v>22.0</v>
      </c>
      <c r="G145" s="17">
        <v>18.0</v>
      </c>
      <c r="H145" s="18">
        <v>58.0</v>
      </c>
      <c r="I145" s="19">
        <v>17.0</v>
      </c>
      <c r="J145" s="20">
        <v>45.0</v>
      </c>
      <c r="K145" s="21">
        <v>29.0</v>
      </c>
      <c r="L145" s="22">
        <v>14.0</v>
      </c>
      <c r="M145" s="60">
        <f t="shared" si="1"/>
        <v>58</v>
      </c>
      <c r="N145" s="60">
        <f t="shared" si="2"/>
        <v>45</v>
      </c>
      <c r="O145" s="60">
        <f t="shared" si="3"/>
        <v>35</v>
      </c>
      <c r="P145" s="60">
        <f t="shared" si="4"/>
        <v>96</v>
      </c>
      <c r="Q145" s="61">
        <f t="shared" si="5"/>
        <v>0.4375</v>
      </c>
      <c r="R145" s="61">
        <f t="shared" si="6"/>
        <v>0.3974358974</v>
      </c>
      <c r="S145" s="62">
        <f t="shared" si="7"/>
        <v>0.3766233766</v>
      </c>
      <c r="T145" s="27">
        <f t="shared" si="8"/>
        <v>0.37624176</v>
      </c>
      <c r="U145" s="27">
        <f t="shared" si="9"/>
        <v>0.6102423903</v>
      </c>
      <c r="V145" s="27">
        <f t="shared" si="10"/>
        <v>-0.2402076128</v>
      </c>
      <c r="W145" s="27">
        <f t="shared" si="11"/>
        <v>-0.1044857312</v>
      </c>
      <c r="X145" s="27">
        <f t="shared" si="12"/>
        <v>0.2266274302</v>
      </c>
      <c r="Y145" s="27">
        <f t="shared" si="13"/>
        <v>-0.1210055907</v>
      </c>
      <c r="Z145" s="27"/>
    </row>
    <row r="146">
      <c r="A146" s="29">
        <v>2606.0</v>
      </c>
      <c r="B146" s="30">
        <v>2924.0</v>
      </c>
      <c r="C146" s="31" t="s">
        <v>0</v>
      </c>
      <c r="D146" s="14">
        <v>13.0</v>
      </c>
      <c r="E146" s="15">
        <v>7.0</v>
      </c>
      <c r="F146" s="16">
        <v>23.0</v>
      </c>
      <c r="G146" s="17">
        <v>103.0</v>
      </c>
      <c r="H146" s="18">
        <v>232.0</v>
      </c>
      <c r="I146" s="19">
        <v>46.0</v>
      </c>
      <c r="J146" s="20">
        <v>32.0</v>
      </c>
      <c r="K146" s="21">
        <v>50.0</v>
      </c>
      <c r="L146" s="22">
        <v>26.0</v>
      </c>
      <c r="M146" s="60">
        <f t="shared" si="1"/>
        <v>232</v>
      </c>
      <c r="N146" s="60">
        <f t="shared" si="2"/>
        <v>46</v>
      </c>
      <c r="O146" s="60">
        <f t="shared" si="3"/>
        <v>149</v>
      </c>
      <c r="P146" s="60">
        <f t="shared" si="4"/>
        <v>105</v>
      </c>
      <c r="Q146" s="61">
        <f t="shared" si="5"/>
        <v>0.7641025641</v>
      </c>
      <c r="R146" s="61">
        <f t="shared" si="6"/>
        <v>0.7161654135</v>
      </c>
      <c r="S146" s="62">
        <f t="shared" si="7"/>
        <v>0.6884272997</v>
      </c>
      <c r="T146" s="27">
        <f t="shared" si="8"/>
        <v>0.6900326399</v>
      </c>
      <c r="U146" s="27">
        <f t="shared" si="9"/>
        <v>1.099635178</v>
      </c>
      <c r="V146" s="27">
        <f t="shared" si="10"/>
        <v>-0.419527435</v>
      </c>
      <c r="W146" s="27">
        <f t="shared" si="11"/>
        <v>-0.3392731497</v>
      </c>
      <c r="X146" s="27">
        <f t="shared" si="12"/>
        <v>0.7132344733</v>
      </c>
      <c r="Y146" s="27">
        <f t="shared" si="13"/>
        <v>-0.3691073009</v>
      </c>
      <c r="Z146" s="27"/>
    </row>
    <row r="147">
      <c r="A147" s="29">
        <v>2611.0</v>
      </c>
      <c r="B147" s="30">
        <v>1957.0</v>
      </c>
      <c r="C147" s="31" t="s">
        <v>0</v>
      </c>
      <c r="D147" s="14">
        <v>10.0</v>
      </c>
      <c r="E147" s="15">
        <v>5.0</v>
      </c>
      <c r="F147" s="16">
        <v>19.0</v>
      </c>
      <c r="G147" s="17">
        <v>35.0</v>
      </c>
      <c r="H147" s="18">
        <v>98.0</v>
      </c>
      <c r="I147" s="19">
        <v>25.0</v>
      </c>
      <c r="J147" s="20">
        <v>22.0</v>
      </c>
      <c r="K147" s="21">
        <v>29.0</v>
      </c>
      <c r="L147" s="22">
        <v>17.0</v>
      </c>
      <c r="M147" s="60">
        <f t="shared" si="1"/>
        <v>98</v>
      </c>
      <c r="N147" s="60">
        <f t="shared" si="2"/>
        <v>32</v>
      </c>
      <c r="O147" s="60">
        <f t="shared" si="3"/>
        <v>60</v>
      </c>
      <c r="P147" s="60">
        <f t="shared" si="4"/>
        <v>70</v>
      </c>
      <c r="Q147" s="61">
        <f t="shared" si="5"/>
        <v>0.652173913</v>
      </c>
      <c r="R147" s="61">
        <f t="shared" si="6"/>
        <v>0.6076923077</v>
      </c>
      <c r="S147" s="62">
        <f t="shared" si="7"/>
        <v>0.5833333333</v>
      </c>
      <c r="T147" s="27">
        <f t="shared" si="8"/>
        <v>0.5834579656</v>
      </c>
      <c r="U147" s="27">
        <f t="shared" si="9"/>
        <v>0.9330803</v>
      </c>
      <c r="V147" s="27">
        <f t="shared" si="10"/>
        <v>-0.35807346</v>
      </c>
      <c r="W147" s="27">
        <f t="shared" si="11"/>
        <v>-0.2442813334</v>
      </c>
      <c r="X147" s="27">
        <f t="shared" si="12"/>
        <v>0.5165525237</v>
      </c>
      <c r="Y147" s="27">
        <f t="shared" si="13"/>
        <v>-0.2688909388</v>
      </c>
      <c r="Z147" s="27"/>
    </row>
    <row r="148">
      <c r="A148" s="29">
        <v>2614.0</v>
      </c>
      <c r="B148" s="30">
        <v>2967.0</v>
      </c>
      <c r="C148" s="31" t="s">
        <v>0</v>
      </c>
      <c r="D148" s="14">
        <v>37.0</v>
      </c>
      <c r="E148" s="15">
        <v>5.0</v>
      </c>
      <c r="F148" s="16">
        <v>40.0</v>
      </c>
      <c r="G148" s="17">
        <v>76.0</v>
      </c>
      <c r="H148" s="18">
        <v>112.0</v>
      </c>
      <c r="I148" s="19">
        <v>34.0</v>
      </c>
      <c r="J148" s="20">
        <v>45.0</v>
      </c>
      <c r="K148" s="21">
        <v>45.0</v>
      </c>
      <c r="L148" s="22">
        <v>53.0</v>
      </c>
      <c r="M148" s="60">
        <f t="shared" si="1"/>
        <v>112</v>
      </c>
      <c r="N148" s="60">
        <f t="shared" si="2"/>
        <v>95</v>
      </c>
      <c r="O148" s="60">
        <f t="shared" si="3"/>
        <v>110</v>
      </c>
      <c r="P148" s="60">
        <f t="shared" si="4"/>
        <v>130</v>
      </c>
      <c r="Q148" s="61">
        <f t="shared" si="5"/>
        <v>0.5365853659</v>
      </c>
      <c r="R148" s="61">
        <f t="shared" si="6"/>
        <v>0.4966442953</v>
      </c>
      <c r="S148" s="62">
        <f t="shared" si="7"/>
        <v>0.4628099174</v>
      </c>
      <c r="T148" s="27">
        <f t="shared" si="8"/>
        <v>0.4751867696</v>
      </c>
      <c r="U148" s="27">
        <f t="shared" si="9"/>
        <v>0.7625717854</v>
      </c>
      <c r="V148" s="27">
        <f t="shared" si="10"/>
        <v>-0.2946100338</v>
      </c>
      <c r="W148" s="27">
        <f t="shared" si="11"/>
        <v>-0.1631600037</v>
      </c>
      <c r="X148" s="27">
        <f t="shared" si="12"/>
        <v>0.3473374416</v>
      </c>
      <c r="Y148" s="27">
        <f t="shared" si="13"/>
        <v>-0.1820232941</v>
      </c>
      <c r="Z148" s="27"/>
    </row>
    <row r="149">
      <c r="A149" s="29">
        <v>2622.0</v>
      </c>
      <c r="B149" s="30">
        <v>1666.0</v>
      </c>
      <c r="C149" s="31" t="s">
        <v>0</v>
      </c>
      <c r="D149" s="14">
        <v>27.0</v>
      </c>
      <c r="E149" s="15">
        <v>18.0</v>
      </c>
      <c r="F149" s="16">
        <v>41.0</v>
      </c>
      <c r="G149" s="17">
        <v>49.0</v>
      </c>
      <c r="H149" s="18">
        <v>110.0</v>
      </c>
      <c r="I149" s="19">
        <v>24.0</v>
      </c>
      <c r="J149" s="20">
        <v>60.0</v>
      </c>
      <c r="K149" s="21">
        <v>34.0</v>
      </c>
      <c r="L149" s="22">
        <v>34.0</v>
      </c>
      <c r="M149" s="60">
        <f t="shared" si="1"/>
        <v>110</v>
      </c>
      <c r="N149" s="60">
        <f t="shared" si="2"/>
        <v>79</v>
      </c>
      <c r="O149" s="60">
        <f t="shared" si="3"/>
        <v>73</v>
      </c>
      <c r="P149" s="60">
        <f t="shared" si="4"/>
        <v>135</v>
      </c>
      <c r="Q149" s="61">
        <f t="shared" si="5"/>
        <v>0.4802631579</v>
      </c>
      <c r="R149" s="61">
        <f t="shared" si="6"/>
        <v>0.4609571788</v>
      </c>
      <c r="S149" s="62">
        <f t="shared" si="7"/>
        <v>0.4489795918</v>
      </c>
      <c r="T149" s="27">
        <f t="shared" si="8"/>
        <v>0.4513299931</v>
      </c>
      <c r="U149" s="27">
        <f t="shared" si="9"/>
        <v>0.7077760526</v>
      </c>
      <c r="V149" s="27">
        <f t="shared" si="10"/>
        <v>-0.2636865523</v>
      </c>
      <c r="W149" s="27">
        <f t="shared" si="11"/>
        <v>-0.140554246</v>
      </c>
      <c r="X149" s="27">
        <f t="shared" si="12"/>
        <v>0.2885407663</v>
      </c>
      <c r="Y149" s="27">
        <f t="shared" si="13"/>
        <v>-0.1458169016</v>
      </c>
      <c r="Z149" s="27"/>
    </row>
    <row r="150">
      <c r="A150" s="29">
        <v>2633.0</v>
      </c>
      <c r="B150" s="30">
        <v>2528.0</v>
      </c>
      <c r="C150" s="31" t="s">
        <v>0</v>
      </c>
      <c r="D150" s="14">
        <v>39.0</v>
      </c>
      <c r="E150" s="15">
        <v>20.0</v>
      </c>
      <c r="F150" s="16">
        <v>34.0</v>
      </c>
      <c r="G150" s="17">
        <v>62.0</v>
      </c>
      <c r="H150" s="18">
        <v>236.0</v>
      </c>
      <c r="I150" s="19">
        <v>17.0</v>
      </c>
      <c r="J150" s="20">
        <v>77.0</v>
      </c>
      <c r="K150" s="21">
        <v>101.0</v>
      </c>
      <c r="L150" s="22">
        <v>34.0</v>
      </c>
      <c r="M150" s="60">
        <f t="shared" si="1"/>
        <v>236</v>
      </c>
      <c r="N150" s="60">
        <f t="shared" si="2"/>
        <v>93</v>
      </c>
      <c r="O150" s="60">
        <f t="shared" si="3"/>
        <v>79</v>
      </c>
      <c r="P150" s="60">
        <f t="shared" si="4"/>
        <v>212</v>
      </c>
      <c r="Q150" s="61">
        <f t="shared" si="5"/>
        <v>0.4593023256</v>
      </c>
      <c r="R150" s="61">
        <f t="shared" si="6"/>
        <v>0.5080645161</v>
      </c>
      <c r="S150" s="62">
        <f t="shared" si="7"/>
        <v>0.5267857143</v>
      </c>
      <c r="T150" s="27">
        <f t="shared" si="8"/>
        <v>0.5330312532</v>
      </c>
      <c r="U150" s="27">
        <f t="shared" si="9"/>
        <v>0.7801069475</v>
      </c>
      <c r="V150" s="27">
        <f t="shared" si="10"/>
        <v>-0.2521780918</v>
      </c>
      <c r="W150" s="27">
        <f t="shared" si="11"/>
        <v>-0.1707499293</v>
      </c>
      <c r="X150" s="27">
        <f t="shared" si="12"/>
        <v>0.3041479085</v>
      </c>
      <c r="Y150" s="27">
        <f t="shared" si="13"/>
        <v>-0.1333664559</v>
      </c>
      <c r="Z150" s="27"/>
    </row>
    <row r="151">
      <c r="A151" s="29">
        <v>2643.0</v>
      </c>
      <c r="B151" s="30">
        <v>1922.0</v>
      </c>
      <c r="C151" s="31" t="s">
        <v>0</v>
      </c>
      <c r="D151" s="14">
        <v>50.0</v>
      </c>
      <c r="E151" s="15">
        <v>16.0</v>
      </c>
      <c r="F151" s="16">
        <v>38.0</v>
      </c>
      <c r="G151" s="17">
        <v>63.0</v>
      </c>
      <c r="H151" s="18">
        <v>143.0</v>
      </c>
      <c r="I151" s="19">
        <v>38.0</v>
      </c>
      <c r="J151" s="20">
        <v>57.0</v>
      </c>
      <c r="K151" s="21">
        <v>82.0</v>
      </c>
      <c r="L151" s="22">
        <v>38.0</v>
      </c>
      <c r="M151" s="60">
        <f t="shared" si="1"/>
        <v>143</v>
      </c>
      <c r="N151" s="60">
        <f t="shared" si="2"/>
        <v>104</v>
      </c>
      <c r="O151" s="60">
        <f t="shared" si="3"/>
        <v>101</v>
      </c>
      <c r="P151" s="60">
        <f t="shared" si="4"/>
        <v>177</v>
      </c>
      <c r="Q151" s="61">
        <f t="shared" si="5"/>
        <v>0.4926829268</v>
      </c>
      <c r="R151" s="61">
        <f t="shared" si="6"/>
        <v>0.4647619048</v>
      </c>
      <c r="S151" s="62">
        <f t="shared" si="7"/>
        <v>0.446875</v>
      </c>
      <c r="T151" s="27">
        <f t="shared" si="8"/>
        <v>0.4502887862</v>
      </c>
      <c r="U151" s="27">
        <f t="shared" si="9"/>
        <v>0.7136180137</v>
      </c>
      <c r="V151" s="27">
        <f t="shared" si="10"/>
        <v>-0.2705055764</v>
      </c>
      <c r="W151" s="27">
        <f t="shared" si="11"/>
        <v>-0.1428840823</v>
      </c>
      <c r="X151" s="27">
        <f t="shared" si="12"/>
        <v>0.2984457243</v>
      </c>
      <c r="Y151" s="27">
        <f t="shared" si="13"/>
        <v>-0.1534561672</v>
      </c>
      <c r="Z151" s="27"/>
    </row>
    <row r="152">
      <c r="A152" s="29">
        <v>2644.0</v>
      </c>
      <c r="B152" s="30">
        <v>2616.0</v>
      </c>
      <c r="C152" s="31" t="s">
        <v>0</v>
      </c>
      <c r="D152" s="14">
        <v>78.0</v>
      </c>
      <c r="E152" s="15">
        <v>37.0</v>
      </c>
      <c r="F152" s="16">
        <v>58.0</v>
      </c>
      <c r="G152" s="17">
        <v>90.0</v>
      </c>
      <c r="H152" s="18">
        <v>116.0</v>
      </c>
      <c r="I152" s="19">
        <v>29.0</v>
      </c>
      <c r="J152" s="20">
        <v>111.0</v>
      </c>
      <c r="K152" s="21">
        <v>99.0</v>
      </c>
      <c r="L152" s="22">
        <v>63.0</v>
      </c>
      <c r="M152" s="60">
        <f t="shared" si="1"/>
        <v>116</v>
      </c>
      <c r="N152" s="60">
        <f t="shared" si="2"/>
        <v>178</v>
      </c>
      <c r="O152" s="60">
        <f t="shared" si="3"/>
        <v>119</v>
      </c>
      <c r="P152" s="60">
        <f t="shared" si="4"/>
        <v>268</v>
      </c>
      <c r="Q152" s="61">
        <f t="shared" si="5"/>
        <v>0.4006734007</v>
      </c>
      <c r="R152" s="61">
        <f t="shared" si="6"/>
        <v>0.3450807636</v>
      </c>
      <c r="S152" s="62">
        <f t="shared" si="7"/>
        <v>0.3020833333</v>
      </c>
      <c r="T152" s="27">
        <f t="shared" si="8"/>
        <v>0.3148841221</v>
      </c>
      <c r="U152" s="27">
        <f t="shared" si="9"/>
        <v>0.5298537736</v>
      </c>
      <c r="V152" s="27">
        <f t="shared" si="10"/>
        <v>-0.2199881167</v>
      </c>
      <c r="W152" s="27">
        <f t="shared" si="11"/>
        <v>-0.0787706274</v>
      </c>
      <c r="X152" s="27">
        <f t="shared" si="12"/>
        <v>0.1802098761</v>
      </c>
      <c r="Y152" s="27">
        <f t="shared" si="13"/>
        <v>-0.1014916576</v>
      </c>
      <c r="Z152" s="27"/>
    </row>
    <row r="153">
      <c r="A153" s="29">
        <v>2651.0</v>
      </c>
      <c r="B153" s="30">
        <v>2828.0</v>
      </c>
      <c r="C153" s="31" t="s">
        <v>0</v>
      </c>
      <c r="D153" s="14">
        <v>39.0</v>
      </c>
      <c r="E153" s="15">
        <v>25.0</v>
      </c>
      <c r="F153" s="16">
        <v>29.0</v>
      </c>
      <c r="G153" s="17">
        <v>67.0</v>
      </c>
      <c r="H153" s="18">
        <v>161.0</v>
      </c>
      <c r="I153" s="19">
        <v>28.0</v>
      </c>
      <c r="J153" s="20">
        <v>41.0</v>
      </c>
      <c r="K153" s="21">
        <v>62.0</v>
      </c>
      <c r="L153" s="22">
        <v>36.0</v>
      </c>
      <c r="M153" s="60">
        <f t="shared" si="1"/>
        <v>161</v>
      </c>
      <c r="N153" s="60">
        <f t="shared" si="2"/>
        <v>100</v>
      </c>
      <c r="O153" s="60">
        <f t="shared" si="3"/>
        <v>95</v>
      </c>
      <c r="P153" s="60">
        <f t="shared" si="4"/>
        <v>132</v>
      </c>
      <c r="Q153" s="61">
        <f t="shared" si="5"/>
        <v>0.4871794872</v>
      </c>
      <c r="R153" s="61">
        <f t="shared" si="6"/>
        <v>0.5245901639</v>
      </c>
      <c r="S153" s="62">
        <f t="shared" si="7"/>
        <v>0.5494880546</v>
      </c>
      <c r="T153" s="27">
        <f t="shared" si="8"/>
        <v>0.5440841417</v>
      </c>
      <c r="U153" s="27">
        <f t="shared" si="9"/>
        <v>0.8054812302</v>
      </c>
      <c r="V153" s="27">
        <f t="shared" si="10"/>
        <v>-0.2674839351</v>
      </c>
      <c r="W153" s="27">
        <f t="shared" si="11"/>
        <v>-0.1820384339</v>
      </c>
      <c r="X153" s="27">
        <f t="shared" si="12"/>
        <v>0.3331014037</v>
      </c>
      <c r="Y153" s="27">
        <f t="shared" si="13"/>
        <v>-0.1500469974</v>
      </c>
      <c r="Z153" s="27"/>
    </row>
    <row r="154">
      <c r="A154" s="29">
        <v>2654.0</v>
      </c>
      <c r="B154" s="30">
        <v>2303.0</v>
      </c>
      <c r="C154" s="31" t="s">
        <v>0</v>
      </c>
      <c r="D154" s="14">
        <v>37.0</v>
      </c>
      <c r="E154" s="15">
        <v>29.0</v>
      </c>
      <c r="F154" s="16">
        <v>41.0</v>
      </c>
      <c r="G154" s="17">
        <v>75.0</v>
      </c>
      <c r="H154" s="18">
        <v>163.0</v>
      </c>
      <c r="I154" s="19">
        <v>26.0</v>
      </c>
      <c r="J154" s="20">
        <v>93.0</v>
      </c>
      <c r="K154" s="21">
        <v>66.0</v>
      </c>
      <c r="L154" s="22">
        <v>38.0</v>
      </c>
      <c r="M154" s="60">
        <f t="shared" si="1"/>
        <v>163</v>
      </c>
      <c r="N154" s="60">
        <f t="shared" si="2"/>
        <v>104</v>
      </c>
      <c r="O154" s="60">
        <f t="shared" si="3"/>
        <v>101</v>
      </c>
      <c r="P154" s="60">
        <f t="shared" si="4"/>
        <v>200</v>
      </c>
      <c r="Q154" s="61">
        <f t="shared" si="5"/>
        <v>0.4926829268</v>
      </c>
      <c r="R154" s="61">
        <f t="shared" si="6"/>
        <v>0.4647887324</v>
      </c>
      <c r="S154" s="62">
        <f t="shared" si="7"/>
        <v>0.4490358127</v>
      </c>
      <c r="T154" s="27">
        <f t="shared" si="8"/>
        <v>0.4503307099</v>
      </c>
      <c r="U154" s="27">
        <f t="shared" si="9"/>
        <v>0.7136592061</v>
      </c>
      <c r="V154" s="27">
        <f t="shared" si="10"/>
        <v>-0.2705055764</v>
      </c>
      <c r="W154" s="27">
        <f t="shared" si="11"/>
        <v>-0.1429005783</v>
      </c>
      <c r="X154" s="27">
        <f t="shared" si="12"/>
        <v>0.2984629516</v>
      </c>
      <c r="Y154" s="27">
        <f t="shared" si="13"/>
        <v>-0.1534561672</v>
      </c>
      <c r="Z154" s="27"/>
    </row>
    <row r="155">
      <c r="A155" s="29">
        <v>2662.0</v>
      </c>
      <c r="B155" s="30">
        <v>2347.0</v>
      </c>
      <c r="C155" s="31" t="s">
        <v>0</v>
      </c>
      <c r="D155" s="14">
        <v>21.0</v>
      </c>
      <c r="E155" s="15">
        <v>25.0</v>
      </c>
      <c r="F155" s="16">
        <v>25.0</v>
      </c>
      <c r="G155" s="17">
        <v>44.0</v>
      </c>
      <c r="H155" s="18">
        <v>119.0</v>
      </c>
      <c r="I155" s="19">
        <v>15.0</v>
      </c>
      <c r="J155" s="20">
        <v>32.0</v>
      </c>
      <c r="K155" s="21">
        <v>25.0</v>
      </c>
      <c r="L155" s="22">
        <v>39.0</v>
      </c>
      <c r="M155" s="60">
        <f t="shared" si="1"/>
        <v>119</v>
      </c>
      <c r="N155" s="60">
        <f t="shared" si="2"/>
        <v>85</v>
      </c>
      <c r="O155" s="60">
        <f t="shared" si="3"/>
        <v>59</v>
      </c>
      <c r="P155" s="60">
        <f t="shared" si="4"/>
        <v>82</v>
      </c>
      <c r="Q155" s="61">
        <f t="shared" si="5"/>
        <v>0.4097222222</v>
      </c>
      <c r="R155" s="61">
        <f t="shared" si="6"/>
        <v>0.515942029</v>
      </c>
      <c r="S155" s="62">
        <f t="shared" si="7"/>
        <v>0.592039801</v>
      </c>
      <c r="T155" s="27">
        <f t="shared" si="8"/>
        <v>0.5656264153</v>
      </c>
      <c r="U155" s="27">
        <f t="shared" si="9"/>
        <v>0.7922024635</v>
      </c>
      <c r="V155" s="27">
        <f t="shared" si="10"/>
        <v>-0.2249563358</v>
      </c>
      <c r="W155" s="27">
        <f t="shared" si="11"/>
        <v>-0.176085915</v>
      </c>
      <c r="X155" s="27">
        <f t="shared" si="12"/>
        <v>0.2755229327</v>
      </c>
      <c r="Y155" s="27">
        <f t="shared" si="13"/>
        <v>-0.1061276043</v>
      </c>
      <c r="Z155" s="27"/>
    </row>
    <row r="156">
      <c r="A156" s="29">
        <v>2663.0</v>
      </c>
      <c r="B156" s="30">
        <v>2253.0</v>
      </c>
      <c r="C156" s="31" t="s">
        <v>0</v>
      </c>
      <c r="D156" s="14">
        <v>54.0</v>
      </c>
      <c r="E156" s="15">
        <v>30.0</v>
      </c>
      <c r="F156" s="16">
        <v>48.0</v>
      </c>
      <c r="G156" s="17">
        <v>61.0</v>
      </c>
      <c r="H156" s="18">
        <v>119.0</v>
      </c>
      <c r="I156" s="19">
        <v>23.0</v>
      </c>
      <c r="J156" s="20">
        <v>75.0</v>
      </c>
      <c r="K156" s="21">
        <v>57.0</v>
      </c>
      <c r="L156" s="22">
        <v>65.0</v>
      </c>
      <c r="M156" s="60">
        <f t="shared" si="1"/>
        <v>119</v>
      </c>
      <c r="N156" s="60">
        <f t="shared" si="2"/>
        <v>149</v>
      </c>
      <c r="O156" s="60">
        <f t="shared" si="3"/>
        <v>84</v>
      </c>
      <c r="P156" s="60">
        <f t="shared" si="4"/>
        <v>180</v>
      </c>
      <c r="Q156" s="61">
        <f t="shared" si="5"/>
        <v>0.3605150215</v>
      </c>
      <c r="R156" s="61">
        <f t="shared" si="6"/>
        <v>0.3815789474</v>
      </c>
      <c r="S156" s="62">
        <f t="shared" si="7"/>
        <v>0.397993311</v>
      </c>
      <c r="T156" s="27">
        <f t="shared" si="8"/>
        <v>0.3938430425</v>
      </c>
      <c r="U156" s="27">
        <f t="shared" si="9"/>
        <v>0.5858948586</v>
      </c>
      <c r="V156" s="27">
        <f t="shared" si="10"/>
        <v>-0.1979393204</v>
      </c>
      <c r="W156" s="27">
        <f t="shared" si="11"/>
        <v>-0.09631448685</v>
      </c>
      <c r="X156" s="27">
        <f t="shared" si="12"/>
        <v>0.179297856</v>
      </c>
      <c r="Y156" s="27">
        <f t="shared" si="13"/>
        <v>-0.08216673905</v>
      </c>
      <c r="Z156" s="27"/>
    </row>
    <row r="157">
      <c r="A157" s="29">
        <v>2666.0</v>
      </c>
      <c r="B157" s="30">
        <v>2169.0</v>
      </c>
      <c r="C157" s="31" t="s">
        <v>0</v>
      </c>
      <c r="D157" s="14">
        <v>8.0</v>
      </c>
      <c r="E157" s="15">
        <v>17.0</v>
      </c>
      <c r="F157" s="16">
        <v>22.0</v>
      </c>
      <c r="G157" s="17">
        <v>60.0</v>
      </c>
      <c r="H157" s="18">
        <v>116.0</v>
      </c>
      <c r="I157" s="19">
        <v>28.0</v>
      </c>
      <c r="J157" s="20">
        <v>22.0</v>
      </c>
      <c r="K157" s="21">
        <v>32.0</v>
      </c>
      <c r="L157" s="22">
        <v>25.0</v>
      </c>
      <c r="M157" s="60">
        <f t="shared" si="1"/>
        <v>116</v>
      </c>
      <c r="N157" s="60">
        <f t="shared" si="2"/>
        <v>50</v>
      </c>
      <c r="O157" s="60">
        <f t="shared" si="3"/>
        <v>88</v>
      </c>
      <c r="P157" s="60">
        <f t="shared" si="4"/>
        <v>76</v>
      </c>
      <c r="Q157" s="61">
        <f t="shared" si="5"/>
        <v>0.6376811594</v>
      </c>
      <c r="R157" s="61">
        <f t="shared" si="6"/>
        <v>0.6181818182</v>
      </c>
      <c r="S157" s="62">
        <f t="shared" si="7"/>
        <v>0.6041666667</v>
      </c>
      <c r="T157" s="27">
        <f t="shared" si="8"/>
        <v>0.6080724505</v>
      </c>
      <c r="U157" s="27">
        <f t="shared" si="9"/>
        <v>0.9491864042</v>
      </c>
      <c r="V157" s="27">
        <f t="shared" si="10"/>
        <v>-0.350116272</v>
      </c>
      <c r="W157" s="27">
        <f t="shared" si="11"/>
        <v>-0.2527873045</v>
      </c>
      <c r="X157" s="27">
        <f t="shared" si="12"/>
        <v>0.5137917648</v>
      </c>
      <c r="Y157" s="27">
        <f t="shared" si="13"/>
        <v>-0.2570730161</v>
      </c>
      <c r="Z157" s="27"/>
    </row>
    <row r="158">
      <c r="A158" s="29">
        <v>2682.0</v>
      </c>
      <c r="B158" s="30">
        <v>2336.0</v>
      </c>
      <c r="C158" s="31" t="s">
        <v>0</v>
      </c>
      <c r="D158" s="14">
        <v>45.0</v>
      </c>
      <c r="E158" s="15">
        <v>13.0</v>
      </c>
      <c r="F158" s="16">
        <v>42.0</v>
      </c>
      <c r="G158" s="17">
        <v>93.0</v>
      </c>
      <c r="H158" s="18">
        <v>104.0</v>
      </c>
      <c r="I158" s="19">
        <v>19.0</v>
      </c>
      <c r="J158" s="20">
        <v>71.0</v>
      </c>
      <c r="K158" s="21">
        <v>57.0</v>
      </c>
      <c r="L158" s="22">
        <v>35.0</v>
      </c>
      <c r="M158" s="60">
        <f t="shared" si="1"/>
        <v>104</v>
      </c>
      <c r="N158" s="60">
        <f t="shared" si="2"/>
        <v>93</v>
      </c>
      <c r="O158" s="60">
        <f t="shared" si="3"/>
        <v>112</v>
      </c>
      <c r="P158" s="60">
        <f t="shared" si="4"/>
        <v>170</v>
      </c>
      <c r="Q158" s="61">
        <f t="shared" si="5"/>
        <v>0.5463414634</v>
      </c>
      <c r="R158" s="61">
        <f t="shared" si="6"/>
        <v>0.4509394572</v>
      </c>
      <c r="S158" s="62">
        <f t="shared" si="7"/>
        <v>0.3795620438</v>
      </c>
      <c r="T158" s="27">
        <f t="shared" si="8"/>
        <v>0.395391661</v>
      </c>
      <c r="U158" s="27">
        <f t="shared" si="9"/>
        <v>0.692394356</v>
      </c>
      <c r="V158" s="27">
        <f t="shared" si="10"/>
        <v>-0.2999665798</v>
      </c>
      <c r="W158" s="27">
        <f t="shared" si="11"/>
        <v>-0.1345114578</v>
      </c>
      <c r="X158" s="27">
        <f t="shared" si="12"/>
        <v>0.3211069644</v>
      </c>
      <c r="Y158" s="27">
        <f t="shared" si="13"/>
        <v>-0.188702496</v>
      </c>
      <c r="Z158" s="27"/>
    </row>
    <row r="159">
      <c r="A159" s="29">
        <v>2695.0</v>
      </c>
      <c r="B159" s="30">
        <v>2438.0</v>
      </c>
      <c r="C159" s="31" t="s">
        <v>0</v>
      </c>
      <c r="D159" s="14">
        <v>30.0</v>
      </c>
      <c r="E159" s="15">
        <v>21.0</v>
      </c>
      <c r="F159" s="16">
        <v>38.0</v>
      </c>
      <c r="G159" s="17">
        <v>61.0</v>
      </c>
      <c r="H159" s="18">
        <v>138.0</v>
      </c>
      <c r="I159" s="19">
        <v>21.0</v>
      </c>
      <c r="J159" s="20">
        <v>44.0</v>
      </c>
      <c r="K159" s="21">
        <v>57.0</v>
      </c>
      <c r="L159" s="22">
        <v>34.0</v>
      </c>
      <c r="M159" s="60">
        <f t="shared" si="1"/>
        <v>138</v>
      </c>
      <c r="N159" s="60">
        <f t="shared" si="2"/>
        <v>85</v>
      </c>
      <c r="O159" s="60">
        <f t="shared" si="3"/>
        <v>82</v>
      </c>
      <c r="P159" s="60">
        <f t="shared" si="4"/>
        <v>139</v>
      </c>
      <c r="Q159" s="61">
        <f t="shared" si="5"/>
        <v>0.4910179641</v>
      </c>
      <c r="R159" s="61">
        <f t="shared" si="6"/>
        <v>0.4954954955</v>
      </c>
      <c r="S159" s="62">
        <f t="shared" si="7"/>
        <v>0.4981949458</v>
      </c>
      <c r="T159" s="27">
        <f t="shared" si="8"/>
        <v>0.4985664662</v>
      </c>
      <c r="U159" s="27">
        <f t="shared" si="9"/>
        <v>0.7608078624</v>
      </c>
      <c r="V159" s="27">
        <f t="shared" si="10"/>
        <v>-0.2695914354</v>
      </c>
      <c r="W159" s="27">
        <f t="shared" si="11"/>
        <v>-0.1624060581</v>
      </c>
      <c r="X159" s="27">
        <f t="shared" si="12"/>
        <v>0.3171059694</v>
      </c>
      <c r="Y159" s="27">
        <f t="shared" si="13"/>
        <v>-0.1524207464</v>
      </c>
      <c r="Z159" s="27"/>
    </row>
    <row r="160">
      <c r="A160" s="29">
        <v>2700.0</v>
      </c>
      <c r="B160" s="30">
        <v>2023.0</v>
      </c>
      <c r="C160" s="31" t="s">
        <v>0</v>
      </c>
      <c r="D160" s="14">
        <v>24.0</v>
      </c>
      <c r="E160" s="15">
        <v>13.0</v>
      </c>
      <c r="F160" s="16">
        <v>21.0</v>
      </c>
      <c r="G160" s="17">
        <v>67.0</v>
      </c>
      <c r="H160" s="18">
        <v>118.0</v>
      </c>
      <c r="I160" s="19">
        <v>29.0</v>
      </c>
      <c r="J160" s="20">
        <v>33.0</v>
      </c>
      <c r="K160" s="21">
        <v>50.0</v>
      </c>
      <c r="L160" s="22">
        <v>23.0</v>
      </c>
      <c r="M160" s="60">
        <f t="shared" si="1"/>
        <v>118</v>
      </c>
      <c r="N160" s="60">
        <f t="shared" si="2"/>
        <v>60</v>
      </c>
      <c r="O160" s="60">
        <f t="shared" si="3"/>
        <v>96</v>
      </c>
      <c r="P160" s="60">
        <f t="shared" si="4"/>
        <v>104</v>
      </c>
      <c r="Q160" s="61">
        <f t="shared" si="5"/>
        <v>0.6153846154</v>
      </c>
      <c r="R160" s="61">
        <f t="shared" si="6"/>
        <v>0.5661375661</v>
      </c>
      <c r="S160" s="62">
        <f t="shared" si="7"/>
        <v>0.5315315315</v>
      </c>
      <c r="T160" s="27">
        <f t="shared" si="8"/>
        <v>0.5391300355</v>
      </c>
      <c r="U160" s="27">
        <f t="shared" si="9"/>
        <v>0.8692751305</v>
      </c>
      <c r="V160" s="27">
        <f t="shared" si="10"/>
        <v>-0.3378744443</v>
      </c>
      <c r="W160" s="27">
        <f t="shared" si="11"/>
        <v>-0.2120150794</v>
      </c>
      <c r="X160" s="27">
        <f t="shared" si="12"/>
        <v>0.4540837223</v>
      </c>
      <c r="Y160" s="27">
        <f t="shared" si="13"/>
        <v>-0.2394101677</v>
      </c>
      <c r="Z160" s="27"/>
    </row>
    <row r="161">
      <c r="A161" s="29">
        <v>2709.0</v>
      </c>
      <c r="B161" s="30">
        <v>848.0</v>
      </c>
      <c r="C161" s="31" t="s">
        <v>0</v>
      </c>
      <c r="D161" s="14">
        <v>16.0</v>
      </c>
      <c r="E161" s="15">
        <v>12.0</v>
      </c>
      <c r="F161" s="16">
        <v>16.0</v>
      </c>
      <c r="G161" s="17">
        <v>13.0</v>
      </c>
      <c r="H161" s="18">
        <v>81.0</v>
      </c>
      <c r="I161" s="19">
        <v>9.0</v>
      </c>
      <c r="J161" s="20">
        <v>17.0</v>
      </c>
      <c r="K161" s="21">
        <v>12.0</v>
      </c>
      <c r="L161" s="22">
        <v>15.0</v>
      </c>
      <c r="M161" s="60">
        <f t="shared" si="1"/>
        <v>81</v>
      </c>
      <c r="N161" s="60">
        <f t="shared" si="2"/>
        <v>43</v>
      </c>
      <c r="O161" s="60">
        <f t="shared" si="3"/>
        <v>22</v>
      </c>
      <c r="P161" s="60">
        <f t="shared" si="4"/>
        <v>45</v>
      </c>
      <c r="Q161" s="61">
        <f t="shared" si="5"/>
        <v>0.3384615385</v>
      </c>
      <c r="R161" s="61">
        <f t="shared" si="6"/>
        <v>0.5392670157</v>
      </c>
      <c r="S161" s="62">
        <f t="shared" si="7"/>
        <v>0.6428571429</v>
      </c>
      <c r="T161" s="27">
        <f t="shared" si="8"/>
        <v>0.6203605262</v>
      </c>
      <c r="U161" s="27">
        <f t="shared" si="9"/>
        <v>0.8280167816</v>
      </c>
      <c r="V161" s="27">
        <f t="shared" si="10"/>
        <v>-0.1858309444</v>
      </c>
      <c r="W161" s="27">
        <f t="shared" si="11"/>
        <v>-0.1923669764</v>
      </c>
      <c r="X161" s="27">
        <f t="shared" si="12"/>
        <v>0.2378923669</v>
      </c>
      <c r="Y161" s="27">
        <f t="shared" si="13"/>
        <v>-0.07242157572</v>
      </c>
      <c r="Z161" s="27"/>
    </row>
    <row r="162">
      <c r="A162" s="29">
        <v>2710.0</v>
      </c>
      <c r="B162" s="30">
        <v>3071.0</v>
      </c>
      <c r="C162" s="31" t="s">
        <v>0</v>
      </c>
      <c r="D162" s="14">
        <v>24.0</v>
      </c>
      <c r="E162" s="15">
        <v>25.0</v>
      </c>
      <c r="F162" s="16">
        <v>33.0</v>
      </c>
      <c r="G162" s="17">
        <v>58.0</v>
      </c>
      <c r="H162" s="18">
        <v>199.0</v>
      </c>
      <c r="I162" s="19">
        <v>23.0</v>
      </c>
      <c r="J162" s="20">
        <v>40.0</v>
      </c>
      <c r="K162" s="21">
        <v>62.0</v>
      </c>
      <c r="L162" s="22">
        <v>26.0</v>
      </c>
      <c r="M162" s="60">
        <f t="shared" si="1"/>
        <v>199</v>
      </c>
      <c r="N162" s="60">
        <f t="shared" si="2"/>
        <v>75</v>
      </c>
      <c r="O162" s="60">
        <f t="shared" si="3"/>
        <v>81</v>
      </c>
      <c r="P162" s="60">
        <f t="shared" si="4"/>
        <v>135</v>
      </c>
      <c r="Q162" s="61">
        <f t="shared" si="5"/>
        <v>0.5192307692</v>
      </c>
      <c r="R162" s="61">
        <f t="shared" si="6"/>
        <v>0.5714285714</v>
      </c>
      <c r="S162" s="62">
        <f t="shared" si="7"/>
        <v>0.5958083832</v>
      </c>
      <c r="T162" s="27">
        <f t="shared" si="8"/>
        <v>0.5976663718</v>
      </c>
      <c r="U162" s="27">
        <f t="shared" si="9"/>
        <v>0.8773991971</v>
      </c>
      <c r="V162" s="27">
        <f t="shared" si="10"/>
        <v>-0.2850815624</v>
      </c>
      <c r="W162" s="27">
        <f t="shared" si="11"/>
        <v>-0.2159964963</v>
      </c>
      <c r="X162" s="27">
        <f t="shared" si="12"/>
        <v>0.3867138242</v>
      </c>
      <c r="Y162" s="27">
        <f t="shared" si="13"/>
        <v>-0.1704394651</v>
      </c>
      <c r="Z162" s="27"/>
    </row>
    <row r="163">
      <c r="A163" s="29">
        <v>2711.0</v>
      </c>
      <c r="B163" s="30">
        <v>1531.0</v>
      </c>
      <c r="C163" s="31" t="s">
        <v>0</v>
      </c>
      <c r="D163" s="14">
        <v>16.0</v>
      </c>
      <c r="E163" s="15">
        <v>14.0</v>
      </c>
      <c r="F163" s="16">
        <v>23.0</v>
      </c>
      <c r="G163" s="17">
        <v>39.0</v>
      </c>
      <c r="H163" s="18">
        <v>103.0</v>
      </c>
      <c r="I163" s="19">
        <v>12.0</v>
      </c>
      <c r="J163" s="20">
        <v>29.0</v>
      </c>
      <c r="K163" s="21">
        <v>34.0</v>
      </c>
      <c r="L163" s="22">
        <v>28.0</v>
      </c>
      <c r="M163" s="60">
        <f t="shared" si="1"/>
        <v>103</v>
      </c>
      <c r="N163" s="60">
        <f t="shared" si="2"/>
        <v>58</v>
      </c>
      <c r="O163" s="60">
        <f t="shared" si="3"/>
        <v>51</v>
      </c>
      <c r="P163" s="60">
        <f t="shared" si="4"/>
        <v>86</v>
      </c>
      <c r="Q163" s="61">
        <f t="shared" si="5"/>
        <v>0.4678899083</v>
      </c>
      <c r="R163" s="61">
        <f t="shared" si="6"/>
        <v>0.5167785235</v>
      </c>
      <c r="S163" s="62">
        <f t="shared" si="7"/>
        <v>0.544973545</v>
      </c>
      <c r="T163" s="27">
        <f t="shared" si="8"/>
        <v>0.5417557797</v>
      </c>
      <c r="U163" s="27">
        <f t="shared" si="9"/>
        <v>0.7934868578</v>
      </c>
      <c r="V163" s="27">
        <f t="shared" si="10"/>
        <v>-0.2568930695</v>
      </c>
      <c r="W163" s="27">
        <f t="shared" si="11"/>
        <v>-0.1766573525</v>
      </c>
      <c r="X163" s="27">
        <f t="shared" si="12"/>
        <v>0.3151486569</v>
      </c>
      <c r="Y163" s="27">
        <f t="shared" si="13"/>
        <v>-0.1384001873</v>
      </c>
      <c r="Z163" s="27"/>
    </row>
    <row r="164">
      <c r="A164" s="29">
        <v>2715.0</v>
      </c>
      <c r="B164" s="30">
        <v>2341.0</v>
      </c>
      <c r="C164" s="31" t="s">
        <v>0</v>
      </c>
      <c r="D164" s="14">
        <v>14.0</v>
      </c>
      <c r="E164" s="15">
        <v>7.0</v>
      </c>
      <c r="F164" s="16">
        <v>17.0</v>
      </c>
      <c r="G164" s="17">
        <v>57.0</v>
      </c>
      <c r="H164" s="18">
        <v>99.0</v>
      </c>
      <c r="I164" s="19">
        <v>51.0</v>
      </c>
      <c r="J164" s="20">
        <v>17.0</v>
      </c>
      <c r="K164" s="21">
        <v>22.0</v>
      </c>
      <c r="L164" s="22">
        <v>19.0</v>
      </c>
      <c r="M164" s="60">
        <f t="shared" si="1"/>
        <v>99</v>
      </c>
      <c r="N164" s="60">
        <f t="shared" si="2"/>
        <v>40</v>
      </c>
      <c r="O164" s="60">
        <f t="shared" si="3"/>
        <v>108</v>
      </c>
      <c r="P164" s="60">
        <f t="shared" si="4"/>
        <v>56</v>
      </c>
      <c r="Q164" s="61">
        <f t="shared" si="5"/>
        <v>0.7297297297</v>
      </c>
      <c r="R164" s="61">
        <f t="shared" si="6"/>
        <v>0.6831683168</v>
      </c>
      <c r="S164" s="62">
        <f t="shared" si="7"/>
        <v>0.6387096774</v>
      </c>
      <c r="T164" s="27">
        <f t="shared" si="8"/>
        <v>0.6577761548</v>
      </c>
      <c r="U164" s="27">
        <f t="shared" si="9"/>
        <v>1.048969832</v>
      </c>
      <c r="V164" s="27">
        <f t="shared" si="10"/>
        <v>-0.4006551688</v>
      </c>
      <c r="W164" s="27">
        <f t="shared" si="11"/>
        <v>-0.308729577</v>
      </c>
      <c r="X164" s="27">
        <f t="shared" si="12"/>
        <v>0.6497661499</v>
      </c>
      <c r="Y164" s="27">
        <f t="shared" si="13"/>
        <v>-0.3366459558</v>
      </c>
      <c r="Z164" s="27"/>
    </row>
    <row r="165">
      <c r="A165" s="29">
        <v>2717.0</v>
      </c>
      <c r="B165" s="30">
        <v>1524.0</v>
      </c>
      <c r="C165" s="31" t="s">
        <v>0</v>
      </c>
      <c r="D165" s="14">
        <v>9.0</v>
      </c>
      <c r="E165" s="15">
        <v>3.0</v>
      </c>
      <c r="F165" s="16">
        <v>1.0</v>
      </c>
      <c r="G165" s="17">
        <v>27.0</v>
      </c>
      <c r="H165" s="18">
        <v>59.0</v>
      </c>
      <c r="I165" s="19">
        <v>18.0</v>
      </c>
      <c r="J165" s="20">
        <v>5.0</v>
      </c>
      <c r="K165" s="21">
        <v>10.0</v>
      </c>
      <c r="L165" s="22">
        <v>4.0</v>
      </c>
      <c r="M165" s="60">
        <f t="shared" si="1"/>
        <v>59</v>
      </c>
      <c r="N165" s="60">
        <f t="shared" si="2"/>
        <v>16</v>
      </c>
      <c r="O165" s="60">
        <f t="shared" si="3"/>
        <v>45</v>
      </c>
      <c r="P165" s="60">
        <f t="shared" si="4"/>
        <v>16</v>
      </c>
      <c r="Q165" s="61">
        <f t="shared" si="5"/>
        <v>0.737704918</v>
      </c>
      <c r="R165" s="61">
        <f t="shared" si="6"/>
        <v>0.7647058824</v>
      </c>
      <c r="S165" s="62">
        <f t="shared" si="7"/>
        <v>0.7866666667</v>
      </c>
      <c r="T165" s="27">
        <f t="shared" si="8"/>
        <v>0.7786024586</v>
      </c>
      <c r="U165" s="27">
        <f t="shared" si="9"/>
        <v>1.174166573</v>
      </c>
      <c r="V165" s="27">
        <f t="shared" si="10"/>
        <v>-0.4050339138</v>
      </c>
      <c r="W165" s="27">
        <f t="shared" si="11"/>
        <v>-0.3868224451</v>
      </c>
      <c r="X165" s="27">
        <f t="shared" si="12"/>
        <v>0.7352659178</v>
      </c>
      <c r="Y165" s="27">
        <f t="shared" si="13"/>
        <v>-0.3440445471</v>
      </c>
      <c r="Z165" s="27"/>
    </row>
    <row r="166">
      <c r="A166" s="29">
        <v>2726.0</v>
      </c>
      <c r="B166" s="30">
        <v>2106.0</v>
      </c>
      <c r="C166" s="31" t="s">
        <v>0</v>
      </c>
      <c r="D166" s="14">
        <v>24.0</v>
      </c>
      <c r="E166" s="15">
        <v>18.0</v>
      </c>
      <c r="F166" s="16">
        <v>67.0</v>
      </c>
      <c r="G166" s="17">
        <v>18.0</v>
      </c>
      <c r="H166" s="18">
        <v>46.0</v>
      </c>
      <c r="I166" s="19">
        <v>10.0</v>
      </c>
      <c r="J166" s="20">
        <v>43.0</v>
      </c>
      <c r="K166" s="21">
        <v>57.0</v>
      </c>
      <c r="L166" s="22">
        <v>92.0</v>
      </c>
      <c r="M166" s="60">
        <f t="shared" si="1"/>
        <v>46</v>
      </c>
      <c r="N166" s="60">
        <f t="shared" si="2"/>
        <v>134</v>
      </c>
      <c r="O166" s="60">
        <f t="shared" si="3"/>
        <v>28</v>
      </c>
      <c r="P166" s="60">
        <f t="shared" si="4"/>
        <v>167</v>
      </c>
      <c r="Q166" s="61">
        <f t="shared" si="5"/>
        <v>0.1728395062</v>
      </c>
      <c r="R166" s="61">
        <f t="shared" si="6"/>
        <v>0.1973333333</v>
      </c>
      <c r="S166" s="62">
        <f t="shared" si="7"/>
        <v>0.2159624413</v>
      </c>
      <c r="T166" s="27">
        <f t="shared" si="8"/>
        <v>0.2129787389</v>
      </c>
      <c r="U166" s="27">
        <f t="shared" si="9"/>
        <v>0.3029951894</v>
      </c>
      <c r="V166" s="27">
        <f t="shared" si="10"/>
        <v>-0.09489683467</v>
      </c>
      <c r="W166" s="27">
        <f t="shared" si="11"/>
        <v>-0.02575868617</v>
      </c>
      <c r="X166" s="27">
        <f t="shared" si="12"/>
        <v>0.04445399481</v>
      </c>
      <c r="Y166" s="27">
        <f t="shared" si="13"/>
        <v>-0.01888579864</v>
      </c>
      <c r="Z166" s="27"/>
    </row>
    <row r="167">
      <c r="A167" s="29">
        <v>2730.0</v>
      </c>
      <c r="B167" s="30">
        <v>2458.0</v>
      </c>
      <c r="C167" s="31" t="s">
        <v>0</v>
      </c>
      <c r="D167" s="14">
        <v>6.0</v>
      </c>
      <c r="E167" s="15">
        <v>6.0</v>
      </c>
      <c r="F167" s="16">
        <v>10.0</v>
      </c>
      <c r="G167" s="17">
        <v>33.0</v>
      </c>
      <c r="H167" s="18">
        <v>122.0</v>
      </c>
      <c r="I167" s="19">
        <v>32.0</v>
      </c>
      <c r="J167" s="20">
        <v>19.0</v>
      </c>
      <c r="K167" s="21">
        <v>23.0</v>
      </c>
      <c r="L167" s="22">
        <v>15.0</v>
      </c>
      <c r="M167" s="60">
        <f t="shared" si="1"/>
        <v>122</v>
      </c>
      <c r="N167" s="60">
        <f t="shared" si="2"/>
        <v>27</v>
      </c>
      <c r="O167" s="60">
        <f t="shared" si="3"/>
        <v>65</v>
      </c>
      <c r="P167" s="60">
        <f t="shared" si="4"/>
        <v>52</v>
      </c>
      <c r="Q167" s="61">
        <f t="shared" si="5"/>
        <v>0.7065217391</v>
      </c>
      <c r="R167" s="61">
        <f t="shared" si="6"/>
        <v>0.7030075188</v>
      </c>
      <c r="S167" s="62">
        <f t="shared" si="7"/>
        <v>0.7011494253</v>
      </c>
      <c r="T167" s="27">
        <f t="shared" si="8"/>
        <v>0.7014659094</v>
      </c>
      <c r="U167" s="27">
        <f t="shared" si="9"/>
        <v>1.079431907</v>
      </c>
      <c r="V167" s="27">
        <f t="shared" si="10"/>
        <v>-0.387912915</v>
      </c>
      <c r="W167" s="27">
        <f t="shared" si="11"/>
        <v>-0.3269209436</v>
      </c>
      <c r="X167" s="27">
        <f t="shared" si="12"/>
        <v>0.6473703803</v>
      </c>
      <c r="Y167" s="27">
        <f t="shared" si="13"/>
        <v>-0.3155733935</v>
      </c>
      <c r="Z167" s="27"/>
    </row>
    <row r="168">
      <c r="A168" s="29">
        <v>2731.0</v>
      </c>
      <c r="B168" s="30">
        <v>2336.0</v>
      </c>
      <c r="C168" s="31" t="s">
        <v>0</v>
      </c>
      <c r="D168" s="14">
        <v>22.0</v>
      </c>
      <c r="E168" s="15">
        <v>50.0</v>
      </c>
      <c r="F168" s="16">
        <v>51.0</v>
      </c>
      <c r="G168" s="17">
        <v>15.0</v>
      </c>
      <c r="H168" s="18">
        <v>165.0</v>
      </c>
      <c r="I168" s="19">
        <v>17.0</v>
      </c>
      <c r="J168" s="20">
        <v>23.0</v>
      </c>
      <c r="K168" s="21">
        <v>118.0</v>
      </c>
      <c r="L168" s="22">
        <v>40.0</v>
      </c>
      <c r="M168" s="60">
        <f t="shared" si="1"/>
        <v>165</v>
      </c>
      <c r="N168" s="60">
        <f t="shared" si="2"/>
        <v>112</v>
      </c>
      <c r="O168" s="60">
        <f t="shared" si="3"/>
        <v>32</v>
      </c>
      <c r="P168" s="60">
        <f t="shared" si="4"/>
        <v>192</v>
      </c>
      <c r="Q168" s="61">
        <f t="shared" si="5"/>
        <v>0.2222222222</v>
      </c>
      <c r="R168" s="61">
        <f t="shared" si="6"/>
        <v>0.3932135729</v>
      </c>
      <c r="S168" s="62">
        <f t="shared" si="7"/>
        <v>0.4621848739</v>
      </c>
      <c r="T168" s="27">
        <f t="shared" si="8"/>
        <v>0.4672124771</v>
      </c>
      <c r="U168" s="27">
        <f t="shared" si="9"/>
        <v>0.603759228</v>
      </c>
      <c r="V168" s="27">
        <f t="shared" si="10"/>
        <v>-0.122010216</v>
      </c>
      <c r="W168" s="27">
        <f t="shared" si="11"/>
        <v>-0.1022774295</v>
      </c>
      <c r="X168" s="27">
        <f t="shared" si="12"/>
        <v>0.1138894019</v>
      </c>
      <c r="Y168" s="27">
        <f t="shared" si="13"/>
        <v>-0.03121938143</v>
      </c>
      <c r="Z168" s="27"/>
    </row>
    <row r="169">
      <c r="A169" s="29">
        <v>2733.0</v>
      </c>
      <c r="B169" s="30">
        <v>2756.0</v>
      </c>
      <c r="C169" s="31" t="s">
        <v>0</v>
      </c>
      <c r="D169" s="14">
        <v>11.0</v>
      </c>
      <c r="E169" s="15">
        <v>7.0</v>
      </c>
      <c r="F169" s="16">
        <v>17.0</v>
      </c>
      <c r="G169" s="17">
        <v>37.0</v>
      </c>
      <c r="H169" s="18">
        <v>97.0</v>
      </c>
      <c r="I169" s="19">
        <v>25.0</v>
      </c>
      <c r="J169" s="20">
        <v>16.0</v>
      </c>
      <c r="K169" s="21">
        <v>15.0</v>
      </c>
      <c r="L169" s="22">
        <v>17.0</v>
      </c>
      <c r="M169" s="60">
        <f t="shared" si="1"/>
        <v>97</v>
      </c>
      <c r="N169" s="60">
        <f t="shared" si="2"/>
        <v>35</v>
      </c>
      <c r="O169" s="60">
        <f t="shared" si="3"/>
        <v>62</v>
      </c>
      <c r="P169" s="60">
        <f t="shared" si="4"/>
        <v>48</v>
      </c>
      <c r="Q169" s="61">
        <f t="shared" si="5"/>
        <v>0.6391752577</v>
      </c>
      <c r="R169" s="61">
        <f t="shared" si="6"/>
        <v>0.6570247934</v>
      </c>
      <c r="S169" s="62">
        <f t="shared" si="7"/>
        <v>0.6689655172</v>
      </c>
      <c r="T169" s="27">
        <f t="shared" si="8"/>
        <v>0.6664851925</v>
      </c>
      <c r="U169" s="27">
        <f t="shared" si="9"/>
        <v>1.008827796</v>
      </c>
      <c r="V169" s="27">
        <f t="shared" si="10"/>
        <v>-0.3509366007</v>
      </c>
      <c r="W169" s="27">
        <f t="shared" si="11"/>
        <v>-0.2855527326</v>
      </c>
      <c r="X169" s="27">
        <f t="shared" si="12"/>
        <v>0.5473549365</v>
      </c>
      <c r="Y169" s="27">
        <f t="shared" si="13"/>
        <v>-0.2582790807</v>
      </c>
      <c r="Z169" s="27"/>
    </row>
    <row r="170">
      <c r="A170" s="29">
        <v>2737.0</v>
      </c>
      <c r="B170" s="30">
        <v>1198.0</v>
      </c>
      <c r="C170" s="31" t="s">
        <v>0</v>
      </c>
      <c r="D170" s="14">
        <v>1.0</v>
      </c>
      <c r="E170" s="15">
        <v>1.0</v>
      </c>
      <c r="F170" s="16">
        <v>3.0</v>
      </c>
      <c r="G170" s="17">
        <v>34.0</v>
      </c>
      <c r="H170" s="18">
        <v>49.0</v>
      </c>
      <c r="I170" s="19">
        <v>19.0</v>
      </c>
      <c r="J170" s="20">
        <v>3.0</v>
      </c>
      <c r="K170" s="21">
        <v>2.0</v>
      </c>
      <c r="L170" s="22">
        <v>3.0</v>
      </c>
      <c r="M170" s="60">
        <f t="shared" si="1"/>
        <v>49</v>
      </c>
      <c r="N170" s="60">
        <f t="shared" si="2"/>
        <v>5</v>
      </c>
      <c r="O170" s="60">
        <f t="shared" si="3"/>
        <v>53</v>
      </c>
      <c r="P170" s="60">
        <f t="shared" si="4"/>
        <v>8</v>
      </c>
      <c r="Q170" s="61">
        <f t="shared" si="5"/>
        <v>0.9137931034</v>
      </c>
      <c r="R170" s="61">
        <f t="shared" si="6"/>
        <v>0.8869565217</v>
      </c>
      <c r="S170" s="62">
        <f t="shared" si="7"/>
        <v>0.8596491228</v>
      </c>
      <c r="T170" s="27">
        <f t="shared" si="8"/>
        <v>0.8733259586</v>
      </c>
      <c r="U170" s="27">
        <f t="shared" si="9"/>
        <v>1.361876145</v>
      </c>
      <c r="V170" s="27">
        <f t="shared" si="10"/>
        <v>-0.5017144227</v>
      </c>
      <c r="W170" s="27">
        <f t="shared" si="11"/>
        <v>-0.5203882318</v>
      </c>
      <c r="X170" s="27">
        <f t="shared" si="12"/>
        <v>1.056373585</v>
      </c>
      <c r="Y170" s="27">
        <f t="shared" si="13"/>
        <v>-0.5278919915</v>
      </c>
      <c r="Z170" s="27"/>
    </row>
    <row r="171">
      <c r="A171" s="29">
        <v>2740.0</v>
      </c>
      <c r="B171" s="30">
        <v>2389.0</v>
      </c>
      <c r="C171" s="31" t="s">
        <v>0</v>
      </c>
      <c r="D171" s="14">
        <v>0.0</v>
      </c>
      <c r="E171" s="15">
        <v>4.0</v>
      </c>
      <c r="F171" s="16">
        <v>2.0</v>
      </c>
      <c r="G171" s="17">
        <v>9.0</v>
      </c>
      <c r="H171" s="18">
        <v>50.0</v>
      </c>
      <c r="I171" s="19">
        <v>6.0</v>
      </c>
      <c r="J171" s="20">
        <v>5.0</v>
      </c>
      <c r="K171" s="21">
        <v>13.0</v>
      </c>
      <c r="L171" s="22">
        <v>10.0</v>
      </c>
      <c r="M171" s="60">
        <f t="shared" si="1"/>
        <v>50</v>
      </c>
      <c r="N171" s="60">
        <f t="shared" si="2"/>
        <v>14</v>
      </c>
      <c r="O171" s="60">
        <f t="shared" si="3"/>
        <v>15</v>
      </c>
      <c r="P171" s="60">
        <f t="shared" si="4"/>
        <v>20</v>
      </c>
      <c r="Q171" s="61">
        <f t="shared" si="5"/>
        <v>0.5172413793</v>
      </c>
      <c r="R171" s="61">
        <f t="shared" si="6"/>
        <v>0.6565656566</v>
      </c>
      <c r="S171" s="62">
        <f t="shared" si="7"/>
        <v>0.7142857143</v>
      </c>
      <c r="T171" s="27">
        <f t="shared" si="8"/>
        <v>0.7175425619</v>
      </c>
      <c r="U171" s="27">
        <f t="shared" si="9"/>
        <v>1.008122815</v>
      </c>
      <c r="V171" s="27">
        <f t="shared" si="10"/>
        <v>-0.2839892959</v>
      </c>
      <c r="W171" s="27">
        <f t="shared" si="11"/>
        <v>-0.2851537767</v>
      </c>
      <c r="X171" s="27">
        <f t="shared" si="12"/>
        <v>0.442627863</v>
      </c>
      <c r="Y171" s="27">
        <f t="shared" si="13"/>
        <v>-0.1691359175</v>
      </c>
      <c r="Z171" s="27"/>
    </row>
    <row r="172">
      <c r="A172" s="29">
        <v>2743.0</v>
      </c>
      <c r="B172" s="30">
        <v>3042.0</v>
      </c>
      <c r="C172" s="31" t="s">
        <v>0</v>
      </c>
      <c r="D172" s="14">
        <v>8.0</v>
      </c>
      <c r="E172" s="15">
        <v>8.0</v>
      </c>
      <c r="F172" s="16">
        <v>19.0</v>
      </c>
      <c r="G172" s="17">
        <v>58.0</v>
      </c>
      <c r="H172" s="18">
        <v>125.0</v>
      </c>
      <c r="I172" s="19">
        <v>52.0</v>
      </c>
      <c r="J172" s="20">
        <v>32.0</v>
      </c>
      <c r="K172" s="21">
        <v>26.0</v>
      </c>
      <c r="L172" s="22">
        <v>27.0</v>
      </c>
      <c r="M172" s="60">
        <f t="shared" si="1"/>
        <v>125</v>
      </c>
      <c r="N172" s="60">
        <f t="shared" si="2"/>
        <v>43</v>
      </c>
      <c r="O172" s="60">
        <f t="shared" si="3"/>
        <v>110</v>
      </c>
      <c r="P172" s="60">
        <f t="shared" si="4"/>
        <v>77</v>
      </c>
      <c r="Q172" s="61">
        <f t="shared" si="5"/>
        <v>0.7189542484</v>
      </c>
      <c r="R172" s="61">
        <f t="shared" si="6"/>
        <v>0.661971831</v>
      </c>
      <c r="S172" s="62">
        <f t="shared" si="7"/>
        <v>0.6188118812</v>
      </c>
      <c r="T172" s="27">
        <f t="shared" si="8"/>
        <v>0.6304183719</v>
      </c>
      <c r="U172" s="27">
        <f t="shared" si="9"/>
        <v>1.016423718</v>
      </c>
      <c r="V172" s="27">
        <f t="shared" si="10"/>
        <v>-0.3947389341</v>
      </c>
      <c r="W172" s="27">
        <f t="shared" si="11"/>
        <v>-0.2898690334</v>
      </c>
      <c r="X172" s="27">
        <f t="shared" si="12"/>
        <v>0.6203090098</v>
      </c>
      <c r="Y172" s="27">
        <f t="shared" si="13"/>
        <v>-0.3267772624</v>
      </c>
      <c r="Z172" s="27"/>
    </row>
    <row r="173">
      <c r="A173" s="29">
        <v>2746.0</v>
      </c>
      <c r="B173" s="30">
        <v>1220.0</v>
      </c>
      <c r="C173" s="31" t="s">
        <v>0</v>
      </c>
      <c r="D173" s="14">
        <v>8.0</v>
      </c>
      <c r="E173" s="15">
        <v>4.0</v>
      </c>
      <c r="F173" s="16">
        <v>3.0</v>
      </c>
      <c r="G173" s="17">
        <v>16.0</v>
      </c>
      <c r="H173" s="18">
        <v>46.0</v>
      </c>
      <c r="I173" s="19">
        <v>21.0</v>
      </c>
      <c r="J173" s="20">
        <v>11.0</v>
      </c>
      <c r="K173" s="21">
        <v>7.0</v>
      </c>
      <c r="L173" s="22">
        <v>5.0</v>
      </c>
      <c r="M173" s="60">
        <f t="shared" si="1"/>
        <v>46</v>
      </c>
      <c r="N173" s="60">
        <f t="shared" si="2"/>
        <v>17</v>
      </c>
      <c r="O173" s="60">
        <f t="shared" si="3"/>
        <v>37</v>
      </c>
      <c r="P173" s="60">
        <f t="shared" si="4"/>
        <v>21</v>
      </c>
      <c r="Q173" s="61">
        <f t="shared" si="5"/>
        <v>0.6851851852</v>
      </c>
      <c r="R173" s="61">
        <f t="shared" si="6"/>
        <v>0.6859504132</v>
      </c>
      <c r="S173" s="62">
        <f t="shared" si="7"/>
        <v>0.6865671642</v>
      </c>
      <c r="T173" s="27">
        <f t="shared" si="8"/>
        <v>0.6866515111</v>
      </c>
      <c r="U173" s="27">
        <f t="shared" si="9"/>
        <v>1.053241598</v>
      </c>
      <c r="V173" s="27">
        <f t="shared" si="10"/>
        <v>-0.376198166</v>
      </c>
      <c r="W173" s="27">
        <f t="shared" si="11"/>
        <v>-0.311249203</v>
      </c>
      <c r="X173" s="27">
        <f t="shared" si="12"/>
        <v>0.6125873325</v>
      </c>
      <c r="Y173" s="27">
        <f t="shared" si="13"/>
        <v>-0.2968009249</v>
      </c>
      <c r="Z173" s="27"/>
    </row>
    <row r="174">
      <c r="A174" s="29">
        <v>2752.0</v>
      </c>
      <c r="B174" s="30">
        <v>2509.0</v>
      </c>
      <c r="C174" s="31" t="s">
        <v>0</v>
      </c>
      <c r="D174" s="14">
        <v>2.0</v>
      </c>
      <c r="E174" s="15">
        <v>2.0</v>
      </c>
      <c r="F174" s="16">
        <v>5.0</v>
      </c>
      <c r="G174" s="17">
        <v>20.0</v>
      </c>
      <c r="H174" s="18">
        <v>70.0</v>
      </c>
      <c r="I174" s="19">
        <v>13.0</v>
      </c>
      <c r="J174" s="20">
        <v>2.0</v>
      </c>
      <c r="K174" s="21">
        <v>7.0</v>
      </c>
      <c r="L174" s="22">
        <v>2.0</v>
      </c>
      <c r="M174" s="60">
        <f t="shared" si="1"/>
        <v>70</v>
      </c>
      <c r="N174" s="60">
        <f t="shared" si="2"/>
        <v>6</v>
      </c>
      <c r="O174" s="60">
        <f t="shared" si="3"/>
        <v>33</v>
      </c>
      <c r="P174" s="60">
        <f t="shared" si="4"/>
        <v>14</v>
      </c>
      <c r="Q174" s="61">
        <f t="shared" si="5"/>
        <v>0.8461538462</v>
      </c>
      <c r="R174" s="61">
        <f t="shared" si="6"/>
        <v>0.837398374</v>
      </c>
      <c r="S174" s="62">
        <f t="shared" si="7"/>
        <v>0.8333333333</v>
      </c>
      <c r="T174" s="27">
        <f t="shared" si="8"/>
        <v>0.8333059531</v>
      </c>
      <c r="U174" s="27">
        <f t="shared" si="9"/>
        <v>1.285782157</v>
      </c>
      <c r="V174" s="27">
        <f t="shared" si="10"/>
        <v>-0.4645773609</v>
      </c>
      <c r="W174" s="27">
        <f t="shared" si="11"/>
        <v>-0.463860114</v>
      </c>
      <c r="X174" s="27">
        <f t="shared" si="12"/>
        <v>0.9235252454</v>
      </c>
      <c r="Y174" s="27">
        <f t="shared" si="13"/>
        <v>-0.4526348482</v>
      </c>
      <c r="Z174" s="27"/>
    </row>
    <row r="175">
      <c r="A175" s="29">
        <v>2775.0</v>
      </c>
      <c r="B175" s="30">
        <v>3006.0</v>
      </c>
      <c r="C175" s="31" t="s">
        <v>0</v>
      </c>
      <c r="D175" s="14">
        <v>72.0</v>
      </c>
      <c r="E175" s="15">
        <v>112.0</v>
      </c>
      <c r="F175" s="16">
        <v>126.0</v>
      </c>
      <c r="G175" s="17">
        <v>46.0</v>
      </c>
      <c r="H175" s="18">
        <v>301.0</v>
      </c>
      <c r="I175" s="19">
        <v>14.0</v>
      </c>
      <c r="J175" s="20">
        <v>48.0</v>
      </c>
      <c r="K175" s="21">
        <v>266.0</v>
      </c>
      <c r="L175" s="22">
        <v>87.0</v>
      </c>
      <c r="M175" s="60">
        <f t="shared" si="1"/>
        <v>301</v>
      </c>
      <c r="N175" s="60">
        <f t="shared" si="2"/>
        <v>271</v>
      </c>
      <c r="O175" s="60">
        <f t="shared" si="3"/>
        <v>60</v>
      </c>
      <c r="P175" s="60">
        <f t="shared" si="4"/>
        <v>440</v>
      </c>
      <c r="Q175" s="61">
        <f t="shared" si="5"/>
        <v>0.1812688822</v>
      </c>
      <c r="R175" s="61">
        <f t="shared" si="6"/>
        <v>0.3367537313</v>
      </c>
      <c r="S175" s="62">
        <f t="shared" si="7"/>
        <v>0.4062078273</v>
      </c>
      <c r="T175" s="27">
        <f t="shared" si="8"/>
        <v>0.4063877192</v>
      </c>
      <c r="U175" s="27">
        <f t="shared" si="9"/>
        <v>0.5170680437</v>
      </c>
      <c r="V175" s="27">
        <f t="shared" si="10"/>
        <v>-0.09952494961</v>
      </c>
      <c r="W175" s="27">
        <f t="shared" si="11"/>
        <v>-0.07501491768</v>
      </c>
      <c r="X175" s="27">
        <f t="shared" si="12"/>
        <v>0.07956150666</v>
      </c>
      <c r="Y175" s="27">
        <f t="shared" si="13"/>
        <v>-0.02077283802</v>
      </c>
      <c r="Z175" s="27"/>
    </row>
    <row r="176">
      <c r="A176" s="29">
        <v>2776.0</v>
      </c>
      <c r="B176" s="30">
        <v>2761.0</v>
      </c>
      <c r="C176" s="31" t="s">
        <v>0</v>
      </c>
      <c r="D176" s="14">
        <v>23.0</v>
      </c>
      <c r="E176" s="15">
        <v>91.0</v>
      </c>
      <c r="F176" s="16">
        <v>95.0</v>
      </c>
      <c r="G176" s="17">
        <v>15.0</v>
      </c>
      <c r="H176" s="18">
        <v>233.0</v>
      </c>
      <c r="I176" s="19">
        <v>17.0</v>
      </c>
      <c r="J176" s="20">
        <v>34.0</v>
      </c>
      <c r="K176" s="21">
        <v>198.0</v>
      </c>
      <c r="L176" s="22">
        <v>62.0</v>
      </c>
      <c r="M176" s="60">
        <f t="shared" si="1"/>
        <v>233</v>
      </c>
      <c r="N176" s="60">
        <f t="shared" si="2"/>
        <v>176</v>
      </c>
      <c r="O176" s="60">
        <f t="shared" si="3"/>
        <v>32</v>
      </c>
      <c r="P176" s="60">
        <f t="shared" si="4"/>
        <v>327</v>
      </c>
      <c r="Q176" s="61">
        <f t="shared" si="5"/>
        <v>0.1538461538</v>
      </c>
      <c r="R176" s="61">
        <f t="shared" si="6"/>
        <v>0.3450520833</v>
      </c>
      <c r="S176" s="62">
        <f t="shared" si="7"/>
        <v>0.4160714286</v>
      </c>
      <c r="T176" s="27">
        <f t="shared" si="8"/>
        <v>0.4258805797</v>
      </c>
      <c r="U176" s="27">
        <f t="shared" si="9"/>
        <v>0.5298097366</v>
      </c>
      <c r="V176" s="27">
        <f t="shared" si="10"/>
        <v>-0.08446861108</v>
      </c>
      <c r="W176" s="27">
        <f t="shared" si="11"/>
        <v>-0.07875753443</v>
      </c>
      <c r="X176" s="27">
        <f t="shared" si="12"/>
        <v>0.06918924999</v>
      </c>
      <c r="Y176" s="27">
        <f t="shared" si="13"/>
        <v>-0.01496313548</v>
      </c>
      <c r="Z176" s="27"/>
    </row>
    <row r="177">
      <c r="A177" s="29">
        <v>3000.0</v>
      </c>
      <c r="B177" s="30">
        <v>2043.0</v>
      </c>
      <c r="C177" s="31" t="s">
        <v>0</v>
      </c>
      <c r="D177" s="14">
        <v>2.0</v>
      </c>
      <c r="E177" s="15">
        <v>7.0</v>
      </c>
      <c r="F177" s="16">
        <v>12.0</v>
      </c>
      <c r="G177" s="17">
        <v>26.0</v>
      </c>
      <c r="H177" s="18">
        <v>84.0</v>
      </c>
      <c r="I177" s="19">
        <v>24.0</v>
      </c>
      <c r="J177" s="20">
        <v>19.0</v>
      </c>
      <c r="K177" s="21">
        <v>18.0</v>
      </c>
      <c r="L177" s="22">
        <v>18.0</v>
      </c>
      <c r="M177" s="60">
        <f t="shared" si="1"/>
        <v>84</v>
      </c>
      <c r="N177" s="60">
        <f t="shared" si="2"/>
        <v>27</v>
      </c>
      <c r="O177" s="60">
        <f t="shared" si="3"/>
        <v>50</v>
      </c>
      <c r="P177" s="60">
        <f t="shared" si="4"/>
        <v>49</v>
      </c>
      <c r="Q177" s="61">
        <f t="shared" si="5"/>
        <v>0.6493506494</v>
      </c>
      <c r="R177" s="61">
        <f t="shared" si="6"/>
        <v>0.6380952381</v>
      </c>
      <c r="S177" s="62">
        <f t="shared" si="7"/>
        <v>0.6315789474</v>
      </c>
      <c r="T177" s="27">
        <f t="shared" si="8"/>
        <v>0.6324540882</v>
      </c>
      <c r="U177" s="27">
        <f t="shared" si="9"/>
        <v>0.9797624368</v>
      </c>
      <c r="V177" s="27">
        <f t="shared" si="10"/>
        <v>-0.3565233584</v>
      </c>
      <c r="W177" s="27">
        <f t="shared" si="11"/>
        <v>-0.2693356311</v>
      </c>
      <c r="X177" s="27">
        <f t="shared" si="12"/>
        <v>0.5400476846</v>
      </c>
      <c r="Y177" s="27">
        <f t="shared" si="13"/>
        <v>-0.2665679179</v>
      </c>
      <c r="Z177" s="27"/>
    </row>
    <row r="178">
      <c r="A178" s="29">
        <v>3003.0</v>
      </c>
      <c r="B178" s="30">
        <v>1572.0</v>
      </c>
      <c r="C178" s="31" t="s">
        <v>0</v>
      </c>
      <c r="D178" s="14">
        <v>5.0</v>
      </c>
      <c r="E178" s="15">
        <v>5.0</v>
      </c>
      <c r="F178" s="16">
        <v>16.0</v>
      </c>
      <c r="G178" s="17">
        <v>21.0</v>
      </c>
      <c r="H178" s="18">
        <v>85.0</v>
      </c>
      <c r="I178" s="19">
        <v>17.0</v>
      </c>
      <c r="J178" s="20">
        <v>6.0</v>
      </c>
      <c r="K178" s="21">
        <v>18.0</v>
      </c>
      <c r="L178" s="22">
        <v>12.0</v>
      </c>
      <c r="M178" s="60">
        <f t="shared" si="1"/>
        <v>85</v>
      </c>
      <c r="N178" s="60">
        <f t="shared" si="2"/>
        <v>22</v>
      </c>
      <c r="O178" s="60">
        <f t="shared" si="3"/>
        <v>38</v>
      </c>
      <c r="P178" s="60">
        <f t="shared" si="4"/>
        <v>40</v>
      </c>
      <c r="Q178" s="61">
        <f t="shared" si="5"/>
        <v>0.6333333333</v>
      </c>
      <c r="R178" s="61">
        <f t="shared" si="6"/>
        <v>0.6648648649</v>
      </c>
      <c r="S178" s="62">
        <f t="shared" si="7"/>
        <v>0.68</v>
      </c>
      <c r="T178" s="27">
        <f t="shared" si="8"/>
        <v>0.6810438899</v>
      </c>
      <c r="U178" s="27">
        <f t="shared" si="9"/>
        <v>1.020865823</v>
      </c>
      <c r="V178" s="27">
        <f t="shared" si="10"/>
        <v>-0.3477291156</v>
      </c>
      <c r="W178" s="27">
        <f t="shared" si="11"/>
        <v>-0.2924082152</v>
      </c>
      <c r="X178" s="27">
        <f t="shared" si="12"/>
        <v>0.5488239497</v>
      </c>
      <c r="Y178" s="27">
        <f t="shared" si="13"/>
        <v>-0.2535794257</v>
      </c>
      <c r="Z178" s="27"/>
    </row>
    <row r="179">
      <c r="A179" s="29">
        <v>3006.0</v>
      </c>
      <c r="B179" s="30">
        <v>505.0</v>
      </c>
      <c r="C179" s="31" t="s">
        <v>0</v>
      </c>
      <c r="D179" s="14">
        <v>7.0</v>
      </c>
      <c r="E179" s="15">
        <v>6.0</v>
      </c>
      <c r="F179" s="16">
        <v>10.0</v>
      </c>
      <c r="G179" s="17">
        <v>10.0</v>
      </c>
      <c r="H179" s="18">
        <v>37.0</v>
      </c>
      <c r="I179" s="19">
        <v>3.0</v>
      </c>
      <c r="J179" s="20">
        <v>11.0</v>
      </c>
      <c r="K179" s="21">
        <v>6.0</v>
      </c>
      <c r="L179" s="22">
        <v>14.0</v>
      </c>
      <c r="M179" s="60">
        <f t="shared" si="1"/>
        <v>37</v>
      </c>
      <c r="N179" s="60">
        <f t="shared" si="2"/>
        <v>27</v>
      </c>
      <c r="O179" s="60">
        <f t="shared" si="3"/>
        <v>13</v>
      </c>
      <c r="P179" s="60">
        <f t="shared" si="4"/>
        <v>27</v>
      </c>
      <c r="Q179" s="61">
        <f t="shared" si="5"/>
        <v>0.325</v>
      </c>
      <c r="R179" s="61">
        <f t="shared" si="6"/>
        <v>0.4807692308</v>
      </c>
      <c r="S179" s="62">
        <f t="shared" si="7"/>
        <v>0.578125</v>
      </c>
      <c r="T179" s="27">
        <f t="shared" si="8"/>
        <v>0.5488074168</v>
      </c>
      <c r="U179" s="27">
        <f t="shared" si="9"/>
        <v>0.7381964399</v>
      </c>
      <c r="V179" s="27">
        <f t="shared" si="10"/>
        <v>-0.1784399409</v>
      </c>
      <c r="W179" s="27">
        <f t="shared" si="11"/>
        <v>-0.1528960036</v>
      </c>
      <c r="X179" s="27">
        <f t="shared" si="12"/>
        <v>0.2036513773</v>
      </c>
      <c r="Y179" s="27">
        <f t="shared" si="13"/>
        <v>-0.06677533007</v>
      </c>
      <c r="Z179" s="27"/>
    </row>
    <row r="180">
      <c r="A180" s="29">
        <v>3007.0</v>
      </c>
      <c r="B180" s="30">
        <v>2877.0</v>
      </c>
      <c r="C180" s="31" t="s">
        <v>0</v>
      </c>
      <c r="D180" s="14">
        <v>9.0</v>
      </c>
      <c r="E180" s="15">
        <v>13.0</v>
      </c>
      <c r="F180" s="16">
        <v>13.0</v>
      </c>
      <c r="G180" s="17">
        <v>33.0</v>
      </c>
      <c r="H180" s="18">
        <v>101.0</v>
      </c>
      <c r="I180" s="19">
        <v>19.0</v>
      </c>
      <c r="J180" s="20">
        <v>15.0</v>
      </c>
      <c r="K180" s="21">
        <v>13.0</v>
      </c>
      <c r="L180" s="22">
        <v>13.0</v>
      </c>
      <c r="M180" s="60">
        <f t="shared" si="1"/>
        <v>101</v>
      </c>
      <c r="N180" s="60">
        <f t="shared" si="2"/>
        <v>35</v>
      </c>
      <c r="O180" s="60">
        <f t="shared" si="3"/>
        <v>52</v>
      </c>
      <c r="P180" s="60">
        <f t="shared" si="4"/>
        <v>41</v>
      </c>
      <c r="Q180" s="61">
        <f t="shared" si="5"/>
        <v>0.5977011494</v>
      </c>
      <c r="R180" s="61">
        <f t="shared" si="6"/>
        <v>0.6681222707</v>
      </c>
      <c r="S180" s="62">
        <f t="shared" si="7"/>
        <v>0.7112676056</v>
      </c>
      <c r="T180" s="27">
        <f t="shared" si="8"/>
        <v>0.7021277384</v>
      </c>
      <c r="U180" s="27">
        <f t="shared" si="9"/>
        <v>1.025867402</v>
      </c>
      <c r="V180" s="27">
        <f t="shared" si="10"/>
        <v>-0.3281654086</v>
      </c>
      <c r="W180" s="27">
        <f t="shared" si="11"/>
        <v>-0.2952804546</v>
      </c>
      <c r="X180" s="27">
        <f t="shared" si="12"/>
        <v>0.5204839779</v>
      </c>
      <c r="Y180" s="27">
        <f t="shared" si="13"/>
        <v>-0.2258486524</v>
      </c>
      <c r="Z180" s="27"/>
    </row>
    <row r="181">
      <c r="A181" s="29">
        <v>3009.0</v>
      </c>
      <c r="B181" s="30">
        <v>2664.0</v>
      </c>
      <c r="C181" s="31" t="s">
        <v>0</v>
      </c>
      <c r="D181" s="14">
        <v>14.0</v>
      </c>
      <c r="E181" s="15">
        <v>8.0</v>
      </c>
      <c r="F181" s="16">
        <v>14.0</v>
      </c>
      <c r="G181" s="17">
        <v>32.0</v>
      </c>
      <c r="H181" s="18">
        <v>135.0</v>
      </c>
      <c r="I181" s="19">
        <v>21.0</v>
      </c>
      <c r="J181" s="20">
        <v>26.0</v>
      </c>
      <c r="K181" s="21">
        <v>36.0</v>
      </c>
      <c r="L181" s="22">
        <v>27.0</v>
      </c>
      <c r="M181" s="60">
        <f t="shared" si="1"/>
        <v>135</v>
      </c>
      <c r="N181" s="60">
        <f t="shared" si="2"/>
        <v>49</v>
      </c>
      <c r="O181" s="60">
        <f t="shared" si="3"/>
        <v>53</v>
      </c>
      <c r="P181" s="60">
        <f t="shared" si="4"/>
        <v>76</v>
      </c>
      <c r="Q181" s="61">
        <f t="shared" si="5"/>
        <v>0.5196078431</v>
      </c>
      <c r="R181" s="61">
        <f t="shared" si="6"/>
        <v>0.6006389776</v>
      </c>
      <c r="S181" s="62">
        <f t="shared" si="7"/>
        <v>0.6398104265</v>
      </c>
      <c r="T181" s="27">
        <f t="shared" si="8"/>
        <v>0.6394789657</v>
      </c>
      <c r="U181" s="27">
        <f t="shared" si="9"/>
        <v>0.9222502743</v>
      </c>
      <c r="V181" s="27">
        <f t="shared" si="10"/>
        <v>-0.2852885933</v>
      </c>
      <c r="W181" s="27">
        <f t="shared" si="11"/>
        <v>-0.2386436195</v>
      </c>
      <c r="X181" s="27">
        <f t="shared" si="12"/>
        <v>0.4067771369</v>
      </c>
      <c r="Y181" s="27">
        <f t="shared" si="13"/>
        <v>-0.1706871068</v>
      </c>
      <c r="Z181" s="27"/>
    </row>
    <row r="182">
      <c r="A182" s="29">
        <v>3011.0</v>
      </c>
      <c r="B182" s="30">
        <v>2469.0</v>
      </c>
      <c r="C182" s="31" t="s">
        <v>0</v>
      </c>
      <c r="D182" s="14">
        <v>18.0</v>
      </c>
      <c r="E182" s="15">
        <v>9.0</v>
      </c>
      <c r="F182" s="16">
        <v>28.0</v>
      </c>
      <c r="G182" s="17">
        <v>28.0</v>
      </c>
      <c r="H182" s="18">
        <v>121.0</v>
      </c>
      <c r="I182" s="19">
        <v>21.0</v>
      </c>
      <c r="J182" s="20">
        <v>22.0</v>
      </c>
      <c r="K182" s="21">
        <v>31.0</v>
      </c>
      <c r="L182" s="22">
        <v>42.0</v>
      </c>
      <c r="M182" s="60">
        <f t="shared" si="1"/>
        <v>121</v>
      </c>
      <c r="N182" s="60">
        <f t="shared" si="2"/>
        <v>69</v>
      </c>
      <c r="O182" s="60">
        <f t="shared" si="3"/>
        <v>49</v>
      </c>
      <c r="P182" s="60">
        <f t="shared" si="4"/>
        <v>81</v>
      </c>
      <c r="Q182" s="61">
        <f t="shared" si="5"/>
        <v>0.4152542373</v>
      </c>
      <c r="R182" s="61">
        <f t="shared" si="6"/>
        <v>0.53125</v>
      </c>
      <c r="S182" s="62">
        <f t="shared" si="7"/>
        <v>0.599009901</v>
      </c>
      <c r="T182" s="27">
        <f t="shared" si="8"/>
        <v>0.5846097691</v>
      </c>
      <c r="U182" s="27">
        <f t="shared" si="9"/>
        <v>0.8157070661</v>
      </c>
      <c r="V182" s="27">
        <f t="shared" si="10"/>
        <v>-0.2279936663</v>
      </c>
      <c r="W182" s="27">
        <f t="shared" si="11"/>
        <v>-0.1866898428</v>
      </c>
      <c r="X182" s="27">
        <f t="shared" si="12"/>
        <v>0.2875281311</v>
      </c>
      <c r="Y182" s="27">
        <f t="shared" si="13"/>
        <v>-0.109012793</v>
      </c>
      <c r="Z182" s="27"/>
    </row>
    <row r="183">
      <c r="A183" s="29">
        <v>3013.0</v>
      </c>
      <c r="B183" s="30">
        <v>1624.0</v>
      </c>
      <c r="C183" s="31" t="s">
        <v>0</v>
      </c>
      <c r="D183" s="14">
        <v>8.0</v>
      </c>
      <c r="E183" s="15">
        <v>3.0</v>
      </c>
      <c r="F183" s="16">
        <v>15.0</v>
      </c>
      <c r="G183" s="17">
        <v>20.0</v>
      </c>
      <c r="H183" s="18">
        <v>84.0</v>
      </c>
      <c r="I183" s="19">
        <v>18.0</v>
      </c>
      <c r="J183" s="20">
        <v>13.0</v>
      </c>
      <c r="K183" s="21">
        <v>21.0</v>
      </c>
      <c r="L183" s="22">
        <v>21.0</v>
      </c>
      <c r="M183" s="60">
        <f t="shared" si="1"/>
        <v>84</v>
      </c>
      <c r="N183" s="60">
        <f t="shared" si="2"/>
        <v>32</v>
      </c>
      <c r="O183" s="60">
        <f t="shared" si="3"/>
        <v>38</v>
      </c>
      <c r="P183" s="60">
        <f t="shared" si="4"/>
        <v>49</v>
      </c>
      <c r="Q183" s="61">
        <f t="shared" si="5"/>
        <v>0.5428571429</v>
      </c>
      <c r="R183" s="61">
        <f t="shared" si="6"/>
        <v>0.6009852217</v>
      </c>
      <c r="S183" s="62">
        <f t="shared" si="7"/>
        <v>0.6315789474</v>
      </c>
      <c r="T183" s="27">
        <f t="shared" si="8"/>
        <v>0.629800103</v>
      </c>
      <c r="U183" s="27">
        <f t="shared" si="9"/>
        <v>0.9227819142</v>
      </c>
      <c r="V183" s="27">
        <f t="shared" si="10"/>
        <v>-0.2980535277</v>
      </c>
      <c r="W183" s="27">
        <f t="shared" si="11"/>
        <v>-0.2389188356</v>
      </c>
      <c r="X183" s="27">
        <f t="shared" si="12"/>
        <v>0.4252229294</v>
      </c>
      <c r="Y183" s="27">
        <f t="shared" si="13"/>
        <v>-0.1863032515</v>
      </c>
      <c r="Z183" s="27"/>
    </row>
    <row r="184">
      <c r="A184" s="29">
        <v>3014.0</v>
      </c>
      <c r="B184" s="30">
        <v>2048.0</v>
      </c>
      <c r="C184" s="31" t="s">
        <v>0</v>
      </c>
      <c r="D184" s="14">
        <v>36.0</v>
      </c>
      <c r="E184" s="15">
        <v>14.0</v>
      </c>
      <c r="F184" s="16">
        <v>25.0</v>
      </c>
      <c r="G184" s="17">
        <v>38.0</v>
      </c>
      <c r="H184" s="18">
        <v>171.0</v>
      </c>
      <c r="I184" s="19">
        <v>30.0</v>
      </c>
      <c r="J184" s="20">
        <v>39.0</v>
      </c>
      <c r="K184" s="21">
        <v>45.0</v>
      </c>
      <c r="L184" s="22">
        <v>28.0</v>
      </c>
      <c r="M184" s="60">
        <f t="shared" si="1"/>
        <v>171</v>
      </c>
      <c r="N184" s="60">
        <f t="shared" si="2"/>
        <v>78</v>
      </c>
      <c r="O184" s="60">
        <f t="shared" si="3"/>
        <v>68</v>
      </c>
      <c r="P184" s="60">
        <f t="shared" si="4"/>
        <v>109</v>
      </c>
      <c r="Q184" s="61">
        <f t="shared" si="5"/>
        <v>0.4657534247</v>
      </c>
      <c r="R184" s="61">
        <f t="shared" si="6"/>
        <v>0.5610328638</v>
      </c>
      <c r="S184" s="62">
        <f t="shared" si="7"/>
        <v>0.6107142857</v>
      </c>
      <c r="T184" s="27">
        <f t="shared" si="8"/>
        <v>0.6060140065</v>
      </c>
      <c r="U184" s="27">
        <f t="shared" si="9"/>
        <v>0.8614371225</v>
      </c>
      <c r="V184" s="27">
        <f t="shared" si="10"/>
        <v>-0.2557200418</v>
      </c>
      <c r="W184" s="27">
        <f t="shared" si="11"/>
        <v>-0.2082089565</v>
      </c>
      <c r="X184" s="27">
        <f t="shared" si="12"/>
        <v>0.3405741524</v>
      </c>
      <c r="Y184" s="27">
        <f t="shared" si="13"/>
        <v>-0.1371391443</v>
      </c>
      <c r="Z184" s="27"/>
    </row>
    <row r="185">
      <c r="A185" s="29">
        <v>3016.0</v>
      </c>
      <c r="B185" s="30">
        <v>2176.0</v>
      </c>
      <c r="C185" s="31" t="s">
        <v>0</v>
      </c>
      <c r="D185" s="14">
        <v>17.0</v>
      </c>
      <c r="E185" s="15">
        <v>17.0</v>
      </c>
      <c r="F185" s="16">
        <v>20.0</v>
      </c>
      <c r="G185" s="17">
        <v>39.0</v>
      </c>
      <c r="H185" s="18">
        <v>106.0</v>
      </c>
      <c r="I185" s="19">
        <v>17.0</v>
      </c>
      <c r="J185" s="20">
        <v>40.0</v>
      </c>
      <c r="K185" s="21">
        <v>81.0</v>
      </c>
      <c r="L185" s="22">
        <v>41.0</v>
      </c>
      <c r="M185" s="60">
        <f t="shared" si="1"/>
        <v>106</v>
      </c>
      <c r="N185" s="60">
        <f t="shared" si="2"/>
        <v>75</v>
      </c>
      <c r="O185" s="60">
        <f t="shared" si="3"/>
        <v>56</v>
      </c>
      <c r="P185" s="60">
        <f t="shared" si="4"/>
        <v>141</v>
      </c>
      <c r="Q185" s="61">
        <f t="shared" si="5"/>
        <v>0.427480916</v>
      </c>
      <c r="R185" s="61">
        <f t="shared" si="6"/>
        <v>0.4285714286</v>
      </c>
      <c r="S185" s="62">
        <f t="shared" si="7"/>
        <v>0.4291497976</v>
      </c>
      <c r="T185" s="27">
        <f t="shared" si="8"/>
        <v>0.4301738835</v>
      </c>
      <c r="U185" s="27">
        <f t="shared" si="9"/>
        <v>0.6580493979</v>
      </c>
      <c r="V185" s="27">
        <f t="shared" si="10"/>
        <v>-0.2347066751</v>
      </c>
      <c r="W185" s="27">
        <f t="shared" si="11"/>
        <v>-0.1214980292</v>
      </c>
      <c r="X185" s="27">
        <f t="shared" si="12"/>
        <v>0.2387851264</v>
      </c>
      <c r="Y185" s="27">
        <f t="shared" si="13"/>
        <v>-0.1155268107</v>
      </c>
      <c r="Z185" s="27"/>
    </row>
    <row r="186">
      <c r="A186" s="29">
        <v>3017.0</v>
      </c>
      <c r="B186" s="30">
        <v>2681.0</v>
      </c>
      <c r="C186" s="31" t="s">
        <v>0</v>
      </c>
      <c r="D186" s="14">
        <v>18.0</v>
      </c>
      <c r="E186" s="15">
        <v>25.0</v>
      </c>
      <c r="F186" s="16">
        <v>33.0</v>
      </c>
      <c r="G186" s="17">
        <v>52.0</v>
      </c>
      <c r="H186" s="18">
        <v>193.0</v>
      </c>
      <c r="I186" s="19">
        <v>26.0</v>
      </c>
      <c r="J186" s="20">
        <v>47.0</v>
      </c>
      <c r="K186" s="21">
        <v>46.0</v>
      </c>
      <c r="L186" s="22">
        <v>45.0</v>
      </c>
      <c r="M186" s="60">
        <f t="shared" si="1"/>
        <v>193</v>
      </c>
      <c r="N186" s="60">
        <f t="shared" si="2"/>
        <v>88</v>
      </c>
      <c r="O186" s="60">
        <f t="shared" si="3"/>
        <v>78</v>
      </c>
      <c r="P186" s="60">
        <f t="shared" si="4"/>
        <v>126</v>
      </c>
      <c r="Q186" s="61">
        <f t="shared" si="5"/>
        <v>0.4698795181</v>
      </c>
      <c r="R186" s="61">
        <f t="shared" si="6"/>
        <v>0.5587628866</v>
      </c>
      <c r="S186" s="62">
        <f t="shared" si="7"/>
        <v>0.605015674</v>
      </c>
      <c r="T186" s="27">
        <f t="shared" si="8"/>
        <v>0.6011309611</v>
      </c>
      <c r="U186" s="27">
        <f t="shared" si="9"/>
        <v>0.8579516892</v>
      </c>
      <c r="V186" s="27">
        <f t="shared" si="10"/>
        <v>-0.2579854567</v>
      </c>
      <c r="W186" s="27">
        <f t="shared" si="11"/>
        <v>-0.2065275097</v>
      </c>
      <c r="X186" s="27">
        <f t="shared" si="12"/>
        <v>0.3422010932</v>
      </c>
      <c r="Y186" s="27">
        <f t="shared" si="13"/>
        <v>-0.139579729</v>
      </c>
      <c r="Z186" s="27"/>
    </row>
    <row r="187">
      <c r="A187" s="29">
        <v>3018.0</v>
      </c>
      <c r="B187" s="30">
        <v>2862.0</v>
      </c>
      <c r="C187" s="31" t="s">
        <v>0</v>
      </c>
      <c r="D187" s="14">
        <v>23.0</v>
      </c>
      <c r="E187" s="15">
        <v>25.0</v>
      </c>
      <c r="F187" s="16">
        <v>29.0</v>
      </c>
      <c r="G187" s="17">
        <v>52.0</v>
      </c>
      <c r="H187" s="18">
        <v>186.0</v>
      </c>
      <c r="I187" s="19">
        <v>43.0</v>
      </c>
      <c r="J187" s="20">
        <v>55.0</v>
      </c>
      <c r="K187" s="21">
        <v>52.0</v>
      </c>
      <c r="L187" s="22">
        <v>45.0</v>
      </c>
      <c r="M187" s="60">
        <f t="shared" si="1"/>
        <v>186</v>
      </c>
      <c r="N187" s="60">
        <f t="shared" si="2"/>
        <v>93</v>
      </c>
      <c r="O187" s="60">
        <f t="shared" si="3"/>
        <v>95</v>
      </c>
      <c r="P187" s="60">
        <f t="shared" si="4"/>
        <v>136</v>
      </c>
      <c r="Q187" s="61">
        <f t="shared" si="5"/>
        <v>0.5053191489</v>
      </c>
      <c r="R187" s="61">
        <f t="shared" si="6"/>
        <v>0.5509803922</v>
      </c>
      <c r="S187" s="62">
        <f t="shared" si="7"/>
        <v>0.5776397516</v>
      </c>
      <c r="T187" s="27">
        <f t="shared" si="8"/>
        <v>0.5742714322</v>
      </c>
      <c r="U187" s="27">
        <f t="shared" si="9"/>
        <v>0.846002069</v>
      </c>
      <c r="V187" s="27">
        <f t="shared" si="10"/>
        <v>-0.2774434433</v>
      </c>
      <c r="W187" s="27">
        <f t="shared" si="11"/>
        <v>-0.2008145108</v>
      </c>
      <c r="X187" s="27">
        <f t="shared" si="12"/>
        <v>0.3628851743</v>
      </c>
      <c r="Y187" s="27">
        <f t="shared" si="13"/>
        <v>-0.1614287313</v>
      </c>
      <c r="Z187" s="27"/>
    </row>
    <row r="188">
      <c r="A188" s="29">
        <v>3021.0</v>
      </c>
      <c r="B188" s="30">
        <v>2741.0</v>
      </c>
      <c r="C188" s="31" t="s">
        <v>0</v>
      </c>
      <c r="D188" s="14">
        <v>31.0</v>
      </c>
      <c r="E188" s="15">
        <v>18.0</v>
      </c>
      <c r="F188" s="16">
        <v>43.0</v>
      </c>
      <c r="G188" s="17">
        <v>51.0</v>
      </c>
      <c r="H188" s="18">
        <v>189.0</v>
      </c>
      <c r="I188" s="19">
        <v>34.0</v>
      </c>
      <c r="J188" s="20">
        <v>39.0</v>
      </c>
      <c r="K188" s="21">
        <v>50.0</v>
      </c>
      <c r="L188" s="22">
        <v>46.0</v>
      </c>
      <c r="M188" s="60">
        <f t="shared" si="1"/>
        <v>189</v>
      </c>
      <c r="N188" s="60">
        <f t="shared" si="2"/>
        <v>95</v>
      </c>
      <c r="O188" s="60">
        <f t="shared" si="3"/>
        <v>85</v>
      </c>
      <c r="P188" s="60">
        <f t="shared" si="4"/>
        <v>132</v>
      </c>
      <c r="Q188" s="61">
        <f t="shared" si="5"/>
        <v>0.4722222222</v>
      </c>
      <c r="R188" s="61">
        <f t="shared" si="6"/>
        <v>0.5469061876</v>
      </c>
      <c r="S188" s="62">
        <f t="shared" si="7"/>
        <v>0.5887850467</v>
      </c>
      <c r="T188" s="27">
        <f t="shared" si="8"/>
        <v>0.5833244898</v>
      </c>
      <c r="U188" s="27">
        <f t="shared" si="9"/>
        <v>0.8397463374</v>
      </c>
      <c r="V188" s="27">
        <f t="shared" si="10"/>
        <v>-0.259271709</v>
      </c>
      <c r="W188" s="27">
        <f t="shared" si="11"/>
        <v>-0.1978556597</v>
      </c>
      <c r="X188" s="27">
        <f t="shared" si="12"/>
        <v>0.3366096662</v>
      </c>
      <c r="Y188" s="27">
        <f t="shared" si="13"/>
        <v>-0.1409750193</v>
      </c>
      <c r="Z188" s="27"/>
    </row>
    <row r="189">
      <c r="A189" s="29">
        <v>3022.0</v>
      </c>
      <c r="B189" s="30">
        <v>3116.0</v>
      </c>
      <c r="C189" s="31" t="s">
        <v>0</v>
      </c>
      <c r="D189" s="14">
        <v>31.0</v>
      </c>
      <c r="E189" s="15">
        <v>28.0</v>
      </c>
      <c r="F189" s="16">
        <v>51.0</v>
      </c>
      <c r="G189" s="17">
        <v>33.0</v>
      </c>
      <c r="H189" s="18">
        <v>179.0</v>
      </c>
      <c r="I189" s="19">
        <v>38.0</v>
      </c>
      <c r="J189" s="20">
        <v>60.0</v>
      </c>
      <c r="K189" s="21">
        <v>89.0</v>
      </c>
      <c r="L189" s="22">
        <v>54.0</v>
      </c>
      <c r="M189" s="60">
        <f t="shared" si="1"/>
        <v>179</v>
      </c>
      <c r="N189" s="60">
        <f t="shared" si="2"/>
        <v>113</v>
      </c>
      <c r="O189" s="60">
        <f t="shared" si="3"/>
        <v>71</v>
      </c>
      <c r="P189" s="60">
        <f t="shared" si="4"/>
        <v>200</v>
      </c>
      <c r="Q189" s="61">
        <f t="shared" si="5"/>
        <v>0.3858695652</v>
      </c>
      <c r="R189" s="61">
        <f t="shared" si="6"/>
        <v>0.4440497336</v>
      </c>
      <c r="S189" s="62">
        <f t="shared" si="7"/>
        <v>0.4722955145</v>
      </c>
      <c r="T189" s="27">
        <f t="shared" si="8"/>
        <v>0.4737893091</v>
      </c>
      <c r="U189" s="27">
        <f t="shared" si="9"/>
        <v>0.6818155395</v>
      </c>
      <c r="V189" s="27">
        <f t="shared" si="10"/>
        <v>-0.2118601305</v>
      </c>
      <c r="W189" s="27">
        <f t="shared" si="11"/>
        <v>-0.130432564</v>
      </c>
      <c r="X189" s="27">
        <f t="shared" si="12"/>
        <v>0.2233260915</v>
      </c>
      <c r="Y189" s="27">
        <f t="shared" si="13"/>
        <v>-0.09413050158</v>
      </c>
      <c r="Z189" s="27"/>
    </row>
    <row r="190">
      <c r="A190" s="29">
        <v>3027.0</v>
      </c>
      <c r="B190" s="30">
        <v>3032.0</v>
      </c>
      <c r="C190" s="31" t="s">
        <v>0</v>
      </c>
      <c r="D190" s="14">
        <v>23.0</v>
      </c>
      <c r="E190" s="15">
        <v>10.0</v>
      </c>
      <c r="F190" s="16">
        <v>22.0</v>
      </c>
      <c r="G190" s="17">
        <v>42.0</v>
      </c>
      <c r="H190" s="18">
        <v>163.0</v>
      </c>
      <c r="I190" s="19">
        <v>45.0</v>
      </c>
      <c r="J190" s="20">
        <v>59.0</v>
      </c>
      <c r="K190" s="21">
        <v>58.0</v>
      </c>
      <c r="L190" s="22">
        <v>35.0</v>
      </c>
      <c r="M190" s="60">
        <f t="shared" si="1"/>
        <v>163</v>
      </c>
      <c r="N190" s="60">
        <f t="shared" si="2"/>
        <v>68</v>
      </c>
      <c r="O190" s="60">
        <f t="shared" si="3"/>
        <v>87</v>
      </c>
      <c r="P190" s="60">
        <f t="shared" si="4"/>
        <v>139</v>
      </c>
      <c r="Q190" s="61">
        <f t="shared" si="5"/>
        <v>0.5612903226</v>
      </c>
      <c r="R190" s="61">
        <f t="shared" si="6"/>
        <v>0.5470459519</v>
      </c>
      <c r="S190" s="62">
        <f t="shared" si="7"/>
        <v>0.5397350993</v>
      </c>
      <c r="T190" s="27">
        <f t="shared" si="8"/>
        <v>0.5399320692</v>
      </c>
      <c r="U190" s="27">
        <f t="shared" si="9"/>
        <v>0.8399609382</v>
      </c>
      <c r="V190" s="27">
        <f t="shared" si="10"/>
        <v>-0.3081741907</v>
      </c>
      <c r="W190" s="27">
        <f t="shared" si="11"/>
        <v>-0.1979567983</v>
      </c>
      <c r="X190" s="27">
        <f t="shared" si="12"/>
        <v>0.4002014785</v>
      </c>
      <c r="Y190" s="27">
        <f t="shared" si="13"/>
        <v>-0.1991702325</v>
      </c>
      <c r="Z190" s="27"/>
    </row>
    <row r="191">
      <c r="A191" s="29">
        <v>3030.0</v>
      </c>
      <c r="B191" s="30">
        <v>2762.0</v>
      </c>
      <c r="C191" s="31" t="s">
        <v>0</v>
      </c>
      <c r="D191" s="14">
        <v>11.0</v>
      </c>
      <c r="E191" s="15">
        <v>13.0</v>
      </c>
      <c r="F191" s="16">
        <v>23.0</v>
      </c>
      <c r="G191" s="17">
        <v>33.0</v>
      </c>
      <c r="H191" s="18">
        <v>138.0</v>
      </c>
      <c r="I191" s="19">
        <v>23.0</v>
      </c>
      <c r="J191" s="20">
        <v>25.0</v>
      </c>
      <c r="K191" s="21">
        <v>33.0</v>
      </c>
      <c r="L191" s="22">
        <v>21.0</v>
      </c>
      <c r="M191" s="60">
        <f t="shared" si="1"/>
        <v>138</v>
      </c>
      <c r="N191" s="60">
        <f t="shared" si="2"/>
        <v>45</v>
      </c>
      <c r="O191" s="60">
        <f t="shared" si="3"/>
        <v>56</v>
      </c>
      <c r="P191" s="60">
        <f t="shared" si="4"/>
        <v>81</v>
      </c>
      <c r="Q191" s="61">
        <f t="shared" si="5"/>
        <v>0.5544554455</v>
      </c>
      <c r="R191" s="61">
        <f t="shared" si="6"/>
        <v>0.60625</v>
      </c>
      <c r="S191" s="62">
        <f t="shared" si="7"/>
        <v>0.6301369863</v>
      </c>
      <c r="T191" s="27">
        <f t="shared" si="8"/>
        <v>0.6321553544</v>
      </c>
      <c r="U191" s="27">
        <f t="shared" si="9"/>
        <v>0.9308657107</v>
      </c>
      <c r="V191" s="27">
        <f t="shared" si="10"/>
        <v>-0.304421529</v>
      </c>
      <c r="W191" s="27">
        <f t="shared" si="11"/>
        <v>-0.2431231461</v>
      </c>
      <c r="X191" s="27">
        <f t="shared" si="12"/>
        <v>0.4381125868</v>
      </c>
      <c r="Y191" s="27">
        <f t="shared" si="13"/>
        <v>-0.1943491421</v>
      </c>
      <c r="Z191" s="27"/>
    </row>
    <row r="192">
      <c r="A192" s="29">
        <v>3036.0</v>
      </c>
      <c r="B192" s="30">
        <v>1239.0</v>
      </c>
      <c r="C192" s="31" t="s">
        <v>0</v>
      </c>
      <c r="D192" s="14">
        <v>25.0</v>
      </c>
      <c r="E192" s="15">
        <v>14.0</v>
      </c>
      <c r="F192" s="16">
        <v>10.0</v>
      </c>
      <c r="G192" s="17">
        <v>35.0</v>
      </c>
      <c r="H192" s="18">
        <v>140.0</v>
      </c>
      <c r="I192" s="19">
        <v>20.0</v>
      </c>
      <c r="J192" s="20">
        <v>29.0</v>
      </c>
      <c r="K192" s="21">
        <v>61.0</v>
      </c>
      <c r="L192" s="22">
        <v>27.0</v>
      </c>
      <c r="M192" s="60">
        <f t="shared" si="1"/>
        <v>140</v>
      </c>
      <c r="N192" s="60">
        <f t="shared" si="2"/>
        <v>66</v>
      </c>
      <c r="O192" s="60">
        <f t="shared" si="3"/>
        <v>55</v>
      </c>
      <c r="P192" s="60">
        <f t="shared" si="4"/>
        <v>100</v>
      </c>
      <c r="Q192" s="61">
        <f t="shared" si="5"/>
        <v>0.4545454545</v>
      </c>
      <c r="R192" s="61">
        <f t="shared" si="6"/>
        <v>0.540166205</v>
      </c>
      <c r="S192" s="62">
        <f t="shared" si="7"/>
        <v>0.5833333333</v>
      </c>
      <c r="T192" s="27">
        <f t="shared" si="8"/>
        <v>0.581290923</v>
      </c>
      <c r="U192" s="27">
        <f t="shared" si="9"/>
        <v>0.8293974405</v>
      </c>
      <c r="V192" s="27">
        <f t="shared" si="10"/>
        <v>-0.2495663509</v>
      </c>
      <c r="W192" s="27">
        <f t="shared" si="11"/>
        <v>-0.1930090276</v>
      </c>
      <c r="X192" s="27">
        <f t="shared" si="12"/>
        <v>0.3200162666</v>
      </c>
      <c r="Y192" s="27">
        <f t="shared" si="13"/>
        <v>-0.1306182798</v>
      </c>
      <c r="Z192" s="27"/>
    </row>
    <row r="193">
      <c r="A193" s="29">
        <v>3037.0</v>
      </c>
      <c r="B193" s="30">
        <v>2756.0</v>
      </c>
      <c r="C193" s="31" t="s">
        <v>0</v>
      </c>
      <c r="D193" s="14">
        <v>33.0</v>
      </c>
      <c r="E193" s="15">
        <v>46.0</v>
      </c>
      <c r="F193" s="16">
        <v>45.0</v>
      </c>
      <c r="G193" s="17">
        <v>114.0</v>
      </c>
      <c r="H193" s="18">
        <v>386.0</v>
      </c>
      <c r="I193" s="19">
        <v>49.0</v>
      </c>
      <c r="J193" s="20">
        <v>100.0</v>
      </c>
      <c r="K193" s="21">
        <v>165.0</v>
      </c>
      <c r="L193" s="22">
        <v>84.0</v>
      </c>
      <c r="M193" s="60">
        <f t="shared" si="1"/>
        <v>386</v>
      </c>
      <c r="N193" s="60">
        <f t="shared" si="2"/>
        <v>163</v>
      </c>
      <c r="O193" s="60">
        <f t="shared" si="3"/>
        <v>163</v>
      </c>
      <c r="P193" s="60">
        <f t="shared" si="4"/>
        <v>310</v>
      </c>
      <c r="Q193" s="61">
        <f t="shared" si="5"/>
        <v>0.5</v>
      </c>
      <c r="R193" s="61">
        <f t="shared" si="6"/>
        <v>0.5371819961</v>
      </c>
      <c r="S193" s="62">
        <f t="shared" si="7"/>
        <v>0.5545977011</v>
      </c>
      <c r="T193" s="27">
        <f t="shared" si="8"/>
        <v>0.5565059232</v>
      </c>
      <c r="U193" s="27">
        <f t="shared" si="9"/>
        <v>0.8248153411</v>
      </c>
      <c r="V193" s="27">
        <f t="shared" si="10"/>
        <v>-0.274522986</v>
      </c>
      <c r="W193" s="27">
        <f t="shared" si="11"/>
        <v>-0.1908823184</v>
      </c>
      <c r="X193" s="27">
        <f t="shared" si="12"/>
        <v>0.3500731308</v>
      </c>
      <c r="Y193" s="27">
        <f t="shared" si="13"/>
        <v>-0.1580481185</v>
      </c>
      <c r="Z193" s="27"/>
    </row>
    <row r="194">
      <c r="A194" s="29">
        <v>3039.0</v>
      </c>
      <c r="B194" s="30">
        <v>1508.0</v>
      </c>
      <c r="C194" s="31" t="s">
        <v>0</v>
      </c>
      <c r="D194" s="14">
        <v>2.0</v>
      </c>
      <c r="E194" s="15">
        <v>7.0</v>
      </c>
      <c r="F194" s="16">
        <v>9.0</v>
      </c>
      <c r="G194" s="17">
        <v>19.0</v>
      </c>
      <c r="H194" s="18">
        <v>77.0</v>
      </c>
      <c r="I194" s="19">
        <v>9.0</v>
      </c>
      <c r="J194" s="20">
        <v>13.0</v>
      </c>
      <c r="K194" s="21">
        <v>13.0</v>
      </c>
      <c r="L194" s="22">
        <v>6.0</v>
      </c>
      <c r="M194" s="60">
        <f t="shared" si="1"/>
        <v>77</v>
      </c>
      <c r="N194" s="60">
        <f t="shared" si="2"/>
        <v>15</v>
      </c>
      <c r="O194" s="60">
        <f t="shared" si="3"/>
        <v>28</v>
      </c>
      <c r="P194" s="60">
        <f t="shared" si="4"/>
        <v>35</v>
      </c>
      <c r="Q194" s="61">
        <f t="shared" si="5"/>
        <v>0.6511627907</v>
      </c>
      <c r="R194" s="61">
        <f t="shared" si="6"/>
        <v>0.6774193548</v>
      </c>
      <c r="S194" s="62">
        <f t="shared" si="7"/>
        <v>0.6875</v>
      </c>
      <c r="T194" s="27">
        <f t="shared" si="8"/>
        <v>0.6910112985</v>
      </c>
      <c r="U194" s="27">
        <f t="shared" si="9"/>
        <v>1.040142597</v>
      </c>
      <c r="V194" s="27">
        <f t="shared" si="10"/>
        <v>-0.3575183073</v>
      </c>
      <c r="W194" s="27">
        <f t="shared" si="11"/>
        <v>-0.3035554298</v>
      </c>
      <c r="X194" s="27">
        <f t="shared" si="12"/>
        <v>0.5749293798</v>
      </c>
      <c r="Y194" s="27">
        <f t="shared" si="13"/>
        <v>-0.2680578148</v>
      </c>
      <c r="Z194" s="27"/>
    </row>
    <row r="195">
      <c r="A195" s="29">
        <v>3040.0</v>
      </c>
      <c r="B195" s="30">
        <v>2253.0</v>
      </c>
      <c r="C195" s="31" t="s">
        <v>0</v>
      </c>
      <c r="D195" s="14">
        <v>38.0</v>
      </c>
      <c r="E195" s="15">
        <v>45.0</v>
      </c>
      <c r="F195" s="16">
        <v>34.0</v>
      </c>
      <c r="G195" s="17">
        <v>77.0</v>
      </c>
      <c r="H195" s="18">
        <v>310.0</v>
      </c>
      <c r="I195" s="19">
        <v>23.0</v>
      </c>
      <c r="J195" s="20">
        <v>80.0</v>
      </c>
      <c r="K195" s="21">
        <v>159.0</v>
      </c>
      <c r="L195" s="22">
        <v>64.0</v>
      </c>
      <c r="M195" s="60">
        <f t="shared" si="1"/>
        <v>310</v>
      </c>
      <c r="N195" s="60">
        <f t="shared" si="2"/>
        <v>147</v>
      </c>
      <c r="O195" s="60">
        <f t="shared" si="3"/>
        <v>100</v>
      </c>
      <c r="P195" s="60">
        <f t="shared" si="4"/>
        <v>273</v>
      </c>
      <c r="Q195" s="61">
        <f t="shared" si="5"/>
        <v>0.4048582996</v>
      </c>
      <c r="R195" s="61">
        <f t="shared" si="6"/>
        <v>0.4939759036</v>
      </c>
      <c r="S195" s="62">
        <f t="shared" si="7"/>
        <v>0.5317324185</v>
      </c>
      <c r="T195" s="27">
        <f t="shared" si="8"/>
        <v>0.536886441</v>
      </c>
      <c r="U195" s="27">
        <f t="shared" si="9"/>
        <v>0.7584746072</v>
      </c>
      <c r="V195" s="27">
        <f t="shared" si="10"/>
        <v>-0.2222858186</v>
      </c>
      <c r="W195" s="27">
        <f t="shared" si="11"/>
        <v>-0.1614114477</v>
      </c>
      <c r="X195" s="27">
        <f t="shared" si="12"/>
        <v>0.2606610478</v>
      </c>
      <c r="Y195" s="27">
        <f t="shared" si="13"/>
        <v>-0.1036228219</v>
      </c>
      <c r="Z195" s="27"/>
    </row>
    <row r="196">
      <c r="A196" s="29">
        <v>3043.0</v>
      </c>
      <c r="B196" s="30">
        <v>1553.0</v>
      </c>
      <c r="C196" s="31" t="s">
        <v>0</v>
      </c>
      <c r="D196" s="14">
        <v>2.0</v>
      </c>
      <c r="E196" s="15">
        <v>4.0</v>
      </c>
      <c r="F196" s="16">
        <v>2.0</v>
      </c>
      <c r="G196" s="17">
        <v>30.0</v>
      </c>
      <c r="H196" s="18">
        <v>106.0</v>
      </c>
      <c r="I196" s="19">
        <v>21.0</v>
      </c>
      <c r="J196" s="20">
        <v>21.0</v>
      </c>
      <c r="K196" s="21">
        <v>22.0</v>
      </c>
      <c r="L196" s="22">
        <v>16.0</v>
      </c>
      <c r="M196" s="60">
        <f t="shared" si="1"/>
        <v>106</v>
      </c>
      <c r="N196" s="60">
        <f t="shared" si="2"/>
        <v>22</v>
      </c>
      <c r="O196" s="60">
        <f t="shared" si="3"/>
        <v>51</v>
      </c>
      <c r="P196" s="60">
        <f t="shared" si="4"/>
        <v>45</v>
      </c>
      <c r="Q196" s="61">
        <f t="shared" si="5"/>
        <v>0.698630137</v>
      </c>
      <c r="R196" s="61">
        <f t="shared" si="6"/>
        <v>0.7008928571</v>
      </c>
      <c r="S196" s="62">
        <f t="shared" si="7"/>
        <v>0.701986755</v>
      </c>
      <c r="T196" s="27">
        <f t="shared" si="8"/>
        <v>0.7023694834</v>
      </c>
      <c r="U196" s="27">
        <f t="shared" si="9"/>
        <v>1.076184953</v>
      </c>
      <c r="V196" s="27">
        <f t="shared" si="10"/>
        <v>-0.3835800626</v>
      </c>
      <c r="W196" s="27">
        <f t="shared" si="11"/>
        <v>-0.3249571312</v>
      </c>
      <c r="X196" s="27">
        <f t="shared" si="12"/>
        <v>0.638213925</v>
      </c>
      <c r="Y196" s="27">
        <f t="shared" si="13"/>
        <v>-0.3085630747</v>
      </c>
      <c r="Z196" s="27"/>
    </row>
    <row r="197">
      <c r="A197" s="29">
        <v>3045.0</v>
      </c>
      <c r="B197" s="30">
        <v>1297.0</v>
      </c>
      <c r="C197" s="31" t="s">
        <v>0</v>
      </c>
      <c r="D197" s="14">
        <v>4.0</v>
      </c>
      <c r="E197" s="15">
        <v>3.0</v>
      </c>
      <c r="F197" s="16">
        <v>11.0</v>
      </c>
      <c r="G197" s="17">
        <v>14.0</v>
      </c>
      <c r="H197" s="18">
        <v>42.0</v>
      </c>
      <c r="I197" s="19">
        <v>13.0</v>
      </c>
      <c r="J197" s="20">
        <v>14.0</v>
      </c>
      <c r="K197" s="21">
        <v>10.0</v>
      </c>
      <c r="L197" s="22">
        <v>6.0</v>
      </c>
      <c r="M197" s="60">
        <f t="shared" si="1"/>
        <v>42</v>
      </c>
      <c r="N197" s="60">
        <f t="shared" si="2"/>
        <v>13</v>
      </c>
      <c r="O197" s="60">
        <f t="shared" si="3"/>
        <v>27</v>
      </c>
      <c r="P197" s="60">
        <f t="shared" si="4"/>
        <v>35</v>
      </c>
      <c r="Q197" s="61">
        <f t="shared" si="5"/>
        <v>0.675</v>
      </c>
      <c r="R197" s="61">
        <f t="shared" si="6"/>
        <v>0.5897435897</v>
      </c>
      <c r="S197" s="62">
        <f t="shared" si="7"/>
        <v>0.5454545455</v>
      </c>
      <c r="T197" s="27">
        <f t="shared" si="8"/>
        <v>0.5407198454</v>
      </c>
      <c r="U197" s="27">
        <f t="shared" si="9"/>
        <v>0.9055209663</v>
      </c>
      <c r="V197" s="27">
        <f t="shared" si="10"/>
        <v>-0.3706060311</v>
      </c>
      <c r="W197" s="27">
        <f t="shared" si="11"/>
        <v>-0.2300643155</v>
      </c>
      <c r="X197" s="27">
        <f t="shared" si="12"/>
        <v>0.5188410475</v>
      </c>
      <c r="Y197" s="27">
        <f t="shared" si="13"/>
        <v>-0.288042696</v>
      </c>
      <c r="Z197" s="27"/>
    </row>
    <row r="198">
      <c r="A198" s="29">
        <v>3050.0</v>
      </c>
      <c r="B198" s="30">
        <v>1413.0</v>
      </c>
      <c r="C198" s="31" t="s">
        <v>0</v>
      </c>
      <c r="D198" s="14">
        <v>28.0</v>
      </c>
      <c r="E198" s="15">
        <v>24.0</v>
      </c>
      <c r="F198" s="16">
        <v>20.0</v>
      </c>
      <c r="G198" s="17">
        <v>29.0</v>
      </c>
      <c r="H198" s="18">
        <v>61.0</v>
      </c>
      <c r="I198" s="19">
        <v>15.0</v>
      </c>
      <c r="J198" s="20">
        <v>58.0</v>
      </c>
      <c r="K198" s="21">
        <v>48.0</v>
      </c>
      <c r="L198" s="22">
        <v>42.0</v>
      </c>
      <c r="M198" s="60">
        <f t="shared" si="1"/>
        <v>61</v>
      </c>
      <c r="N198" s="60">
        <f t="shared" si="2"/>
        <v>94</v>
      </c>
      <c r="O198" s="60">
        <f t="shared" si="3"/>
        <v>44</v>
      </c>
      <c r="P198" s="60">
        <f t="shared" si="4"/>
        <v>126</v>
      </c>
      <c r="Q198" s="61">
        <f t="shared" si="5"/>
        <v>0.3188405797</v>
      </c>
      <c r="R198" s="61">
        <f t="shared" si="6"/>
        <v>0.3230769231</v>
      </c>
      <c r="S198" s="62">
        <f t="shared" si="7"/>
        <v>0.3262032086</v>
      </c>
      <c r="T198" s="27">
        <f t="shared" si="8"/>
        <v>0.3270271681</v>
      </c>
      <c r="U198" s="27">
        <f t="shared" si="9"/>
        <v>0.4960680076</v>
      </c>
      <c r="V198" s="27">
        <f t="shared" si="10"/>
        <v>-0.175058136</v>
      </c>
      <c r="W198" s="27">
        <f t="shared" si="11"/>
        <v>-0.06904538889</v>
      </c>
      <c r="X198" s="27">
        <f t="shared" si="12"/>
        <v>0.1342600652</v>
      </c>
      <c r="Y198" s="27">
        <f t="shared" si="13"/>
        <v>-0.06426825403</v>
      </c>
      <c r="Z198" s="27"/>
    </row>
    <row r="199">
      <c r="A199" s="29">
        <v>3055.0</v>
      </c>
      <c r="B199" s="30">
        <v>2378.0</v>
      </c>
      <c r="C199" s="31" t="s">
        <v>0</v>
      </c>
      <c r="D199" s="14">
        <v>20.0</v>
      </c>
      <c r="E199" s="15">
        <v>13.0</v>
      </c>
      <c r="F199" s="16">
        <v>16.0</v>
      </c>
      <c r="G199" s="17">
        <v>48.0</v>
      </c>
      <c r="H199" s="18">
        <v>142.0</v>
      </c>
      <c r="I199" s="19">
        <v>14.0</v>
      </c>
      <c r="J199" s="20">
        <v>23.0</v>
      </c>
      <c r="K199" s="21">
        <v>50.0</v>
      </c>
      <c r="L199" s="22">
        <v>23.0</v>
      </c>
      <c r="M199" s="60">
        <f t="shared" si="1"/>
        <v>142</v>
      </c>
      <c r="N199" s="60">
        <f t="shared" si="2"/>
        <v>56</v>
      </c>
      <c r="O199" s="60">
        <f t="shared" si="3"/>
        <v>62</v>
      </c>
      <c r="P199" s="60">
        <f t="shared" si="4"/>
        <v>89</v>
      </c>
      <c r="Q199" s="61">
        <f t="shared" si="5"/>
        <v>0.5254237288</v>
      </c>
      <c r="R199" s="61">
        <f t="shared" si="6"/>
        <v>0.5845272206</v>
      </c>
      <c r="S199" s="62">
        <f t="shared" si="7"/>
        <v>0.6147186147</v>
      </c>
      <c r="T199" s="27">
        <f t="shared" si="8"/>
        <v>0.6138552054</v>
      </c>
      <c r="U199" s="27">
        <f t="shared" si="9"/>
        <v>0.8975114997</v>
      </c>
      <c r="V199" s="27">
        <f t="shared" si="10"/>
        <v>-0.2884817819</v>
      </c>
      <c r="W199" s="27">
        <f t="shared" si="11"/>
        <v>-0.2260124093</v>
      </c>
      <c r="X199" s="27">
        <f t="shared" si="12"/>
        <v>0.4002964589</v>
      </c>
      <c r="Y199" s="27">
        <f t="shared" si="13"/>
        <v>-0.1745294362</v>
      </c>
      <c r="Z199" s="27"/>
    </row>
    <row r="200">
      <c r="A200" s="29">
        <v>3057.0</v>
      </c>
      <c r="B200" s="30">
        <v>713.0</v>
      </c>
      <c r="C200" s="31" t="s">
        <v>0</v>
      </c>
      <c r="D200" s="14">
        <v>25.0</v>
      </c>
      <c r="E200" s="15">
        <v>18.0</v>
      </c>
      <c r="F200" s="16">
        <v>15.0</v>
      </c>
      <c r="G200" s="17">
        <v>15.0</v>
      </c>
      <c r="H200" s="18">
        <v>59.0</v>
      </c>
      <c r="I200" s="19">
        <v>6.0</v>
      </c>
      <c r="J200" s="20">
        <v>29.0</v>
      </c>
      <c r="K200" s="21">
        <v>29.0</v>
      </c>
      <c r="L200" s="22">
        <v>18.0</v>
      </c>
      <c r="M200" s="60">
        <f t="shared" si="1"/>
        <v>59</v>
      </c>
      <c r="N200" s="60">
        <f t="shared" si="2"/>
        <v>61</v>
      </c>
      <c r="O200" s="60">
        <f t="shared" si="3"/>
        <v>21</v>
      </c>
      <c r="P200" s="60">
        <f t="shared" si="4"/>
        <v>73</v>
      </c>
      <c r="Q200" s="61">
        <f t="shared" si="5"/>
        <v>0.256097561</v>
      </c>
      <c r="R200" s="61">
        <f t="shared" si="6"/>
        <v>0.3738317757</v>
      </c>
      <c r="S200" s="62">
        <f t="shared" si="7"/>
        <v>0.446969697</v>
      </c>
      <c r="T200" s="27">
        <f t="shared" si="8"/>
        <v>0.4293359577</v>
      </c>
      <c r="U200" s="27">
        <f t="shared" si="9"/>
        <v>0.5739994748</v>
      </c>
      <c r="V200" s="27">
        <f t="shared" si="10"/>
        <v>-0.1406093343</v>
      </c>
      <c r="W200" s="27">
        <f t="shared" si="11"/>
        <v>-0.09244325548</v>
      </c>
      <c r="X200" s="27">
        <f t="shared" si="12"/>
        <v>0.1247811494</v>
      </c>
      <c r="Y200" s="27">
        <f t="shared" si="13"/>
        <v>-0.04146295078</v>
      </c>
      <c r="Z200" s="27"/>
    </row>
    <row r="201">
      <c r="A201" s="29">
        <v>3058.0</v>
      </c>
      <c r="B201" s="30">
        <v>1919.0</v>
      </c>
      <c r="C201" s="31" t="s">
        <v>0</v>
      </c>
      <c r="D201" s="14">
        <v>19.0</v>
      </c>
      <c r="E201" s="15">
        <v>17.0</v>
      </c>
      <c r="F201" s="16">
        <v>38.0</v>
      </c>
      <c r="G201" s="17">
        <v>42.0</v>
      </c>
      <c r="H201" s="18">
        <v>141.0</v>
      </c>
      <c r="I201" s="19">
        <v>33.0</v>
      </c>
      <c r="J201" s="20">
        <v>23.0</v>
      </c>
      <c r="K201" s="21">
        <v>27.0</v>
      </c>
      <c r="L201" s="22">
        <v>33.0</v>
      </c>
      <c r="M201" s="60">
        <f t="shared" si="1"/>
        <v>141</v>
      </c>
      <c r="N201" s="60">
        <f t="shared" si="2"/>
        <v>69</v>
      </c>
      <c r="O201" s="60">
        <f t="shared" si="3"/>
        <v>75</v>
      </c>
      <c r="P201" s="60">
        <f t="shared" si="4"/>
        <v>88</v>
      </c>
      <c r="Q201" s="61">
        <f t="shared" si="5"/>
        <v>0.5208333333</v>
      </c>
      <c r="R201" s="61">
        <f t="shared" si="6"/>
        <v>0.5790884718</v>
      </c>
      <c r="S201" s="62">
        <f t="shared" si="7"/>
        <v>0.615720524</v>
      </c>
      <c r="T201" s="27">
        <f t="shared" si="8"/>
        <v>0.6080579437</v>
      </c>
      <c r="U201" s="27">
        <f t="shared" si="9"/>
        <v>0.8891605805</v>
      </c>
      <c r="V201" s="27">
        <f t="shared" si="10"/>
        <v>-0.2859614438</v>
      </c>
      <c r="W201" s="27">
        <f t="shared" si="11"/>
        <v>-0.2218260994</v>
      </c>
      <c r="X201" s="27">
        <f t="shared" si="12"/>
        <v>0.3931072163</v>
      </c>
      <c r="Y201" s="27">
        <f t="shared" si="13"/>
        <v>-0.1714931841</v>
      </c>
      <c r="Z201" s="27"/>
    </row>
    <row r="202">
      <c r="A202" s="29">
        <v>3059.0</v>
      </c>
      <c r="B202" s="30">
        <v>2787.0</v>
      </c>
      <c r="C202" s="31" t="s">
        <v>0</v>
      </c>
      <c r="D202" s="14">
        <v>32.0</v>
      </c>
      <c r="E202" s="15">
        <v>30.0</v>
      </c>
      <c r="F202" s="16">
        <v>51.0</v>
      </c>
      <c r="G202" s="17">
        <v>42.0</v>
      </c>
      <c r="H202" s="18">
        <v>166.0</v>
      </c>
      <c r="I202" s="19">
        <v>35.0</v>
      </c>
      <c r="J202" s="20">
        <v>23.0</v>
      </c>
      <c r="K202" s="21">
        <v>65.0</v>
      </c>
      <c r="L202" s="22">
        <v>36.0</v>
      </c>
      <c r="M202" s="60">
        <f t="shared" si="1"/>
        <v>166</v>
      </c>
      <c r="N202" s="60">
        <f t="shared" si="2"/>
        <v>98</v>
      </c>
      <c r="O202" s="60">
        <f t="shared" si="3"/>
        <v>77</v>
      </c>
      <c r="P202" s="60">
        <f t="shared" si="4"/>
        <v>139</v>
      </c>
      <c r="Q202" s="61">
        <f t="shared" si="5"/>
        <v>0.44</v>
      </c>
      <c r="R202" s="61">
        <f t="shared" si="6"/>
        <v>0.50625</v>
      </c>
      <c r="S202" s="62">
        <f t="shared" si="7"/>
        <v>0.5442622951</v>
      </c>
      <c r="T202" s="27">
        <f t="shared" si="8"/>
        <v>0.5392119734</v>
      </c>
      <c r="U202" s="27">
        <f t="shared" si="9"/>
        <v>0.7773208512</v>
      </c>
      <c r="V202" s="27">
        <f t="shared" si="10"/>
        <v>-0.2415802277</v>
      </c>
      <c r="W202" s="27">
        <f t="shared" si="11"/>
        <v>-0.1695324649</v>
      </c>
      <c r="X202" s="27">
        <f t="shared" si="12"/>
        <v>0.2903254035</v>
      </c>
      <c r="Y202" s="27">
        <f t="shared" si="13"/>
        <v>-0.122392463</v>
      </c>
      <c r="Z202" s="27"/>
    </row>
    <row r="203">
      <c r="A203" s="29">
        <v>3062.0</v>
      </c>
      <c r="B203" s="30">
        <v>2749.0</v>
      </c>
      <c r="C203" s="31" t="s">
        <v>0</v>
      </c>
      <c r="D203" s="14">
        <v>31.0</v>
      </c>
      <c r="E203" s="15">
        <v>23.0</v>
      </c>
      <c r="F203" s="16">
        <v>33.0</v>
      </c>
      <c r="G203" s="17">
        <v>67.0</v>
      </c>
      <c r="H203" s="18">
        <v>178.0</v>
      </c>
      <c r="I203" s="19">
        <v>36.0</v>
      </c>
      <c r="J203" s="20">
        <v>35.0</v>
      </c>
      <c r="K203" s="21">
        <v>48.0</v>
      </c>
      <c r="L203" s="22">
        <v>38.0</v>
      </c>
      <c r="M203" s="60">
        <f t="shared" si="1"/>
        <v>178</v>
      </c>
      <c r="N203" s="60">
        <f t="shared" si="2"/>
        <v>92</v>
      </c>
      <c r="O203" s="60">
        <f t="shared" si="3"/>
        <v>103</v>
      </c>
      <c r="P203" s="60">
        <f t="shared" si="4"/>
        <v>116</v>
      </c>
      <c r="Q203" s="61">
        <f t="shared" si="5"/>
        <v>0.5282051282</v>
      </c>
      <c r="R203" s="61">
        <f t="shared" si="6"/>
        <v>0.5746421268</v>
      </c>
      <c r="S203" s="62">
        <f t="shared" si="7"/>
        <v>0.6054421769</v>
      </c>
      <c r="T203" s="27">
        <f t="shared" si="8"/>
        <v>0.598190697</v>
      </c>
      <c r="U203" s="27">
        <f t="shared" si="9"/>
        <v>0.8823334462</v>
      </c>
      <c r="V203" s="27">
        <f t="shared" si="10"/>
        <v>-0.290008898</v>
      </c>
      <c r="W203" s="27">
        <f t="shared" si="11"/>
        <v>-0.2184327359</v>
      </c>
      <c r="X203" s="27">
        <f t="shared" si="12"/>
        <v>0.3956101265</v>
      </c>
      <c r="Y203" s="27">
        <f t="shared" si="13"/>
        <v>-0.1763821159</v>
      </c>
      <c r="Z203" s="27"/>
    </row>
    <row r="204">
      <c r="A204" s="29">
        <v>3068.0</v>
      </c>
      <c r="B204" s="30">
        <v>1017.0</v>
      </c>
      <c r="C204" s="31" t="s">
        <v>0</v>
      </c>
      <c r="D204" s="14">
        <v>7.0</v>
      </c>
      <c r="E204" s="15">
        <v>0.0</v>
      </c>
      <c r="F204" s="16">
        <v>5.0</v>
      </c>
      <c r="G204" s="17">
        <v>24.0</v>
      </c>
      <c r="H204" s="18">
        <v>71.0</v>
      </c>
      <c r="I204" s="19">
        <v>18.0</v>
      </c>
      <c r="J204" s="20">
        <v>13.0</v>
      </c>
      <c r="K204" s="21">
        <v>19.0</v>
      </c>
      <c r="L204" s="22">
        <v>16.0</v>
      </c>
      <c r="M204" s="60">
        <f t="shared" si="1"/>
        <v>71</v>
      </c>
      <c r="N204" s="60">
        <f t="shared" si="2"/>
        <v>23</v>
      </c>
      <c r="O204" s="60">
        <f t="shared" si="3"/>
        <v>42</v>
      </c>
      <c r="P204" s="60">
        <f t="shared" si="4"/>
        <v>37</v>
      </c>
      <c r="Q204" s="61">
        <f t="shared" si="5"/>
        <v>0.6461538462</v>
      </c>
      <c r="R204" s="61">
        <f t="shared" si="6"/>
        <v>0.6531791908</v>
      </c>
      <c r="S204" s="62">
        <f t="shared" si="7"/>
        <v>0.6574074074</v>
      </c>
      <c r="T204" s="27">
        <f t="shared" si="8"/>
        <v>0.6571486083</v>
      </c>
      <c r="U204" s="27">
        <f t="shared" si="9"/>
        <v>1.002923071</v>
      </c>
      <c r="V204" s="27">
        <f t="shared" si="10"/>
        <v>-0.3547681665</v>
      </c>
      <c r="W204" s="27">
        <f t="shared" si="11"/>
        <v>-0.2822198032</v>
      </c>
      <c r="X204" s="27">
        <f t="shared" si="12"/>
        <v>0.5500923429</v>
      </c>
      <c r="Y204" s="27">
        <f t="shared" si="13"/>
        <v>-0.2639497099</v>
      </c>
      <c r="Z204" s="27"/>
    </row>
    <row r="205">
      <c r="A205" s="29">
        <v>3071.0</v>
      </c>
      <c r="B205" s="30">
        <v>590.0</v>
      </c>
      <c r="C205" s="31" t="s">
        <v>0</v>
      </c>
      <c r="D205" s="14">
        <v>11.0</v>
      </c>
      <c r="E205" s="15">
        <v>14.0</v>
      </c>
      <c r="F205" s="16">
        <v>4.0</v>
      </c>
      <c r="G205" s="17">
        <v>18.0</v>
      </c>
      <c r="H205" s="18">
        <v>25.0</v>
      </c>
      <c r="I205" s="19">
        <v>7.0</v>
      </c>
      <c r="J205" s="20">
        <v>10.0</v>
      </c>
      <c r="K205" s="21">
        <v>21.0</v>
      </c>
      <c r="L205" s="22">
        <v>19.0</v>
      </c>
      <c r="M205" s="60">
        <f t="shared" si="1"/>
        <v>25</v>
      </c>
      <c r="N205" s="60">
        <f t="shared" si="2"/>
        <v>44</v>
      </c>
      <c r="O205" s="60">
        <f t="shared" si="3"/>
        <v>25</v>
      </c>
      <c r="P205" s="60">
        <f t="shared" si="4"/>
        <v>35</v>
      </c>
      <c r="Q205" s="61">
        <f t="shared" si="5"/>
        <v>0.3623188406</v>
      </c>
      <c r="R205" s="61">
        <f t="shared" si="6"/>
        <v>0.3875968992</v>
      </c>
      <c r="S205" s="62">
        <f t="shared" si="7"/>
        <v>0.4166666667</v>
      </c>
      <c r="T205" s="27">
        <f t="shared" si="8"/>
        <v>0.4019456797</v>
      </c>
      <c r="U205" s="27">
        <f t="shared" si="9"/>
        <v>0.5951351143</v>
      </c>
      <c r="V205" s="27">
        <f t="shared" si="10"/>
        <v>-0.1989297</v>
      </c>
      <c r="W205" s="27">
        <f t="shared" si="11"/>
        <v>-0.0993764302</v>
      </c>
      <c r="X205" s="27">
        <f t="shared" si="12"/>
        <v>0.1830368519</v>
      </c>
      <c r="Y205" s="27">
        <f t="shared" si="13"/>
        <v>-0.08299103051</v>
      </c>
      <c r="Z205" s="27"/>
    </row>
    <row r="206">
      <c r="A206" s="29">
        <v>3074.0</v>
      </c>
      <c r="B206" s="30">
        <v>896.0</v>
      </c>
      <c r="C206" s="31" t="s">
        <v>0</v>
      </c>
      <c r="D206" s="14">
        <v>3.0</v>
      </c>
      <c r="E206" s="15">
        <v>6.0</v>
      </c>
      <c r="F206" s="16">
        <v>10.0</v>
      </c>
      <c r="G206" s="17">
        <v>18.0</v>
      </c>
      <c r="H206" s="18">
        <v>59.0</v>
      </c>
      <c r="I206" s="19">
        <v>17.0</v>
      </c>
      <c r="J206" s="20">
        <v>13.0</v>
      </c>
      <c r="K206" s="21">
        <v>17.0</v>
      </c>
      <c r="L206" s="22">
        <v>9.0</v>
      </c>
      <c r="M206" s="60">
        <f t="shared" si="1"/>
        <v>59</v>
      </c>
      <c r="N206" s="60">
        <f t="shared" si="2"/>
        <v>18</v>
      </c>
      <c r="O206" s="60">
        <f t="shared" si="3"/>
        <v>35</v>
      </c>
      <c r="P206" s="60">
        <f t="shared" si="4"/>
        <v>40</v>
      </c>
      <c r="Q206" s="61">
        <f t="shared" si="5"/>
        <v>0.6603773585</v>
      </c>
      <c r="R206" s="61">
        <f t="shared" si="6"/>
        <v>0.6184210526</v>
      </c>
      <c r="S206" s="62">
        <f t="shared" si="7"/>
        <v>0.595959596</v>
      </c>
      <c r="T206" s="27">
        <f t="shared" si="8"/>
        <v>0.5956504827</v>
      </c>
      <c r="U206" s="27">
        <f t="shared" si="9"/>
        <v>0.9495537364</v>
      </c>
      <c r="V206" s="27">
        <f t="shared" si="10"/>
        <v>-0.3625775287</v>
      </c>
      <c r="W206" s="27">
        <f t="shared" si="11"/>
        <v>-0.2529829982</v>
      </c>
      <c r="X206" s="27">
        <f t="shared" si="12"/>
        <v>0.5322844341</v>
      </c>
      <c r="Y206" s="27">
        <f t="shared" si="13"/>
        <v>-0.2756980351</v>
      </c>
      <c r="Z206" s="27"/>
    </row>
    <row r="207">
      <c r="A207" s="29">
        <v>3217.0</v>
      </c>
      <c r="B207" s="30">
        <v>1825.0</v>
      </c>
      <c r="C207" s="31" t="s">
        <v>0</v>
      </c>
      <c r="D207" s="14">
        <v>21.0</v>
      </c>
      <c r="E207" s="15">
        <v>13.0</v>
      </c>
      <c r="F207" s="16">
        <v>28.0</v>
      </c>
      <c r="G207" s="17">
        <v>39.0</v>
      </c>
      <c r="H207" s="18">
        <v>79.0</v>
      </c>
      <c r="I207" s="19">
        <v>22.0</v>
      </c>
      <c r="J207" s="20">
        <v>33.0</v>
      </c>
      <c r="K207" s="21">
        <v>28.0</v>
      </c>
      <c r="L207" s="22">
        <v>22.0</v>
      </c>
      <c r="M207" s="60">
        <f t="shared" si="1"/>
        <v>79</v>
      </c>
      <c r="N207" s="60">
        <f t="shared" si="2"/>
        <v>56</v>
      </c>
      <c r="O207" s="60">
        <f t="shared" si="3"/>
        <v>61</v>
      </c>
      <c r="P207" s="60">
        <f t="shared" si="4"/>
        <v>89</v>
      </c>
      <c r="Q207" s="61">
        <f t="shared" si="5"/>
        <v>0.5213675214</v>
      </c>
      <c r="R207" s="61">
        <f t="shared" si="6"/>
        <v>0.4912280702</v>
      </c>
      <c r="S207" s="62">
        <f t="shared" si="7"/>
        <v>0.4702380952</v>
      </c>
      <c r="T207" s="27">
        <f t="shared" si="8"/>
        <v>0.4754120201</v>
      </c>
      <c r="U207" s="27">
        <f t="shared" si="9"/>
        <v>0.7542554502</v>
      </c>
      <c r="V207" s="27">
        <f t="shared" si="10"/>
        <v>-0.2862547375</v>
      </c>
      <c r="W207" s="27">
        <f t="shared" si="11"/>
        <v>-0.1596206795</v>
      </c>
      <c r="X207" s="27">
        <f t="shared" si="12"/>
        <v>0.3338062582</v>
      </c>
      <c r="Y207" s="27">
        <f t="shared" si="13"/>
        <v>-0.1718451454</v>
      </c>
      <c r="Z207" s="27"/>
    </row>
    <row r="208">
      <c r="A208" s="29">
        <v>3361.0</v>
      </c>
      <c r="B208" s="30">
        <v>1573.0</v>
      </c>
      <c r="C208" s="31" t="s">
        <v>0</v>
      </c>
      <c r="D208" s="14">
        <v>12.0</v>
      </c>
      <c r="E208" s="15">
        <v>10.0</v>
      </c>
      <c r="F208" s="16">
        <v>19.0</v>
      </c>
      <c r="G208" s="17">
        <v>53.0</v>
      </c>
      <c r="H208" s="18">
        <v>118.0</v>
      </c>
      <c r="I208" s="19">
        <v>18.0</v>
      </c>
      <c r="J208" s="20">
        <v>26.0</v>
      </c>
      <c r="K208" s="21">
        <v>24.0</v>
      </c>
      <c r="L208" s="22">
        <v>18.0</v>
      </c>
      <c r="M208" s="60">
        <f t="shared" si="1"/>
        <v>118</v>
      </c>
      <c r="N208" s="60">
        <f t="shared" si="2"/>
        <v>40</v>
      </c>
      <c r="O208" s="60">
        <f t="shared" si="3"/>
        <v>71</v>
      </c>
      <c r="P208" s="60">
        <f t="shared" si="4"/>
        <v>69</v>
      </c>
      <c r="Q208" s="61">
        <f t="shared" si="5"/>
        <v>0.6396396396</v>
      </c>
      <c r="R208" s="61">
        <f t="shared" si="6"/>
        <v>0.6342281879</v>
      </c>
      <c r="S208" s="62">
        <f t="shared" si="7"/>
        <v>0.6310160428</v>
      </c>
      <c r="T208" s="27">
        <f t="shared" si="8"/>
        <v>0.6317159496</v>
      </c>
      <c r="U208" s="27">
        <f t="shared" si="9"/>
        <v>0.9738247801</v>
      </c>
      <c r="V208" s="27">
        <f t="shared" si="10"/>
        <v>-0.3511915677</v>
      </c>
      <c r="W208" s="27">
        <f t="shared" si="11"/>
        <v>-0.2660810123</v>
      </c>
      <c r="X208" s="27">
        <f t="shared" si="12"/>
        <v>0.5287473889</v>
      </c>
      <c r="Y208" s="27">
        <f t="shared" si="13"/>
        <v>-0.2586545135</v>
      </c>
      <c r="Z208" s="27"/>
    </row>
    <row r="209">
      <c r="A209" s="29">
        <v>3363.0</v>
      </c>
      <c r="B209" s="30">
        <v>2588.0</v>
      </c>
      <c r="C209" s="31" t="s">
        <v>0</v>
      </c>
      <c r="D209" s="14">
        <v>24.0</v>
      </c>
      <c r="E209" s="15">
        <v>32.0</v>
      </c>
      <c r="F209" s="16">
        <v>24.0</v>
      </c>
      <c r="G209" s="17">
        <v>49.0</v>
      </c>
      <c r="H209" s="18">
        <v>164.0</v>
      </c>
      <c r="I209" s="19">
        <v>27.0</v>
      </c>
      <c r="J209" s="20">
        <v>80.0</v>
      </c>
      <c r="K209" s="21">
        <v>137.0</v>
      </c>
      <c r="L209" s="22">
        <v>45.0</v>
      </c>
      <c r="M209" s="60">
        <f t="shared" si="1"/>
        <v>164</v>
      </c>
      <c r="N209" s="60">
        <f t="shared" si="2"/>
        <v>101</v>
      </c>
      <c r="O209" s="60">
        <f t="shared" si="3"/>
        <v>76</v>
      </c>
      <c r="P209" s="60">
        <f t="shared" si="4"/>
        <v>241</v>
      </c>
      <c r="Q209" s="61">
        <f t="shared" si="5"/>
        <v>0.4293785311</v>
      </c>
      <c r="R209" s="61">
        <f t="shared" si="6"/>
        <v>0.412371134</v>
      </c>
      <c r="S209" s="62">
        <f t="shared" si="7"/>
        <v>0.4049382716</v>
      </c>
      <c r="T209" s="27">
        <f t="shared" si="8"/>
        <v>0.4042348307</v>
      </c>
      <c r="U209" s="27">
        <f t="shared" si="9"/>
        <v>0.6331746784</v>
      </c>
      <c r="V209" s="27">
        <f t="shared" si="10"/>
        <v>-0.2357485529</v>
      </c>
      <c r="W209" s="27">
        <f t="shared" si="11"/>
        <v>-0.1124862187</v>
      </c>
      <c r="X209" s="27">
        <f t="shared" si="12"/>
        <v>0.2307787989</v>
      </c>
      <c r="Y209" s="27">
        <f t="shared" si="13"/>
        <v>-0.1165547489</v>
      </c>
      <c r="Z209" s="27"/>
    </row>
    <row r="210">
      <c r="A210" s="29">
        <v>3364.0</v>
      </c>
      <c r="B210" s="30">
        <v>1766.0</v>
      </c>
      <c r="C210" s="31" t="s">
        <v>0</v>
      </c>
      <c r="D210" s="14">
        <v>12.0</v>
      </c>
      <c r="E210" s="15">
        <v>19.0</v>
      </c>
      <c r="F210" s="16">
        <v>25.0</v>
      </c>
      <c r="G210" s="17">
        <v>39.0</v>
      </c>
      <c r="H210" s="18">
        <v>106.0</v>
      </c>
      <c r="I210" s="19">
        <v>20.0</v>
      </c>
      <c r="J210" s="20">
        <v>57.0</v>
      </c>
      <c r="K210" s="21">
        <v>87.0</v>
      </c>
      <c r="L210" s="22">
        <v>22.0</v>
      </c>
      <c r="M210" s="60">
        <f t="shared" si="1"/>
        <v>106</v>
      </c>
      <c r="N210" s="60">
        <f t="shared" si="2"/>
        <v>53</v>
      </c>
      <c r="O210" s="60">
        <f t="shared" si="3"/>
        <v>59</v>
      </c>
      <c r="P210" s="60">
        <f t="shared" si="4"/>
        <v>169</v>
      </c>
      <c r="Q210" s="61">
        <f t="shared" si="5"/>
        <v>0.5267857143</v>
      </c>
      <c r="R210" s="61">
        <f t="shared" si="6"/>
        <v>0.4263565891</v>
      </c>
      <c r="S210" s="62">
        <f t="shared" si="7"/>
        <v>0.3854545455</v>
      </c>
      <c r="T210" s="27">
        <f t="shared" si="8"/>
        <v>0.3675437769</v>
      </c>
      <c r="U210" s="27">
        <f t="shared" si="9"/>
        <v>0.6546486258</v>
      </c>
      <c r="V210" s="27">
        <f t="shared" si="10"/>
        <v>-0.2892295745</v>
      </c>
      <c r="W210" s="27">
        <f t="shared" si="11"/>
        <v>-0.1202454805</v>
      </c>
      <c r="X210" s="27">
        <f t="shared" si="12"/>
        <v>0.2927347595</v>
      </c>
      <c r="Y210" s="27">
        <f t="shared" si="13"/>
        <v>-0.1754354275</v>
      </c>
      <c r="Z210" s="27"/>
    </row>
    <row r="211">
      <c r="A211" s="29">
        <v>3366.0</v>
      </c>
      <c r="B211" s="30">
        <v>2937.0</v>
      </c>
      <c r="C211" s="31" t="s">
        <v>0</v>
      </c>
      <c r="D211" s="14">
        <v>35.0</v>
      </c>
      <c r="E211" s="15">
        <v>23.0</v>
      </c>
      <c r="F211" s="16">
        <v>42.0</v>
      </c>
      <c r="G211" s="17">
        <v>84.0</v>
      </c>
      <c r="H211" s="18">
        <v>213.0</v>
      </c>
      <c r="I211" s="19">
        <v>28.0</v>
      </c>
      <c r="J211" s="20">
        <v>66.0</v>
      </c>
      <c r="K211" s="21">
        <v>112.0</v>
      </c>
      <c r="L211" s="22">
        <v>73.0</v>
      </c>
      <c r="M211" s="60">
        <f t="shared" si="1"/>
        <v>213</v>
      </c>
      <c r="N211" s="60">
        <f t="shared" si="2"/>
        <v>131</v>
      </c>
      <c r="O211" s="60">
        <f t="shared" si="3"/>
        <v>112</v>
      </c>
      <c r="P211" s="60">
        <f t="shared" si="4"/>
        <v>220</v>
      </c>
      <c r="Q211" s="61">
        <f t="shared" si="5"/>
        <v>0.4609053498</v>
      </c>
      <c r="R211" s="61">
        <f t="shared" si="6"/>
        <v>0.4807692308</v>
      </c>
      <c r="S211" s="62">
        <f t="shared" si="7"/>
        <v>0.4919168591</v>
      </c>
      <c r="T211" s="27">
        <f t="shared" si="8"/>
        <v>0.4918264084</v>
      </c>
      <c r="U211" s="27">
        <f t="shared" si="9"/>
        <v>0.7381964399</v>
      </c>
      <c r="V211" s="27">
        <f t="shared" si="10"/>
        <v>-0.2530582258</v>
      </c>
      <c r="W211" s="27">
        <f t="shared" si="11"/>
        <v>-0.1528960036</v>
      </c>
      <c r="X211" s="27">
        <f t="shared" si="12"/>
        <v>0.2888123363</v>
      </c>
      <c r="Y211" s="27">
        <f t="shared" si="13"/>
        <v>-0.1342990126</v>
      </c>
      <c r="Z211" s="27"/>
    </row>
    <row r="212">
      <c r="A212" s="29">
        <v>3370.0</v>
      </c>
      <c r="B212" s="30">
        <v>3024.0</v>
      </c>
      <c r="C212" s="31" t="s">
        <v>0</v>
      </c>
      <c r="D212" s="14">
        <v>28.0</v>
      </c>
      <c r="E212" s="15">
        <v>25.0</v>
      </c>
      <c r="F212" s="16">
        <v>39.0</v>
      </c>
      <c r="G212" s="17">
        <v>76.0</v>
      </c>
      <c r="H212" s="18">
        <v>247.0</v>
      </c>
      <c r="I212" s="19">
        <v>39.0</v>
      </c>
      <c r="J212" s="20">
        <v>35.0</v>
      </c>
      <c r="K212" s="21">
        <v>66.0</v>
      </c>
      <c r="L212" s="22">
        <v>43.0</v>
      </c>
      <c r="M212" s="60">
        <f t="shared" si="1"/>
        <v>247</v>
      </c>
      <c r="N212" s="60">
        <f t="shared" si="2"/>
        <v>96</v>
      </c>
      <c r="O212" s="60">
        <f t="shared" si="3"/>
        <v>115</v>
      </c>
      <c r="P212" s="60">
        <f t="shared" si="4"/>
        <v>140</v>
      </c>
      <c r="Q212" s="61">
        <f t="shared" si="5"/>
        <v>0.5450236967</v>
      </c>
      <c r="R212" s="61">
        <f t="shared" si="6"/>
        <v>0.6053511706</v>
      </c>
      <c r="S212" s="62">
        <f t="shared" si="7"/>
        <v>0.6382428941</v>
      </c>
      <c r="T212" s="27">
        <f t="shared" si="8"/>
        <v>0.635138773</v>
      </c>
      <c r="U212" s="27">
        <f t="shared" si="9"/>
        <v>0.9294856043</v>
      </c>
      <c r="V212" s="27">
        <f t="shared" si="10"/>
        <v>-0.2992430653</v>
      </c>
      <c r="W212" s="27">
        <f t="shared" si="11"/>
        <v>-0.2424027693</v>
      </c>
      <c r="X212" s="27">
        <f t="shared" si="12"/>
        <v>0.4300214282</v>
      </c>
      <c r="Y212" s="27">
        <f t="shared" si="13"/>
        <v>-0.1877932991</v>
      </c>
      <c r="Z212" s="27"/>
    </row>
    <row r="213">
      <c r="A213" s="29">
        <v>3373.0</v>
      </c>
      <c r="B213" s="30">
        <v>3887.0</v>
      </c>
      <c r="C213" s="31" t="s">
        <v>0</v>
      </c>
      <c r="D213" s="14">
        <v>28.0</v>
      </c>
      <c r="E213" s="15">
        <v>41.0</v>
      </c>
      <c r="F213" s="16">
        <v>55.0</v>
      </c>
      <c r="G213" s="17">
        <v>77.0</v>
      </c>
      <c r="H213" s="18">
        <v>239.0</v>
      </c>
      <c r="I213" s="19">
        <v>42.0</v>
      </c>
      <c r="J213" s="20">
        <v>90.0</v>
      </c>
      <c r="K213" s="21">
        <v>102.0</v>
      </c>
      <c r="L213" s="22">
        <v>95.0</v>
      </c>
      <c r="M213" s="60">
        <f t="shared" si="1"/>
        <v>239</v>
      </c>
      <c r="N213" s="60">
        <f t="shared" si="2"/>
        <v>164</v>
      </c>
      <c r="O213" s="60">
        <f t="shared" si="3"/>
        <v>119</v>
      </c>
      <c r="P213" s="60">
        <f t="shared" si="4"/>
        <v>247</v>
      </c>
      <c r="Q213" s="61">
        <f t="shared" si="5"/>
        <v>0.4204946996</v>
      </c>
      <c r="R213" s="61">
        <f t="shared" si="6"/>
        <v>0.4655396619</v>
      </c>
      <c r="S213" s="62">
        <f t="shared" si="7"/>
        <v>0.4917695473</v>
      </c>
      <c r="T213" s="27">
        <f t="shared" si="8"/>
        <v>0.489011375</v>
      </c>
      <c r="U213" s="27">
        <f t="shared" si="9"/>
        <v>0.7148122198</v>
      </c>
      <c r="V213" s="27">
        <f t="shared" si="10"/>
        <v>-0.2308709211</v>
      </c>
      <c r="W213" s="27">
        <f t="shared" si="11"/>
        <v>-0.143362702</v>
      </c>
      <c r="X213" s="27">
        <f t="shared" si="12"/>
        <v>0.2551435174</v>
      </c>
      <c r="Y213" s="27">
        <f t="shared" si="13"/>
        <v>-0.1117816133</v>
      </c>
      <c r="Z213" s="27"/>
    </row>
    <row r="214">
      <c r="A214" s="29">
        <v>3374.0</v>
      </c>
      <c r="B214" s="30">
        <v>2587.0</v>
      </c>
      <c r="C214" s="31" t="s">
        <v>0</v>
      </c>
      <c r="D214" s="14">
        <v>24.0</v>
      </c>
      <c r="E214" s="15">
        <v>26.0</v>
      </c>
      <c r="F214" s="16">
        <v>32.0</v>
      </c>
      <c r="G214" s="17">
        <v>50.0</v>
      </c>
      <c r="H214" s="18">
        <v>194.0</v>
      </c>
      <c r="I214" s="19">
        <v>23.0</v>
      </c>
      <c r="J214" s="20">
        <v>59.0</v>
      </c>
      <c r="K214" s="21">
        <v>83.0</v>
      </c>
      <c r="L214" s="22">
        <v>53.0</v>
      </c>
      <c r="M214" s="60">
        <f t="shared" si="1"/>
        <v>194</v>
      </c>
      <c r="N214" s="60">
        <f t="shared" si="2"/>
        <v>103</v>
      </c>
      <c r="O214" s="60">
        <f t="shared" si="3"/>
        <v>73</v>
      </c>
      <c r="P214" s="60">
        <f t="shared" si="4"/>
        <v>174</v>
      </c>
      <c r="Q214" s="61">
        <f t="shared" si="5"/>
        <v>0.4147727273</v>
      </c>
      <c r="R214" s="61">
        <f t="shared" si="6"/>
        <v>0.4908088235</v>
      </c>
      <c r="S214" s="62">
        <f t="shared" si="7"/>
        <v>0.527173913</v>
      </c>
      <c r="T214" s="27">
        <f t="shared" si="8"/>
        <v>0.5281769886</v>
      </c>
      <c r="U214" s="27">
        <f t="shared" si="9"/>
        <v>0.7536117185</v>
      </c>
      <c r="V214" s="27">
        <f t="shared" si="10"/>
        <v>-0.2277292952</v>
      </c>
      <c r="W214" s="27">
        <f t="shared" si="11"/>
        <v>-0.159348334</v>
      </c>
      <c r="X214" s="27">
        <f t="shared" si="12"/>
        <v>0.2653321521</v>
      </c>
      <c r="Y214" s="27">
        <f t="shared" si="13"/>
        <v>-0.108760127</v>
      </c>
      <c r="Z214" s="27"/>
    </row>
    <row r="215">
      <c r="A215" s="29">
        <v>3382.0</v>
      </c>
      <c r="B215" s="30">
        <v>2189.0</v>
      </c>
      <c r="C215" s="31" t="s">
        <v>0</v>
      </c>
      <c r="D215" s="14">
        <v>20.0</v>
      </c>
      <c r="E215" s="15">
        <v>26.0</v>
      </c>
      <c r="F215" s="16">
        <v>43.0</v>
      </c>
      <c r="G215" s="17">
        <v>46.0</v>
      </c>
      <c r="H215" s="18">
        <v>193.0</v>
      </c>
      <c r="I215" s="19">
        <v>26.0</v>
      </c>
      <c r="J215" s="20">
        <v>49.0</v>
      </c>
      <c r="K215" s="21">
        <v>52.0</v>
      </c>
      <c r="L215" s="22">
        <v>35.0</v>
      </c>
      <c r="M215" s="60">
        <f t="shared" si="1"/>
        <v>193</v>
      </c>
      <c r="N215" s="60">
        <f t="shared" si="2"/>
        <v>81</v>
      </c>
      <c r="O215" s="60">
        <f t="shared" si="3"/>
        <v>72</v>
      </c>
      <c r="P215" s="60">
        <f t="shared" si="4"/>
        <v>144</v>
      </c>
      <c r="Q215" s="61">
        <f t="shared" si="5"/>
        <v>0.4705882353</v>
      </c>
      <c r="R215" s="61">
        <f t="shared" si="6"/>
        <v>0.5408163265</v>
      </c>
      <c r="S215" s="62">
        <f t="shared" si="7"/>
        <v>0.5727002967</v>
      </c>
      <c r="T215" s="27">
        <f t="shared" si="8"/>
        <v>0.5753266743</v>
      </c>
      <c r="U215" s="27">
        <f t="shared" si="9"/>
        <v>0.8303956687</v>
      </c>
      <c r="V215" s="27">
        <f t="shared" si="10"/>
        <v>-0.2583745751</v>
      </c>
      <c r="W215" s="27">
        <f t="shared" si="11"/>
        <v>-0.1934739025</v>
      </c>
      <c r="X215" s="27">
        <f t="shared" si="12"/>
        <v>0.3317097104</v>
      </c>
      <c r="Y215" s="27">
        <f t="shared" si="13"/>
        <v>-0.1400011015</v>
      </c>
      <c r="Z215" s="27"/>
    </row>
    <row r="216">
      <c r="A216" s="29">
        <v>3383.0</v>
      </c>
      <c r="B216" s="30">
        <v>2452.0</v>
      </c>
      <c r="C216" s="31" t="s">
        <v>0</v>
      </c>
      <c r="D216" s="14">
        <v>35.0</v>
      </c>
      <c r="E216" s="15">
        <v>41.0</v>
      </c>
      <c r="F216" s="16">
        <v>49.0</v>
      </c>
      <c r="G216" s="17">
        <v>95.0</v>
      </c>
      <c r="H216" s="18">
        <v>344.0</v>
      </c>
      <c r="I216" s="19">
        <v>23.0</v>
      </c>
      <c r="J216" s="20">
        <v>97.0</v>
      </c>
      <c r="K216" s="21">
        <v>166.0</v>
      </c>
      <c r="L216" s="22">
        <v>87.0</v>
      </c>
      <c r="M216" s="60">
        <f t="shared" si="1"/>
        <v>344</v>
      </c>
      <c r="N216" s="60">
        <f t="shared" si="2"/>
        <v>163</v>
      </c>
      <c r="O216" s="60">
        <f t="shared" si="3"/>
        <v>118</v>
      </c>
      <c r="P216" s="60">
        <f t="shared" si="4"/>
        <v>312</v>
      </c>
      <c r="Q216" s="61">
        <f t="shared" si="5"/>
        <v>0.4199288256</v>
      </c>
      <c r="R216" s="61">
        <f t="shared" si="6"/>
        <v>0.4930629669</v>
      </c>
      <c r="S216" s="62">
        <f t="shared" si="7"/>
        <v>0.5243902439</v>
      </c>
      <c r="T216" s="27">
        <f t="shared" si="8"/>
        <v>0.5291514238</v>
      </c>
      <c r="U216" s="27">
        <f t="shared" si="9"/>
        <v>0.7570728398</v>
      </c>
      <c r="V216" s="27">
        <f t="shared" si="10"/>
        <v>-0.2305602302</v>
      </c>
      <c r="W216" s="27">
        <f t="shared" si="11"/>
        <v>-0.160815377</v>
      </c>
      <c r="X216" s="27">
        <f t="shared" si="12"/>
        <v>0.2698642762</v>
      </c>
      <c r="Y216" s="27">
        <f t="shared" si="13"/>
        <v>-0.1114809591</v>
      </c>
      <c r="Z216" s="27"/>
    </row>
    <row r="217">
      <c r="A217" s="29">
        <v>3385.0</v>
      </c>
      <c r="B217" s="30">
        <v>1775.0</v>
      </c>
      <c r="C217" s="31" t="s">
        <v>0</v>
      </c>
      <c r="D217" s="14">
        <v>17.0</v>
      </c>
      <c r="E217" s="15">
        <v>18.0</v>
      </c>
      <c r="F217" s="16">
        <v>37.0</v>
      </c>
      <c r="G217" s="17">
        <v>50.0</v>
      </c>
      <c r="H217" s="18">
        <v>116.0</v>
      </c>
      <c r="I217" s="19">
        <v>28.0</v>
      </c>
      <c r="J217" s="20">
        <v>51.0</v>
      </c>
      <c r="K217" s="21">
        <v>68.0</v>
      </c>
      <c r="L217" s="22">
        <v>43.0</v>
      </c>
      <c r="M217" s="60">
        <f t="shared" si="1"/>
        <v>116</v>
      </c>
      <c r="N217" s="60">
        <f t="shared" si="2"/>
        <v>78</v>
      </c>
      <c r="O217" s="60">
        <f t="shared" si="3"/>
        <v>78</v>
      </c>
      <c r="P217" s="60">
        <f t="shared" si="4"/>
        <v>156</v>
      </c>
      <c r="Q217" s="61">
        <f t="shared" si="5"/>
        <v>0.5</v>
      </c>
      <c r="R217" s="61">
        <f t="shared" si="6"/>
        <v>0.453271028</v>
      </c>
      <c r="S217" s="62">
        <f t="shared" si="7"/>
        <v>0.4264705882</v>
      </c>
      <c r="T217" s="27">
        <f t="shared" si="8"/>
        <v>0.4279577643</v>
      </c>
      <c r="U217" s="27">
        <f t="shared" si="9"/>
        <v>0.6959743632</v>
      </c>
      <c r="V217" s="27">
        <f t="shared" si="10"/>
        <v>-0.274522986</v>
      </c>
      <c r="W217" s="27">
        <f t="shared" si="11"/>
        <v>-0.1359060298</v>
      </c>
      <c r="X217" s="27">
        <f t="shared" si="12"/>
        <v>0.2953896613</v>
      </c>
      <c r="Y217" s="27">
        <f t="shared" si="13"/>
        <v>-0.1580481185</v>
      </c>
      <c r="Z217" s="27"/>
    </row>
    <row r="218">
      <c r="A218" s="29">
        <v>3391.0</v>
      </c>
      <c r="B218" s="30">
        <v>2188.0</v>
      </c>
      <c r="C218" s="31" t="s">
        <v>0</v>
      </c>
      <c r="D218" s="14">
        <v>17.0</v>
      </c>
      <c r="E218" s="15">
        <v>24.0</v>
      </c>
      <c r="F218" s="16">
        <v>19.0</v>
      </c>
      <c r="G218" s="17">
        <v>50.0</v>
      </c>
      <c r="H218" s="18">
        <v>217.0</v>
      </c>
      <c r="I218" s="19">
        <v>43.0</v>
      </c>
      <c r="J218" s="20">
        <v>53.0</v>
      </c>
      <c r="K218" s="21">
        <v>74.0</v>
      </c>
      <c r="L218" s="22">
        <v>68.0</v>
      </c>
      <c r="M218" s="60">
        <f t="shared" si="1"/>
        <v>217</v>
      </c>
      <c r="N218" s="60">
        <f t="shared" si="2"/>
        <v>109</v>
      </c>
      <c r="O218" s="60">
        <f t="shared" si="3"/>
        <v>93</v>
      </c>
      <c r="P218" s="60">
        <f t="shared" si="4"/>
        <v>146</v>
      </c>
      <c r="Q218" s="61">
        <f t="shared" si="5"/>
        <v>0.4603960396</v>
      </c>
      <c r="R218" s="61">
        <f t="shared" si="6"/>
        <v>0.5486725664</v>
      </c>
      <c r="S218" s="62">
        <f t="shared" si="7"/>
        <v>0.5977961433</v>
      </c>
      <c r="T218" s="27">
        <f t="shared" si="8"/>
        <v>0.5908523206</v>
      </c>
      <c r="U218" s="27">
        <f t="shared" si="9"/>
        <v>0.8424585212</v>
      </c>
      <c r="V218" s="27">
        <f t="shared" si="10"/>
        <v>-0.2527785911</v>
      </c>
      <c r="W218" s="27">
        <f t="shared" si="11"/>
        <v>-0.1991357784</v>
      </c>
      <c r="X218" s="27">
        <f t="shared" si="12"/>
        <v>0.3292396647</v>
      </c>
      <c r="Y218" s="27">
        <f t="shared" si="13"/>
        <v>-0.1340023701</v>
      </c>
      <c r="Z218" s="27"/>
    </row>
    <row r="219">
      <c r="A219" s="29">
        <v>3392.0</v>
      </c>
      <c r="B219" s="30">
        <v>1601.0</v>
      </c>
      <c r="C219" s="31" t="s">
        <v>0</v>
      </c>
      <c r="D219" s="14">
        <v>27.0</v>
      </c>
      <c r="E219" s="15">
        <v>15.0</v>
      </c>
      <c r="F219" s="16">
        <v>13.0</v>
      </c>
      <c r="G219" s="17">
        <v>48.0</v>
      </c>
      <c r="H219" s="18">
        <v>125.0</v>
      </c>
      <c r="I219" s="19">
        <v>31.0</v>
      </c>
      <c r="J219" s="20">
        <v>25.0</v>
      </c>
      <c r="K219" s="21">
        <v>34.0</v>
      </c>
      <c r="L219" s="22">
        <v>19.0</v>
      </c>
      <c r="M219" s="60">
        <f t="shared" si="1"/>
        <v>125</v>
      </c>
      <c r="N219" s="60">
        <f t="shared" si="2"/>
        <v>61</v>
      </c>
      <c r="O219" s="60">
        <f t="shared" si="3"/>
        <v>79</v>
      </c>
      <c r="P219" s="60">
        <f t="shared" si="4"/>
        <v>72</v>
      </c>
      <c r="Q219" s="61">
        <f t="shared" si="5"/>
        <v>0.5642857143</v>
      </c>
      <c r="R219" s="61">
        <f t="shared" si="6"/>
        <v>0.6053412463</v>
      </c>
      <c r="S219" s="62">
        <f t="shared" si="7"/>
        <v>0.6345177665</v>
      </c>
      <c r="T219" s="27">
        <f t="shared" si="8"/>
        <v>0.626237706</v>
      </c>
      <c r="U219" s="27">
        <f t="shared" si="9"/>
        <v>0.9294703661</v>
      </c>
      <c r="V219" s="27">
        <f t="shared" si="10"/>
        <v>-0.3098187985</v>
      </c>
      <c r="W219" s="27">
        <f t="shared" si="11"/>
        <v>-0.2423948213</v>
      </c>
      <c r="X219" s="27">
        <f t="shared" si="12"/>
        <v>0.4452117809</v>
      </c>
      <c r="Y219" s="27">
        <f t="shared" si="13"/>
        <v>-0.2013016954</v>
      </c>
      <c r="Z219" s="27"/>
    </row>
    <row r="220">
      <c r="A220" s="29">
        <v>3414.0</v>
      </c>
      <c r="B220" s="30">
        <v>1087.0</v>
      </c>
      <c r="C220" s="31" t="s">
        <v>0</v>
      </c>
      <c r="D220" s="14">
        <v>3.0</v>
      </c>
      <c r="E220" s="15">
        <v>11.0</v>
      </c>
      <c r="F220" s="16">
        <v>8.0</v>
      </c>
      <c r="G220" s="17">
        <v>15.0</v>
      </c>
      <c r="H220" s="18">
        <v>81.0</v>
      </c>
      <c r="I220" s="19">
        <v>10.0</v>
      </c>
      <c r="J220" s="20">
        <v>30.0</v>
      </c>
      <c r="K220" s="21">
        <v>59.0</v>
      </c>
      <c r="L220" s="22">
        <v>26.0</v>
      </c>
      <c r="M220" s="60">
        <f t="shared" si="1"/>
        <v>81</v>
      </c>
      <c r="N220" s="60">
        <f t="shared" si="2"/>
        <v>40</v>
      </c>
      <c r="O220" s="60">
        <f t="shared" si="3"/>
        <v>25</v>
      </c>
      <c r="P220" s="60">
        <f t="shared" si="4"/>
        <v>97</v>
      </c>
      <c r="Q220" s="61">
        <f t="shared" si="5"/>
        <v>0.3846153846</v>
      </c>
      <c r="R220" s="61">
        <f t="shared" si="6"/>
        <v>0.4362139918</v>
      </c>
      <c r="S220" s="62">
        <f t="shared" si="7"/>
        <v>0.4550561798</v>
      </c>
      <c r="T220" s="27">
        <f t="shared" si="8"/>
        <v>0.462966179</v>
      </c>
      <c r="U220" s="27">
        <f t="shared" si="9"/>
        <v>0.6697841608</v>
      </c>
      <c r="V220" s="27">
        <f t="shared" si="10"/>
        <v>-0.2111715277</v>
      </c>
      <c r="W220" s="27">
        <f t="shared" si="11"/>
        <v>-0.125869929</v>
      </c>
      <c r="X220" s="27">
        <f t="shared" si="12"/>
        <v>0.2186721975</v>
      </c>
      <c r="Y220" s="27">
        <f t="shared" si="13"/>
        <v>-0.09351959675</v>
      </c>
      <c r="Z220" s="27"/>
    </row>
    <row r="221">
      <c r="A221" s="29">
        <v>3417.0</v>
      </c>
      <c r="B221" s="30">
        <v>2146.0</v>
      </c>
      <c r="C221" s="31" t="s">
        <v>0</v>
      </c>
      <c r="D221" s="14">
        <v>17.0</v>
      </c>
      <c r="E221" s="15">
        <v>5.0</v>
      </c>
      <c r="F221" s="16">
        <v>18.0</v>
      </c>
      <c r="G221" s="17">
        <v>44.0</v>
      </c>
      <c r="H221" s="18">
        <v>96.0</v>
      </c>
      <c r="I221" s="19">
        <v>22.0</v>
      </c>
      <c r="J221" s="20">
        <v>20.0</v>
      </c>
      <c r="K221" s="21">
        <v>32.0</v>
      </c>
      <c r="L221" s="22">
        <v>22.0</v>
      </c>
      <c r="M221" s="60">
        <f t="shared" si="1"/>
        <v>96</v>
      </c>
      <c r="N221" s="60">
        <f t="shared" si="2"/>
        <v>44</v>
      </c>
      <c r="O221" s="60">
        <f t="shared" si="3"/>
        <v>66</v>
      </c>
      <c r="P221" s="60">
        <f t="shared" si="4"/>
        <v>70</v>
      </c>
      <c r="Q221" s="61">
        <f t="shared" si="5"/>
        <v>0.6</v>
      </c>
      <c r="R221" s="61">
        <f t="shared" si="6"/>
        <v>0.5869565217</v>
      </c>
      <c r="S221" s="62">
        <f t="shared" si="7"/>
        <v>0.578313253</v>
      </c>
      <c r="T221" s="27">
        <f t="shared" si="8"/>
        <v>0.5804131299</v>
      </c>
      <c r="U221" s="27">
        <f t="shared" si="9"/>
        <v>0.9012415666</v>
      </c>
      <c r="V221" s="27">
        <f t="shared" si="10"/>
        <v>-0.3294275832</v>
      </c>
      <c r="W221" s="27">
        <f t="shared" si="11"/>
        <v>-0.2278949328</v>
      </c>
      <c r="X221" s="27">
        <f t="shared" si="12"/>
        <v>0.4590124957</v>
      </c>
      <c r="Y221" s="27">
        <f t="shared" si="13"/>
        <v>-0.2275892906</v>
      </c>
      <c r="Z221" s="27"/>
    </row>
    <row r="222">
      <c r="A222" s="29">
        <v>3418.0</v>
      </c>
      <c r="B222" s="30">
        <v>769.0</v>
      </c>
      <c r="C222" s="31" t="s">
        <v>0</v>
      </c>
      <c r="D222" s="14">
        <v>8.0</v>
      </c>
      <c r="E222" s="15">
        <v>3.0</v>
      </c>
      <c r="F222" s="16">
        <v>11.0</v>
      </c>
      <c r="G222" s="17">
        <v>14.0</v>
      </c>
      <c r="H222" s="18">
        <v>40.0</v>
      </c>
      <c r="I222" s="19">
        <v>4.0</v>
      </c>
      <c r="J222" s="20">
        <v>11.0</v>
      </c>
      <c r="K222" s="21">
        <v>33.0</v>
      </c>
      <c r="L222" s="22">
        <v>14.0</v>
      </c>
      <c r="M222" s="60">
        <f t="shared" si="1"/>
        <v>40</v>
      </c>
      <c r="N222" s="60">
        <f t="shared" si="2"/>
        <v>25</v>
      </c>
      <c r="O222" s="60">
        <f t="shared" si="3"/>
        <v>18</v>
      </c>
      <c r="P222" s="60">
        <f t="shared" si="4"/>
        <v>55</v>
      </c>
      <c r="Q222" s="61">
        <f t="shared" si="5"/>
        <v>0.4186046512</v>
      </c>
      <c r="R222" s="61">
        <f t="shared" si="6"/>
        <v>0.4202898551</v>
      </c>
      <c r="S222" s="62">
        <f t="shared" si="7"/>
        <v>0.4210526316</v>
      </c>
      <c r="T222" s="27">
        <f t="shared" si="8"/>
        <v>0.4222528961</v>
      </c>
      <c r="U222" s="27">
        <f t="shared" si="9"/>
        <v>0.6453334675</v>
      </c>
      <c r="V222" s="27">
        <f t="shared" si="10"/>
        <v>-0.2298331976</v>
      </c>
      <c r="W222" s="27">
        <f t="shared" si="11"/>
        <v>-0.1168478211</v>
      </c>
      <c r="X222" s="27">
        <f t="shared" si="12"/>
        <v>0.2293085681</v>
      </c>
      <c r="Y222" s="27">
        <f t="shared" si="13"/>
        <v>-0.1107789949</v>
      </c>
      <c r="Z222" s="27"/>
    </row>
    <row r="223">
      <c r="A223" s="29">
        <v>3435.0</v>
      </c>
      <c r="B223" s="30">
        <v>2794.0</v>
      </c>
      <c r="C223" s="31" t="s">
        <v>0</v>
      </c>
      <c r="D223" s="14">
        <v>13.0</v>
      </c>
      <c r="E223" s="15">
        <v>18.0</v>
      </c>
      <c r="F223" s="16">
        <v>36.0</v>
      </c>
      <c r="G223" s="17">
        <v>62.0</v>
      </c>
      <c r="H223" s="18">
        <v>170.0</v>
      </c>
      <c r="I223" s="19">
        <v>39.0</v>
      </c>
      <c r="J223" s="20">
        <v>31.0</v>
      </c>
      <c r="K223" s="21">
        <v>48.0</v>
      </c>
      <c r="L223" s="22">
        <v>41.0</v>
      </c>
      <c r="M223" s="60">
        <f t="shared" si="1"/>
        <v>170</v>
      </c>
      <c r="N223" s="60">
        <f t="shared" si="2"/>
        <v>72</v>
      </c>
      <c r="O223" s="60">
        <f t="shared" si="3"/>
        <v>101</v>
      </c>
      <c r="P223" s="60">
        <f t="shared" si="4"/>
        <v>115</v>
      </c>
      <c r="Q223" s="61">
        <f t="shared" si="5"/>
        <v>0.5838150289</v>
      </c>
      <c r="R223" s="61">
        <f t="shared" si="6"/>
        <v>0.5917030568</v>
      </c>
      <c r="S223" s="62">
        <f t="shared" si="7"/>
        <v>0.5964912281</v>
      </c>
      <c r="T223" s="27">
        <f t="shared" si="8"/>
        <v>0.5962294883</v>
      </c>
      <c r="U223" s="27">
        <f t="shared" si="9"/>
        <v>0.9085296272</v>
      </c>
      <c r="V223" s="27">
        <f t="shared" si="10"/>
        <v>-0.32054129</v>
      </c>
      <c r="W223" s="27">
        <f t="shared" si="11"/>
        <v>-0.2315956669</v>
      </c>
      <c r="X223" s="27">
        <f t="shared" si="12"/>
        <v>0.4502424191</v>
      </c>
      <c r="Y223" s="27">
        <f t="shared" si="13"/>
        <v>-0.2154764752</v>
      </c>
      <c r="Z223" s="27"/>
    </row>
    <row r="224">
      <c r="A224" s="29">
        <v>3464.0</v>
      </c>
      <c r="B224" s="30">
        <v>2203.0</v>
      </c>
      <c r="C224" s="31" t="s">
        <v>0</v>
      </c>
      <c r="D224" s="14">
        <v>38.0</v>
      </c>
      <c r="E224" s="15">
        <v>19.0</v>
      </c>
      <c r="F224" s="16">
        <v>24.0</v>
      </c>
      <c r="G224" s="17">
        <v>75.0</v>
      </c>
      <c r="H224" s="18">
        <v>164.0</v>
      </c>
      <c r="I224" s="19">
        <v>36.0</v>
      </c>
      <c r="J224" s="20">
        <v>97.0</v>
      </c>
      <c r="K224" s="21">
        <v>76.0</v>
      </c>
      <c r="L224" s="22">
        <v>19.0</v>
      </c>
      <c r="M224" s="60">
        <f t="shared" si="1"/>
        <v>164</v>
      </c>
      <c r="N224" s="60">
        <f t="shared" si="2"/>
        <v>76</v>
      </c>
      <c r="O224" s="60">
        <f t="shared" si="3"/>
        <v>111</v>
      </c>
      <c r="P224" s="60">
        <f t="shared" si="4"/>
        <v>197</v>
      </c>
      <c r="Q224" s="61">
        <f t="shared" si="5"/>
        <v>0.5935828877</v>
      </c>
      <c r="R224" s="61">
        <f t="shared" si="6"/>
        <v>0.5018248175</v>
      </c>
      <c r="S224" s="62">
        <f t="shared" si="7"/>
        <v>0.4542936288</v>
      </c>
      <c r="T224" s="27">
        <f t="shared" si="8"/>
        <v>0.4486045665</v>
      </c>
      <c r="U224" s="27">
        <f t="shared" si="9"/>
        <v>0.770526211</v>
      </c>
      <c r="V224" s="27">
        <f t="shared" si="10"/>
        <v>-0.3259042935</v>
      </c>
      <c r="W224" s="27">
        <f t="shared" si="11"/>
        <v>-0.1665816174</v>
      </c>
      <c r="X224" s="27">
        <f t="shared" si="12"/>
        <v>0.3882404961</v>
      </c>
      <c r="Y224" s="27">
        <f t="shared" si="13"/>
        <v>-0.2227471038</v>
      </c>
      <c r="Z224" s="27"/>
    </row>
    <row r="225">
      <c r="A225" s="29">
        <v>3540.0</v>
      </c>
      <c r="B225" s="30">
        <v>539.0</v>
      </c>
      <c r="C225" s="31" t="s">
        <v>0</v>
      </c>
      <c r="D225" s="14">
        <v>13.0</v>
      </c>
      <c r="E225" s="15">
        <v>13.0</v>
      </c>
      <c r="F225" s="16">
        <v>22.0</v>
      </c>
      <c r="G225" s="17">
        <v>2.0</v>
      </c>
      <c r="H225" s="18">
        <v>32.0</v>
      </c>
      <c r="I225" s="19">
        <v>4.0</v>
      </c>
      <c r="J225" s="20">
        <v>12.0</v>
      </c>
      <c r="K225" s="21">
        <v>26.0</v>
      </c>
      <c r="L225" s="22">
        <v>10.0</v>
      </c>
      <c r="M225" s="60">
        <f t="shared" si="1"/>
        <v>32</v>
      </c>
      <c r="N225" s="60">
        <f t="shared" si="2"/>
        <v>36</v>
      </c>
      <c r="O225" s="60">
        <f t="shared" si="3"/>
        <v>6</v>
      </c>
      <c r="P225" s="60">
        <f t="shared" si="4"/>
        <v>60</v>
      </c>
      <c r="Q225" s="61">
        <f t="shared" si="5"/>
        <v>0.1428571429</v>
      </c>
      <c r="R225" s="61">
        <f t="shared" si="6"/>
        <v>0.2835820896</v>
      </c>
      <c r="S225" s="62">
        <f t="shared" si="7"/>
        <v>0.347826087</v>
      </c>
      <c r="T225" s="27">
        <f t="shared" si="8"/>
        <v>0.3487651165</v>
      </c>
      <c r="U225" s="27">
        <f t="shared" si="9"/>
        <v>0.435425721</v>
      </c>
      <c r="V225" s="27">
        <f t="shared" si="10"/>
        <v>-0.07843513886</v>
      </c>
      <c r="W225" s="27">
        <f t="shared" si="11"/>
        <v>-0.05319617431</v>
      </c>
      <c r="X225" s="27">
        <f t="shared" si="12"/>
        <v>0.05280172172</v>
      </c>
      <c r="Y225" s="27">
        <f t="shared" si="13"/>
        <v>-0.01290188722</v>
      </c>
      <c r="Z225" s="27"/>
    </row>
    <row r="226">
      <c r="A226" s="29">
        <v>3544.0</v>
      </c>
      <c r="B226" s="30">
        <v>1352.0</v>
      </c>
      <c r="C226" s="31" t="s">
        <v>0</v>
      </c>
      <c r="D226" s="14">
        <v>10.0</v>
      </c>
      <c r="E226" s="15">
        <v>21.0</v>
      </c>
      <c r="F226" s="16">
        <v>15.0</v>
      </c>
      <c r="G226" s="17">
        <v>20.0</v>
      </c>
      <c r="H226" s="18">
        <v>87.0</v>
      </c>
      <c r="I226" s="19">
        <v>11.0</v>
      </c>
      <c r="J226" s="20">
        <v>23.0</v>
      </c>
      <c r="K226" s="21">
        <v>42.0</v>
      </c>
      <c r="L226" s="22">
        <v>34.0</v>
      </c>
      <c r="M226" s="60">
        <f t="shared" si="1"/>
        <v>87</v>
      </c>
      <c r="N226" s="60">
        <f t="shared" si="2"/>
        <v>65</v>
      </c>
      <c r="O226" s="60">
        <f t="shared" si="3"/>
        <v>31</v>
      </c>
      <c r="P226" s="60">
        <f t="shared" si="4"/>
        <v>80</v>
      </c>
      <c r="Q226" s="61">
        <f t="shared" si="5"/>
        <v>0.3229166667</v>
      </c>
      <c r="R226" s="61">
        <f t="shared" si="6"/>
        <v>0.4486692015</v>
      </c>
      <c r="S226" s="62">
        <f t="shared" si="7"/>
        <v>0.5209580838</v>
      </c>
      <c r="T226" s="27">
        <f t="shared" si="8"/>
        <v>0.5064364986</v>
      </c>
      <c r="U226" s="27">
        <f t="shared" si="9"/>
        <v>0.6889084951</v>
      </c>
      <c r="V226" s="27">
        <f t="shared" si="10"/>
        <v>-0.1772960951</v>
      </c>
      <c r="W226" s="27">
        <f t="shared" si="11"/>
        <v>-0.1331604707</v>
      </c>
      <c r="X226" s="27">
        <f t="shared" si="12"/>
        <v>0.1888356751</v>
      </c>
      <c r="Y226" s="27">
        <f t="shared" si="13"/>
        <v>-0.06592197998</v>
      </c>
      <c r="Z226" s="27"/>
    </row>
    <row r="227">
      <c r="A227" s="29">
        <v>3546.0</v>
      </c>
      <c r="B227" s="30">
        <v>3305.0</v>
      </c>
      <c r="C227" s="31" t="s">
        <v>0</v>
      </c>
      <c r="D227" s="14">
        <v>28.0</v>
      </c>
      <c r="E227" s="15">
        <v>17.0</v>
      </c>
      <c r="F227" s="16">
        <v>37.0</v>
      </c>
      <c r="G227" s="17">
        <v>66.0</v>
      </c>
      <c r="H227" s="18">
        <v>161.0</v>
      </c>
      <c r="I227" s="19">
        <v>44.0</v>
      </c>
      <c r="J227" s="20">
        <v>35.0</v>
      </c>
      <c r="K227" s="21">
        <v>62.0</v>
      </c>
      <c r="L227" s="22">
        <v>32.0</v>
      </c>
      <c r="M227" s="60">
        <f t="shared" si="1"/>
        <v>161</v>
      </c>
      <c r="N227" s="60">
        <f t="shared" si="2"/>
        <v>77</v>
      </c>
      <c r="O227" s="60">
        <f t="shared" si="3"/>
        <v>110</v>
      </c>
      <c r="P227" s="60">
        <f t="shared" si="4"/>
        <v>134</v>
      </c>
      <c r="Q227" s="61">
        <f t="shared" si="5"/>
        <v>0.5882352941</v>
      </c>
      <c r="R227" s="61">
        <f t="shared" si="6"/>
        <v>0.5622406639</v>
      </c>
      <c r="S227" s="62">
        <f t="shared" si="7"/>
        <v>0.5457627119</v>
      </c>
      <c r="T227" s="27">
        <f t="shared" si="8"/>
        <v>0.5485990899</v>
      </c>
      <c r="U227" s="27">
        <f t="shared" si="9"/>
        <v>0.8632916374</v>
      </c>
      <c r="V227" s="27">
        <f t="shared" si="10"/>
        <v>-0.3229682188</v>
      </c>
      <c r="W227" s="27">
        <f t="shared" si="11"/>
        <v>-0.2091063923</v>
      </c>
      <c r="X227" s="27">
        <f t="shared" si="12"/>
        <v>0.4310629105</v>
      </c>
      <c r="Y227" s="27">
        <f t="shared" si="13"/>
        <v>-0.2187517211</v>
      </c>
      <c r="Z227" s="27"/>
    </row>
    <row r="228">
      <c r="A228" s="29">
        <v>3547.0</v>
      </c>
      <c r="B228" s="30">
        <v>2029.0</v>
      </c>
      <c r="C228" s="31" t="s">
        <v>0</v>
      </c>
      <c r="D228" s="14">
        <v>22.0</v>
      </c>
      <c r="E228" s="15">
        <v>23.0</v>
      </c>
      <c r="F228" s="16">
        <v>24.0</v>
      </c>
      <c r="G228" s="17">
        <v>51.0</v>
      </c>
      <c r="H228" s="18">
        <v>134.0</v>
      </c>
      <c r="I228" s="19">
        <v>16.0</v>
      </c>
      <c r="J228" s="20">
        <v>55.0</v>
      </c>
      <c r="K228" s="21">
        <v>51.0</v>
      </c>
      <c r="L228" s="22">
        <v>40.0</v>
      </c>
      <c r="M228" s="60">
        <f t="shared" si="1"/>
        <v>134</v>
      </c>
      <c r="N228" s="60">
        <f t="shared" si="2"/>
        <v>85</v>
      </c>
      <c r="O228" s="60">
        <f t="shared" si="3"/>
        <v>67</v>
      </c>
      <c r="P228" s="60">
        <f t="shared" si="4"/>
        <v>130</v>
      </c>
      <c r="Q228" s="61">
        <f t="shared" si="5"/>
        <v>0.4407894737</v>
      </c>
      <c r="R228" s="61">
        <f t="shared" si="6"/>
        <v>0.4831730769</v>
      </c>
      <c r="S228" s="62">
        <f t="shared" si="7"/>
        <v>0.5075757576</v>
      </c>
      <c r="T228" s="27">
        <f t="shared" si="8"/>
        <v>0.5052721311</v>
      </c>
      <c r="U228" s="27">
        <f t="shared" si="9"/>
        <v>0.7418874221</v>
      </c>
      <c r="V228" s="27">
        <f t="shared" si="10"/>
        <v>-0.242013685</v>
      </c>
      <c r="W228" s="27">
        <f t="shared" si="11"/>
        <v>-0.154428786</v>
      </c>
      <c r="X228" s="27">
        <f t="shared" si="12"/>
        <v>0.2775883703</v>
      </c>
      <c r="Y228" s="27">
        <f t="shared" si="13"/>
        <v>-0.1228320644</v>
      </c>
      <c r="Z228" s="27"/>
    </row>
    <row r="229">
      <c r="A229" s="29">
        <v>3557.0</v>
      </c>
      <c r="B229" s="30">
        <v>2063.0</v>
      </c>
      <c r="C229" s="31" t="s">
        <v>0</v>
      </c>
      <c r="D229" s="14">
        <v>18.0</v>
      </c>
      <c r="E229" s="15">
        <v>16.0</v>
      </c>
      <c r="F229" s="16">
        <v>27.0</v>
      </c>
      <c r="G229" s="17">
        <v>36.0</v>
      </c>
      <c r="H229" s="18">
        <v>127.0</v>
      </c>
      <c r="I229" s="19">
        <v>27.0</v>
      </c>
      <c r="J229" s="20">
        <v>19.0</v>
      </c>
      <c r="K229" s="21">
        <v>57.0</v>
      </c>
      <c r="L229" s="22">
        <v>32.0</v>
      </c>
      <c r="M229" s="60">
        <f t="shared" si="1"/>
        <v>127</v>
      </c>
      <c r="N229" s="60">
        <f t="shared" si="2"/>
        <v>66</v>
      </c>
      <c r="O229" s="60">
        <f t="shared" si="3"/>
        <v>63</v>
      </c>
      <c r="P229" s="60">
        <f t="shared" si="4"/>
        <v>103</v>
      </c>
      <c r="Q229" s="61">
        <f t="shared" si="5"/>
        <v>0.488372093</v>
      </c>
      <c r="R229" s="61">
        <f t="shared" si="6"/>
        <v>0.5292479109</v>
      </c>
      <c r="S229" s="62">
        <f t="shared" si="7"/>
        <v>0.552173913</v>
      </c>
      <c r="T229" s="27">
        <f t="shared" si="8"/>
        <v>0.5503788429</v>
      </c>
      <c r="U229" s="27">
        <f t="shared" si="9"/>
        <v>0.8126329611</v>
      </c>
      <c r="V229" s="27">
        <f t="shared" si="10"/>
        <v>-0.2681387305</v>
      </c>
      <c r="W229" s="27">
        <f t="shared" si="11"/>
        <v>-0.1852853613</v>
      </c>
      <c r="X229" s="27">
        <f t="shared" si="12"/>
        <v>0.3368816203</v>
      </c>
      <c r="Y229" s="27">
        <f t="shared" si="13"/>
        <v>-0.1507825208</v>
      </c>
      <c r="Z229" s="27"/>
    </row>
    <row r="230">
      <c r="A230" s="29">
        <v>3565.0</v>
      </c>
      <c r="B230" s="30">
        <v>2787.0</v>
      </c>
      <c r="C230" s="31" t="s">
        <v>0</v>
      </c>
      <c r="D230" s="14">
        <v>19.0</v>
      </c>
      <c r="E230" s="15">
        <v>22.0</v>
      </c>
      <c r="F230" s="16">
        <v>42.0</v>
      </c>
      <c r="G230" s="17">
        <v>38.0</v>
      </c>
      <c r="H230" s="18">
        <v>129.0</v>
      </c>
      <c r="I230" s="19">
        <v>27.0</v>
      </c>
      <c r="J230" s="20">
        <v>37.0</v>
      </c>
      <c r="K230" s="21">
        <v>64.0</v>
      </c>
      <c r="L230" s="22">
        <v>53.0</v>
      </c>
      <c r="M230" s="60">
        <f t="shared" si="1"/>
        <v>129</v>
      </c>
      <c r="N230" s="60">
        <f t="shared" si="2"/>
        <v>94</v>
      </c>
      <c r="O230" s="60">
        <f t="shared" si="3"/>
        <v>65</v>
      </c>
      <c r="P230" s="60">
        <f t="shared" si="4"/>
        <v>143</v>
      </c>
      <c r="Q230" s="61">
        <f t="shared" si="5"/>
        <v>0.4088050314</v>
      </c>
      <c r="R230" s="61">
        <f t="shared" si="6"/>
        <v>0.4501160093</v>
      </c>
      <c r="S230" s="62">
        <f t="shared" si="7"/>
        <v>0.4742647059</v>
      </c>
      <c r="T230" s="27">
        <f t="shared" si="8"/>
        <v>0.4719069635</v>
      </c>
      <c r="U230" s="27">
        <f t="shared" si="9"/>
        <v>0.691129994</v>
      </c>
      <c r="V230" s="27">
        <f t="shared" si="10"/>
        <v>-0.2244527558</v>
      </c>
      <c r="W230" s="27">
        <f t="shared" si="11"/>
        <v>-0.1340206511</v>
      </c>
      <c r="X230" s="27">
        <f t="shared" si="12"/>
        <v>0.2398324907</v>
      </c>
      <c r="Y230" s="27">
        <f t="shared" si="13"/>
        <v>-0.1056529885</v>
      </c>
      <c r="Z230" s="27"/>
    </row>
    <row r="231">
      <c r="A231" s="29">
        <v>3576.0</v>
      </c>
      <c r="B231" s="30">
        <v>2447.0</v>
      </c>
      <c r="C231" s="31" t="s">
        <v>0</v>
      </c>
      <c r="D231" s="14">
        <v>23.0</v>
      </c>
      <c r="E231" s="15">
        <v>28.0</v>
      </c>
      <c r="F231" s="16">
        <v>44.0</v>
      </c>
      <c r="G231" s="17">
        <v>34.0</v>
      </c>
      <c r="H231" s="18">
        <v>167.0</v>
      </c>
      <c r="I231" s="19">
        <v>30.0</v>
      </c>
      <c r="J231" s="20">
        <v>57.0</v>
      </c>
      <c r="K231" s="21">
        <v>91.0</v>
      </c>
      <c r="L231" s="22">
        <v>60.0</v>
      </c>
      <c r="M231" s="60">
        <f t="shared" si="1"/>
        <v>167</v>
      </c>
      <c r="N231" s="60">
        <f t="shared" si="2"/>
        <v>111</v>
      </c>
      <c r="O231" s="60">
        <f t="shared" si="3"/>
        <v>64</v>
      </c>
      <c r="P231" s="60">
        <f t="shared" si="4"/>
        <v>192</v>
      </c>
      <c r="Q231" s="61">
        <f t="shared" si="5"/>
        <v>0.3657142857</v>
      </c>
      <c r="R231" s="61">
        <f t="shared" si="6"/>
        <v>0.4325842697</v>
      </c>
      <c r="S231" s="62">
        <f t="shared" si="7"/>
        <v>0.4651810585</v>
      </c>
      <c r="T231" s="27">
        <f t="shared" si="8"/>
        <v>0.46634597</v>
      </c>
      <c r="U231" s="27">
        <f t="shared" si="9"/>
        <v>0.6642109091</v>
      </c>
      <c r="V231" s="27">
        <f t="shared" si="10"/>
        <v>-0.2007939555</v>
      </c>
      <c r="W231" s="27">
        <f t="shared" si="11"/>
        <v>-0.1237839251</v>
      </c>
      <c r="X231" s="27">
        <f t="shared" si="12"/>
        <v>0.2061958755</v>
      </c>
      <c r="Y231" s="27">
        <f t="shared" si="13"/>
        <v>-0.08455380811</v>
      </c>
      <c r="Z231" s="27"/>
    </row>
    <row r="232">
      <c r="A232" s="29">
        <v>3587.0</v>
      </c>
      <c r="B232" s="30">
        <v>2391.0</v>
      </c>
      <c r="C232" s="31" t="s">
        <v>0</v>
      </c>
      <c r="D232" s="14">
        <v>43.0</v>
      </c>
      <c r="E232" s="15">
        <v>27.0</v>
      </c>
      <c r="F232" s="16">
        <v>24.0</v>
      </c>
      <c r="G232" s="17">
        <v>48.0</v>
      </c>
      <c r="H232" s="18">
        <v>143.0</v>
      </c>
      <c r="I232" s="19">
        <v>20.0</v>
      </c>
      <c r="J232" s="20">
        <v>63.0</v>
      </c>
      <c r="K232" s="21">
        <v>72.0</v>
      </c>
      <c r="L232" s="22">
        <v>32.0</v>
      </c>
      <c r="M232" s="60">
        <f t="shared" si="1"/>
        <v>143</v>
      </c>
      <c r="N232" s="60">
        <f t="shared" si="2"/>
        <v>102</v>
      </c>
      <c r="O232" s="60">
        <f t="shared" si="3"/>
        <v>68</v>
      </c>
      <c r="P232" s="60">
        <f t="shared" si="4"/>
        <v>159</v>
      </c>
      <c r="Q232" s="61">
        <f t="shared" si="5"/>
        <v>0.4</v>
      </c>
      <c r="R232" s="61">
        <f t="shared" si="6"/>
        <v>0.4470338983</v>
      </c>
      <c r="S232" s="62">
        <f t="shared" si="7"/>
        <v>0.4735099338</v>
      </c>
      <c r="T232" s="27">
        <f t="shared" si="8"/>
        <v>0.4715677207</v>
      </c>
      <c r="U232" s="27">
        <f t="shared" si="9"/>
        <v>0.6863975711</v>
      </c>
      <c r="V232" s="27">
        <f t="shared" si="10"/>
        <v>-0.2196183888</v>
      </c>
      <c r="W232" s="27">
        <f t="shared" si="11"/>
        <v>-0.1321915568</v>
      </c>
      <c r="X232" s="27">
        <f t="shared" si="12"/>
        <v>0.2330600169</v>
      </c>
      <c r="Y232" s="27">
        <f t="shared" si="13"/>
        <v>-0.1011507958</v>
      </c>
      <c r="Z232" s="27"/>
    </row>
    <row r="233">
      <c r="A233" s="29">
        <v>3588.0</v>
      </c>
      <c r="B233" s="30">
        <v>2956.0</v>
      </c>
      <c r="C233" s="31" t="s">
        <v>0</v>
      </c>
      <c r="D233" s="14">
        <v>28.0</v>
      </c>
      <c r="E233" s="15">
        <v>28.0</v>
      </c>
      <c r="F233" s="16">
        <v>38.0</v>
      </c>
      <c r="G233" s="17">
        <v>55.0</v>
      </c>
      <c r="H233" s="18">
        <v>150.0</v>
      </c>
      <c r="I233" s="19">
        <v>33.0</v>
      </c>
      <c r="J233" s="20">
        <v>38.0</v>
      </c>
      <c r="K233" s="21">
        <v>53.0</v>
      </c>
      <c r="L233" s="22">
        <v>65.0</v>
      </c>
      <c r="M233" s="60">
        <f t="shared" si="1"/>
        <v>150</v>
      </c>
      <c r="N233" s="60">
        <f t="shared" si="2"/>
        <v>121</v>
      </c>
      <c r="O233" s="60">
        <f t="shared" si="3"/>
        <v>88</v>
      </c>
      <c r="P233" s="60">
        <f t="shared" si="4"/>
        <v>129</v>
      </c>
      <c r="Q233" s="61">
        <f t="shared" si="5"/>
        <v>0.4210526316</v>
      </c>
      <c r="R233" s="61">
        <f t="shared" si="6"/>
        <v>0.487704918</v>
      </c>
      <c r="S233" s="62">
        <f t="shared" si="7"/>
        <v>0.5376344086</v>
      </c>
      <c r="T233" s="27">
        <f t="shared" si="8"/>
        <v>0.5209678156</v>
      </c>
      <c r="U233" s="27">
        <f t="shared" si="9"/>
        <v>0.7488458312</v>
      </c>
      <c r="V233" s="27">
        <f t="shared" si="10"/>
        <v>-0.2311772514</v>
      </c>
      <c r="W233" s="27">
        <f t="shared" si="11"/>
        <v>-0.1573392494</v>
      </c>
      <c r="X233" s="27">
        <f t="shared" si="12"/>
        <v>0.2676460552</v>
      </c>
      <c r="Y233" s="27">
        <f t="shared" si="13"/>
        <v>-0.1120784441</v>
      </c>
      <c r="Z233" s="27"/>
    </row>
    <row r="234">
      <c r="A234" s="29">
        <v>3602.0</v>
      </c>
      <c r="B234" s="30">
        <v>2268.0</v>
      </c>
      <c r="C234" s="31" t="s">
        <v>0</v>
      </c>
      <c r="D234" s="14">
        <v>25.0</v>
      </c>
      <c r="E234" s="15">
        <v>21.0</v>
      </c>
      <c r="F234" s="16">
        <v>29.0</v>
      </c>
      <c r="G234" s="17">
        <v>77.0</v>
      </c>
      <c r="H234" s="18">
        <v>128.0</v>
      </c>
      <c r="I234" s="19">
        <v>23.0</v>
      </c>
      <c r="J234" s="20">
        <v>38.0</v>
      </c>
      <c r="K234" s="21">
        <v>47.0</v>
      </c>
      <c r="L234" s="22">
        <v>38.0</v>
      </c>
      <c r="M234" s="60">
        <f t="shared" si="1"/>
        <v>128</v>
      </c>
      <c r="N234" s="60">
        <f t="shared" si="2"/>
        <v>84</v>
      </c>
      <c r="O234" s="60">
        <f t="shared" si="3"/>
        <v>100</v>
      </c>
      <c r="P234" s="60">
        <f t="shared" si="4"/>
        <v>114</v>
      </c>
      <c r="Q234" s="61">
        <f t="shared" si="5"/>
        <v>0.5434782609</v>
      </c>
      <c r="R234" s="61">
        <f t="shared" si="6"/>
        <v>0.5352112676</v>
      </c>
      <c r="S234" s="62">
        <f t="shared" si="7"/>
        <v>0.5289256198</v>
      </c>
      <c r="T234" s="27">
        <f t="shared" si="8"/>
        <v>0.5313698667</v>
      </c>
      <c r="U234" s="27">
        <f t="shared" si="9"/>
        <v>0.8217893889</v>
      </c>
      <c r="V234" s="27">
        <f t="shared" si="10"/>
        <v>-0.29839455</v>
      </c>
      <c r="W234" s="27">
        <f t="shared" si="11"/>
        <v>-0.1894843297</v>
      </c>
      <c r="X234" s="27">
        <f t="shared" si="12"/>
        <v>0.379118302</v>
      </c>
      <c r="Y234" s="27">
        <f t="shared" si="13"/>
        <v>-0.1867298186</v>
      </c>
      <c r="Z234" s="27"/>
    </row>
    <row r="235">
      <c r="A235" s="29">
        <v>3604.0</v>
      </c>
      <c r="B235" s="30">
        <v>2505.0</v>
      </c>
      <c r="C235" s="31" t="s">
        <v>0</v>
      </c>
      <c r="D235" s="14">
        <v>21.0</v>
      </c>
      <c r="E235" s="15">
        <v>18.0</v>
      </c>
      <c r="F235" s="16">
        <v>23.0</v>
      </c>
      <c r="G235" s="17">
        <v>40.0</v>
      </c>
      <c r="H235" s="18">
        <v>93.0</v>
      </c>
      <c r="I235" s="19">
        <v>23.0</v>
      </c>
      <c r="J235" s="20">
        <v>20.0</v>
      </c>
      <c r="K235" s="21">
        <v>24.0</v>
      </c>
      <c r="L235" s="22">
        <v>18.0</v>
      </c>
      <c r="M235" s="60">
        <f t="shared" si="1"/>
        <v>93</v>
      </c>
      <c r="N235" s="60">
        <f t="shared" si="2"/>
        <v>57</v>
      </c>
      <c r="O235" s="60">
        <f t="shared" si="3"/>
        <v>63</v>
      </c>
      <c r="P235" s="60">
        <f t="shared" si="4"/>
        <v>67</v>
      </c>
      <c r="Q235" s="61">
        <f t="shared" si="5"/>
        <v>0.525</v>
      </c>
      <c r="R235" s="61">
        <f t="shared" si="6"/>
        <v>0.5571428571</v>
      </c>
      <c r="S235" s="62">
        <f t="shared" si="7"/>
        <v>0.58125</v>
      </c>
      <c r="T235" s="27">
        <f t="shared" si="8"/>
        <v>0.5739416145</v>
      </c>
      <c r="U235" s="27">
        <f t="shared" si="9"/>
        <v>0.8554642172</v>
      </c>
      <c r="V235" s="27">
        <f t="shared" si="10"/>
        <v>-0.2882491353</v>
      </c>
      <c r="W235" s="27">
        <f t="shared" si="11"/>
        <v>-0.2053316693</v>
      </c>
      <c r="X235" s="27">
        <f t="shared" si="12"/>
        <v>0.3812353784</v>
      </c>
      <c r="Y235" s="27">
        <f t="shared" si="13"/>
        <v>-0.1742480506</v>
      </c>
      <c r="Z235" s="27"/>
    </row>
    <row r="236">
      <c r="A236" s="29">
        <v>3606.0</v>
      </c>
      <c r="B236" s="30">
        <v>2948.0</v>
      </c>
      <c r="C236" s="31" t="s">
        <v>0</v>
      </c>
      <c r="D236" s="14">
        <v>37.0</v>
      </c>
      <c r="E236" s="15">
        <v>28.0</v>
      </c>
      <c r="F236" s="16">
        <v>36.0</v>
      </c>
      <c r="G236" s="17">
        <v>79.0</v>
      </c>
      <c r="H236" s="18">
        <v>180.0</v>
      </c>
      <c r="I236" s="19">
        <v>34.0</v>
      </c>
      <c r="J236" s="20">
        <v>67.0</v>
      </c>
      <c r="K236" s="21">
        <v>65.0</v>
      </c>
      <c r="L236" s="22">
        <v>38.0</v>
      </c>
      <c r="M236" s="60">
        <f t="shared" si="1"/>
        <v>180</v>
      </c>
      <c r="N236" s="60">
        <f t="shared" si="2"/>
        <v>103</v>
      </c>
      <c r="O236" s="60">
        <f t="shared" si="3"/>
        <v>113</v>
      </c>
      <c r="P236" s="60">
        <f t="shared" si="4"/>
        <v>168</v>
      </c>
      <c r="Q236" s="61">
        <f t="shared" si="5"/>
        <v>0.5231481481</v>
      </c>
      <c r="R236" s="61">
        <f t="shared" si="6"/>
        <v>0.5195035461</v>
      </c>
      <c r="S236" s="62">
        <f t="shared" si="7"/>
        <v>0.5172413793</v>
      </c>
      <c r="T236" s="27">
        <f t="shared" si="8"/>
        <v>0.5181892794</v>
      </c>
      <c r="U236" s="27">
        <f t="shared" si="9"/>
        <v>0.79767099</v>
      </c>
      <c r="V236" s="27">
        <f t="shared" si="10"/>
        <v>-0.2872323835</v>
      </c>
      <c r="W236" s="27">
        <f t="shared" si="11"/>
        <v>-0.1785253268</v>
      </c>
      <c r="X236" s="27">
        <f t="shared" si="12"/>
        <v>0.354226081</v>
      </c>
      <c r="Y236" s="27">
        <f t="shared" si="13"/>
        <v>-0.1730209555</v>
      </c>
      <c r="Z236" s="27"/>
    </row>
    <row r="237">
      <c r="A237" s="29">
        <v>3607.0</v>
      </c>
      <c r="B237" s="30">
        <v>1734.0</v>
      </c>
      <c r="C237" s="31" t="s">
        <v>0</v>
      </c>
      <c r="D237" s="14">
        <v>2.0</v>
      </c>
      <c r="E237" s="15">
        <v>5.0</v>
      </c>
      <c r="F237" s="16">
        <v>13.0</v>
      </c>
      <c r="G237" s="17">
        <v>22.0</v>
      </c>
      <c r="H237" s="18">
        <v>71.0</v>
      </c>
      <c r="I237" s="19">
        <v>9.0</v>
      </c>
      <c r="J237" s="20">
        <v>16.0</v>
      </c>
      <c r="K237" s="21">
        <v>15.0</v>
      </c>
      <c r="L237" s="22">
        <v>13.0</v>
      </c>
      <c r="M237" s="60">
        <f t="shared" si="1"/>
        <v>71</v>
      </c>
      <c r="N237" s="60">
        <f t="shared" si="2"/>
        <v>20</v>
      </c>
      <c r="O237" s="60">
        <f t="shared" si="3"/>
        <v>31</v>
      </c>
      <c r="P237" s="60">
        <f t="shared" si="4"/>
        <v>44</v>
      </c>
      <c r="Q237" s="61">
        <f t="shared" si="5"/>
        <v>0.6078431373</v>
      </c>
      <c r="R237" s="61">
        <f t="shared" si="6"/>
        <v>0.6144578313</v>
      </c>
      <c r="S237" s="62">
        <f t="shared" si="7"/>
        <v>0.6173913043</v>
      </c>
      <c r="T237" s="27">
        <f t="shared" si="8"/>
        <v>0.6182767881</v>
      </c>
      <c r="U237" s="27">
        <f t="shared" si="9"/>
        <v>0.9434684138</v>
      </c>
      <c r="V237" s="27">
        <f t="shared" si="10"/>
        <v>-0.3337338261</v>
      </c>
      <c r="W237" s="27">
        <f t="shared" si="11"/>
        <v>-0.2497508479</v>
      </c>
      <c r="X237" s="27">
        <f t="shared" si="12"/>
        <v>0.4868004008</v>
      </c>
      <c r="Y237" s="27">
        <f t="shared" si="13"/>
        <v>-0.2335782266</v>
      </c>
      <c r="Z237" s="27"/>
    </row>
    <row r="238">
      <c r="A238" s="29">
        <v>3609.0</v>
      </c>
      <c r="B238" s="30">
        <v>1497.0</v>
      </c>
      <c r="C238" s="31" t="s">
        <v>0</v>
      </c>
      <c r="D238" s="14">
        <v>30.0</v>
      </c>
      <c r="E238" s="15">
        <v>17.0</v>
      </c>
      <c r="F238" s="16">
        <v>49.0</v>
      </c>
      <c r="G238" s="17">
        <v>35.0</v>
      </c>
      <c r="H238" s="18">
        <v>57.0</v>
      </c>
      <c r="I238" s="19">
        <v>17.0</v>
      </c>
      <c r="J238" s="20">
        <v>47.0</v>
      </c>
      <c r="K238" s="21">
        <v>48.0</v>
      </c>
      <c r="L238" s="22">
        <v>38.0</v>
      </c>
      <c r="M238" s="60">
        <f t="shared" si="1"/>
        <v>57</v>
      </c>
      <c r="N238" s="60">
        <f t="shared" si="2"/>
        <v>85</v>
      </c>
      <c r="O238" s="60">
        <f t="shared" si="3"/>
        <v>52</v>
      </c>
      <c r="P238" s="60">
        <f t="shared" si="4"/>
        <v>144</v>
      </c>
      <c r="Q238" s="61">
        <f t="shared" si="5"/>
        <v>0.3795620438</v>
      </c>
      <c r="R238" s="61">
        <f t="shared" si="6"/>
        <v>0.3224852071</v>
      </c>
      <c r="S238" s="62">
        <f t="shared" si="7"/>
        <v>0.2835820896</v>
      </c>
      <c r="T238" s="27">
        <f t="shared" si="8"/>
        <v>0.2914987639</v>
      </c>
      <c r="U238" s="27">
        <f t="shared" si="9"/>
        <v>0.4951594582</v>
      </c>
      <c r="V238" s="27">
        <f t="shared" si="10"/>
        <v>-0.2083970113</v>
      </c>
      <c r="W238" s="27">
        <f t="shared" si="11"/>
        <v>-0.06879270699</v>
      </c>
      <c r="X238" s="27">
        <f t="shared" si="12"/>
        <v>0.1595364411</v>
      </c>
      <c r="Y238" s="27">
        <f t="shared" si="13"/>
        <v>-0.09107829132</v>
      </c>
      <c r="Z238" s="27"/>
    </row>
    <row r="239">
      <c r="A239" s="29">
        <v>3613.0</v>
      </c>
      <c r="B239" s="30">
        <v>1295.0</v>
      </c>
      <c r="C239" s="31" t="s">
        <v>0</v>
      </c>
      <c r="D239" s="14">
        <v>6.0</v>
      </c>
      <c r="E239" s="15">
        <v>3.0</v>
      </c>
      <c r="F239" s="16">
        <v>4.0</v>
      </c>
      <c r="G239" s="17">
        <v>19.0</v>
      </c>
      <c r="H239" s="18">
        <v>85.0</v>
      </c>
      <c r="I239" s="19">
        <v>21.0</v>
      </c>
      <c r="J239" s="20">
        <v>3.0</v>
      </c>
      <c r="K239" s="21">
        <v>16.0</v>
      </c>
      <c r="L239" s="22">
        <v>11.0</v>
      </c>
      <c r="M239" s="60">
        <f t="shared" si="1"/>
        <v>85</v>
      </c>
      <c r="N239" s="60">
        <f t="shared" si="2"/>
        <v>20</v>
      </c>
      <c r="O239" s="60">
        <f t="shared" si="3"/>
        <v>40</v>
      </c>
      <c r="P239" s="60">
        <f t="shared" si="4"/>
        <v>23</v>
      </c>
      <c r="Q239" s="61">
        <f t="shared" si="5"/>
        <v>0.6666666667</v>
      </c>
      <c r="R239" s="61">
        <f t="shared" si="6"/>
        <v>0.744047619</v>
      </c>
      <c r="S239" s="62">
        <f t="shared" si="7"/>
        <v>0.787037037</v>
      </c>
      <c r="T239" s="27">
        <f t="shared" si="8"/>
        <v>0.7808199763</v>
      </c>
      <c r="U239" s="27">
        <f t="shared" si="9"/>
        <v>1.142446871</v>
      </c>
      <c r="V239" s="27">
        <f t="shared" si="10"/>
        <v>-0.366030648</v>
      </c>
      <c r="W239" s="27">
        <f t="shared" si="11"/>
        <v>-0.3662049973</v>
      </c>
      <c r="X239" s="27">
        <f t="shared" si="12"/>
        <v>0.646512309</v>
      </c>
      <c r="Y239" s="27">
        <f t="shared" si="13"/>
        <v>-0.2809744329</v>
      </c>
      <c r="Z239" s="27"/>
    </row>
    <row r="240">
      <c r="A240" s="29">
        <v>3705.0</v>
      </c>
      <c r="B240" s="30">
        <v>1153.0</v>
      </c>
      <c r="C240" s="31" t="s">
        <v>0</v>
      </c>
      <c r="D240" s="14">
        <v>20.0</v>
      </c>
      <c r="E240" s="15">
        <v>7.0</v>
      </c>
      <c r="F240" s="16">
        <v>15.0</v>
      </c>
      <c r="G240" s="17">
        <v>14.0</v>
      </c>
      <c r="H240" s="18">
        <v>52.0</v>
      </c>
      <c r="I240" s="19">
        <v>19.0</v>
      </c>
      <c r="J240" s="20">
        <v>19.0</v>
      </c>
      <c r="K240" s="21">
        <v>32.0</v>
      </c>
      <c r="L240" s="22">
        <v>24.0</v>
      </c>
      <c r="M240" s="60">
        <f t="shared" si="1"/>
        <v>52</v>
      </c>
      <c r="N240" s="60">
        <f t="shared" si="2"/>
        <v>51</v>
      </c>
      <c r="O240" s="60">
        <f t="shared" si="3"/>
        <v>33</v>
      </c>
      <c r="P240" s="60">
        <f t="shared" si="4"/>
        <v>66</v>
      </c>
      <c r="Q240" s="61">
        <f t="shared" si="5"/>
        <v>0.3928571429</v>
      </c>
      <c r="R240" s="61">
        <f t="shared" si="6"/>
        <v>0.4207920792</v>
      </c>
      <c r="S240" s="62">
        <f t="shared" si="7"/>
        <v>0.4406779661</v>
      </c>
      <c r="T240" s="27">
        <f t="shared" si="8"/>
        <v>0.4362425141</v>
      </c>
      <c r="U240" s="27">
        <f t="shared" si="9"/>
        <v>0.6461046068</v>
      </c>
      <c r="V240" s="27">
        <f t="shared" si="10"/>
        <v>-0.2156966319</v>
      </c>
      <c r="W240" s="27">
        <f t="shared" si="11"/>
        <v>-0.1171272418</v>
      </c>
      <c r="X240" s="27">
        <f t="shared" si="12"/>
        <v>0.2154614289</v>
      </c>
      <c r="Y240" s="27">
        <f t="shared" si="13"/>
        <v>-0.09757052214</v>
      </c>
      <c r="Z240" s="27"/>
    </row>
    <row r="241">
      <c r="A241" s="29">
        <v>3706.0</v>
      </c>
      <c r="B241" s="30">
        <v>1851.0</v>
      </c>
      <c r="C241" s="31" t="s">
        <v>0</v>
      </c>
      <c r="D241" s="14">
        <v>29.0</v>
      </c>
      <c r="E241" s="15">
        <v>11.0</v>
      </c>
      <c r="F241" s="16">
        <v>13.0</v>
      </c>
      <c r="G241" s="17">
        <v>37.0</v>
      </c>
      <c r="H241" s="18">
        <v>128.0</v>
      </c>
      <c r="I241" s="19">
        <v>22.0</v>
      </c>
      <c r="J241" s="20">
        <v>36.0</v>
      </c>
      <c r="K241" s="21">
        <v>44.0</v>
      </c>
      <c r="L241" s="22">
        <v>25.0</v>
      </c>
      <c r="M241" s="60">
        <f t="shared" si="1"/>
        <v>128</v>
      </c>
      <c r="N241" s="60">
        <f t="shared" si="2"/>
        <v>65</v>
      </c>
      <c r="O241" s="60">
        <f t="shared" si="3"/>
        <v>59</v>
      </c>
      <c r="P241" s="60">
        <f t="shared" si="4"/>
        <v>93</v>
      </c>
      <c r="Q241" s="61">
        <f t="shared" si="5"/>
        <v>0.4758064516</v>
      </c>
      <c r="R241" s="61">
        <f t="shared" si="6"/>
        <v>0.5420289855</v>
      </c>
      <c r="S241" s="62">
        <f t="shared" si="7"/>
        <v>0.5791855204</v>
      </c>
      <c r="T241" s="27">
        <f t="shared" si="8"/>
        <v>0.5747631801</v>
      </c>
      <c r="U241" s="27">
        <f t="shared" si="9"/>
        <v>0.8322576442</v>
      </c>
      <c r="V241" s="27">
        <f t="shared" si="10"/>
        <v>-0.2612396157</v>
      </c>
      <c r="W241" s="27">
        <f t="shared" si="11"/>
        <v>-0.1943425187</v>
      </c>
      <c r="X241" s="27">
        <f t="shared" si="12"/>
        <v>0.3361399751</v>
      </c>
      <c r="Y241" s="27">
        <f t="shared" si="13"/>
        <v>-0.1431231791</v>
      </c>
      <c r="Z241" s="27"/>
    </row>
    <row r="242">
      <c r="A242" s="29">
        <v>3710.0</v>
      </c>
      <c r="B242" s="30">
        <v>571.0</v>
      </c>
      <c r="C242" s="31" t="s">
        <v>0</v>
      </c>
      <c r="D242" s="14">
        <v>11.0</v>
      </c>
      <c r="E242" s="15">
        <v>3.0</v>
      </c>
      <c r="F242" s="16">
        <v>10.0</v>
      </c>
      <c r="G242" s="17">
        <v>17.0</v>
      </c>
      <c r="H242" s="18">
        <v>27.0</v>
      </c>
      <c r="I242" s="19">
        <v>7.0</v>
      </c>
      <c r="J242" s="20">
        <v>22.0</v>
      </c>
      <c r="K242" s="21">
        <v>20.0</v>
      </c>
      <c r="L242" s="22">
        <v>11.0</v>
      </c>
      <c r="M242" s="60">
        <f t="shared" si="1"/>
        <v>27</v>
      </c>
      <c r="N242" s="60">
        <f t="shared" si="2"/>
        <v>25</v>
      </c>
      <c r="O242" s="60">
        <f t="shared" si="3"/>
        <v>24</v>
      </c>
      <c r="P242" s="60">
        <f t="shared" si="4"/>
        <v>52</v>
      </c>
      <c r="Q242" s="61">
        <f t="shared" si="5"/>
        <v>0.4897959184</v>
      </c>
      <c r="R242" s="61">
        <f t="shared" si="6"/>
        <v>0.3984375</v>
      </c>
      <c r="S242" s="62">
        <f t="shared" si="7"/>
        <v>0.3417721519</v>
      </c>
      <c r="T242" s="27">
        <f t="shared" si="8"/>
        <v>0.3456110744</v>
      </c>
      <c r="U242" s="27">
        <f t="shared" si="9"/>
        <v>0.6117802996</v>
      </c>
      <c r="V242" s="27">
        <f t="shared" si="10"/>
        <v>-0.2689204761</v>
      </c>
      <c r="W242" s="27">
        <f t="shared" si="11"/>
        <v>-0.1050130366</v>
      </c>
      <c r="X242" s="27">
        <f t="shared" si="12"/>
        <v>0.2543564142</v>
      </c>
      <c r="Y242" s="27">
        <f t="shared" si="13"/>
        <v>-0.1516630008</v>
      </c>
      <c r="Z242" s="27"/>
    </row>
    <row r="243">
      <c r="A243" s="29">
        <v>3715.0</v>
      </c>
      <c r="B243" s="30">
        <v>1889.0</v>
      </c>
      <c r="C243" s="31" t="s">
        <v>0</v>
      </c>
      <c r="D243" s="14">
        <v>47.0</v>
      </c>
      <c r="E243" s="15">
        <v>37.0</v>
      </c>
      <c r="F243" s="16">
        <v>44.0</v>
      </c>
      <c r="G243" s="17">
        <v>36.0</v>
      </c>
      <c r="H243" s="18">
        <v>97.0</v>
      </c>
      <c r="I243" s="19">
        <v>8.0</v>
      </c>
      <c r="J243" s="20">
        <v>67.0</v>
      </c>
      <c r="K243" s="21">
        <v>60.0</v>
      </c>
      <c r="L243" s="22">
        <v>55.0</v>
      </c>
      <c r="M243" s="60">
        <f t="shared" si="1"/>
        <v>97</v>
      </c>
      <c r="N243" s="60">
        <f t="shared" si="2"/>
        <v>139</v>
      </c>
      <c r="O243" s="60">
        <f t="shared" si="3"/>
        <v>44</v>
      </c>
      <c r="P243" s="60">
        <f t="shared" si="4"/>
        <v>171</v>
      </c>
      <c r="Q243" s="61">
        <f t="shared" si="5"/>
        <v>0.2404371585</v>
      </c>
      <c r="R243" s="61">
        <f t="shared" si="6"/>
        <v>0.3126385809</v>
      </c>
      <c r="S243" s="62">
        <f t="shared" si="7"/>
        <v>0.3619402985</v>
      </c>
      <c r="T243" s="27">
        <f t="shared" si="8"/>
        <v>0.3498715039</v>
      </c>
      <c r="U243" s="27">
        <f t="shared" si="9"/>
        <v>0.4800404698</v>
      </c>
      <c r="V243" s="27">
        <f t="shared" si="10"/>
        <v>-0.1320110534</v>
      </c>
      <c r="W243" s="27">
        <f t="shared" si="11"/>
        <v>-0.06465586785</v>
      </c>
      <c r="X243" s="27">
        <f t="shared" si="12"/>
        <v>0.09797414523</v>
      </c>
      <c r="Y243" s="27">
        <f t="shared" si="13"/>
        <v>-0.0365470641</v>
      </c>
      <c r="Z243" s="27"/>
    </row>
    <row r="244">
      <c r="A244" s="29">
        <v>3717.0</v>
      </c>
      <c r="B244" s="30">
        <v>1062.0</v>
      </c>
      <c r="C244" s="31" t="s">
        <v>0</v>
      </c>
      <c r="D244" s="14">
        <v>24.0</v>
      </c>
      <c r="E244" s="15">
        <v>10.0</v>
      </c>
      <c r="F244" s="16">
        <v>23.0</v>
      </c>
      <c r="G244" s="17">
        <v>29.0</v>
      </c>
      <c r="H244" s="18">
        <v>61.0</v>
      </c>
      <c r="I244" s="19">
        <v>19.0</v>
      </c>
      <c r="J244" s="20">
        <v>32.0</v>
      </c>
      <c r="K244" s="21">
        <v>32.0</v>
      </c>
      <c r="L244" s="22">
        <v>27.0</v>
      </c>
      <c r="M244" s="60">
        <f t="shared" si="1"/>
        <v>61</v>
      </c>
      <c r="N244" s="60">
        <f t="shared" si="2"/>
        <v>61</v>
      </c>
      <c r="O244" s="60">
        <f t="shared" si="3"/>
        <v>48</v>
      </c>
      <c r="P244" s="60">
        <f t="shared" si="4"/>
        <v>87</v>
      </c>
      <c r="Q244" s="61">
        <f t="shared" si="5"/>
        <v>0.4403669725</v>
      </c>
      <c r="R244" s="61">
        <f t="shared" si="6"/>
        <v>0.4241245136</v>
      </c>
      <c r="S244" s="62">
        <f t="shared" si="7"/>
        <v>0.4121621622</v>
      </c>
      <c r="T244" s="27">
        <f t="shared" si="8"/>
        <v>0.4163548457</v>
      </c>
      <c r="U244" s="27">
        <f t="shared" si="9"/>
        <v>0.6512213885</v>
      </c>
      <c r="V244" s="27">
        <f t="shared" si="10"/>
        <v>-0.2417817124</v>
      </c>
      <c r="W244" s="27">
        <f t="shared" si="11"/>
        <v>-0.1189897503</v>
      </c>
      <c r="X244" s="27">
        <f t="shared" si="12"/>
        <v>0.2434307514</v>
      </c>
      <c r="Y244" s="27">
        <f t="shared" si="13"/>
        <v>-0.1225967057</v>
      </c>
      <c r="Z244" s="27"/>
    </row>
    <row r="245">
      <c r="A245" s="29">
        <v>3719.0</v>
      </c>
      <c r="B245" s="30">
        <v>3325.0</v>
      </c>
      <c r="C245" s="31" t="s">
        <v>0</v>
      </c>
      <c r="D245" s="14">
        <v>26.0</v>
      </c>
      <c r="E245" s="15">
        <v>16.0</v>
      </c>
      <c r="F245" s="16">
        <v>46.0</v>
      </c>
      <c r="G245" s="17">
        <v>78.0</v>
      </c>
      <c r="H245" s="18">
        <v>204.0</v>
      </c>
      <c r="I245" s="19">
        <v>27.0</v>
      </c>
      <c r="J245" s="20">
        <v>26.0</v>
      </c>
      <c r="K245" s="21">
        <v>78.0</v>
      </c>
      <c r="L245" s="22">
        <v>49.0</v>
      </c>
      <c r="M245" s="60">
        <f t="shared" si="1"/>
        <v>204</v>
      </c>
      <c r="N245" s="60">
        <f t="shared" si="2"/>
        <v>91</v>
      </c>
      <c r="O245" s="60">
        <f t="shared" si="3"/>
        <v>105</v>
      </c>
      <c r="P245" s="60">
        <f t="shared" si="4"/>
        <v>150</v>
      </c>
      <c r="Q245" s="61">
        <f t="shared" si="5"/>
        <v>0.5357142857</v>
      </c>
      <c r="R245" s="61">
        <f t="shared" si="6"/>
        <v>0.5618181818</v>
      </c>
      <c r="S245" s="62">
        <f t="shared" si="7"/>
        <v>0.5762711864</v>
      </c>
      <c r="T245" s="27">
        <f t="shared" si="8"/>
        <v>0.5756371573</v>
      </c>
      <c r="U245" s="27">
        <f t="shared" si="9"/>
        <v>0.8626429379</v>
      </c>
      <c r="V245" s="27">
        <f t="shared" si="10"/>
        <v>-0.2941317707</v>
      </c>
      <c r="W245" s="27">
        <f t="shared" si="11"/>
        <v>-0.2087922545</v>
      </c>
      <c r="X245" s="27">
        <f t="shared" si="12"/>
        <v>0.3922801596</v>
      </c>
      <c r="Y245" s="27">
        <f t="shared" si="13"/>
        <v>-0.1814327891</v>
      </c>
      <c r="Z245" s="27"/>
    </row>
    <row r="246">
      <c r="A246" s="29">
        <v>3724.0</v>
      </c>
      <c r="B246" s="30">
        <v>3182.0</v>
      </c>
      <c r="C246" s="31" t="s">
        <v>0</v>
      </c>
      <c r="D246" s="14">
        <v>29.0</v>
      </c>
      <c r="E246" s="15">
        <v>19.0</v>
      </c>
      <c r="F246" s="16">
        <v>27.0</v>
      </c>
      <c r="G246" s="17">
        <v>88.0</v>
      </c>
      <c r="H246" s="18">
        <v>180.0</v>
      </c>
      <c r="I246" s="19">
        <v>41.0</v>
      </c>
      <c r="J246" s="20">
        <v>27.0</v>
      </c>
      <c r="K246" s="21">
        <v>46.0</v>
      </c>
      <c r="L246" s="22">
        <v>34.0</v>
      </c>
      <c r="M246" s="60">
        <f t="shared" si="1"/>
        <v>180</v>
      </c>
      <c r="N246" s="60">
        <f t="shared" si="2"/>
        <v>82</v>
      </c>
      <c r="O246" s="60">
        <f t="shared" si="3"/>
        <v>129</v>
      </c>
      <c r="P246" s="60">
        <f t="shared" si="4"/>
        <v>100</v>
      </c>
      <c r="Q246" s="61">
        <f t="shared" si="5"/>
        <v>0.6113744076</v>
      </c>
      <c r="R246" s="61">
        <f t="shared" si="6"/>
        <v>0.6293279022</v>
      </c>
      <c r="S246" s="62">
        <f t="shared" si="7"/>
        <v>0.6428571429</v>
      </c>
      <c r="T246" s="27">
        <f t="shared" si="8"/>
        <v>0.6388912232</v>
      </c>
      <c r="U246" s="27">
        <f t="shared" si="9"/>
        <v>0.9663006433</v>
      </c>
      <c r="V246" s="27">
        <f t="shared" si="10"/>
        <v>-0.3356726559</v>
      </c>
      <c r="W246" s="27">
        <f t="shared" si="11"/>
        <v>-0.2619852124</v>
      </c>
      <c r="X246" s="27">
        <f t="shared" si="12"/>
        <v>0.5014776338</v>
      </c>
      <c r="Y246" s="27">
        <f t="shared" si="13"/>
        <v>-0.2363000597</v>
      </c>
      <c r="Z246" s="27"/>
    </row>
    <row r="247">
      <c r="A247" s="29">
        <v>3727.0</v>
      </c>
      <c r="B247" s="30">
        <v>2249.0</v>
      </c>
      <c r="C247" s="31" t="s">
        <v>0</v>
      </c>
      <c r="D247" s="14">
        <v>21.0</v>
      </c>
      <c r="E247" s="15">
        <v>37.0</v>
      </c>
      <c r="F247" s="16">
        <v>48.0</v>
      </c>
      <c r="G247" s="17">
        <v>57.0</v>
      </c>
      <c r="H247" s="18">
        <v>315.0</v>
      </c>
      <c r="I247" s="19">
        <v>37.0</v>
      </c>
      <c r="J247" s="20">
        <v>89.0</v>
      </c>
      <c r="K247" s="21">
        <v>180.0</v>
      </c>
      <c r="L247" s="22">
        <v>93.0</v>
      </c>
      <c r="M247" s="60">
        <f t="shared" si="1"/>
        <v>315</v>
      </c>
      <c r="N247" s="60">
        <f t="shared" si="2"/>
        <v>151</v>
      </c>
      <c r="O247" s="60">
        <f t="shared" si="3"/>
        <v>94</v>
      </c>
      <c r="P247" s="60">
        <f t="shared" si="4"/>
        <v>317</v>
      </c>
      <c r="Q247" s="61">
        <f t="shared" si="5"/>
        <v>0.3836734694</v>
      </c>
      <c r="R247" s="61">
        <f t="shared" si="6"/>
        <v>0.4663625998</v>
      </c>
      <c r="S247" s="62">
        <f t="shared" si="7"/>
        <v>0.4984177215</v>
      </c>
      <c r="T247" s="27">
        <f t="shared" si="8"/>
        <v>0.5067732297</v>
      </c>
      <c r="U247" s="27">
        <f t="shared" si="9"/>
        <v>0.7160757986</v>
      </c>
      <c r="V247" s="27">
        <f t="shared" si="10"/>
        <v>-0.2106543729</v>
      </c>
      <c r="W247" s="27">
        <f t="shared" si="11"/>
        <v>-0.1438699965</v>
      </c>
      <c r="X247" s="27">
        <f t="shared" si="12"/>
        <v>0.2332130289</v>
      </c>
      <c r="Y247" s="27">
        <f t="shared" si="13"/>
        <v>-0.09306210246</v>
      </c>
      <c r="Z247" s="27"/>
    </row>
    <row r="248">
      <c r="A248" s="29">
        <v>3729.0</v>
      </c>
      <c r="B248" s="30">
        <v>1147.0</v>
      </c>
      <c r="C248" s="31" t="s">
        <v>0</v>
      </c>
      <c r="D248" s="14">
        <v>12.0</v>
      </c>
      <c r="E248" s="15">
        <v>15.0</v>
      </c>
      <c r="F248" s="16">
        <v>26.0</v>
      </c>
      <c r="G248" s="17">
        <v>21.0</v>
      </c>
      <c r="H248" s="18">
        <v>52.0</v>
      </c>
      <c r="I248" s="19">
        <v>17.0</v>
      </c>
      <c r="J248" s="20">
        <v>17.0</v>
      </c>
      <c r="K248" s="21">
        <v>25.0</v>
      </c>
      <c r="L248" s="22">
        <v>15.0</v>
      </c>
      <c r="M248" s="60">
        <f t="shared" si="1"/>
        <v>52</v>
      </c>
      <c r="N248" s="60">
        <f t="shared" si="2"/>
        <v>42</v>
      </c>
      <c r="O248" s="60">
        <f t="shared" si="3"/>
        <v>38</v>
      </c>
      <c r="P248" s="60">
        <f t="shared" si="4"/>
        <v>68</v>
      </c>
      <c r="Q248" s="61">
        <f t="shared" si="5"/>
        <v>0.475</v>
      </c>
      <c r="R248" s="61">
        <f t="shared" si="6"/>
        <v>0.45</v>
      </c>
      <c r="S248" s="62">
        <f t="shared" si="7"/>
        <v>0.4333333333</v>
      </c>
      <c r="T248" s="27">
        <f t="shared" si="8"/>
        <v>0.4372309853</v>
      </c>
      <c r="U248" s="27">
        <f t="shared" si="9"/>
        <v>0.6909518678</v>
      </c>
      <c r="V248" s="27">
        <f t="shared" si="10"/>
        <v>-0.2607968367</v>
      </c>
      <c r="W248" s="27">
        <f t="shared" si="11"/>
        <v>-0.1339515772</v>
      </c>
      <c r="X248" s="27">
        <f t="shared" si="12"/>
        <v>0.2785950842</v>
      </c>
      <c r="Y248" s="27">
        <f t="shared" si="13"/>
        <v>-0.1426384269</v>
      </c>
      <c r="Z248" s="27"/>
    </row>
    <row r="249">
      <c r="A249" s="29">
        <v>3730.0</v>
      </c>
      <c r="B249" s="30">
        <v>1857.0</v>
      </c>
      <c r="C249" s="31" t="s">
        <v>0</v>
      </c>
      <c r="D249" s="14">
        <v>9.0</v>
      </c>
      <c r="E249" s="15">
        <v>15.0</v>
      </c>
      <c r="F249" s="16">
        <v>23.0</v>
      </c>
      <c r="G249" s="17">
        <v>35.0</v>
      </c>
      <c r="H249" s="18">
        <v>100.0</v>
      </c>
      <c r="I249" s="19">
        <v>26.0</v>
      </c>
      <c r="J249" s="20">
        <v>23.0</v>
      </c>
      <c r="K249" s="21">
        <v>26.0</v>
      </c>
      <c r="L249" s="22">
        <v>28.0</v>
      </c>
      <c r="M249" s="60">
        <f t="shared" si="1"/>
        <v>100</v>
      </c>
      <c r="N249" s="60">
        <f t="shared" si="2"/>
        <v>52</v>
      </c>
      <c r="O249" s="60">
        <f t="shared" si="3"/>
        <v>61</v>
      </c>
      <c r="P249" s="60">
        <f t="shared" si="4"/>
        <v>72</v>
      </c>
      <c r="Q249" s="61">
        <f t="shared" si="5"/>
        <v>0.5398230088</v>
      </c>
      <c r="R249" s="61">
        <f t="shared" si="6"/>
        <v>0.5649122807</v>
      </c>
      <c r="S249" s="62">
        <f t="shared" si="7"/>
        <v>0.5813953488</v>
      </c>
      <c r="T249" s="27">
        <f t="shared" si="8"/>
        <v>0.5782179136</v>
      </c>
      <c r="U249" s="27">
        <f t="shared" si="9"/>
        <v>0.8673937677</v>
      </c>
      <c r="V249" s="27">
        <f t="shared" si="10"/>
        <v>-0.2963876486</v>
      </c>
      <c r="W249" s="27">
        <f t="shared" si="11"/>
        <v>-0.2110983486</v>
      </c>
      <c r="X249" s="27">
        <f t="shared" si="12"/>
        <v>0.3974657703</v>
      </c>
      <c r="Y249" s="27">
        <f t="shared" si="13"/>
        <v>-0.1842265014</v>
      </c>
      <c r="Z249" s="27"/>
    </row>
    <row r="250">
      <c r="A250" s="29">
        <v>3732.0</v>
      </c>
      <c r="B250" s="30">
        <v>2726.0</v>
      </c>
      <c r="C250" s="31" t="s">
        <v>0</v>
      </c>
      <c r="D250" s="14">
        <v>26.0</v>
      </c>
      <c r="E250" s="15">
        <v>17.0</v>
      </c>
      <c r="F250" s="16">
        <v>36.0</v>
      </c>
      <c r="G250" s="17">
        <v>72.0</v>
      </c>
      <c r="H250" s="18">
        <v>182.0</v>
      </c>
      <c r="I250" s="19">
        <v>33.0</v>
      </c>
      <c r="J250" s="20">
        <v>49.0</v>
      </c>
      <c r="K250" s="21">
        <v>57.0</v>
      </c>
      <c r="L250" s="22">
        <v>47.0</v>
      </c>
      <c r="M250" s="60">
        <f t="shared" si="1"/>
        <v>182</v>
      </c>
      <c r="N250" s="60">
        <f t="shared" si="2"/>
        <v>90</v>
      </c>
      <c r="O250" s="60">
        <f t="shared" si="3"/>
        <v>105</v>
      </c>
      <c r="P250" s="60">
        <f t="shared" si="4"/>
        <v>142</v>
      </c>
      <c r="Q250" s="61">
        <f t="shared" si="5"/>
        <v>0.5384615385</v>
      </c>
      <c r="R250" s="61">
        <f t="shared" si="6"/>
        <v>0.5529865125</v>
      </c>
      <c r="S250" s="62">
        <f t="shared" si="7"/>
        <v>0.5617283951</v>
      </c>
      <c r="T250" s="27">
        <f t="shared" si="8"/>
        <v>0.5610288485</v>
      </c>
      <c r="U250" s="27">
        <f t="shared" si="9"/>
        <v>0.8490823637</v>
      </c>
      <c r="V250" s="27">
        <f t="shared" si="10"/>
        <v>-0.2956401388</v>
      </c>
      <c r="W250" s="27">
        <f t="shared" si="11"/>
        <v>-0.2022795048</v>
      </c>
      <c r="X250" s="27">
        <f t="shared" si="12"/>
        <v>0.3880936638</v>
      </c>
      <c r="Y250" s="27">
        <f t="shared" si="13"/>
        <v>-0.1832984096</v>
      </c>
      <c r="Z250" s="27"/>
    </row>
    <row r="251">
      <c r="A251" s="29">
        <v>3740.0</v>
      </c>
      <c r="B251" s="30">
        <v>3156.0</v>
      </c>
      <c r="C251" s="31" t="s">
        <v>0</v>
      </c>
      <c r="D251" s="14">
        <v>24.0</v>
      </c>
      <c r="E251" s="15">
        <v>35.0</v>
      </c>
      <c r="F251" s="16">
        <v>39.0</v>
      </c>
      <c r="G251" s="17">
        <v>31.0</v>
      </c>
      <c r="H251" s="18">
        <v>197.0</v>
      </c>
      <c r="I251" s="19">
        <v>33.0</v>
      </c>
      <c r="J251" s="20">
        <v>56.0</v>
      </c>
      <c r="K251" s="21">
        <v>119.0</v>
      </c>
      <c r="L251" s="22">
        <v>85.0</v>
      </c>
      <c r="M251" s="60">
        <f t="shared" si="1"/>
        <v>197</v>
      </c>
      <c r="N251" s="60">
        <f t="shared" si="2"/>
        <v>144</v>
      </c>
      <c r="O251" s="60">
        <f t="shared" si="3"/>
        <v>64</v>
      </c>
      <c r="P251" s="60">
        <f t="shared" si="4"/>
        <v>214</v>
      </c>
      <c r="Q251" s="61">
        <f t="shared" si="5"/>
        <v>0.3076923077</v>
      </c>
      <c r="R251" s="61">
        <f t="shared" si="6"/>
        <v>0.4216478191</v>
      </c>
      <c r="S251" s="62">
        <f t="shared" si="7"/>
        <v>0.4793187348</v>
      </c>
      <c r="T251" s="27">
        <f t="shared" si="8"/>
        <v>0.475191736</v>
      </c>
      <c r="U251" s="27">
        <f t="shared" si="9"/>
        <v>0.6474185514</v>
      </c>
      <c r="V251" s="27">
        <f t="shared" si="10"/>
        <v>-0.1689372222</v>
      </c>
      <c r="W251" s="27">
        <f t="shared" si="11"/>
        <v>-0.1176041157</v>
      </c>
      <c r="X251" s="27">
        <f t="shared" si="12"/>
        <v>0.1690961902</v>
      </c>
      <c r="Y251" s="27">
        <f t="shared" si="13"/>
        <v>-0.05985254192</v>
      </c>
      <c r="Z251" s="27"/>
    </row>
    <row r="252">
      <c r="A252" s="29">
        <v>3747.0</v>
      </c>
      <c r="B252" s="30">
        <v>2205.0</v>
      </c>
      <c r="C252" s="31" t="s">
        <v>0</v>
      </c>
      <c r="D252" s="14">
        <v>13.0</v>
      </c>
      <c r="E252" s="15">
        <v>13.0</v>
      </c>
      <c r="F252" s="16">
        <v>30.0</v>
      </c>
      <c r="G252" s="17">
        <v>50.0</v>
      </c>
      <c r="H252" s="18">
        <v>158.0</v>
      </c>
      <c r="I252" s="19">
        <v>28.0</v>
      </c>
      <c r="J252" s="20">
        <v>38.0</v>
      </c>
      <c r="K252" s="21">
        <v>45.0</v>
      </c>
      <c r="L252" s="22">
        <v>34.0</v>
      </c>
      <c r="M252" s="60">
        <f t="shared" si="1"/>
        <v>158</v>
      </c>
      <c r="N252" s="60">
        <f t="shared" si="2"/>
        <v>60</v>
      </c>
      <c r="O252" s="60">
        <f t="shared" si="3"/>
        <v>78</v>
      </c>
      <c r="P252" s="60">
        <f t="shared" si="4"/>
        <v>113</v>
      </c>
      <c r="Q252" s="61">
        <f t="shared" si="5"/>
        <v>0.5652173913</v>
      </c>
      <c r="R252" s="61">
        <f t="shared" si="6"/>
        <v>0.5770171149</v>
      </c>
      <c r="S252" s="62">
        <f t="shared" si="7"/>
        <v>0.5830258303</v>
      </c>
      <c r="T252" s="27">
        <f t="shared" si="8"/>
        <v>0.5835925092</v>
      </c>
      <c r="U252" s="27">
        <f t="shared" si="9"/>
        <v>0.8859801184</v>
      </c>
      <c r="V252" s="27">
        <f t="shared" si="10"/>
        <v>-0.310330332</v>
      </c>
      <c r="W252" s="27">
        <f t="shared" si="11"/>
        <v>-0.2202420262</v>
      </c>
      <c r="X252" s="27">
        <f t="shared" si="12"/>
        <v>0.4250808466</v>
      </c>
      <c r="Y252" s="27">
        <f t="shared" si="13"/>
        <v>-0.2019669718</v>
      </c>
      <c r="Z252" s="27"/>
    </row>
    <row r="253">
      <c r="A253" s="29">
        <v>3748.0</v>
      </c>
      <c r="B253" s="30">
        <v>2305.0</v>
      </c>
      <c r="C253" s="31" t="s">
        <v>0</v>
      </c>
      <c r="D253" s="14">
        <v>25.0</v>
      </c>
      <c r="E253" s="15">
        <v>16.0</v>
      </c>
      <c r="F253" s="16">
        <v>21.0</v>
      </c>
      <c r="G253" s="17">
        <v>60.0</v>
      </c>
      <c r="H253" s="18">
        <v>182.0</v>
      </c>
      <c r="I253" s="19">
        <v>37.0</v>
      </c>
      <c r="J253" s="20">
        <v>66.0</v>
      </c>
      <c r="K253" s="21">
        <v>77.0</v>
      </c>
      <c r="L253" s="22">
        <v>46.0</v>
      </c>
      <c r="M253" s="60">
        <f t="shared" si="1"/>
        <v>182</v>
      </c>
      <c r="N253" s="60">
        <f t="shared" si="2"/>
        <v>87</v>
      </c>
      <c r="O253" s="60">
        <f t="shared" si="3"/>
        <v>97</v>
      </c>
      <c r="P253" s="60">
        <f t="shared" si="4"/>
        <v>164</v>
      </c>
      <c r="Q253" s="61">
        <f t="shared" si="5"/>
        <v>0.527173913</v>
      </c>
      <c r="R253" s="61">
        <f t="shared" si="6"/>
        <v>0.5264150943</v>
      </c>
      <c r="S253" s="62">
        <f t="shared" si="7"/>
        <v>0.5260115607</v>
      </c>
      <c r="T253" s="27">
        <f t="shared" si="8"/>
        <v>0.5266110977</v>
      </c>
      <c r="U253" s="27">
        <f t="shared" si="9"/>
        <v>0.808283317</v>
      </c>
      <c r="V253" s="27">
        <f t="shared" si="10"/>
        <v>-0.2894427135</v>
      </c>
      <c r="W253" s="27">
        <f t="shared" si="11"/>
        <v>-0.1833071779</v>
      </c>
      <c r="X253" s="27">
        <f t="shared" si="12"/>
        <v>0.3617008843</v>
      </c>
      <c r="Y253" s="27">
        <f t="shared" si="13"/>
        <v>-0.1756940864</v>
      </c>
      <c r="Z253" s="27"/>
    </row>
    <row r="254">
      <c r="A254" s="29">
        <v>3754.0</v>
      </c>
      <c r="B254" s="30">
        <v>2368.0</v>
      </c>
      <c r="C254" s="31" t="s">
        <v>0</v>
      </c>
      <c r="D254" s="14">
        <v>12.0</v>
      </c>
      <c r="E254" s="15">
        <v>4.0</v>
      </c>
      <c r="F254" s="16">
        <v>14.0</v>
      </c>
      <c r="G254" s="17">
        <v>27.0</v>
      </c>
      <c r="H254" s="18">
        <v>98.0</v>
      </c>
      <c r="I254" s="19">
        <v>32.0</v>
      </c>
      <c r="J254" s="20">
        <v>19.0</v>
      </c>
      <c r="K254" s="21">
        <v>12.0</v>
      </c>
      <c r="L254" s="22">
        <v>16.0</v>
      </c>
      <c r="M254" s="60">
        <f t="shared" si="1"/>
        <v>98</v>
      </c>
      <c r="N254" s="60">
        <f t="shared" si="2"/>
        <v>32</v>
      </c>
      <c r="O254" s="60">
        <f t="shared" si="3"/>
        <v>59</v>
      </c>
      <c r="P254" s="60">
        <f t="shared" si="4"/>
        <v>45</v>
      </c>
      <c r="Q254" s="61">
        <f t="shared" si="5"/>
        <v>0.6483516484</v>
      </c>
      <c r="R254" s="61">
        <f t="shared" si="6"/>
        <v>0.6709401709</v>
      </c>
      <c r="S254" s="62">
        <f t="shared" si="7"/>
        <v>0.6853146853</v>
      </c>
      <c r="T254" s="27">
        <f t="shared" si="8"/>
        <v>0.6827375022</v>
      </c>
      <c r="U254" s="27">
        <f t="shared" si="9"/>
        <v>1.030194143</v>
      </c>
      <c r="V254" s="27">
        <f t="shared" si="10"/>
        <v>-0.355974861</v>
      </c>
      <c r="W254" s="27">
        <f t="shared" si="11"/>
        <v>-0.2977764814</v>
      </c>
      <c r="X254" s="27">
        <f t="shared" si="12"/>
        <v>0.5669721674</v>
      </c>
      <c r="Y254" s="27">
        <f t="shared" si="13"/>
        <v>-0.2657483398</v>
      </c>
      <c r="Z254" s="27"/>
    </row>
    <row r="255">
      <c r="A255" s="29">
        <v>3755.0</v>
      </c>
      <c r="B255" s="30">
        <v>2071.0</v>
      </c>
      <c r="C255" s="31" t="s">
        <v>0</v>
      </c>
      <c r="D255" s="14">
        <v>8.0</v>
      </c>
      <c r="E255" s="15">
        <v>19.0</v>
      </c>
      <c r="F255" s="16">
        <v>26.0</v>
      </c>
      <c r="G255" s="17">
        <v>56.0</v>
      </c>
      <c r="H255" s="18">
        <v>153.0</v>
      </c>
      <c r="I255" s="19">
        <v>20.0</v>
      </c>
      <c r="J255" s="20">
        <v>25.0</v>
      </c>
      <c r="K255" s="21">
        <v>41.0</v>
      </c>
      <c r="L255" s="22">
        <v>25.0</v>
      </c>
      <c r="M255" s="60">
        <f t="shared" si="1"/>
        <v>153</v>
      </c>
      <c r="N255" s="60">
        <f t="shared" si="2"/>
        <v>52</v>
      </c>
      <c r="O255" s="60">
        <f t="shared" si="3"/>
        <v>76</v>
      </c>
      <c r="P255" s="60">
        <f t="shared" si="4"/>
        <v>92</v>
      </c>
      <c r="Q255" s="61">
        <f t="shared" si="5"/>
        <v>0.59375</v>
      </c>
      <c r="R255" s="61">
        <f t="shared" si="6"/>
        <v>0.6139410188</v>
      </c>
      <c r="S255" s="62">
        <f t="shared" si="7"/>
        <v>0.6244897959</v>
      </c>
      <c r="T255" s="27">
        <f t="shared" si="8"/>
        <v>0.6246600102</v>
      </c>
      <c r="U255" s="27">
        <f t="shared" si="9"/>
        <v>0.9426748747</v>
      </c>
      <c r="V255" s="27">
        <f t="shared" si="10"/>
        <v>-0.3259960459</v>
      </c>
      <c r="W255" s="27">
        <f t="shared" si="11"/>
        <v>-0.2493309002</v>
      </c>
      <c r="X255" s="27">
        <f t="shared" si="12"/>
        <v>0.4751137495</v>
      </c>
      <c r="Y255" s="27">
        <f t="shared" si="13"/>
        <v>-0.2228725421</v>
      </c>
      <c r="Z255" s="27"/>
    </row>
    <row r="256">
      <c r="A256" s="29">
        <v>3757.0</v>
      </c>
      <c r="B256" s="30">
        <v>1047.0</v>
      </c>
      <c r="C256" s="31" t="s">
        <v>0</v>
      </c>
      <c r="D256" s="14">
        <v>25.0</v>
      </c>
      <c r="E256" s="15">
        <v>22.0</v>
      </c>
      <c r="F256" s="16">
        <v>30.0</v>
      </c>
      <c r="G256" s="17">
        <v>16.0</v>
      </c>
      <c r="H256" s="18">
        <v>49.0</v>
      </c>
      <c r="I256" s="19">
        <v>12.0</v>
      </c>
      <c r="J256" s="20">
        <v>49.0</v>
      </c>
      <c r="K256" s="21">
        <v>28.0</v>
      </c>
      <c r="L256" s="22">
        <v>19.0</v>
      </c>
      <c r="M256" s="60">
        <f t="shared" si="1"/>
        <v>49</v>
      </c>
      <c r="N256" s="60">
        <f t="shared" si="2"/>
        <v>66</v>
      </c>
      <c r="O256" s="60">
        <f t="shared" si="3"/>
        <v>28</v>
      </c>
      <c r="P256" s="60">
        <f t="shared" si="4"/>
        <v>107</v>
      </c>
      <c r="Q256" s="61">
        <f t="shared" si="5"/>
        <v>0.2978723404</v>
      </c>
      <c r="R256" s="61">
        <f t="shared" si="6"/>
        <v>0.308</v>
      </c>
      <c r="S256" s="62">
        <f t="shared" si="7"/>
        <v>0.3141025641</v>
      </c>
      <c r="T256" s="27">
        <f t="shared" si="8"/>
        <v>0.3151759403</v>
      </c>
      <c r="U256" s="27">
        <f t="shared" si="9"/>
        <v>0.4729181673</v>
      </c>
      <c r="V256" s="27">
        <f t="shared" si="10"/>
        <v>-0.1635456087</v>
      </c>
      <c r="W256" s="27">
        <f t="shared" si="11"/>
        <v>-0.06275151811</v>
      </c>
      <c r="X256" s="27">
        <f t="shared" si="12"/>
        <v>0.119577156</v>
      </c>
      <c r="Y256" s="27">
        <f t="shared" si="13"/>
        <v>-0.05609313033</v>
      </c>
      <c r="Z256" s="27"/>
    </row>
    <row r="257">
      <c r="A257" s="29">
        <v>3758.0</v>
      </c>
      <c r="B257" s="30">
        <v>342.0</v>
      </c>
      <c r="C257" s="31" t="s">
        <v>0</v>
      </c>
      <c r="D257" s="14">
        <v>2.0</v>
      </c>
      <c r="E257" s="15">
        <v>5.0</v>
      </c>
      <c r="F257" s="16">
        <v>13.0</v>
      </c>
      <c r="G257" s="17">
        <v>15.0</v>
      </c>
      <c r="H257" s="18">
        <v>7.0</v>
      </c>
      <c r="I257" s="19">
        <v>4.0</v>
      </c>
      <c r="J257" s="20">
        <v>10.0</v>
      </c>
      <c r="K257" s="21">
        <v>14.0</v>
      </c>
      <c r="L257" s="22">
        <v>15.0</v>
      </c>
      <c r="M257" s="60">
        <f t="shared" si="1"/>
        <v>7</v>
      </c>
      <c r="N257" s="60">
        <f t="shared" si="2"/>
        <v>22</v>
      </c>
      <c r="O257" s="60">
        <f t="shared" si="3"/>
        <v>19</v>
      </c>
      <c r="P257" s="60">
        <f t="shared" si="4"/>
        <v>37</v>
      </c>
      <c r="Q257" s="61">
        <f t="shared" si="5"/>
        <v>0.4634146341</v>
      </c>
      <c r="R257" s="61">
        <f t="shared" si="6"/>
        <v>0.3058823529</v>
      </c>
      <c r="S257" s="62">
        <f t="shared" si="7"/>
        <v>0.1590909091</v>
      </c>
      <c r="T257" s="27">
        <f t="shared" si="8"/>
        <v>0.2073976626</v>
      </c>
      <c r="U257" s="27">
        <f t="shared" si="9"/>
        <v>0.4696666291</v>
      </c>
      <c r="V257" s="27">
        <f t="shared" si="10"/>
        <v>-0.2544359382</v>
      </c>
      <c r="W257" s="27">
        <f t="shared" si="11"/>
        <v>-0.06189159121</v>
      </c>
      <c r="X257" s="27">
        <f t="shared" si="12"/>
        <v>0.184752997</v>
      </c>
      <c r="Y257" s="27">
        <f t="shared" si="13"/>
        <v>-0.1357653082</v>
      </c>
      <c r="Z257" s="27"/>
    </row>
    <row r="258">
      <c r="A258" s="29">
        <v>3762.0</v>
      </c>
      <c r="B258" s="30">
        <v>2724.0</v>
      </c>
      <c r="C258" s="31" t="s">
        <v>0</v>
      </c>
      <c r="D258" s="14">
        <v>17.0</v>
      </c>
      <c r="E258" s="15">
        <v>18.0</v>
      </c>
      <c r="F258" s="16">
        <v>25.0</v>
      </c>
      <c r="G258" s="17">
        <v>60.0</v>
      </c>
      <c r="H258" s="18">
        <v>142.0</v>
      </c>
      <c r="I258" s="19">
        <v>30.0</v>
      </c>
      <c r="J258" s="20">
        <v>26.0</v>
      </c>
      <c r="K258" s="21">
        <v>37.0</v>
      </c>
      <c r="L258" s="22">
        <v>21.0</v>
      </c>
      <c r="M258" s="60">
        <f t="shared" si="1"/>
        <v>142</v>
      </c>
      <c r="N258" s="60">
        <f t="shared" si="2"/>
        <v>56</v>
      </c>
      <c r="O258" s="60">
        <f t="shared" si="3"/>
        <v>90</v>
      </c>
      <c r="P258" s="60">
        <f t="shared" si="4"/>
        <v>88</v>
      </c>
      <c r="Q258" s="61">
        <f t="shared" si="5"/>
        <v>0.6164383562</v>
      </c>
      <c r="R258" s="61">
        <f t="shared" si="6"/>
        <v>0.6170212766</v>
      </c>
      <c r="S258" s="62">
        <f t="shared" si="7"/>
        <v>0.6173913043</v>
      </c>
      <c r="T258" s="27">
        <f t="shared" si="8"/>
        <v>0.6176961094</v>
      </c>
      <c r="U258" s="27">
        <f t="shared" si="9"/>
        <v>0.9474044522</v>
      </c>
      <c r="V258" s="27">
        <f t="shared" si="10"/>
        <v>-0.3384529964</v>
      </c>
      <c r="W258" s="27">
        <f t="shared" si="11"/>
        <v>-0.2518390566</v>
      </c>
      <c r="X258" s="27">
        <f t="shared" si="12"/>
        <v>0.4957436035</v>
      </c>
      <c r="Y258" s="27">
        <f t="shared" si="13"/>
        <v>-0.2402307675</v>
      </c>
      <c r="Z258" s="27"/>
    </row>
    <row r="259">
      <c r="A259" s="29">
        <v>3763.0</v>
      </c>
      <c r="B259" s="30">
        <v>385.0</v>
      </c>
      <c r="C259" s="31" t="s">
        <v>0</v>
      </c>
      <c r="D259" s="14">
        <v>4.0</v>
      </c>
      <c r="E259" s="15">
        <v>5.0</v>
      </c>
      <c r="F259" s="16">
        <v>2.0</v>
      </c>
      <c r="G259" s="17">
        <v>7.0</v>
      </c>
      <c r="H259" s="18">
        <v>30.0</v>
      </c>
      <c r="I259" s="19">
        <v>6.0</v>
      </c>
      <c r="J259" s="20">
        <v>9.0</v>
      </c>
      <c r="K259" s="21">
        <v>8.0</v>
      </c>
      <c r="L259" s="22">
        <v>12.0</v>
      </c>
      <c r="M259" s="60">
        <f t="shared" si="1"/>
        <v>30</v>
      </c>
      <c r="N259" s="60">
        <f t="shared" si="2"/>
        <v>21</v>
      </c>
      <c r="O259" s="60">
        <f t="shared" si="3"/>
        <v>13</v>
      </c>
      <c r="P259" s="60">
        <f t="shared" si="4"/>
        <v>19</v>
      </c>
      <c r="Q259" s="61">
        <f t="shared" si="5"/>
        <v>0.3823529412</v>
      </c>
      <c r="R259" s="61">
        <f t="shared" si="6"/>
        <v>0.5180722892</v>
      </c>
      <c r="S259" s="62">
        <f t="shared" si="7"/>
        <v>0.612244898</v>
      </c>
      <c r="T259" s="27">
        <f t="shared" si="8"/>
        <v>0.5788290271</v>
      </c>
      <c r="U259" s="27">
        <f t="shared" si="9"/>
        <v>0.7954733685</v>
      </c>
      <c r="V259" s="27">
        <f t="shared" si="10"/>
        <v>-0.2099293422</v>
      </c>
      <c r="W259" s="27">
        <f t="shared" si="11"/>
        <v>-0.1775429903</v>
      </c>
      <c r="X259" s="27">
        <f t="shared" si="12"/>
        <v>0.2581797192</v>
      </c>
      <c r="Y259" s="27">
        <f t="shared" si="13"/>
        <v>-0.09242260217</v>
      </c>
      <c r="Z259" s="27"/>
    </row>
    <row r="260">
      <c r="A260" s="29">
        <v>3764.0</v>
      </c>
      <c r="B260" s="30">
        <v>3206.0</v>
      </c>
      <c r="C260" s="31" t="s">
        <v>0</v>
      </c>
      <c r="D260" s="14">
        <v>14.0</v>
      </c>
      <c r="E260" s="15">
        <v>9.0</v>
      </c>
      <c r="F260" s="16">
        <v>17.0</v>
      </c>
      <c r="G260" s="17">
        <v>56.0</v>
      </c>
      <c r="H260" s="18">
        <v>170.0</v>
      </c>
      <c r="I260" s="19">
        <v>34.0</v>
      </c>
      <c r="J260" s="20">
        <v>36.0</v>
      </c>
      <c r="K260" s="21">
        <v>25.0</v>
      </c>
      <c r="L260" s="22">
        <v>23.0</v>
      </c>
      <c r="M260" s="60">
        <f t="shared" si="1"/>
        <v>170</v>
      </c>
      <c r="N260" s="60">
        <f t="shared" si="2"/>
        <v>46</v>
      </c>
      <c r="O260" s="60">
        <f t="shared" si="3"/>
        <v>90</v>
      </c>
      <c r="P260" s="60">
        <f t="shared" si="4"/>
        <v>78</v>
      </c>
      <c r="Q260" s="61">
        <f t="shared" si="5"/>
        <v>0.6617647059</v>
      </c>
      <c r="R260" s="61">
        <f t="shared" si="6"/>
        <v>0.6770833333</v>
      </c>
      <c r="S260" s="62">
        <f t="shared" si="7"/>
        <v>0.685483871</v>
      </c>
      <c r="T260" s="27">
        <f t="shared" si="8"/>
        <v>0.6852465488</v>
      </c>
      <c r="U260" s="27">
        <f t="shared" si="9"/>
        <v>1.039626653</v>
      </c>
      <c r="V260" s="27">
        <f t="shared" si="10"/>
        <v>-0.3633392462</v>
      </c>
      <c r="W260" s="27">
        <f t="shared" si="11"/>
        <v>-0.3032543583</v>
      </c>
      <c r="X260" s="27">
        <f t="shared" si="12"/>
        <v>0.5840002733</v>
      </c>
      <c r="Y260" s="27">
        <f t="shared" si="13"/>
        <v>-0.276857647</v>
      </c>
      <c r="Z260" s="27"/>
    </row>
    <row r="261">
      <c r="A261" s="29">
        <v>3765.0</v>
      </c>
      <c r="B261" s="30">
        <v>1841.0</v>
      </c>
      <c r="C261" s="31" t="s">
        <v>0</v>
      </c>
      <c r="D261" s="14">
        <v>13.0</v>
      </c>
      <c r="E261" s="15">
        <v>10.0</v>
      </c>
      <c r="F261" s="16">
        <v>6.0</v>
      </c>
      <c r="G261" s="17">
        <v>47.0</v>
      </c>
      <c r="H261" s="18">
        <v>74.0</v>
      </c>
      <c r="I261" s="19">
        <v>18.0</v>
      </c>
      <c r="J261" s="20">
        <v>18.0</v>
      </c>
      <c r="K261" s="21">
        <v>20.0</v>
      </c>
      <c r="L261" s="22">
        <v>11.0</v>
      </c>
      <c r="M261" s="60">
        <f t="shared" si="1"/>
        <v>74</v>
      </c>
      <c r="N261" s="60">
        <f t="shared" si="2"/>
        <v>34</v>
      </c>
      <c r="O261" s="60">
        <f t="shared" si="3"/>
        <v>65</v>
      </c>
      <c r="P261" s="60">
        <f t="shared" si="4"/>
        <v>44</v>
      </c>
      <c r="Q261" s="61">
        <f t="shared" si="5"/>
        <v>0.6565656566</v>
      </c>
      <c r="R261" s="61">
        <f t="shared" si="6"/>
        <v>0.6405529954</v>
      </c>
      <c r="S261" s="62">
        <f t="shared" si="7"/>
        <v>0.6271186441</v>
      </c>
      <c r="T261" s="27">
        <f t="shared" si="8"/>
        <v>0.6323347843</v>
      </c>
      <c r="U261" s="27">
        <f t="shared" si="9"/>
        <v>0.9835361968</v>
      </c>
      <c r="V261" s="27">
        <f t="shared" si="10"/>
        <v>-0.3604847291</v>
      </c>
      <c r="W261" s="27">
        <f t="shared" si="11"/>
        <v>-0.2714144319</v>
      </c>
      <c r="X261" s="27">
        <f t="shared" si="12"/>
        <v>0.5481514334</v>
      </c>
      <c r="Y261" s="27">
        <f t="shared" si="13"/>
        <v>-0.272524559</v>
      </c>
      <c r="Z261" s="27"/>
    </row>
    <row r="262">
      <c r="A262" s="29">
        <v>3766.0</v>
      </c>
      <c r="B262" s="30">
        <v>2207.0</v>
      </c>
      <c r="C262" s="31" t="s">
        <v>0</v>
      </c>
      <c r="D262" s="14">
        <v>34.0</v>
      </c>
      <c r="E262" s="15">
        <v>21.0</v>
      </c>
      <c r="F262" s="16">
        <v>32.0</v>
      </c>
      <c r="G262" s="17">
        <v>65.0</v>
      </c>
      <c r="H262" s="18">
        <v>136.0</v>
      </c>
      <c r="I262" s="19">
        <v>31.0</v>
      </c>
      <c r="J262" s="20">
        <v>60.0</v>
      </c>
      <c r="K262" s="21">
        <v>71.0</v>
      </c>
      <c r="L262" s="22">
        <v>49.0</v>
      </c>
      <c r="M262" s="60">
        <f t="shared" si="1"/>
        <v>136</v>
      </c>
      <c r="N262" s="60">
        <f t="shared" si="2"/>
        <v>104</v>
      </c>
      <c r="O262" s="60">
        <f t="shared" si="3"/>
        <v>96</v>
      </c>
      <c r="P262" s="60">
        <f t="shared" si="4"/>
        <v>163</v>
      </c>
      <c r="Q262" s="61">
        <f t="shared" si="5"/>
        <v>0.48</v>
      </c>
      <c r="R262" s="61">
        <f t="shared" si="6"/>
        <v>0.4649298597</v>
      </c>
      <c r="S262" s="62">
        <f t="shared" si="7"/>
        <v>0.4548494983</v>
      </c>
      <c r="T262" s="27">
        <f t="shared" si="8"/>
        <v>0.4576282286</v>
      </c>
      <c r="U262" s="27">
        <f t="shared" si="9"/>
        <v>0.7138758999</v>
      </c>
      <c r="V262" s="27">
        <f t="shared" si="10"/>
        <v>-0.2635420666</v>
      </c>
      <c r="W262" s="27">
        <f t="shared" si="11"/>
        <v>-0.1429873714</v>
      </c>
      <c r="X262" s="27">
        <f t="shared" si="12"/>
        <v>0.2908680386</v>
      </c>
      <c r="Y262" s="27">
        <f t="shared" si="13"/>
        <v>-0.145657146</v>
      </c>
      <c r="Z262" s="27"/>
    </row>
    <row r="263">
      <c r="A263" s="29">
        <v>3769.0</v>
      </c>
      <c r="B263" s="30">
        <v>1088.0</v>
      </c>
      <c r="C263" s="31" t="s">
        <v>0</v>
      </c>
      <c r="D263" s="14">
        <v>10.0</v>
      </c>
      <c r="E263" s="15">
        <v>10.0</v>
      </c>
      <c r="F263" s="16">
        <v>16.0</v>
      </c>
      <c r="G263" s="17">
        <v>23.0</v>
      </c>
      <c r="H263" s="18">
        <v>78.0</v>
      </c>
      <c r="I263" s="19">
        <v>16.0</v>
      </c>
      <c r="J263" s="20">
        <v>19.0</v>
      </c>
      <c r="K263" s="21">
        <v>14.0</v>
      </c>
      <c r="L263" s="22">
        <v>24.0</v>
      </c>
      <c r="M263" s="60">
        <f t="shared" si="1"/>
        <v>78</v>
      </c>
      <c r="N263" s="60">
        <f t="shared" si="2"/>
        <v>44</v>
      </c>
      <c r="O263" s="60">
        <f t="shared" si="3"/>
        <v>39</v>
      </c>
      <c r="P263" s="60">
        <f t="shared" si="4"/>
        <v>49</v>
      </c>
      <c r="Q263" s="61">
        <f t="shared" si="5"/>
        <v>0.4698795181</v>
      </c>
      <c r="R263" s="61">
        <f t="shared" si="6"/>
        <v>0.5571428571</v>
      </c>
      <c r="S263" s="62">
        <f t="shared" si="7"/>
        <v>0.6141732283</v>
      </c>
      <c r="T263" s="27">
        <f t="shared" si="8"/>
        <v>0.5988471809</v>
      </c>
      <c r="U263" s="27">
        <f t="shared" si="9"/>
        <v>0.8554642172</v>
      </c>
      <c r="V263" s="27">
        <f t="shared" si="10"/>
        <v>-0.2579854567</v>
      </c>
      <c r="W263" s="27">
        <f t="shared" si="11"/>
        <v>-0.2053316693</v>
      </c>
      <c r="X263" s="27">
        <f t="shared" si="12"/>
        <v>0.3412089445</v>
      </c>
      <c r="Y263" s="27">
        <f t="shared" si="13"/>
        <v>-0.139579729</v>
      </c>
      <c r="Z263" s="27"/>
    </row>
    <row r="264">
      <c r="A264" s="29">
        <v>3771.0</v>
      </c>
      <c r="B264" s="30">
        <v>932.0</v>
      </c>
      <c r="C264" s="31" t="s">
        <v>0</v>
      </c>
      <c r="D264" s="14">
        <v>14.0</v>
      </c>
      <c r="E264" s="15">
        <v>4.0</v>
      </c>
      <c r="F264" s="16">
        <v>7.0</v>
      </c>
      <c r="G264" s="17">
        <v>26.0</v>
      </c>
      <c r="H264" s="18">
        <v>49.0</v>
      </c>
      <c r="I264" s="19">
        <v>21.0</v>
      </c>
      <c r="J264" s="20">
        <v>17.0</v>
      </c>
      <c r="K264" s="21">
        <v>12.0</v>
      </c>
      <c r="L264" s="22">
        <v>6.0</v>
      </c>
      <c r="M264" s="60">
        <f t="shared" si="1"/>
        <v>49</v>
      </c>
      <c r="N264" s="60">
        <f t="shared" si="2"/>
        <v>24</v>
      </c>
      <c r="O264" s="60">
        <f t="shared" si="3"/>
        <v>47</v>
      </c>
      <c r="P264" s="60">
        <f t="shared" si="4"/>
        <v>36</v>
      </c>
      <c r="Q264" s="61">
        <f t="shared" si="5"/>
        <v>0.661971831</v>
      </c>
      <c r="R264" s="61">
        <f t="shared" si="6"/>
        <v>0.6153846154</v>
      </c>
      <c r="S264" s="62">
        <f t="shared" si="7"/>
        <v>0.5764705882</v>
      </c>
      <c r="T264" s="27">
        <f t="shared" si="8"/>
        <v>0.5899233664</v>
      </c>
      <c r="U264" s="27">
        <f t="shared" si="9"/>
        <v>0.9448914431</v>
      </c>
      <c r="V264" s="27">
        <f t="shared" si="10"/>
        <v>-0.3634529674</v>
      </c>
      <c r="W264" s="27">
        <f t="shared" si="11"/>
        <v>-0.2505048123</v>
      </c>
      <c r="X264" s="27">
        <f t="shared" si="12"/>
        <v>0.5309498098</v>
      </c>
      <c r="Y264" s="27">
        <f t="shared" si="13"/>
        <v>-0.277030981</v>
      </c>
      <c r="Z264" s="27"/>
    </row>
    <row r="265">
      <c r="A265" s="29">
        <v>3773.0</v>
      </c>
      <c r="B265" s="30">
        <v>1223.0</v>
      </c>
      <c r="C265" s="31" t="s">
        <v>0</v>
      </c>
      <c r="D265" s="14">
        <v>10.0</v>
      </c>
      <c r="E265" s="15">
        <v>7.0</v>
      </c>
      <c r="F265" s="16">
        <v>9.0</v>
      </c>
      <c r="G265" s="17">
        <v>27.0</v>
      </c>
      <c r="H265" s="18">
        <v>81.0</v>
      </c>
      <c r="I265" s="19">
        <v>14.0</v>
      </c>
      <c r="J265" s="20">
        <v>13.0</v>
      </c>
      <c r="K265" s="21">
        <v>18.0</v>
      </c>
      <c r="L265" s="22">
        <v>13.0</v>
      </c>
      <c r="M265" s="60">
        <f t="shared" si="1"/>
        <v>81</v>
      </c>
      <c r="N265" s="60">
        <f t="shared" si="2"/>
        <v>30</v>
      </c>
      <c r="O265" s="60">
        <f t="shared" si="3"/>
        <v>41</v>
      </c>
      <c r="P265" s="60">
        <f t="shared" si="4"/>
        <v>40</v>
      </c>
      <c r="Q265" s="61">
        <f t="shared" si="5"/>
        <v>0.5774647887</v>
      </c>
      <c r="R265" s="61">
        <f t="shared" si="6"/>
        <v>0.6354166667</v>
      </c>
      <c r="S265" s="62">
        <f t="shared" si="7"/>
        <v>0.6694214876</v>
      </c>
      <c r="T265" s="27">
        <f t="shared" si="8"/>
        <v>0.6640182891</v>
      </c>
      <c r="U265" s="27">
        <f t="shared" si="9"/>
        <v>0.9756496281</v>
      </c>
      <c r="V265" s="27">
        <f t="shared" si="10"/>
        <v>-0.3170547162</v>
      </c>
      <c r="W265" s="27">
        <f t="shared" si="11"/>
        <v>-0.2670791638</v>
      </c>
      <c r="X265" s="27">
        <f t="shared" si="12"/>
        <v>0.4782460983</v>
      </c>
      <c r="Y265" s="27">
        <f t="shared" si="13"/>
        <v>-0.2108144314</v>
      </c>
      <c r="Z265" s="27"/>
    </row>
    <row r="266">
      <c r="A266" s="29">
        <v>3780.0</v>
      </c>
      <c r="B266" s="30">
        <v>1589.0</v>
      </c>
      <c r="C266" s="31" t="s">
        <v>0</v>
      </c>
      <c r="D266" s="14">
        <v>18.0</v>
      </c>
      <c r="E266" s="15">
        <v>10.0</v>
      </c>
      <c r="F266" s="16">
        <v>32.0</v>
      </c>
      <c r="G266" s="17">
        <v>48.0</v>
      </c>
      <c r="H266" s="18">
        <v>74.0</v>
      </c>
      <c r="I266" s="19">
        <v>20.0</v>
      </c>
      <c r="J266" s="20">
        <v>35.0</v>
      </c>
      <c r="K266" s="21">
        <v>42.0</v>
      </c>
      <c r="L266" s="22">
        <v>31.0</v>
      </c>
      <c r="M266" s="60">
        <f t="shared" si="1"/>
        <v>74</v>
      </c>
      <c r="N266" s="60">
        <f t="shared" si="2"/>
        <v>59</v>
      </c>
      <c r="O266" s="60">
        <f t="shared" si="3"/>
        <v>68</v>
      </c>
      <c r="P266" s="60">
        <f t="shared" si="4"/>
        <v>109</v>
      </c>
      <c r="Q266" s="61">
        <f t="shared" si="5"/>
        <v>0.5354330709</v>
      </c>
      <c r="R266" s="61">
        <f t="shared" si="6"/>
        <v>0.4580645161</v>
      </c>
      <c r="S266" s="62">
        <f t="shared" si="7"/>
        <v>0.4043715847</v>
      </c>
      <c r="T266" s="27">
        <f t="shared" si="8"/>
        <v>0.4140579357</v>
      </c>
      <c r="U266" s="27">
        <f t="shared" si="9"/>
        <v>0.7033345177</v>
      </c>
      <c r="V266" s="27">
        <f t="shared" si="10"/>
        <v>-0.2939773708</v>
      </c>
      <c r="W266" s="27">
        <f t="shared" si="11"/>
        <v>-0.1387957299</v>
      </c>
      <c r="X266" s="27">
        <f t="shared" si="12"/>
        <v>0.319668003</v>
      </c>
      <c r="Y266" s="27">
        <f t="shared" si="13"/>
        <v>-0.1812423585</v>
      </c>
      <c r="Z266" s="27"/>
    </row>
    <row r="267">
      <c r="A267" s="29">
        <v>3781.0</v>
      </c>
      <c r="B267" s="30">
        <v>2416.0</v>
      </c>
      <c r="C267" s="31" t="s">
        <v>0</v>
      </c>
      <c r="D267" s="14">
        <v>14.0</v>
      </c>
      <c r="E267" s="15">
        <v>17.0</v>
      </c>
      <c r="F267" s="16">
        <v>29.0</v>
      </c>
      <c r="G267" s="17">
        <v>30.0</v>
      </c>
      <c r="H267" s="18">
        <v>115.0</v>
      </c>
      <c r="I267" s="19">
        <v>22.0</v>
      </c>
      <c r="J267" s="20">
        <v>25.0</v>
      </c>
      <c r="K267" s="21">
        <v>38.0</v>
      </c>
      <c r="L267" s="22">
        <v>25.0</v>
      </c>
      <c r="M267" s="60">
        <f t="shared" si="1"/>
        <v>115</v>
      </c>
      <c r="N267" s="60">
        <f t="shared" si="2"/>
        <v>56</v>
      </c>
      <c r="O267" s="60">
        <f t="shared" si="3"/>
        <v>52</v>
      </c>
      <c r="P267" s="60">
        <f t="shared" si="4"/>
        <v>92</v>
      </c>
      <c r="Q267" s="61">
        <f t="shared" si="5"/>
        <v>0.4814814815</v>
      </c>
      <c r="R267" s="61">
        <f t="shared" si="6"/>
        <v>0.5301587302</v>
      </c>
      <c r="S267" s="62">
        <f t="shared" si="7"/>
        <v>0.5555555556</v>
      </c>
      <c r="T267" s="27">
        <f t="shared" si="8"/>
        <v>0.5549656042</v>
      </c>
      <c r="U267" s="27">
        <f t="shared" si="9"/>
        <v>0.8140314773</v>
      </c>
      <c r="V267" s="27">
        <f t="shared" si="10"/>
        <v>-0.264355468</v>
      </c>
      <c r="W267" s="27">
        <f t="shared" si="11"/>
        <v>-0.1859236508</v>
      </c>
      <c r="X267" s="27">
        <f t="shared" si="12"/>
        <v>0.3327000232</v>
      </c>
      <c r="Y267" s="27">
        <f t="shared" si="13"/>
        <v>-0.1465576517</v>
      </c>
      <c r="Z267" s="27"/>
    </row>
    <row r="268">
      <c r="A268" s="29">
        <v>3787.0</v>
      </c>
      <c r="B268" s="30">
        <v>1493.0</v>
      </c>
      <c r="C268" s="31" t="s">
        <v>0</v>
      </c>
      <c r="D268" s="14">
        <v>18.0</v>
      </c>
      <c r="E268" s="15">
        <v>11.0</v>
      </c>
      <c r="F268" s="16">
        <v>14.0</v>
      </c>
      <c r="G268" s="17">
        <v>32.0</v>
      </c>
      <c r="H268" s="18">
        <v>118.0</v>
      </c>
      <c r="I268" s="19">
        <v>14.0</v>
      </c>
      <c r="J268" s="20">
        <v>21.0</v>
      </c>
      <c r="K268" s="21">
        <v>23.0</v>
      </c>
      <c r="L268" s="22">
        <v>32.0</v>
      </c>
      <c r="M268" s="60">
        <f t="shared" si="1"/>
        <v>118</v>
      </c>
      <c r="N268" s="60">
        <f t="shared" si="2"/>
        <v>61</v>
      </c>
      <c r="O268" s="60">
        <f t="shared" si="3"/>
        <v>46</v>
      </c>
      <c r="P268" s="60">
        <f t="shared" si="4"/>
        <v>58</v>
      </c>
      <c r="Q268" s="61">
        <f t="shared" si="5"/>
        <v>0.4299065421</v>
      </c>
      <c r="R268" s="61">
        <f t="shared" si="6"/>
        <v>0.5795053004</v>
      </c>
      <c r="S268" s="62">
        <f t="shared" si="7"/>
        <v>0.6704545455</v>
      </c>
      <c r="T268" s="27">
        <f t="shared" si="8"/>
        <v>0.6445582194</v>
      </c>
      <c r="U268" s="27">
        <f t="shared" si="9"/>
        <v>0.8898005992</v>
      </c>
      <c r="V268" s="27">
        <f t="shared" si="10"/>
        <v>-0.2360384553</v>
      </c>
      <c r="W268" s="27">
        <f t="shared" si="11"/>
        <v>-0.2221455556</v>
      </c>
      <c r="X268" s="27">
        <f t="shared" si="12"/>
        <v>0.3247123391</v>
      </c>
      <c r="Y268" s="27">
        <f t="shared" si="13"/>
        <v>-0.1168415822</v>
      </c>
      <c r="Z268" s="27"/>
    </row>
    <row r="269">
      <c r="A269" s="29">
        <v>3793.0</v>
      </c>
      <c r="B269" s="30">
        <v>2128.0</v>
      </c>
      <c r="C269" s="31" t="s">
        <v>0</v>
      </c>
      <c r="D269" s="14">
        <v>21.0</v>
      </c>
      <c r="E269" s="15">
        <v>18.0</v>
      </c>
      <c r="F269" s="16">
        <v>32.0</v>
      </c>
      <c r="G269" s="17">
        <v>15.0</v>
      </c>
      <c r="H269" s="18">
        <v>151.0</v>
      </c>
      <c r="I269" s="19">
        <v>28.0</v>
      </c>
      <c r="J269" s="20">
        <v>14.0</v>
      </c>
      <c r="K269" s="21">
        <v>85.0</v>
      </c>
      <c r="L269" s="22">
        <v>44.0</v>
      </c>
      <c r="M269" s="60">
        <f t="shared" si="1"/>
        <v>151</v>
      </c>
      <c r="N269" s="60">
        <f t="shared" si="2"/>
        <v>83</v>
      </c>
      <c r="O269" s="60">
        <f t="shared" si="3"/>
        <v>43</v>
      </c>
      <c r="P269" s="60">
        <f t="shared" si="4"/>
        <v>131</v>
      </c>
      <c r="Q269" s="61">
        <f t="shared" si="5"/>
        <v>0.3412698413</v>
      </c>
      <c r="R269" s="61">
        <f t="shared" si="6"/>
        <v>0.4754901961</v>
      </c>
      <c r="S269" s="62">
        <f t="shared" si="7"/>
        <v>0.5354609929</v>
      </c>
      <c r="T269" s="27">
        <f t="shared" si="8"/>
        <v>0.5361019734</v>
      </c>
      <c r="U269" s="27">
        <f t="shared" si="9"/>
        <v>0.7300907535</v>
      </c>
      <c r="V269" s="27">
        <f t="shared" si="10"/>
        <v>-0.1873728317</v>
      </c>
      <c r="W269" s="27">
        <f t="shared" si="11"/>
        <v>-0.149556722</v>
      </c>
      <c r="X269" s="27">
        <f t="shared" si="12"/>
        <v>0.211498262</v>
      </c>
      <c r="Y269" s="27">
        <f t="shared" si="13"/>
        <v>-0.07362836259</v>
      </c>
      <c r="Z269" s="27"/>
    </row>
    <row r="270">
      <c r="A270" s="29">
        <v>3800.0</v>
      </c>
      <c r="B270" s="30">
        <v>2895.0</v>
      </c>
      <c r="C270" s="31" t="s">
        <v>0</v>
      </c>
      <c r="D270" s="14">
        <v>39.0</v>
      </c>
      <c r="E270" s="15">
        <v>17.0</v>
      </c>
      <c r="F270" s="16">
        <v>44.0</v>
      </c>
      <c r="G270" s="17">
        <v>73.0</v>
      </c>
      <c r="H270" s="18">
        <v>188.0</v>
      </c>
      <c r="I270" s="19">
        <v>45.0</v>
      </c>
      <c r="J270" s="20">
        <v>73.0</v>
      </c>
      <c r="K270" s="21">
        <v>72.0</v>
      </c>
      <c r="L270" s="22">
        <v>44.0</v>
      </c>
      <c r="M270" s="60">
        <f t="shared" si="1"/>
        <v>188</v>
      </c>
      <c r="N270" s="60">
        <f t="shared" si="2"/>
        <v>100</v>
      </c>
      <c r="O270" s="60">
        <f t="shared" si="3"/>
        <v>118</v>
      </c>
      <c r="P270" s="60">
        <f t="shared" si="4"/>
        <v>189</v>
      </c>
      <c r="Q270" s="61">
        <f t="shared" si="5"/>
        <v>0.5412844037</v>
      </c>
      <c r="R270" s="61">
        <f t="shared" si="6"/>
        <v>0.5142857143</v>
      </c>
      <c r="S270" s="62">
        <f t="shared" si="7"/>
        <v>0.4986737401</v>
      </c>
      <c r="T270" s="27">
        <f t="shared" si="8"/>
        <v>0.5001827305</v>
      </c>
      <c r="U270" s="27">
        <f t="shared" si="9"/>
        <v>0.7896592774</v>
      </c>
      <c r="V270" s="27">
        <f t="shared" si="10"/>
        <v>-0.2971900215</v>
      </c>
      <c r="W270" s="27">
        <f t="shared" si="11"/>
        <v>-0.174957162</v>
      </c>
      <c r="X270" s="27">
        <f t="shared" si="12"/>
        <v>0.3628250803</v>
      </c>
      <c r="Y270" s="27">
        <f t="shared" si="13"/>
        <v>-0.1852253179</v>
      </c>
      <c r="Z270" s="27"/>
    </row>
    <row r="271">
      <c r="A271" s="29">
        <v>3863.0</v>
      </c>
      <c r="B271" s="30">
        <v>2726.0</v>
      </c>
      <c r="C271" s="31" t="s">
        <v>0</v>
      </c>
      <c r="D271" s="14">
        <v>10.0</v>
      </c>
      <c r="E271" s="15">
        <v>8.0</v>
      </c>
      <c r="F271" s="16">
        <v>25.0</v>
      </c>
      <c r="G271" s="17">
        <v>56.0</v>
      </c>
      <c r="H271" s="18">
        <v>138.0</v>
      </c>
      <c r="I271" s="19">
        <v>50.0</v>
      </c>
      <c r="J271" s="20">
        <v>39.0</v>
      </c>
      <c r="K271" s="21">
        <v>31.0</v>
      </c>
      <c r="L271" s="22">
        <v>42.0</v>
      </c>
      <c r="M271" s="60">
        <f t="shared" si="1"/>
        <v>138</v>
      </c>
      <c r="N271" s="60">
        <f t="shared" si="2"/>
        <v>60</v>
      </c>
      <c r="O271" s="60">
        <f t="shared" si="3"/>
        <v>106</v>
      </c>
      <c r="P271" s="60">
        <f t="shared" si="4"/>
        <v>95</v>
      </c>
      <c r="Q271" s="61">
        <f t="shared" si="5"/>
        <v>0.6385542169</v>
      </c>
      <c r="R271" s="61">
        <f t="shared" si="6"/>
        <v>0.6115288221</v>
      </c>
      <c r="S271" s="62">
        <f t="shared" si="7"/>
        <v>0.5922746781</v>
      </c>
      <c r="T271" s="27">
        <f t="shared" si="8"/>
        <v>0.5972515171</v>
      </c>
      <c r="U271" s="27">
        <f t="shared" si="9"/>
        <v>0.9389710706</v>
      </c>
      <c r="V271" s="27">
        <f t="shared" si="10"/>
        <v>-0.3505956207</v>
      </c>
      <c r="W271" s="27">
        <f t="shared" si="11"/>
        <v>-0.2473754887</v>
      </c>
      <c r="X271" s="27">
        <f t="shared" si="12"/>
        <v>0.5089581036</v>
      </c>
      <c r="Y271" s="27">
        <f t="shared" si="13"/>
        <v>-0.2577774219</v>
      </c>
      <c r="Z271" s="27"/>
    </row>
    <row r="272">
      <c r="A272" s="29">
        <v>4000.0</v>
      </c>
      <c r="B272" s="30">
        <v>1091.0</v>
      </c>
      <c r="C272" s="31" t="s">
        <v>0</v>
      </c>
      <c r="D272" s="14">
        <v>2.0</v>
      </c>
      <c r="E272" s="15">
        <v>4.0</v>
      </c>
      <c r="F272" s="16">
        <v>9.0</v>
      </c>
      <c r="G272" s="17">
        <v>21.0</v>
      </c>
      <c r="H272" s="18">
        <v>29.0</v>
      </c>
      <c r="I272" s="19">
        <v>9.0</v>
      </c>
      <c r="J272" s="20">
        <v>4.0</v>
      </c>
      <c r="K272" s="21">
        <v>8.0</v>
      </c>
      <c r="L272" s="22">
        <v>8.0</v>
      </c>
      <c r="M272" s="60">
        <f t="shared" si="1"/>
        <v>29</v>
      </c>
      <c r="N272" s="60">
        <f t="shared" si="2"/>
        <v>14</v>
      </c>
      <c r="O272" s="60">
        <f t="shared" si="3"/>
        <v>30</v>
      </c>
      <c r="P272" s="60">
        <f t="shared" si="4"/>
        <v>21</v>
      </c>
      <c r="Q272" s="61">
        <f t="shared" si="5"/>
        <v>0.6818181818</v>
      </c>
      <c r="R272" s="61">
        <f t="shared" si="6"/>
        <v>0.6276595745</v>
      </c>
      <c r="S272" s="62">
        <f t="shared" si="7"/>
        <v>0.58</v>
      </c>
      <c r="T272" s="27">
        <f t="shared" si="8"/>
        <v>0.5977475113</v>
      </c>
      <c r="U272" s="27">
        <f t="shared" si="9"/>
        <v>0.9637390118</v>
      </c>
      <c r="V272" s="27">
        <f t="shared" si="10"/>
        <v>-0.3743495264</v>
      </c>
      <c r="W272" s="27">
        <f t="shared" si="11"/>
        <v>-0.260598025</v>
      </c>
      <c r="X272" s="27">
        <f t="shared" si="12"/>
        <v>0.5577763062</v>
      </c>
      <c r="Y272" s="27">
        <f t="shared" si="13"/>
        <v>-0.2938911294</v>
      </c>
      <c r="Z272" s="27"/>
    </row>
    <row r="273">
      <c r="A273" s="29">
        <v>4007.0</v>
      </c>
      <c r="B273" s="30">
        <v>1235.0</v>
      </c>
      <c r="C273" s="31" t="s">
        <v>0</v>
      </c>
      <c r="D273" s="14">
        <v>1.0</v>
      </c>
      <c r="E273" s="15">
        <v>6.0</v>
      </c>
      <c r="F273" s="16">
        <v>9.0</v>
      </c>
      <c r="G273" s="17">
        <v>17.0</v>
      </c>
      <c r="H273" s="18">
        <v>51.0</v>
      </c>
      <c r="I273" s="19">
        <v>7.0</v>
      </c>
      <c r="J273" s="20">
        <v>15.0</v>
      </c>
      <c r="K273" s="21">
        <v>10.0</v>
      </c>
      <c r="L273" s="22">
        <v>11.0</v>
      </c>
      <c r="M273" s="60">
        <f t="shared" si="1"/>
        <v>51</v>
      </c>
      <c r="N273" s="60">
        <f t="shared" si="2"/>
        <v>18</v>
      </c>
      <c r="O273" s="60">
        <f t="shared" si="3"/>
        <v>24</v>
      </c>
      <c r="P273" s="60">
        <f t="shared" si="4"/>
        <v>34</v>
      </c>
      <c r="Q273" s="61">
        <f t="shared" si="5"/>
        <v>0.5714285714</v>
      </c>
      <c r="R273" s="61">
        <f t="shared" si="6"/>
        <v>0.5905511811</v>
      </c>
      <c r="S273" s="62">
        <f t="shared" si="7"/>
        <v>0.6</v>
      </c>
      <c r="T273" s="27">
        <f t="shared" si="8"/>
        <v>0.6007982562</v>
      </c>
      <c r="U273" s="27">
        <f t="shared" si="9"/>
        <v>0.9067609813</v>
      </c>
      <c r="V273" s="27">
        <f t="shared" si="10"/>
        <v>-0.3137405554</v>
      </c>
      <c r="W273" s="27">
        <f t="shared" si="11"/>
        <v>-0.2306948443</v>
      </c>
      <c r="X273" s="27">
        <f t="shared" si="12"/>
        <v>0.4398319961</v>
      </c>
      <c r="Y273" s="27">
        <f t="shared" si="13"/>
        <v>-0.2064301956</v>
      </c>
      <c r="Z273" s="27"/>
    </row>
    <row r="274">
      <c r="A274" s="29">
        <v>4009.0</v>
      </c>
      <c r="B274" s="30">
        <v>1116.0</v>
      </c>
      <c r="C274" s="31" t="s">
        <v>0</v>
      </c>
      <c r="D274" s="14">
        <v>3.0</v>
      </c>
      <c r="E274" s="15">
        <v>0.0</v>
      </c>
      <c r="F274" s="16">
        <v>7.0</v>
      </c>
      <c r="G274" s="17">
        <v>18.0</v>
      </c>
      <c r="H274" s="18">
        <v>46.0</v>
      </c>
      <c r="I274" s="19">
        <v>6.0</v>
      </c>
      <c r="J274" s="20">
        <v>8.0</v>
      </c>
      <c r="K274" s="21">
        <v>8.0</v>
      </c>
      <c r="L274" s="22">
        <v>6.0</v>
      </c>
      <c r="M274" s="60">
        <f t="shared" si="1"/>
        <v>46</v>
      </c>
      <c r="N274" s="60">
        <f t="shared" si="2"/>
        <v>9</v>
      </c>
      <c r="O274" s="60">
        <f t="shared" si="3"/>
        <v>24</v>
      </c>
      <c r="P274" s="60">
        <f t="shared" si="4"/>
        <v>23</v>
      </c>
      <c r="Q274" s="61">
        <f t="shared" si="5"/>
        <v>0.7272727273</v>
      </c>
      <c r="R274" s="61">
        <f t="shared" si="6"/>
        <v>0.6862745098</v>
      </c>
      <c r="S274" s="62">
        <f t="shared" si="7"/>
        <v>0.6666666667</v>
      </c>
      <c r="T274" s="27">
        <f t="shared" si="8"/>
        <v>0.6641005187</v>
      </c>
      <c r="U274" s="27">
        <f t="shared" si="9"/>
        <v>1.053739232</v>
      </c>
      <c r="V274" s="27">
        <f t="shared" si="10"/>
        <v>-0.3993061615</v>
      </c>
      <c r="W274" s="27">
        <f t="shared" si="11"/>
        <v>-0.3115433894</v>
      </c>
      <c r="X274" s="27">
        <f t="shared" si="12"/>
        <v>0.6505227597</v>
      </c>
      <c r="Y274" s="27">
        <f t="shared" si="13"/>
        <v>-0.3343827962</v>
      </c>
      <c r="Z274" s="27"/>
    </row>
    <row r="275">
      <c r="A275" s="29">
        <v>4010.0</v>
      </c>
      <c r="B275" s="30">
        <v>2785.0</v>
      </c>
      <c r="C275" s="31" t="s">
        <v>0</v>
      </c>
      <c r="D275" s="14">
        <v>14.0</v>
      </c>
      <c r="E275" s="15">
        <v>6.0</v>
      </c>
      <c r="F275" s="16">
        <v>31.0</v>
      </c>
      <c r="G275" s="17">
        <v>111.0</v>
      </c>
      <c r="H275" s="18">
        <v>194.0</v>
      </c>
      <c r="I275" s="19">
        <v>71.0</v>
      </c>
      <c r="J275" s="20">
        <v>53.0</v>
      </c>
      <c r="K275" s="21">
        <v>44.0</v>
      </c>
      <c r="L275" s="22">
        <v>41.0</v>
      </c>
      <c r="M275" s="60">
        <f t="shared" si="1"/>
        <v>194</v>
      </c>
      <c r="N275" s="60">
        <f t="shared" si="2"/>
        <v>61</v>
      </c>
      <c r="O275" s="60">
        <f t="shared" si="3"/>
        <v>182</v>
      </c>
      <c r="P275" s="60">
        <f t="shared" si="4"/>
        <v>128</v>
      </c>
      <c r="Q275" s="61">
        <f t="shared" si="5"/>
        <v>0.7489711934</v>
      </c>
      <c r="R275" s="61">
        <f t="shared" si="6"/>
        <v>0.6654867257</v>
      </c>
      <c r="S275" s="62">
        <f t="shared" si="7"/>
        <v>0.602484472</v>
      </c>
      <c r="T275" s="27">
        <f t="shared" si="8"/>
        <v>0.6177217471</v>
      </c>
      <c r="U275" s="27">
        <f t="shared" si="9"/>
        <v>1.021820658</v>
      </c>
      <c r="V275" s="27">
        <f t="shared" si="10"/>
        <v>-0.4112196169</v>
      </c>
      <c r="W275" s="27">
        <f t="shared" si="11"/>
        <v>-0.292955461</v>
      </c>
      <c r="X275" s="27">
        <f t="shared" si="12"/>
        <v>0.649638623</v>
      </c>
      <c r="Y275" s="27">
        <f t="shared" si="13"/>
        <v>-0.3546333301</v>
      </c>
      <c r="Z275" s="27"/>
    </row>
    <row r="276">
      <c r="A276" s="29">
        <v>4011.0</v>
      </c>
      <c r="B276" s="30">
        <v>1015.0</v>
      </c>
      <c r="C276" s="31" t="s">
        <v>0</v>
      </c>
      <c r="D276" s="14">
        <v>4.0</v>
      </c>
      <c r="E276" s="15">
        <v>2.0</v>
      </c>
      <c r="F276" s="16">
        <v>7.0</v>
      </c>
      <c r="G276" s="17">
        <v>26.0</v>
      </c>
      <c r="H276" s="18">
        <v>61.0</v>
      </c>
      <c r="I276" s="19">
        <v>22.0</v>
      </c>
      <c r="J276" s="20">
        <v>4.0</v>
      </c>
      <c r="K276" s="21">
        <v>17.0</v>
      </c>
      <c r="L276" s="22">
        <v>4.0</v>
      </c>
      <c r="M276" s="60">
        <f t="shared" si="1"/>
        <v>61</v>
      </c>
      <c r="N276" s="60">
        <f t="shared" si="2"/>
        <v>10</v>
      </c>
      <c r="O276" s="60">
        <f t="shared" si="3"/>
        <v>48</v>
      </c>
      <c r="P276" s="60">
        <f t="shared" si="4"/>
        <v>28</v>
      </c>
      <c r="Q276" s="61">
        <f t="shared" si="5"/>
        <v>0.8275862069</v>
      </c>
      <c r="R276" s="61">
        <f t="shared" si="6"/>
        <v>0.7414965986</v>
      </c>
      <c r="S276" s="62">
        <f t="shared" si="7"/>
        <v>0.6853932584</v>
      </c>
      <c r="T276" s="27">
        <f t="shared" si="8"/>
        <v>0.6923471264</v>
      </c>
      <c r="U276" s="27">
        <f t="shared" si="9"/>
        <v>1.138529911</v>
      </c>
      <c r="V276" s="27">
        <f t="shared" si="10"/>
        <v>-0.4543828734</v>
      </c>
      <c r="W276" s="27">
        <f t="shared" si="11"/>
        <v>-0.3636981821</v>
      </c>
      <c r="X276" s="27">
        <f t="shared" si="12"/>
        <v>0.799815346</v>
      </c>
      <c r="Y276" s="27">
        <f t="shared" si="13"/>
        <v>-0.4329879489</v>
      </c>
      <c r="Z276" s="27"/>
    </row>
    <row r="277">
      <c r="A277" s="29">
        <v>4012.0</v>
      </c>
      <c r="B277" s="30">
        <v>2201.0</v>
      </c>
      <c r="C277" s="31" t="s">
        <v>0</v>
      </c>
      <c r="D277" s="14">
        <v>22.0</v>
      </c>
      <c r="E277" s="15">
        <v>15.0</v>
      </c>
      <c r="F277" s="16">
        <v>18.0</v>
      </c>
      <c r="G277" s="17">
        <v>65.0</v>
      </c>
      <c r="H277" s="18">
        <v>162.0</v>
      </c>
      <c r="I277" s="19">
        <v>38.0</v>
      </c>
      <c r="J277" s="20">
        <v>44.0</v>
      </c>
      <c r="K277" s="21">
        <v>40.0</v>
      </c>
      <c r="L277" s="22">
        <v>14.0</v>
      </c>
      <c r="M277" s="60">
        <f t="shared" si="1"/>
        <v>162</v>
      </c>
      <c r="N277" s="60">
        <f t="shared" si="2"/>
        <v>51</v>
      </c>
      <c r="O277" s="60">
        <f t="shared" si="3"/>
        <v>103</v>
      </c>
      <c r="P277" s="60">
        <f t="shared" si="4"/>
        <v>102</v>
      </c>
      <c r="Q277" s="61">
        <f t="shared" si="5"/>
        <v>0.6688311688</v>
      </c>
      <c r="R277" s="61">
        <f t="shared" si="6"/>
        <v>0.6339712919</v>
      </c>
      <c r="S277" s="62">
        <f t="shared" si="7"/>
        <v>0.6136363636</v>
      </c>
      <c r="T277" s="27">
        <f t="shared" si="8"/>
        <v>0.6152688705</v>
      </c>
      <c r="U277" s="27">
        <f t="shared" si="9"/>
        <v>0.9734303294</v>
      </c>
      <c r="V277" s="27">
        <f t="shared" si="10"/>
        <v>-0.3672190592</v>
      </c>
      <c r="W277" s="27">
        <f t="shared" si="11"/>
        <v>-0.2658655021</v>
      </c>
      <c r="X277" s="27">
        <f t="shared" si="12"/>
        <v>0.5526541323</v>
      </c>
      <c r="Y277" s="27">
        <f t="shared" si="13"/>
        <v>-0.2828019041</v>
      </c>
      <c r="Z277" s="27"/>
    </row>
    <row r="278">
      <c r="A278" s="29">
        <v>4013.0</v>
      </c>
      <c r="B278" s="30">
        <v>3213.0</v>
      </c>
      <c r="C278" s="31" t="s">
        <v>0</v>
      </c>
      <c r="D278" s="14">
        <v>10.0</v>
      </c>
      <c r="E278" s="15">
        <v>7.0</v>
      </c>
      <c r="F278" s="16">
        <v>16.0</v>
      </c>
      <c r="G278" s="17">
        <v>89.0</v>
      </c>
      <c r="H278" s="18">
        <v>136.0</v>
      </c>
      <c r="I278" s="19">
        <v>44.0</v>
      </c>
      <c r="J278" s="20">
        <v>26.0</v>
      </c>
      <c r="K278" s="21">
        <v>29.0</v>
      </c>
      <c r="L278" s="22">
        <v>13.0</v>
      </c>
      <c r="M278" s="60">
        <f t="shared" si="1"/>
        <v>136</v>
      </c>
      <c r="N278" s="60">
        <f t="shared" si="2"/>
        <v>30</v>
      </c>
      <c r="O278" s="60">
        <f t="shared" si="3"/>
        <v>133</v>
      </c>
      <c r="P278" s="60">
        <f t="shared" si="4"/>
        <v>71</v>
      </c>
      <c r="Q278" s="61">
        <f t="shared" si="5"/>
        <v>0.8159509202</v>
      </c>
      <c r="R278" s="61">
        <f t="shared" si="6"/>
        <v>0.727027027</v>
      </c>
      <c r="S278" s="62">
        <f t="shared" si="7"/>
        <v>0.6570048309</v>
      </c>
      <c r="T278" s="27">
        <f t="shared" si="8"/>
        <v>0.6760304878</v>
      </c>
      <c r="U278" s="27">
        <f t="shared" si="9"/>
        <v>1.116312627</v>
      </c>
      <c r="V278" s="27">
        <f t="shared" si="10"/>
        <v>-0.4479945661</v>
      </c>
      <c r="W278" s="27">
        <f t="shared" si="11"/>
        <v>-0.3496422576</v>
      </c>
      <c r="X278" s="27">
        <f t="shared" si="12"/>
        <v>0.7731823262</v>
      </c>
      <c r="Y278" s="27">
        <f t="shared" si="13"/>
        <v>-0.420898516</v>
      </c>
      <c r="Z278" s="27"/>
    </row>
    <row r="279">
      <c r="A279" s="29">
        <v>4017.0</v>
      </c>
      <c r="B279" s="30">
        <v>2502.0</v>
      </c>
      <c r="C279" s="31" t="s">
        <v>0</v>
      </c>
      <c r="D279" s="14">
        <v>5.0</v>
      </c>
      <c r="E279" s="15">
        <v>0.0</v>
      </c>
      <c r="F279" s="16">
        <v>6.0</v>
      </c>
      <c r="G279" s="17">
        <v>103.0</v>
      </c>
      <c r="H279" s="18">
        <v>221.0</v>
      </c>
      <c r="I279" s="19">
        <v>58.0</v>
      </c>
      <c r="J279" s="20">
        <v>3.0</v>
      </c>
      <c r="K279" s="21">
        <v>3.0</v>
      </c>
      <c r="L279" s="22">
        <v>2.0</v>
      </c>
      <c r="M279" s="60">
        <f t="shared" si="1"/>
        <v>221</v>
      </c>
      <c r="N279" s="60">
        <f t="shared" si="2"/>
        <v>7</v>
      </c>
      <c r="O279" s="60">
        <f t="shared" si="3"/>
        <v>161</v>
      </c>
      <c r="P279" s="60">
        <f t="shared" si="4"/>
        <v>12</v>
      </c>
      <c r="Q279" s="61">
        <f t="shared" si="5"/>
        <v>0.9583333333</v>
      </c>
      <c r="R279" s="61">
        <f t="shared" si="6"/>
        <v>0.9526184539</v>
      </c>
      <c r="S279" s="62">
        <f t="shared" si="7"/>
        <v>0.9484978541</v>
      </c>
      <c r="T279" s="27">
        <f t="shared" si="8"/>
        <v>0.9505809107</v>
      </c>
      <c r="U279" s="27">
        <f t="shared" si="9"/>
        <v>1.462696667</v>
      </c>
      <c r="V279" s="27">
        <f t="shared" si="10"/>
        <v>-0.5261690565</v>
      </c>
      <c r="W279" s="27">
        <f t="shared" si="11"/>
        <v>-0.6002895519</v>
      </c>
      <c r="X279" s="27">
        <f t="shared" si="12"/>
        <v>1.189879303</v>
      </c>
      <c r="Y279" s="27">
        <f t="shared" si="13"/>
        <v>-0.5806073242</v>
      </c>
      <c r="Z279" s="27"/>
    </row>
    <row r="280">
      <c r="A280" s="29">
        <v>4018.0</v>
      </c>
      <c r="B280" s="30">
        <v>615.0</v>
      </c>
      <c r="C280" s="31" t="s">
        <v>0</v>
      </c>
      <c r="D280" s="14">
        <v>6.0</v>
      </c>
      <c r="E280" s="15">
        <v>8.0</v>
      </c>
      <c r="F280" s="16">
        <v>16.0</v>
      </c>
      <c r="G280" s="17">
        <v>5.0</v>
      </c>
      <c r="H280" s="18">
        <v>39.0</v>
      </c>
      <c r="I280" s="19">
        <v>6.0</v>
      </c>
      <c r="J280" s="20">
        <v>6.0</v>
      </c>
      <c r="K280" s="21">
        <v>5.0</v>
      </c>
      <c r="L280" s="22">
        <v>9.0</v>
      </c>
      <c r="M280" s="60">
        <f t="shared" si="1"/>
        <v>39</v>
      </c>
      <c r="N280" s="60">
        <f t="shared" si="2"/>
        <v>23</v>
      </c>
      <c r="O280" s="60">
        <f t="shared" si="3"/>
        <v>11</v>
      </c>
      <c r="P280" s="60">
        <f t="shared" si="4"/>
        <v>27</v>
      </c>
      <c r="Q280" s="61">
        <f t="shared" si="5"/>
        <v>0.3235294118</v>
      </c>
      <c r="R280" s="61">
        <f t="shared" si="6"/>
        <v>0.5</v>
      </c>
      <c r="S280" s="62">
        <f t="shared" si="7"/>
        <v>0.5909090909</v>
      </c>
      <c r="T280" s="27">
        <f t="shared" si="8"/>
        <v>0.5744570112</v>
      </c>
      <c r="U280" s="27">
        <f t="shared" si="9"/>
        <v>0.7677242975</v>
      </c>
      <c r="V280" s="27">
        <f t="shared" si="10"/>
        <v>-0.1776325204</v>
      </c>
      <c r="W280" s="27">
        <f t="shared" si="11"/>
        <v>-0.1653723175</v>
      </c>
      <c r="X280" s="27">
        <f t="shared" si="12"/>
        <v>0.210839073</v>
      </c>
      <c r="Y280" s="27">
        <f t="shared" si="13"/>
        <v>-0.06617239563</v>
      </c>
      <c r="Z280" s="27"/>
    </row>
    <row r="281">
      <c r="A281" s="29">
        <v>4019.0</v>
      </c>
      <c r="B281" s="30">
        <v>2418.0</v>
      </c>
      <c r="C281" s="31" t="s">
        <v>0</v>
      </c>
      <c r="D281" s="14">
        <v>5.0</v>
      </c>
      <c r="E281" s="15">
        <v>3.0</v>
      </c>
      <c r="F281" s="16">
        <v>2.0</v>
      </c>
      <c r="G281" s="17">
        <v>20.0</v>
      </c>
      <c r="H281" s="18">
        <v>81.0</v>
      </c>
      <c r="I281" s="19">
        <v>20.0</v>
      </c>
      <c r="J281" s="20">
        <v>6.0</v>
      </c>
      <c r="K281" s="21">
        <v>8.0</v>
      </c>
      <c r="L281" s="22">
        <v>12.0</v>
      </c>
      <c r="M281" s="60">
        <f t="shared" si="1"/>
        <v>81</v>
      </c>
      <c r="N281" s="60">
        <f t="shared" si="2"/>
        <v>20</v>
      </c>
      <c r="O281" s="60">
        <f t="shared" si="3"/>
        <v>40</v>
      </c>
      <c r="P281" s="60">
        <f t="shared" si="4"/>
        <v>16</v>
      </c>
      <c r="Q281" s="61">
        <f t="shared" si="5"/>
        <v>0.6666666667</v>
      </c>
      <c r="R281" s="61">
        <f t="shared" si="6"/>
        <v>0.7707006369</v>
      </c>
      <c r="S281" s="62">
        <f t="shared" si="7"/>
        <v>0.8350515464</v>
      </c>
      <c r="T281" s="27">
        <f t="shared" si="8"/>
        <v>0.8181974068</v>
      </c>
      <c r="U281" s="27">
        <f t="shared" si="9"/>
        <v>1.18337121</v>
      </c>
      <c r="V281" s="27">
        <f t="shared" si="10"/>
        <v>-0.366030648</v>
      </c>
      <c r="W281" s="27">
        <f t="shared" si="11"/>
        <v>-0.3929110472</v>
      </c>
      <c r="X281" s="27">
        <f t="shared" si="12"/>
        <v>0.6696714506</v>
      </c>
      <c r="Y281" s="27">
        <f t="shared" si="13"/>
        <v>-0.2809744329</v>
      </c>
      <c r="Z281" s="27"/>
    </row>
    <row r="282">
      <c r="A282" s="29">
        <v>4020.0</v>
      </c>
      <c r="B282" s="30">
        <v>1472.0</v>
      </c>
      <c r="C282" s="31" t="s">
        <v>0</v>
      </c>
      <c r="D282" s="14">
        <v>1.0</v>
      </c>
      <c r="E282" s="15">
        <v>7.0</v>
      </c>
      <c r="F282" s="16">
        <v>1.0</v>
      </c>
      <c r="G282" s="17">
        <v>10.0</v>
      </c>
      <c r="H282" s="18">
        <v>83.0</v>
      </c>
      <c r="I282" s="19">
        <v>32.0</v>
      </c>
      <c r="J282" s="20">
        <v>3.0</v>
      </c>
      <c r="K282" s="21">
        <v>21.0</v>
      </c>
      <c r="L282" s="22">
        <v>6.0</v>
      </c>
      <c r="M282" s="60">
        <f t="shared" si="1"/>
        <v>83</v>
      </c>
      <c r="N282" s="60">
        <f t="shared" si="2"/>
        <v>14</v>
      </c>
      <c r="O282" s="60">
        <f t="shared" si="3"/>
        <v>42</v>
      </c>
      <c r="P282" s="60">
        <f t="shared" si="4"/>
        <v>25</v>
      </c>
      <c r="Q282" s="61">
        <f t="shared" si="5"/>
        <v>0.75</v>
      </c>
      <c r="R282" s="61">
        <f t="shared" si="6"/>
        <v>0.762195122</v>
      </c>
      <c r="S282" s="62">
        <f t="shared" si="7"/>
        <v>0.7685185185</v>
      </c>
      <c r="T282" s="27">
        <f t="shared" si="8"/>
        <v>0.7687690671</v>
      </c>
      <c r="U282" s="27">
        <f t="shared" si="9"/>
        <v>1.170311429</v>
      </c>
      <c r="V282" s="27">
        <f t="shared" si="10"/>
        <v>-0.411784479</v>
      </c>
      <c r="W282" s="27">
        <f t="shared" si="11"/>
        <v>-0.3842865052</v>
      </c>
      <c r="X282" s="27">
        <f t="shared" si="12"/>
        <v>0.7450660147</v>
      </c>
      <c r="Y282" s="27">
        <f t="shared" si="13"/>
        <v>-0.3556082666</v>
      </c>
      <c r="Z282" s="27"/>
    </row>
    <row r="283">
      <c r="A283" s="29">
        <v>4021.0</v>
      </c>
      <c r="B283" s="30">
        <v>1018.0</v>
      </c>
      <c r="C283" s="31" t="s">
        <v>0</v>
      </c>
      <c r="D283" s="14">
        <v>6.0</v>
      </c>
      <c r="E283" s="15">
        <v>2.0</v>
      </c>
      <c r="F283" s="16">
        <v>2.0</v>
      </c>
      <c r="G283" s="17">
        <v>40.0</v>
      </c>
      <c r="H283" s="18">
        <v>90.0</v>
      </c>
      <c r="I283" s="19">
        <v>11.0</v>
      </c>
      <c r="J283" s="20">
        <v>13.0</v>
      </c>
      <c r="K283" s="21">
        <v>7.0</v>
      </c>
      <c r="L283" s="22">
        <v>9.0</v>
      </c>
      <c r="M283" s="60">
        <f t="shared" si="1"/>
        <v>90</v>
      </c>
      <c r="N283" s="60">
        <f t="shared" si="2"/>
        <v>17</v>
      </c>
      <c r="O283" s="60">
        <f t="shared" si="3"/>
        <v>51</v>
      </c>
      <c r="P283" s="60">
        <f t="shared" si="4"/>
        <v>22</v>
      </c>
      <c r="Q283" s="61">
        <f t="shared" si="5"/>
        <v>0.75</v>
      </c>
      <c r="R283" s="61">
        <f t="shared" si="6"/>
        <v>0.7833333333</v>
      </c>
      <c r="S283" s="62">
        <f t="shared" si="7"/>
        <v>0.8035714286</v>
      </c>
      <c r="T283" s="27">
        <f t="shared" si="8"/>
        <v>0.8002782075</v>
      </c>
      <c r="U283" s="27">
        <f t="shared" si="9"/>
        <v>1.202768066</v>
      </c>
      <c r="V283" s="27">
        <f t="shared" si="10"/>
        <v>-0.411784479</v>
      </c>
      <c r="W283" s="27">
        <f t="shared" si="11"/>
        <v>-0.405897166</v>
      </c>
      <c r="X283" s="27">
        <f t="shared" si="12"/>
        <v>0.7657291788</v>
      </c>
      <c r="Y283" s="27">
        <f t="shared" si="13"/>
        <v>-0.3556082666</v>
      </c>
      <c r="Z283" s="27"/>
    </row>
    <row r="284">
      <c r="A284" s="29">
        <v>4022.0</v>
      </c>
      <c r="B284" s="30">
        <v>1715.0</v>
      </c>
      <c r="C284" s="31" t="s">
        <v>0</v>
      </c>
      <c r="D284" s="14">
        <v>2.0</v>
      </c>
      <c r="E284" s="15">
        <v>6.0</v>
      </c>
      <c r="F284" s="16">
        <v>11.0</v>
      </c>
      <c r="G284" s="17">
        <v>39.0</v>
      </c>
      <c r="H284" s="18">
        <v>116.0</v>
      </c>
      <c r="I284" s="19">
        <v>30.0</v>
      </c>
      <c r="J284" s="20">
        <v>11.0</v>
      </c>
      <c r="K284" s="21">
        <v>13.0</v>
      </c>
      <c r="L284" s="22">
        <v>8.0</v>
      </c>
      <c r="M284" s="60">
        <f t="shared" si="1"/>
        <v>116</v>
      </c>
      <c r="N284" s="60">
        <f t="shared" si="2"/>
        <v>16</v>
      </c>
      <c r="O284" s="60">
        <f t="shared" si="3"/>
        <v>69</v>
      </c>
      <c r="P284" s="60">
        <f t="shared" si="4"/>
        <v>35</v>
      </c>
      <c r="Q284" s="61">
        <f t="shared" si="5"/>
        <v>0.8117647059</v>
      </c>
      <c r="R284" s="61">
        <f t="shared" si="6"/>
        <v>0.7838983051</v>
      </c>
      <c r="S284" s="62">
        <f t="shared" si="7"/>
        <v>0.7682119205</v>
      </c>
      <c r="T284" s="27">
        <f t="shared" si="8"/>
        <v>0.7693236148</v>
      </c>
      <c r="U284" s="27">
        <f t="shared" si="9"/>
        <v>1.203635551</v>
      </c>
      <c r="V284" s="27">
        <f t="shared" si="10"/>
        <v>-0.445696142</v>
      </c>
      <c r="W284" s="27">
        <f t="shared" si="11"/>
        <v>-0.4064828761</v>
      </c>
      <c r="X284" s="27">
        <f t="shared" si="12"/>
        <v>0.8293869852</v>
      </c>
      <c r="Y284" s="27">
        <f t="shared" si="13"/>
        <v>-0.4165907777</v>
      </c>
      <c r="Z284" s="27"/>
    </row>
    <row r="285">
      <c r="A285" s="29">
        <v>4024.0</v>
      </c>
      <c r="B285" s="30">
        <v>1993.0</v>
      </c>
      <c r="C285" s="31" t="s">
        <v>0</v>
      </c>
      <c r="D285" s="14">
        <v>1.0</v>
      </c>
      <c r="E285" s="15">
        <v>3.0</v>
      </c>
      <c r="F285" s="16">
        <v>7.0</v>
      </c>
      <c r="G285" s="17">
        <v>45.0</v>
      </c>
      <c r="H285" s="18">
        <v>91.0</v>
      </c>
      <c r="I285" s="19">
        <v>33.0</v>
      </c>
      <c r="J285" s="20">
        <v>7.0</v>
      </c>
      <c r="K285" s="21">
        <v>8.0</v>
      </c>
      <c r="L285" s="22">
        <v>2.0</v>
      </c>
      <c r="M285" s="60">
        <f t="shared" si="1"/>
        <v>91</v>
      </c>
      <c r="N285" s="60">
        <f t="shared" si="2"/>
        <v>6</v>
      </c>
      <c r="O285" s="60">
        <f t="shared" si="3"/>
        <v>78</v>
      </c>
      <c r="P285" s="60">
        <f t="shared" si="4"/>
        <v>22</v>
      </c>
      <c r="Q285" s="61">
        <f t="shared" si="5"/>
        <v>0.9285714286</v>
      </c>
      <c r="R285" s="61">
        <f t="shared" si="6"/>
        <v>0.8578680203</v>
      </c>
      <c r="S285" s="62">
        <f t="shared" si="7"/>
        <v>0.8053097345</v>
      </c>
      <c r="T285" s="27">
        <f t="shared" si="8"/>
        <v>0.8187880198</v>
      </c>
      <c r="U285" s="27">
        <f t="shared" si="9"/>
        <v>1.317212246</v>
      </c>
      <c r="V285" s="27">
        <f t="shared" si="10"/>
        <v>-0.5098284026</v>
      </c>
      <c r="W285" s="27">
        <f t="shared" si="11"/>
        <v>-0.4868147863</v>
      </c>
      <c r="X285" s="27">
        <f t="shared" si="12"/>
        <v>1.038252823</v>
      </c>
      <c r="Y285" s="27">
        <f t="shared" si="13"/>
        <v>-0.5451047352</v>
      </c>
      <c r="Z285" s="27"/>
    </row>
    <row r="286">
      <c r="A286" s="29">
        <v>4027.0</v>
      </c>
      <c r="B286" s="30">
        <v>1722.0</v>
      </c>
      <c r="C286" s="31" t="s">
        <v>0</v>
      </c>
      <c r="D286" s="14">
        <v>3.0</v>
      </c>
      <c r="E286" s="15">
        <v>7.0</v>
      </c>
      <c r="F286" s="16">
        <v>8.0</v>
      </c>
      <c r="G286" s="17">
        <v>21.0</v>
      </c>
      <c r="H286" s="18">
        <v>88.0</v>
      </c>
      <c r="I286" s="19">
        <v>15.0</v>
      </c>
      <c r="J286" s="20">
        <v>9.0</v>
      </c>
      <c r="K286" s="21">
        <v>17.0</v>
      </c>
      <c r="L286" s="22">
        <v>7.0</v>
      </c>
      <c r="M286" s="60">
        <f t="shared" si="1"/>
        <v>88</v>
      </c>
      <c r="N286" s="60">
        <f t="shared" si="2"/>
        <v>17</v>
      </c>
      <c r="O286" s="60">
        <f t="shared" si="3"/>
        <v>36</v>
      </c>
      <c r="P286" s="60">
        <f t="shared" si="4"/>
        <v>34</v>
      </c>
      <c r="Q286" s="61">
        <f t="shared" si="5"/>
        <v>0.679245283</v>
      </c>
      <c r="R286" s="61">
        <f t="shared" si="6"/>
        <v>0.7085714286</v>
      </c>
      <c r="S286" s="62">
        <f t="shared" si="7"/>
        <v>0.7213114754</v>
      </c>
      <c r="T286" s="27">
        <f t="shared" si="8"/>
        <v>0.7236188415</v>
      </c>
      <c r="U286" s="27">
        <f t="shared" si="9"/>
        <v>1.087975004</v>
      </c>
      <c r="V286" s="27">
        <f t="shared" si="10"/>
        <v>-0.3729368866</v>
      </c>
      <c r="W286" s="27">
        <f t="shared" si="11"/>
        <v>-0.3321162128</v>
      </c>
      <c r="X286" s="27">
        <f t="shared" si="12"/>
        <v>0.6273033305</v>
      </c>
      <c r="Y286" s="27">
        <f t="shared" si="13"/>
        <v>-0.2916772682</v>
      </c>
      <c r="Z286" s="27"/>
    </row>
    <row r="287">
      <c r="A287" s="29">
        <v>4028.0</v>
      </c>
      <c r="B287" s="30">
        <v>2031.0</v>
      </c>
      <c r="C287" s="31" t="s">
        <v>0</v>
      </c>
      <c r="D287" s="14">
        <v>0.0</v>
      </c>
      <c r="E287" s="15">
        <v>1.0</v>
      </c>
      <c r="F287" s="16">
        <v>1.0</v>
      </c>
      <c r="G287" s="17">
        <v>41.0</v>
      </c>
      <c r="H287" s="18">
        <v>128.0</v>
      </c>
      <c r="I287" s="19">
        <v>41.0</v>
      </c>
      <c r="J287" s="20">
        <v>2.0</v>
      </c>
      <c r="K287" s="21">
        <v>0.0</v>
      </c>
      <c r="L287" s="22">
        <v>4.0</v>
      </c>
      <c r="M287" s="60">
        <f t="shared" si="1"/>
        <v>128</v>
      </c>
      <c r="N287" s="60">
        <f t="shared" si="2"/>
        <v>5</v>
      </c>
      <c r="O287" s="60">
        <f t="shared" si="3"/>
        <v>82</v>
      </c>
      <c r="P287" s="60">
        <f t="shared" si="4"/>
        <v>3</v>
      </c>
      <c r="Q287" s="61">
        <f t="shared" si="5"/>
        <v>0.9425287356</v>
      </c>
      <c r="R287" s="61">
        <f t="shared" si="6"/>
        <v>0.9633027523</v>
      </c>
      <c r="S287" s="62">
        <f t="shared" si="7"/>
        <v>0.9770992366</v>
      </c>
      <c r="T287" s="27">
        <f t="shared" si="8"/>
        <v>0.9746173037</v>
      </c>
      <c r="U287" s="27">
        <f t="shared" si="9"/>
        <v>1.479101858</v>
      </c>
      <c r="V287" s="27">
        <f t="shared" si="10"/>
        <v>-0.5174916058</v>
      </c>
      <c r="W287" s="27">
        <f t="shared" si="11"/>
        <v>-0.6138304185</v>
      </c>
      <c r="X287" s="27">
        <f t="shared" si="12"/>
        <v>1.183381366</v>
      </c>
      <c r="Y287" s="27">
        <f t="shared" si="13"/>
        <v>-0.5616147701</v>
      </c>
      <c r="Z287" s="27"/>
    </row>
    <row r="288">
      <c r="A288" s="29">
        <v>4030.0</v>
      </c>
      <c r="B288" s="30">
        <v>1978.0</v>
      </c>
      <c r="C288" s="31" t="s">
        <v>0</v>
      </c>
      <c r="D288" s="14">
        <v>0.0</v>
      </c>
      <c r="E288" s="15">
        <v>1.0</v>
      </c>
      <c r="F288" s="16">
        <v>0.0</v>
      </c>
      <c r="G288" s="17">
        <v>38.0</v>
      </c>
      <c r="H288" s="18">
        <v>110.0</v>
      </c>
      <c r="I288" s="19">
        <v>30.0</v>
      </c>
      <c r="J288" s="20">
        <v>1.0</v>
      </c>
      <c r="K288" s="21">
        <v>1.0</v>
      </c>
      <c r="L288" s="22">
        <v>2.0</v>
      </c>
      <c r="M288" s="60">
        <f t="shared" si="1"/>
        <v>110</v>
      </c>
      <c r="N288" s="60">
        <f t="shared" si="2"/>
        <v>3</v>
      </c>
      <c r="O288" s="60">
        <f t="shared" si="3"/>
        <v>68</v>
      </c>
      <c r="P288" s="60">
        <f t="shared" si="4"/>
        <v>2</v>
      </c>
      <c r="Q288" s="61">
        <f t="shared" si="5"/>
        <v>0.9577464789</v>
      </c>
      <c r="R288" s="61">
        <f t="shared" si="6"/>
        <v>0.9726775956</v>
      </c>
      <c r="S288" s="62">
        <f t="shared" si="7"/>
        <v>0.9821428571</v>
      </c>
      <c r="T288" s="27">
        <f t="shared" si="8"/>
        <v>0.9811783208</v>
      </c>
      <c r="U288" s="27">
        <f t="shared" si="9"/>
        <v>1.493496448</v>
      </c>
      <c r="V288" s="27">
        <f t="shared" si="10"/>
        <v>-0.5258468464</v>
      </c>
      <c r="W288" s="27">
        <f t="shared" si="11"/>
        <v>-0.6258361262</v>
      </c>
      <c r="X288" s="27">
        <f t="shared" si="12"/>
        <v>1.214190421</v>
      </c>
      <c r="Y288" s="27">
        <f t="shared" si="13"/>
        <v>-0.5798964491</v>
      </c>
      <c r="Z288" s="27"/>
    </row>
    <row r="289">
      <c r="A289" s="29">
        <v>4032.0</v>
      </c>
      <c r="B289" s="30">
        <v>1293.0</v>
      </c>
      <c r="C289" s="31" t="s">
        <v>0</v>
      </c>
      <c r="D289" s="14">
        <v>4.0</v>
      </c>
      <c r="E289" s="15">
        <v>3.0</v>
      </c>
      <c r="F289" s="16">
        <v>1.0</v>
      </c>
      <c r="G289" s="17">
        <v>29.0</v>
      </c>
      <c r="H289" s="18">
        <v>61.0</v>
      </c>
      <c r="I289" s="19">
        <v>14.0</v>
      </c>
      <c r="J289" s="20">
        <v>6.0</v>
      </c>
      <c r="K289" s="21">
        <v>10.0</v>
      </c>
      <c r="L289" s="22">
        <v>11.0</v>
      </c>
      <c r="M289" s="60">
        <f t="shared" si="1"/>
        <v>61</v>
      </c>
      <c r="N289" s="60">
        <f t="shared" si="2"/>
        <v>18</v>
      </c>
      <c r="O289" s="60">
        <f t="shared" si="3"/>
        <v>43</v>
      </c>
      <c r="P289" s="60">
        <f t="shared" si="4"/>
        <v>17</v>
      </c>
      <c r="Q289" s="61">
        <f t="shared" si="5"/>
        <v>0.7049180328</v>
      </c>
      <c r="R289" s="61">
        <f t="shared" si="6"/>
        <v>0.7482014388</v>
      </c>
      <c r="S289" s="62">
        <f t="shared" si="7"/>
        <v>0.7820512821</v>
      </c>
      <c r="T289" s="27">
        <f t="shared" si="8"/>
        <v>0.7698393262</v>
      </c>
      <c r="U289" s="27">
        <f t="shared" si="9"/>
        <v>1.148824848</v>
      </c>
      <c r="V289" s="27">
        <f t="shared" si="10"/>
        <v>-0.3870324065</v>
      </c>
      <c r="W289" s="27">
        <f t="shared" si="11"/>
        <v>-0.3703052608</v>
      </c>
      <c r="X289" s="27">
        <f t="shared" si="12"/>
        <v>0.687423675</v>
      </c>
      <c r="Y289" s="27">
        <f t="shared" si="13"/>
        <v>-0.3141424038</v>
      </c>
      <c r="Z289" s="27"/>
    </row>
    <row r="290">
      <c r="A290" s="29">
        <v>4036.0</v>
      </c>
      <c r="B290" s="30">
        <v>2152.0</v>
      </c>
      <c r="C290" s="31" t="s">
        <v>0</v>
      </c>
      <c r="D290" s="14">
        <v>5.0</v>
      </c>
      <c r="E290" s="15">
        <v>0.0</v>
      </c>
      <c r="F290" s="16">
        <v>2.0</v>
      </c>
      <c r="G290" s="17">
        <v>29.0</v>
      </c>
      <c r="H290" s="18">
        <v>95.0</v>
      </c>
      <c r="I290" s="19">
        <v>23.0</v>
      </c>
      <c r="J290" s="20">
        <v>8.0</v>
      </c>
      <c r="K290" s="21">
        <v>8.0</v>
      </c>
      <c r="L290" s="22">
        <v>8.0</v>
      </c>
      <c r="M290" s="60">
        <f t="shared" si="1"/>
        <v>95</v>
      </c>
      <c r="N290" s="60">
        <f t="shared" si="2"/>
        <v>13</v>
      </c>
      <c r="O290" s="60">
        <f t="shared" si="3"/>
        <v>52</v>
      </c>
      <c r="P290" s="60">
        <f t="shared" si="4"/>
        <v>18</v>
      </c>
      <c r="Q290" s="61">
        <f t="shared" si="5"/>
        <v>0.8</v>
      </c>
      <c r="R290" s="61">
        <f t="shared" si="6"/>
        <v>0.8258426966</v>
      </c>
      <c r="S290" s="62">
        <f t="shared" si="7"/>
        <v>0.8407079646</v>
      </c>
      <c r="T290" s="27">
        <f t="shared" si="8"/>
        <v>0.8392256434</v>
      </c>
      <c r="U290" s="27">
        <f t="shared" si="9"/>
        <v>1.268039008</v>
      </c>
      <c r="V290" s="27">
        <f t="shared" si="10"/>
        <v>-0.4392367776</v>
      </c>
      <c r="W290" s="27">
        <f t="shared" si="11"/>
        <v>-0.4511463715</v>
      </c>
      <c r="X290" s="27">
        <f t="shared" si="12"/>
        <v>0.8611020935</v>
      </c>
      <c r="Y290" s="27">
        <f t="shared" si="13"/>
        <v>-0.4046031834</v>
      </c>
      <c r="Z290" s="27"/>
    </row>
    <row r="291">
      <c r="A291" s="29">
        <v>4044.0</v>
      </c>
      <c r="B291" s="30">
        <v>2605.0</v>
      </c>
      <c r="C291" s="31" t="s">
        <v>0</v>
      </c>
      <c r="D291" s="14">
        <v>13.0</v>
      </c>
      <c r="E291" s="15">
        <v>10.0</v>
      </c>
      <c r="F291" s="16">
        <v>14.0</v>
      </c>
      <c r="G291" s="17">
        <v>40.0</v>
      </c>
      <c r="H291" s="18">
        <v>102.0</v>
      </c>
      <c r="I291" s="19">
        <v>37.0</v>
      </c>
      <c r="J291" s="20">
        <v>17.0</v>
      </c>
      <c r="K291" s="21">
        <v>16.0</v>
      </c>
      <c r="L291" s="22">
        <v>22.0</v>
      </c>
      <c r="M291" s="60">
        <f t="shared" si="1"/>
        <v>102</v>
      </c>
      <c r="N291" s="60">
        <f t="shared" si="2"/>
        <v>45</v>
      </c>
      <c r="O291" s="60">
        <f t="shared" si="3"/>
        <v>77</v>
      </c>
      <c r="P291" s="60">
        <f t="shared" si="4"/>
        <v>47</v>
      </c>
      <c r="Q291" s="61">
        <f t="shared" si="5"/>
        <v>0.631147541</v>
      </c>
      <c r="R291" s="61">
        <f t="shared" si="6"/>
        <v>0.6605166052</v>
      </c>
      <c r="S291" s="62">
        <f t="shared" si="7"/>
        <v>0.6845637584</v>
      </c>
      <c r="T291" s="27">
        <f t="shared" si="8"/>
        <v>0.6756559179</v>
      </c>
      <c r="U291" s="27">
        <f t="shared" si="9"/>
        <v>1.014189293</v>
      </c>
      <c r="V291" s="27">
        <f t="shared" si="10"/>
        <v>-0.3465290151</v>
      </c>
      <c r="W291" s="27">
        <f t="shared" si="11"/>
        <v>-0.2885959845</v>
      </c>
      <c r="X291" s="27">
        <f t="shared" si="12"/>
        <v>0.5433528636</v>
      </c>
      <c r="Y291" s="27">
        <f t="shared" si="13"/>
        <v>-0.2518321136</v>
      </c>
      <c r="Z291" s="27"/>
    </row>
    <row r="292">
      <c r="A292" s="29">
        <v>4046.0</v>
      </c>
      <c r="B292" s="30">
        <v>797.0</v>
      </c>
      <c r="C292" s="31" t="s">
        <v>0</v>
      </c>
      <c r="D292" s="14">
        <v>5.0</v>
      </c>
      <c r="E292" s="15">
        <v>12.0</v>
      </c>
      <c r="F292" s="16">
        <v>4.0</v>
      </c>
      <c r="G292" s="17">
        <v>28.0</v>
      </c>
      <c r="H292" s="18">
        <v>54.0</v>
      </c>
      <c r="I292" s="19">
        <v>8.0</v>
      </c>
      <c r="J292" s="20">
        <v>15.0</v>
      </c>
      <c r="K292" s="21">
        <v>11.0</v>
      </c>
      <c r="L292" s="22">
        <v>13.0</v>
      </c>
      <c r="M292" s="60">
        <f t="shared" si="1"/>
        <v>54</v>
      </c>
      <c r="N292" s="60">
        <f t="shared" si="2"/>
        <v>30</v>
      </c>
      <c r="O292" s="60">
        <f t="shared" si="3"/>
        <v>36</v>
      </c>
      <c r="P292" s="60">
        <f t="shared" si="4"/>
        <v>30</v>
      </c>
      <c r="Q292" s="61">
        <f t="shared" si="5"/>
        <v>0.5454545455</v>
      </c>
      <c r="R292" s="61">
        <f t="shared" si="6"/>
        <v>0.6</v>
      </c>
      <c r="S292" s="62">
        <f t="shared" si="7"/>
        <v>0.6428571429</v>
      </c>
      <c r="T292" s="27">
        <f t="shared" si="8"/>
        <v>0.6271910168</v>
      </c>
      <c r="U292" s="27">
        <f t="shared" si="9"/>
        <v>0.921269157</v>
      </c>
      <c r="V292" s="27">
        <f t="shared" si="10"/>
        <v>-0.2994796211</v>
      </c>
      <c r="W292" s="27">
        <f t="shared" si="11"/>
        <v>-0.2381361372</v>
      </c>
      <c r="X292" s="27">
        <f t="shared" si="12"/>
        <v>0.4265570667</v>
      </c>
      <c r="Y292" s="27">
        <f t="shared" si="13"/>
        <v>-0.1880903228</v>
      </c>
      <c r="Z292" s="27"/>
    </row>
    <row r="293">
      <c r="A293" s="29">
        <v>4304.0</v>
      </c>
      <c r="B293" s="30">
        <v>3152.0</v>
      </c>
      <c r="C293" s="31" t="s">
        <v>0</v>
      </c>
      <c r="D293" s="14">
        <v>5.0</v>
      </c>
      <c r="E293" s="15">
        <v>6.0</v>
      </c>
      <c r="F293" s="16">
        <v>7.0</v>
      </c>
      <c r="G293" s="17">
        <v>91.0</v>
      </c>
      <c r="H293" s="18">
        <v>189.0</v>
      </c>
      <c r="I293" s="19">
        <v>42.0</v>
      </c>
      <c r="J293" s="20">
        <v>12.0</v>
      </c>
      <c r="K293" s="21">
        <v>19.0</v>
      </c>
      <c r="L293" s="22">
        <v>10.0</v>
      </c>
      <c r="M293" s="60">
        <f t="shared" si="1"/>
        <v>189</v>
      </c>
      <c r="N293" s="60">
        <f t="shared" si="2"/>
        <v>21</v>
      </c>
      <c r="O293" s="60">
        <f t="shared" si="3"/>
        <v>133</v>
      </c>
      <c r="P293" s="60">
        <f t="shared" si="4"/>
        <v>38</v>
      </c>
      <c r="Q293" s="61">
        <f t="shared" si="5"/>
        <v>0.8636363636</v>
      </c>
      <c r="R293" s="61">
        <f t="shared" si="6"/>
        <v>0.845144357</v>
      </c>
      <c r="S293" s="62">
        <f t="shared" si="7"/>
        <v>0.8325991189</v>
      </c>
      <c r="T293" s="27">
        <f t="shared" si="8"/>
        <v>0.8358827724</v>
      </c>
      <c r="U293" s="27">
        <f t="shared" si="9"/>
        <v>1.297675715</v>
      </c>
      <c r="V293" s="27">
        <f t="shared" si="10"/>
        <v>-0.4741760667</v>
      </c>
      <c r="W293" s="27">
        <f t="shared" si="11"/>
        <v>-0.4724812689</v>
      </c>
      <c r="X293" s="27">
        <f t="shared" si="12"/>
        <v>0.9513255083</v>
      </c>
      <c r="Y293" s="27">
        <f t="shared" si="13"/>
        <v>-0.4715319899</v>
      </c>
      <c r="Z293" s="27"/>
    </row>
    <row r="294">
      <c r="A294" s="29">
        <v>4306.0</v>
      </c>
      <c r="B294" s="30">
        <v>1830.0</v>
      </c>
      <c r="C294" s="31" t="s">
        <v>0</v>
      </c>
      <c r="D294" s="14">
        <v>2.0</v>
      </c>
      <c r="E294" s="15">
        <v>3.0</v>
      </c>
      <c r="F294" s="16">
        <v>2.0</v>
      </c>
      <c r="G294" s="17">
        <v>43.0</v>
      </c>
      <c r="H294" s="18">
        <v>117.0</v>
      </c>
      <c r="I294" s="19">
        <v>31.0</v>
      </c>
      <c r="J294" s="20">
        <v>6.0</v>
      </c>
      <c r="K294" s="21">
        <v>5.0</v>
      </c>
      <c r="L294" s="22">
        <v>10.0</v>
      </c>
      <c r="M294" s="60">
        <f t="shared" si="1"/>
        <v>117</v>
      </c>
      <c r="N294" s="60">
        <f t="shared" si="2"/>
        <v>15</v>
      </c>
      <c r="O294" s="60">
        <f t="shared" si="3"/>
        <v>74</v>
      </c>
      <c r="P294" s="60">
        <f t="shared" si="4"/>
        <v>13</v>
      </c>
      <c r="Q294" s="61">
        <f t="shared" si="5"/>
        <v>0.8314606742</v>
      </c>
      <c r="R294" s="61">
        <f t="shared" si="6"/>
        <v>0.8721461187</v>
      </c>
      <c r="S294" s="62">
        <f t="shared" si="7"/>
        <v>0.9</v>
      </c>
      <c r="T294" s="27">
        <f t="shared" si="8"/>
        <v>0.8926348737</v>
      </c>
      <c r="U294" s="27">
        <f t="shared" si="9"/>
        <v>1.339135533</v>
      </c>
      <c r="V294" s="27">
        <f t="shared" si="10"/>
        <v>-0.456510134</v>
      </c>
      <c r="W294" s="27">
        <f t="shared" si="11"/>
        <v>-0.5031544392</v>
      </c>
      <c r="X294" s="27">
        <f t="shared" si="12"/>
        <v>0.9451446735</v>
      </c>
      <c r="Y294" s="27">
        <f t="shared" si="13"/>
        <v>-0.4370516333</v>
      </c>
      <c r="Z294" s="27"/>
    </row>
    <row r="295">
      <c r="A295" s="29">
        <v>4387.0</v>
      </c>
      <c r="B295" s="30">
        <v>2206.0</v>
      </c>
      <c r="C295" s="31" t="s">
        <v>0</v>
      </c>
      <c r="D295" s="14">
        <v>3.0</v>
      </c>
      <c r="E295" s="15">
        <v>3.0</v>
      </c>
      <c r="F295" s="16">
        <v>2.0</v>
      </c>
      <c r="G295" s="17">
        <v>13.0</v>
      </c>
      <c r="H295" s="18">
        <v>56.0</v>
      </c>
      <c r="I295" s="19">
        <v>9.0</v>
      </c>
      <c r="J295" s="20">
        <v>2.0</v>
      </c>
      <c r="K295" s="21">
        <v>7.0</v>
      </c>
      <c r="L295" s="22">
        <v>3.0</v>
      </c>
      <c r="M295" s="60">
        <f t="shared" si="1"/>
        <v>56</v>
      </c>
      <c r="N295" s="60">
        <f t="shared" si="2"/>
        <v>9</v>
      </c>
      <c r="O295" s="60">
        <f t="shared" si="3"/>
        <v>22</v>
      </c>
      <c r="P295" s="60">
        <f t="shared" si="4"/>
        <v>11</v>
      </c>
      <c r="Q295" s="61">
        <f t="shared" si="5"/>
        <v>0.7096774194</v>
      </c>
      <c r="R295" s="61">
        <f t="shared" si="6"/>
        <v>0.7959183673</v>
      </c>
      <c r="S295" s="62">
        <f t="shared" si="7"/>
        <v>0.8358208955</v>
      </c>
      <c r="T295" s="27">
        <f t="shared" si="8"/>
        <v>0.8362758946</v>
      </c>
      <c r="U295" s="27">
        <f t="shared" si="9"/>
        <v>1.222091739</v>
      </c>
      <c r="V295" s="27">
        <f t="shared" si="10"/>
        <v>-0.3896455285</v>
      </c>
      <c r="W295" s="27">
        <f t="shared" si="11"/>
        <v>-0.4190442231</v>
      </c>
      <c r="X295" s="27">
        <f t="shared" si="12"/>
        <v>0.7362017401</v>
      </c>
      <c r="Y295" s="27">
        <f t="shared" si="13"/>
        <v>-0.318398707</v>
      </c>
      <c r="Z295" s="27"/>
    </row>
    <row r="296">
      <c r="A296" s="29">
        <v>4400.0</v>
      </c>
      <c r="B296" s="30">
        <v>3024.0</v>
      </c>
      <c r="C296" s="31" t="s">
        <v>0</v>
      </c>
      <c r="D296" s="14">
        <v>7.0</v>
      </c>
      <c r="E296" s="15">
        <v>9.0</v>
      </c>
      <c r="F296" s="16">
        <v>2.0</v>
      </c>
      <c r="G296" s="17">
        <v>67.0</v>
      </c>
      <c r="H296" s="18">
        <v>156.0</v>
      </c>
      <c r="I296" s="19">
        <v>46.0</v>
      </c>
      <c r="J296" s="20">
        <v>18.0</v>
      </c>
      <c r="K296" s="21">
        <v>31.0</v>
      </c>
      <c r="L296" s="22">
        <v>19.0</v>
      </c>
      <c r="M296" s="60">
        <f t="shared" si="1"/>
        <v>156</v>
      </c>
      <c r="N296" s="60">
        <f t="shared" si="2"/>
        <v>35</v>
      </c>
      <c r="O296" s="60">
        <f t="shared" si="3"/>
        <v>113</v>
      </c>
      <c r="P296" s="60">
        <f t="shared" si="4"/>
        <v>51</v>
      </c>
      <c r="Q296" s="61">
        <f t="shared" si="5"/>
        <v>0.7635135135</v>
      </c>
      <c r="R296" s="61">
        <f t="shared" si="6"/>
        <v>0.7577464789</v>
      </c>
      <c r="S296" s="62">
        <f t="shared" si="7"/>
        <v>0.7536231884</v>
      </c>
      <c r="T296" s="27">
        <f t="shared" si="8"/>
        <v>0.7550590728</v>
      </c>
      <c r="U296" s="27">
        <f t="shared" si="9"/>
        <v>1.163480766</v>
      </c>
      <c r="V296" s="27">
        <f t="shared" si="10"/>
        <v>-0.4192040192</v>
      </c>
      <c r="W296" s="27">
        <f t="shared" si="11"/>
        <v>-0.379813728</v>
      </c>
      <c r="X296" s="27">
        <f t="shared" si="12"/>
        <v>0.7540636062</v>
      </c>
      <c r="Y296" s="27">
        <f t="shared" si="13"/>
        <v>-0.3685384268</v>
      </c>
      <c r="Z296" s="27"/>
    </row>
    <row r="297">
      <c r="A297" s="29">
        <v>4402.0</v>
      </c>
      <c r="B297" s="30">
        <v>745.0</v>
      </c>
      <c r="C297" s="31" t="s">
        <v>0</v>
      </c>
      <c r="D297" s="14">
        <v>3.0</v>
      </c>
      <c r="E297" s="15">
        <v>3.0</v>
      </c>
      <c r="F297" s="16">
        <v>7.0</v>
      </c>
      <c r="G297" s="17">
        <v>28.0</v>
      </c>
      <c r="H297" s="18">
        <v>35.0</v>
      </c>
      <c r="I297" s="19">
        <v>2.0</v>
      </c>
      <c r="J297" s="20">
        <v>14.0</v>
      </c>
      <c r="K297" s="21">
        <v>9.0</v>
      </c>
      <c r="L297" s="22">
        <v>4.0</v>
      </c>
      <c r="M297" s="60">
        <f t="shared" si="1"/>
        <v>35</v>
      </c>
      <c r="N297" s="60">
        <f t="shared" si="2"/>
        <v>10</v>
      </c>
      <c r="O297" s="60">
        <f t="shared" si="3"/>
        <v>30</v>
      </c>
      <c r="P297" s="60">
        <f t="shared" si="4"/>
        <v>30</v>
      </c>
      <c r="Q297" s="61">
        <f t="shared" si="5"/>
        <v>0.75</v>
      </c>
      <c r="R297" s="61">
        <f t="shared" si="6"/>
        <v>0.619047619</v>
      </c>
      <c r="S297" s="62">
        <f t="shared" si="7"/>
        <v>0.5384615385</v>
      </c>
      <c r="T297" s="27">
        <f t="shared" si="8"/>
        <v>0.5398335586</v>
      </c>
      <c r="U297" s="27">
        <f t="shared" si="9"/>
        <v>0.9505157969</v>
      </c>
      <c r="V297" s="27">
        <f t="shared" si="10"/>
        <v>-0.411784479</v>
      </c>
      <c r="W297" s="27">
        <f t="shared" si="11"/>
        <v>-0.253495888</v>
      </c>
      <c r="X297" s="27">
        <f t="shared" si="12"/>
        <v>0.6051355213</v>
      </c>
      <c r="Y297" s="27">
        <f t="shared" si="13"/>
        <v>-0.3556082666</v>
      </c>
      <c r="Z297" s="27"/>
    </row>
    <row r="298">
      <c r="A298" s="29">
        <v>4404.0</v>
      </c>
      <c r="B298" s="30">
        <v>2685.0</v>
      </c>
      <c r="C298" s="31" t="s">
        <v>0</v>
      </c>
      <c r="D298" s="14">
        <v>8.0</v>
      </c>
      <c r="E298" s="15">
        <v>5.0</v>
      </c>
      <c r="F298" s="16">
        <v>7.0</v>
      </c>
      <c r="G298" s="17">
        <v>70.0</v>
      </c>
      <c r="H298" s="18">
        <v>159.0</v>
      </c>
      <c r="I298" s="19">
        <v>45.0</v>
      </c>
      <c r="J298" s="20">
        <v>9.0</v>
      </c>
      <c r="K298" s="21">
        <v>11.0</v>
      </c>
      <c r="L298" s="22">
        <v>7.0</v>
      </c>
      <c r="M298" s="60">
        <f t="shared" si="1"/>
        <v>159</v>
      </c>
      <c r="N298" s="60">
        <f t="shared" si="2"/>
        <v>20</v>
      </c>
      <c r="O298" s="60">
        <f t="shared" si="3"/>
        <v>115</v>
      </c>
      <c r="P298" s="60">
        <f t="shared" si="4"/>
        <v>27</v>
      </c>
      <c r="Q298" s="61">
        <f t="shared" si="5"/>
        <v>0.8518518519</v>
      </c>
      <c r="R298" s="61">
        <f t="shared" si="6"/>
        <v>0.8535825545</v>
      </c>
      <c r="S298" s="62">
        <f t="shared" si="7"/>
        <v>0.8548387097</v>
      </c>
      <c r="T298" s="27">
        <f t="shared" si="8"/>
        <v>0.8549957265</v>
      </c>
      <c r="U298" s="27">
        <f t="shared" si="9"/>
        <v>1.310632134</v>
      </c>
      <c r="V298" s="27">
        <f t="shared" si="10"/>
        <v>-0.467705828</v>
      </c>
      <c r="W298" s="27">
        <f t="shared" si="11"/>
        <v>-0.4819631839</v>
      </c>
      <c r="X298" s="27">
        <f t="shared" si="12"/>
        <v>0.9477131963</v>
      </c>
      <c r="Y298" s="27">
        <f t="shared" si="13"/>
        <v>-0.458751466</v>
      </c>
      <c r="Z298" s="27"/>
    </row>
    <row r="299">
      <c r="A299" s="29">
        <v>4411.0</v>
      </c>
      <c r="B299" s="30">
        <v>1706.0</v>
      </c>
      <c r="C299" s="31" t="s">
        <v>0</v>
      </c>
      <c r="D299" s="14">
        <v>17.0</v>
      </c>
      <c r="E299" s="15">
        <v>8.0</v>
      </c>
      <c r="F299" s="16">
        <v>8.0</v>
      </c>
      <c r="G299" s="17">
        <v>30.0</v>
      </c>
      <c r="H299" s="18">
        <v>96.0</v>
      </c>
      <c r="I299" s="19">
        <v>19.0</v>
      </c>
      <c r="J299" s="20">
        <v>14.0</v>
      </c>
      <c r="K299" s="21">
        <v>15.0</v>
      </c>
      <c r="L299" s="22">
        <v>20.0</v>
      </c>
      <c r="M299" s="60">
        <f t="shared" si="1"/>
        <v>96</v>
      </c>
      <c r="N299" s="60">
        <f t="shared" si="2"/>
        <v>45</v>
      </c>
      <c r="O299" s="60">
        <f t="shared" si="3"/>
        <v>49</v>
      </c>
      <c r="P299" s="60">
        <f t="shared" si="4"/>
        <v>37</v>
      </c>
      <c r="Q299" s="61">
        <f t="shared" si="5"/>
        <v>0.5212765957</v>
      </c>
      <c r="R299" s="61">
        <f t="shared" si="6"/>
        <v>0.6387665198</v>
      </c>
      <c r="S299" s="62">
        <f t="shared" si="7"/>
        <v>0.7218045113</v>
      </c>
      <c r="T299" s="27">
        <f t="shared" si="8"/>
        <v>0.6919593626</v>
      </c>
      <c r="U299" s="27">
        <f t="shared" si="9"/>
        <v>0.9807931554</v>
      </c>
      <c r="V299" s="27">
        <f t="shared" si="10"/>
        <v>-0.2862048152</v>
      </c>
      <c r="W299" s="27">
        <f t="shared" si="11"/>
        <v>-0.269902616</v>
      </c>
      <c r="X299" s="27">
        <f t="shared" si="12"/>
        <v>0.4339879759</v>
      </c>
      <c r="Y299" s="27">
        <f t="shared" si="13"/>
        <v>-0.1717852116</v>
      </c>
      <c r="Z299" s="27"/>
    </row>
    <row r="300">
      <c r="A300" s="29">
        <v>4413.0</v>
      </c>
      <c r="B300" s="30">
        <v>892.0</v>
      </c>
      <c r="C300" s="31" t="s">
        <v>0</v>
      </c>
      <c r="D300" s="14">
        <v>13.0</v>
      </c>
      <c r="E300" s="15">
        <v>5.0</v>
      </c>
      <c r="F300" s="16">
        <v>5.0</v>
      </c>
      <c r="G300" s="17">
        <v>33.0</v>
      </c>
      <c r="H300" s="18">
        <v>56.0</v>
      </c>
      <c r="I300" s="19">
        <v>16.0</v>
      </c>
      <c r="J300" s="20">
        <v>12.0</v>
      </c>
      <c r="K300" s="21">
        <v>15.0</v>
      </c>
      <c r="L300" s="22">
        <v>10.0</v>
      </c>
      <c r="M300" s="60">
        <f t="shared" si="1"/>
        <v>56</v>
      </c>
      <c r="N300" s="60">
        <f t="shared" si="2"/>
        <v>28</v>
      </c>
      <c r="O300" s="60">
        <f t="shared" si="3"/>
        <v>49</v>
      </c>
      <c r="P300" s="60">
        <f t="shared" si="4"/>
        <v>32</v>
      </c>
      <c r="Q300" s="61">
        <f t="shared" si="5"/>
        <v>0.6363636364</v>
      </c>
      <c r="R300" s="61">
        <f t="shared" si="6"/>
        <v>0.6363636364</v>
      </c>
      <c r="S300" s="62">
        <f t="shared" si="7"/>
        <v>0.6363636364</v>
      </c>
      <c r="T300" s="27">
        <f t="shared" si="8"/>
        <v>0.6367044977</v>
      </c>
      <c r="U300" s="27">
        <f t="shared" si="9"/>
        <v>0.9771036514</v>
      </c>
      <c r="V300" s="27">
        <f t="shared" si="10"/>
        <v>-0.3493928913</v>
      </c>
      <c r="W300" s="27">
        <f t="shared" si="11"/>
        <v>-0.2678758201</v>
      </c>
      <c r="X300" s="27">
        <f t="shared" si="12"/>
        <v>0.5278105119</v>
      </c>
      <c r="Y300" s="27">
        <f t="shared" si="13"/>
        <v>-0.2560118283</v>
      </c>
      <c r="Z300" s="27"/>
    </row>
    <row r="301">
      <c r="A301" s="29">
        <v>4414.0</v>
      </c>
      <c r="B301" s="30">
        <v>2817.0</v>
      </c>
      <c r="C301" s="31" t="s">
        <v>0</v>
      </c>
      <c r="D301" s="14">
        <v>18.0</v>
      </c>
      <c r="E301" s="15">
        <v>14.0</v>
      </c>
      <c r="F301" s="16">
        <v>24.0</v>
      </c>
      <c r="G301" s="17">
        <v>64.0</v>
      </c>
      <c r="H301" s="18">
        <v>185.0</v>
      </c>
      <c r="I301" s="19">
        <v>40.0</v>
      </c>
      <c r="J301" s="20">
        <v>30.0</v>
      </c>
      <c r="K301" s="21">
        <v>29.0</v>
      </c>
      <c r="L301" s="22">
        <v>31.0</v>
      </c>
      <c r="M301" s="60">
        <f t="shared" si="1"/>
        <v>185</v>
      </c>
      <c r="N301" s="60">
        <f t="shared" si="2"/>
        <v>63</v>
      </c>
      <c r="O301" s="60">
        <f t="shared" si="3"/>
        <v>104</v>
      </c>
      <c r="P301" s="60">
        <f t="shared" si="4"/>
        <v>83</v>
      </c>
      <c r="Q301" s="61">
        <f t="shared" si="5"/>
        <v>0.622754491</v>
      </c>
      <c r="R301" s="61">
        <f t="shared" si="6"/>
        <v>0.6643678161</v>
      </c>
      <c r="S301" s="62">
        <f t="shared" si="7"/>
        <v>0.6902985075</v>
      </c>
      <c r="T301" s="27">
        <f t="shared" si="8"/>
        <v>0.6853558654</v>
      </c>
      <c r="U301" s="27">
        <f t="shared" si="9"/>
        <v>1.02010263</v>
      </c>
      <c r="V301" s="27">
        <f t="shared" si="10"/>
        <v>-0.3419208448</v>
      </c>
      <c r="W301" s="27">
        <f t="shared" si="11"/>
        <v>-0.2919711736</v>
      </c>
      <c r="X301" s="27">
        <f t="shared" si="12"/>
        <v>0.5392532604</v>
      </c>
      <c r="Y301" s="27">
        <f t="shared" si="13"/>
        <v>-0.2451788805</v>
      </c>
      <c r="Z301" s="27"/>
    </row>
    <row r="302">
      <c r="A302" s="29">
        <v>4415.0</v>
      </c>
      <c r="B302" s="30">
        <v>2014.0</v>
      </c>
      <c r="C302" s="31" t="s">
        <v>0</v>
      </c>
      <c r="D302" s="14">
        <v>1.0</v>
      </c>
      <c r="E302" s="15">
        <v>0.0</v>
      </c>
      <c r="F302" s="16">
        <v>0.0</v>
      </c>
      <c r="G302" s="17">
        <v>27.0</v>
      </c>
      <c r="H302" s="18">
        <v>77.0</v>
      </c>
      <c r="I302" s="19">
        <v>11.0</v>
      </c>
      <c r="J302" s="20">
        <v>1.0</v>
      </c>
      <c r="K302" s="21">
        <v>4.0</v>
      </c>
      <c r="L302" s="22">
        <v>2.0</v>
      </c>
      <c r="M302" s="60">
        <f t="shared" si="1"/>
        <v>77</v>
      </c>
      <c r="N302" s="60">
        <f t="shared" si="2"/>
        <v>3</v>
      </c>
      <c r="O302" s="60">
        <f t="shared" si="3"/>
        <v>38</v>
      </c>
      <c r="P302" s="60">
        <f t="shared" si="4"/>
        <v>5</v>
      </c>
      <c r="Q302" s="61">
        <f t="shared" si="5"/>
        <v>0.9268292683</v>
      </c>
      <c r="R302" s="61">
        <f t="shared" si="6"/>
        <v>0.9349593496</v>
      </c>
      <c r="S302" s="62">
        <f t="shared" si="7"/>
        <v>0.9390243902</v>
      </c>
      <c r="T302" s="27">
        <f t="shared" si="8"/>
        <v>0.939910846</v>
      </c>
      <c r="U302" s="27">
        <f t="shared" si="9"/>
        <v>1.43558202</v>
      </c>
      <c r="V302" s="27">
        <f t="shared" si="10"/>
        <v>-0.5088718765</v>
      </c>
      <c r="W302" s="27">
        <f t="shared" si="11"/>
        <v>-0.5782401742</v>
      </c>
      <c r="X302" s="27">
        <f t="shared" si="12"/>
        <v>1.129431236</v>
      </c>
      <c r="Y302" s="27">
        <f t="shared" si="13"/>
        <v>-0.5430612329</v>
      </c>
      <c r="Z302" s="27"/>
    </row>
    <row r="303">
      <c r="A303" s="29">
        <v>4417.0</v>
      </c>
      <c r="B303" s="30">
        <v>2780.0</v>
      </c>
      <c r="C303" s="31" t="s">
        <v>0</v>
      </c>
      <c r="D303" s="14">
        <v>8.0</v>
      </c>
      <c r="E303" s="15">
        <v>8.0</v>
      </c>
      <c r="F303" s="16">
        <v>22.0</v>
      </c>
      <c r="G303" s="17">
        <v>59.0</v>
      </c>
      <c r="H303" s="18">
        <v>157.0</v>
      </c>
      <c r="I303" s="19">
        <v>37.0</v>
      </c>
      <c r="J303" s="20">
        <v>30.0</v>
      </c>
      <c r="K303" s="21">
        <v>32.0</v>
      </c>
      <c r="L303" s="22">
        <v>24.0</v>
      </c>
      <c r="M303" s="60">
        <f t="shared" si="1"/>
        <v>157</v>
      </c>
      <c r="N303" s="60">
        <f t="shared" si="2"/>
        <v>40</v>
      </c>
      <c r="O303" s="60">
        <f t="shared" si="3"/>
        <v>96</v>
      </c>
      <c r="P303" s="60">
        <f t="shared" si="4"/>
        <v>84</v>
      </c>
      <c r="Q303" s="61">
        <f t="shared" si="5"/>
        <v>0.7058823529</v>
      </c>
      <c r="R303" s="61">
        <f t="shared" si="6"/>
        <v>0.6710875332</v>
      </c>
      <c r="S303" s="62">
        <f t="shared" si="7"/>
        <v>0.6514522822</v>
      </c>
      <c r="T303" s="27">
        <f t="shared" si="8"/>
        <v>0.6524369813</v>
      </c>
      <c r="U303" s="27">
        <f t="shared" si="9"/>
        <v>1.03042041</v>
      </c>
      <c r="V303" s="27">
        <f t="shared" si="10"/>
        <v>-0.3875618626</v>
      </c>
      <c r="W303" s="27">
        <f t="shared" si="11"/>
        <v>-0.2979073003</v>
      </c>
      <c r="X303" s="27">
        <f t="shared" si="12"/>
        <v>0.6174173385</v>
      </c>
      <c r="Y303" s="27">
        <f t="shared" si="13"/>
        <v>-0.3150024784</v>
      </c>
      <c r="Z303" s="27"/>
    </row>
    <row r="304">
      <c r="A304" s="29">
        <v>4421.0</v>
      </c>
      <c r="B304" s="30">
        <v>2298.0</v>
      </c>
      <c r="C304" s="31" t="s">
        <v>0</v>
      </c>
      <c r="D304" s="14">
        <v>18.0</v>
      </c>
      <c r="E304" s="15">
        <v>5.0</v>
      </c>
      <c r="F304" s="16">
        <v>26.0</v>
      </c>
      <c r="G304" s="17">
        <v>49.0</v>
      </c>
      <c r="H304" s="18">
        <v>147.0</v>
      </c>
      <c r="I304" s="19">
        <v>29.0</v>
      </c>
      <c r="J304" s="20">
        <v>22.0</v>
      </c>
      <c r="K304" s="21">
        <v>17.0</v>
      </c>
      <c r="L304" s="22">
        <v>10.0</v>
      </c>
      <c r="M304" s="60">
        <f t="shared" si="1"/>
        <v>147</v>
      </c>
      <c r="N304" s="60">
        <f t="shared" si="2"/>
        <v>33</v>
      </c>
      <c r="O304" s="60">
        <f t="shared" si="3"/>
        <v>78</v>
      </c>
      <c r="P304" s="60">
        <f t="shared" si="4"/>
        <v>65</v>
      </c>
      <c r="Q304" s="61">
        <f t="shared" si="5"/>
        <v>0.7027027027</v>
      </c>
      <c r="R304" s="61">
        <f t="shared" si="6"/>
        <v>0.6965944272</v>
      </c>
      <c r="S304" s="62">
        <f t="shared" si="7"/>
        <v>0.6933962264</v>
      </c>
      <c r="T304" s="27">
        <f t="shared" si="8"/>
        <v>0.6936825997</v>
      </c>
      <c r="U304" s="27">
        <f t="shared" si="9"/>
        <v>1.069584935</v>
      </c>
      <c r="V304" s="27">
        <f t="shared" si="10"/>
        <v>-0.3858160884</v>
      </c>
      <c r="W304" s="27">
        <f t="shared" si="11"/>
        <v>-0.3209835644</v>
      </c>
      <c r="X304" s="27">
        <f t="shared" si="12"/>
        <v>0.6379974536</v>
      </c>
      <c r="Y304" s="27">
        <f t="shared" si="13"/>
        <v>-0.3121710098</v>
      </c>
      <c r="Z304" s="27"/>
    </row>
    <row r="305">
      <c r="A305" s="29">
        <v>4422.0</v>
      </c>
      <c r="B305" s="30">
        <v>2440.0</v>
      </c>
      <c r="C305" s="31" t="s">
        <v>0</v>
      </c>
      <c r="D305" s="14">
        <v>7.0</v>
      </c>
      <c r="E305" s="15">
        <v>13.0</v>
      </c>
      <c r="F305" s="16">
        <v>27.0</v>
      </c>
      <c r="G305" s="17">
        <v>51.0</v>
      </c>
      <c r="H305" s="18">
        <v>137.0</v>
      </c>
      <c r="I305" s="19">
        <v>23.0</v>
      </c>
      <c r="J305" s="20">
        <v>14.0</v>
      </c>
      <c r="K305" s="21">
        <v>16.0</v>
      </c>
      <c r="L305" s="22">
        <v>18.0</v>
      </c>
      <c r="M305" s="60">
        <f t="shared" si="1"/>
        <v>137</v>
      </c>
      <c r="N305" s="60">
        <f t="shared" si="2"/>
        <v>38</v>
      </c>
      <c r="O305" s="60">
        <f t="shared" si="3"/>
        <v>74</v>
      </c>
      <c r="P305" s="60">
        <f t="shared" si="4"/>
        <v>57</v>
      </c>
      <c r="Q305" s="61">
        <f t="shared" si="5"/>
        <v>0.6607142857</v>
      </c>
      <c r="R305" s="61">
        <f t="shared" si="6"/>
        <v>0.6895424837</v>
      </c>
      <c r="S305" s="62">
        <f t="shared" si="7"/>
        <v>0.706185567</v>
      </c>
      <c r="T305" s="27">
        <f t="shared" si="8"/>
        <v>0.7043709703</v>
      </c>
      <c r="U305" s="27">
        <f t="shared" si="9"/>
        <v>1.058757038</v>
      </c>
      <c r="V305" s="27">
        <f t="shared" si="10"/>
        <v>-0.3627625172</v>
      </c>
      <c r="W305" s="27">
        <f t="shared" si="11"/>
        <v>-0.3145175337</v>
      </c>
      <c r="X305" s="27">
        <f t="shared" si="12"/>
        <v>0.5938025408</v>
      </c>
      <c r="Y305" s="27">
        <f t="shared" si="13"/>
        <v>-0.2759794314</v>
      </c>
      <c r="Z305" s="27"/>
    </row>
    <row r="306">
      <c r="A306" s="29">
        <v>4423.0</v>
      </c>
      <c r="B306" s="30">
        <v>3301.0</v>
      </c>
      <c r="C306" s="31" t="s">
        <v>0</v>
      </c>
      <c r="D306" s="14">
        <v>17.0</v>
      </c>
      <c r="E306" s="15">
        <v>14.0</v>
      </c>
      <c r="F306" s="16">
        <v>12.0</v>
      </c>
      <c r="G306" s="17">
        <v>91.0</v>
      </c>
      <c r="H306" s="18">
        <v>163.0</v>
      </c>
      <c r="I306" s="19">
        <v>50.0</v>
      </c>
      <c r="J306" s="20">
        <v>22.0</v>
      </c>
      <c r="K306" s="21">
        <v>29.0</v>
      </c>
      <c r="L306" s="22">
        <v>12.0</v>
      </c>
      <c r="M306" s="60">
        <f t="shared" si="1"/>
        <v>163</v>
      </c>
      <c r="N306" s="60">
        <f t="shared" si="2"/>
        <v>43</v>
      </c>
      <c r="O306" s="60">
        <f t="shared" si="3"/>
        <v>141</v>
      </c>
      <c r="P306" s="60">
        <f t="shared" si="4"/>
        <v>63</v>
      </c>
      <c r="Q306" s="61">
        <f t="shared" si="5"/>
        <v>0.7663043478</v>
      </c>
      <c r="R306" s="61">
        <f t="shared" si="6"/>
        <v>0.7414634146</v>
      </c>
      <c r="S306" s="62">
        <f t="shared" si="7"/>
        <v>0.7212389381</v>
      </c>
      <c r="T306" s="27">
        <f t="shared" si="8"/>
        <v>0.7284670802</v>
      </c>
      <c r="U306" s="27">
        <f t="shared" si="9"/>
        <v>1.138478958</v>
      </c>
      <c r="V306" s="27">
        <f t="shared" si="10"/>
        <v>-0.4207363155</v>
      </c>
      <c r="W306" s="27">
        <f t="shared" si="11"/>
        <v>-0.3636656298</v>
      </c>
      <c r="X306" s="27">
        <f t="shared" si="12"/>
        <v>0.7405567456</v>
      </c>
      <c r="Y306" s="27">
        <f t="shared" si="13"/>
        <v>-0.3712375524</v>
      </c>
      <c r="Z306" s="27"/>
    </row>
    <row r="307">
      <c r="A307" s="29">
        <v>4501.0</v>
      </c>
      <c r="B307" s="30">
        <v>2884.0</v>
      </c>
      <c r="C307" s="31" t="s">
        <v>0</v>
      </c>
      <c r="D307" s="14">
        <v>10.0</v>
      </c>
      <c r="E307" s="15">
        <v>6.0</v>
      </c>
      <c r="F307" s="16">
        <v>10.0</v>
      </c>
      <c r="G307" s="17">
        <v>51.0</v>
      </c>
      <c r="H307" s="18">
        <v>176.0</v>
      </c>
      <c r="I307" s="19">
        <v>26.0</v>
      </c>
      <c r="J307" s="20">
        <v>32.0</v>
      </c>
      <c r="K307" s="21">
        <v>48.0</v>
      </c>
      <c r="L307" s="22">
        <v>21.0</v>
      </c>
      <c r="M307" s="60">
        <f t="shared" si="1"/>
        <v>176</v>
      </c>
      <c r="N307" s="60">
        <f t="shared" si="2"/>
        <v>37</v>
      </c>
      <c r="O307" s="60">
        <f t="shared" si="3"/>
        <v>77</v>
      </c>
      <c r="P307" s="60">
        <f t="shared" si="4"/>
        <v>90</v>
      </c>
      <c r="Q307" s="61">
        <f t="shared" si="5"/>
        <v>0.6754385965</v>
      </c>
      <c r="R307" s="61">
        <f t="shared" si="6"/>
        <v>0.6657894737</v>
      </c>
      <c r="S307" s="62">
        <f t="shared" si="7"/>
        <v>0.6616541353</v>
      </c>
      <c r="T307" s="27">
        <f t="shared" si="8"/>
        <v>0.6609951706</v>
      </c>
      <c r="U307" s="27">
        <f t="shared" si="9"/>
        <v>1.022285512</v>
      </c>
      <c r="V307" s="27">
        <f t="shared" si="10"/>
        <v>-0.3708468407</v>
      </c>
      <c r="W307" s="27">
        <f t="shared" si="11"/>
        <v>-0.2932220684</v>
      </c>
      <c r="X307" s="27">
        <f t="shared" si="12"/>
        <v>0.5861248358</v>
      </c>
      <c r="Y307" s="27">
        <f t="shared" si="13"/>
        <v>-0.2884171421</v>
      </c>
      <c r="Z307" s="27"/>
    </row>
    <row r="308">
      <c r="A308" s="29">
        <v>4502.0</v>
      </c>
      <c r="B308" s="30">
        <v>1124.0</v>
      </c>
      <c r="C308" s="31" t="s">
        <v>0</v>
      </c>
      <c r="D308" s="14">
        <v>6.0</v>
      </c>
      <c r="E308" s="15">
        <v>0.0</v>
      </c>
      <c r="F308" s="16">
        <v>7.0</v>
      </c>
      <c r="G308" s="17">
        <v>30.0</v>
      </c>
      <c r="H308" s="18">
        <v>61.0</v>
      </c>
      <c r="I308" s="19">
        <v>21.0</v>
      </c>
      <c r="J308" s="20">
        <v>5.0</v>
      </c>
      <c r="K308" s="21">
        <v>12.0</v>
      </c>
      <c r="L308" s="22">
        <v>12.0</v>
      </c>
      <c r="M308" s="60">
        <f t="shared" si="1"/>
        <v>61</v>
      </c>
      <c r="N308" s="60">
        <f t="shared" si="2"/>
        <v>18</v>
      </c>
      <c r="O308" s="60">
        <f t="shared" si="3"/>
        <v>51</v>
      </c>
      <c r="P308" s="60">
        <f t="shared" si="4"/>
        <v>24</v>
      </c>
      <c r="Q308" s="61">
        <f t="shared" si="5"/>
        <v>0.7391304348</v>
      </c>
      <c r="R308" s="61">
        <f t="shared" si="6"/>
        <v>0.7272727273</v>
      </c>
      <c r="S308" s="62">
        <f t="shared" si="7"/>
        <v>0.7176470588</v>
      </c>
      <c r="T308" s="27">
        <f t="shared" si="8"/>
        <v>0.7213152125</v>
      </c>
      <c r="U308" s="27">
        <f t="shared" si="9"/>
        <v>1.116689887</v>
      </c>
      <c r="V308" s="27">
        <f t="shared" si="10"/>
        <v>-0.405816588</v>
      </c>
      <c r="W308" s="27">
        <f t="shared" si="11"/>
        <v>-0.3498786221</v>
      </c>
      <c r="X308" s="27">
        <f t="shared" si="12"/>
        <v>0.7006251338</v>
      </c>
      <c r="Y308" s="27">
        <f t="shared" si="13"/>
        <v>-0.3453754726</v>
      </c>
      <c r="Z308" s="27"/>
    </row>
    <row r="309">
      <c r="A309" s="29">
        <v>4504.0</v>
      </c>
      <c r="B309" s="30">
        <v>2024.0</v>
      </c>
      <c r="C309" s="31" t="s">
        <v>0</v>
      </c>
      <c r="D309" s="14">
        <v>6.0</v>
      </c>
      <c r="E309" s="15">
        <v>6.0</v>
      </c>
      <c r="F309" s="16">
        <v>7.0</v>
      </c>
      <c r="G309" s="17">
        <v>40.0</v>
      </c>
      <c r="H309" s="18">
        <v>117.0</v>
      </c>
      <c r="I309" s="19">
        <v>46.0</v>
      </c>
      <c r="J309" s="20">
        <v>10.0</v>
      </c>
      <c r="K309" s="21">
        <v>10.0</v>
      </c>
      <c r="L309" s="22">
        <v>6.0</v>
      </c>
      <c r="M309" s="60">
        <f t="shared" si="1"/>
        <v>117</v>
      </c>
      <c r="N309" s="60">
        <f t="shared" si="2"/>
        <v>18</v>
      </c>
      <c r="O309" s="60">
        <f t="shared" si="3"/>
        <v>86</v>
      </c>
      <c r="P309" s="60">
        <f t="shared" si="4"/>
        <v>27</v>
      </c>
      <c r="Q309" s="61">
        <f t="shared" si="5"/>
        <v>0.8269230769</v>
      </c>
      <c r="R309" s="61">
        <f t="shared" si="6"/>
        <v>0.8185483871</v>
      </c>
      <c r="S309" s="62">
        <f t="shared" si="7"/>
        <v>0.8125</v>
      </c>
      <c r="T309" s="27">
        <f t="shared" si="8"/>
        <v>0.8146045048</v>
      </c>
      <c r="U309" s="27">
        <f t="shared" si="9"/>
        <v>1.256838971</v>
      </c>
      <c r="V309" s="27">
        <f t="shared" si="10"/>
        <v>-0.4540187845</v>
      </c>
      <c r="W309" s="27">
        <f t="shared" si="11"/>
        <v>-0.4432120078</v>
      </c>
      <c r="X309" s="27">
        <f t="shared" si="12"/>
        <v>0.882219788</v>
      </c>
      <c r="Y309" s="27">
        <f t="shared" si="13"/>
        <v>-0.432294336</v>
      </c>
      <c r="Z309" s="27"/>
    </row>
    <row r="310">
      <c r="A310" s="29">
        <v>4505.0</v>
      </c>
      <c r="B310" s="30">
        <v>1501.0</v>
      </c>
      <c r="C310" s="31" t="s">
        <v>0</v>
      </c>
      <c r="D310" s="14">
        <v>5.0</v>
      </c>
      <c r="E310" s="15">
        <v>3.0</v>
      </c>
      <c r="F310" s="16">
        <v>2.0</v>
      </c>
      <c r="G310" s="17">
        <v>35.0</v>
      </c>
      <c r="H310" s="18">
        <v>60.0</v>
      </c>
      <c r="I310" s="19">
        <v>7.0</v>
      </c>
      <c r="J310" s="20">
        <v>11.0</v>
      </c>
      <c r="K310" s="21">
        <v>22.0</v>
      </c>
      <c r="L310" s="22">
        <v>9.0</v>
      </c>
      <c r="M310" s="60">
        <f t="shared" si="1"/>
        <v>60</v>
      </c>
      <c r="N310" s="60">
        <f t="shared" si="2"/>
        <v>17</v>
      </c>
      <c r="O310" s="60">
        <f t="shared" si="3"/>
        <v>42</v>
      </c>
      <c r="P310" s="60">
        <f t="shared" si="4"/>
        <v>35</v>
      </c>
      <c r="Q310" s="61">
        <f t="shared" si="5"/>
        <v>0.7118644068</v>
      </c>
      <c r="R310" s="61">
        <f t="shared" si="6"/>
        <v>0.6623376623</v>
      </c>
      <c r="S310" s="62">
        <f t="shared" si="7"/>
        <v>0.6315789474</v>
      </c>
      <c r="T310" s="27">
        <f t="shared" si="8"/>
        <v>0.6351877552</v>
      </c>
      <c r="U310" s="27">
        <f t="shared" si="9"/>
        <v>1.016985433</v>
      </c>
      <c r="V310" s="27">
        <f t="shared" si="10"/>
        <v>-0.3908462852</v>
      </c>
      <c r="W310" s="27">
        <f t="shared" si="11"/>
        <v>-0.2901895077</v>
      </c>
      <c r="X310" s="27">
        <f t="shared" si="12"/>
        <v>0.6145313673</v>
      </c>
      <c r="Y310" s="27">
        <f t="shared" si="13"/>
        <v>-0.3203641264</v>
      </c>
      <c r="Z310" s="27"/>
    </row>
    <row r="311">
      <c r="A311" s="29">
        <v>4506.0</v>
      </c>
      <c r="B311" s="30">
        <v>1406.0</v>
      </c>
      <c r="C311" s="31" t="s">
        <v>0</v>
      </c>
      <c r="D311" s="14">
        <v>3.0</v>
      </c>
      <c r="E311" s="15">
        <v>2.0</v>
      </c>
      <c r="F311" s="16">
        <v>11.0</v>
      </c>
      <c r="G311" s="17">
        <v>28.0</v>
      </c>
      <c r="H311" s="18">
        <v>69.0</v>
      </c>
      <c r="I311" s="19">
        <v>26.0</v>
      </c>
      <c r="J311" s="20">
        <v>10.0</v>
      </c>
      <c r="K311" s="21">
        <v>16.0</v>
      </c>
      <c r="L311" s="22">
        <v>10.0</v>
      </c>
      <c r="M311" s="60">
        <f t="shared" si="1"/>
        <v>69</v>
      </c>
      <c r="N311" s="60">
        <f t="shared" si="2"/>
        <v>15</v>
      </c>
      <c r="O311" s="60">
        <f t="shared" si="3"/>
        <v>54</v>
      </c>
      <c r="P311" s="60">
        <f t="shared" si="4"/>
        <v>37</v>
      </c>
      <c r="Q311" s="61">
        <f t="shared" si="5"/>
        <v>0.7826086957</v>
      </c>
      <c r="R311" s="61">
        <f t="shared" si="6"/>
        <v>0.7028571429</v>
      </c>
      <c r="S311" s="62">
        <f t="shared" si="7"/>
        <v>0.6509433962</v>
      </c>
      <c r="T311" s="27">
        <f t="shared" si="8"/>
        <v>0.6575334862</v>
      </c>
      <c r="U311" s="27">
        <f t="shared" si="9"/>
        <v>1.079201012</v>
      </c>
      <c r="V311" s="27">
        <f t="shared" si="10"/>
        <v>-0.429688152</v>
      </c>
      <c r="W311" s="27">
        <f t="shared" si="11"/>
        <v>-0.3267810993</v>
      </c>
      <c r="X311" s="27">
        <f t="shared" si="12"/>
        <v>0.7169338028</v>
      </c>
      <c r="Y311" s="27">
        <f t="shared" si="13"/>
        <v>-0.3872029519</v>
      </c>
      <c r="Z311" s="27"/>
    </row>
    <row r="312">
      <c r="A312" s="29">
        <v>4508.0</v>
      </c>
      <c r="B312" s="30">
        <v>2926.0</v>
      </c>
      <c r="C312" s="31" t="s">
        <v>0</v>
      </c>
      <c r="D312" s="14">
        <v>9.0</v>
      </c>
      <c r="E312" s="15">
        <v>2.0</v>
      </c>
      <c r="F312" s="16">
        <v>3.0</v>
      </c>
      <c r="G312" s="17">
        <v>70.0</v>
      </c>
      <c r="H312" s="18">
        <v>187.0</v>
      </c>
      <c r="I312" s="19">
        <v>46.0</v>
      </c>
      <c r="J312" s="20">
        <v>1.0</v>
      </c>
      <c r="K312" s="21">
        <v>10.0</v>
      </c>
      <c r="L312" s="22">
        <v>5.0</v>
      </c>
      <c r="M312" s="60">
        <f t="shared" si="1"/>
        <v>187</v>
      </c>
      <c r="N312" s="60">
        <f t="shared" si="2"/>
        <v>16</v>
      </c>
      <c r="O312" s="60">
        <f t="shared" si="3"/>
        <v>116</v>
      </c>
      <c r="P312" s="60">
        <f t="shared" si="4"/>
        <v>14</v>
      </c>
      <c r="Q312" s="61">
        <f t="shared" si="5"/>
        <v>0.8787878788</v>
      </c>
      <c r="R312" s="61">
        <f t="shared" si="6"/>
        <v>0.9099099099</v>
      </c>
      <c r="S312" s="62">
        <f t="shared" si="7"/>
        <v>0.9303482587</v>
      </c>
      <c r="T312" s="27">
        <f t="shared" si="8"/>
        <v>0.9259998129</v>
      </c>
      <c r="U312" s="27">
        <f t="shared" si="9"/>
        <v>1.397119893</v>
      </c>
      <c r="V312" s="27">
        <f t="shared" si="10"/>
        <v>-0.4824949451</v>
      </c>
      <c r="W312" s="27">
        <f t="shared" si="11"/>
        <v>-0.5476708095</v>
      </c>
      <c r="X312" s="27">
        <f t="shared" si="12"/>
        <v>1.042196904</v>
      </c>
      <c r="Y312" s="27">
        <f t="shared" si="13"/>
        <v>-0.4882221034</v>
      </c>
      <c r="Z312" s="27"/>
    </row>
    <row r="313">
      <c r="A313" s="29">
        <v>4512.0</v>
      </c>
      <c r="B313" s="30">
        <v>2848.0</v>
      </c>
      <c r="C313" s="31" t="s">
        <v>0</v>
      </c>
      <c r="D313" s="14">
        <v>19.0</v>
      </c>
      <c r="E313" s="15">
        <v>1.0</v>
      </c>
      <c r="F313" s="16">
        <v>16.0</v>
      </c>
      <c r="G313" s="17">
        <v>53.0</v>
      </c>
      <c r="H313" s="18">
        <v>150.0</v>
      </c>
      <c r="I313" s="19">
        <v>54.0</v>
      </c>
      <c r="J313" s="20">
        <v>15.0</v>
      </c>
      <c r="K313" s="21">
        <v>28.0</v>
      </c>
      <c r="L313" s="22">
        <v>10.0</v>
      </c>
      <c r="M313" s="60">
        <f t="shared" si="1"/>
        <v>150</v>
      </c>
      <c r="N313" s="60">
        <f t="shared" si="2"/>
        <v>30</v>
      </c>
      <c r="O313" s="60">
        <f t="shared" si="3"/>
        <v>107</v>
      </c>
      <c r="P313" s="60">
        <f t="shared" si="4"/>
        <v>59</v>
      </c>
      <c r="Q313" s="61">
        <f t="shared" si="5"/>
        <v>0.7810218978</v>
      </c>
      <c r="R313" s="61">
        <f t="shared" si="6"/>
        <v>0.7427745665</v>
      </c>
      <c r="S313" s="62">
        <f t="shared" si="7"/>
        <v>0.7177033493</v>
      </c>
      <c r="T313" s="27">
        <f t="shared" si="8"/>
        <v>0.7222732951</v>
      </c>
      <c r="U313" s="27">
        <f t="shared" si="9"/>
        <v>1.140492164</v>
      </c>
      <c r="V313" s="27">
        <f t="shared" si="10"/>
        <v>-0.428816927</v>
      </c>
      <c r="W313" s="27">
        <f t="shared" si="11"/>
        <v>-0.3649529285</v>
      </c>
      <c r="X313" s="27">
        <f t="shared" si="12"/>
        <v>0.7561144898</v>
      </c>
      <c r="Y313" s="27">
        <f t="shared" si="13"/>
        <v>-0.3856343777</v>
      </c>
      <c r="Z313" s="27"/>
    </row>
    <row r="314">
      <c r="A314" s="29">
        <v>4528.0</v>
      </c>
      <c r="B314" s="30">
        <v>1841.0</v>
      </c>
      <c r="C314" s="31" t="s">
        <v>0</v>
      </c>
      <c r="D314" s="14">
        <v>1.0</v>
      </c>
      <c r="E314" s="15">
        <v>2.0</v>
      </c>
      <c r="F314" s="16">
        <v>0.0</v>
      </c>
      <c r="G314" s="17">
        <v>41.0</v>
      </c>
      <c r="H314" s="18">
        <v>102.0</v>
      </c>
      <c r="I314" s="19">
        <v>26.0</v>
      </c>
      <c r="J314" s="20">
        <v>5.0</v>
      </c>
      <c r="K314" s="21">
        <v>8.0</v>
      </c>
      <c r="L314" s="22">
        <v>1.0</v>
      </c>
      <c r="M314" s="60">
        <f t="shared" si="1"/>
        <v>102</v>
      </c>
      <c r="N314" s="60">
        <f t="shared" si="2"/>
        <v>4</v>
      </c>
      <c r="O314" s="60">
        <f t="shared" si="3"/>
        <v>67</v>
      </c>
      <c r="P314" s="60">
        <f t="shared" si="4"/>
        <v>13</v>
      </c>
      <c r="Q314" s="61">
        <f t="shared" si="5"/>
        <v>0.9436619718</v>
      </c>
      <c r="R314" s="61">
        <f t="shared" si="6"/>
        <v>0.9086021505</v>
      </c>
      <c r="S314" s="62">
        <f t="shared" si="7"/>
        <v>0.8869565217</v>
      </c>
      <c r="T314" s="27">
        <f t="shared" si="8"/>
        <v>0.8905309652</v>
      </c>
      <c r="U314" s="27">
        <f t="shared" si="9"/>
        <v>1.395111895</v>
      </c>
      <c r="V314" s="27">
        <f t="shared" si="10"/>
        <v>-0.5181138046</v>
      </c>
      <c r="W314" s="27">
        <f t="shared" si="11"/>
        <v>-0.5460976714</v>
      </c>
      <c r="X314" s="27">
        <f t="shared" si="12"/>
        <v>1.117525753</v>
      </c>
      <c r="Y314" s="27">
        <f t="shared" si="13"/>
        <v>-0.5629660813</v>
      </c>
      <c r="Z314" s="27"/>
    </row>
    <row r="315">
      <c r="A315" s="29">
        <v>4529.0</v>
      </c>
      <c r="B315" s="30">
        <v>2399.0</v>
      </c>
      <c r="C315" s="31" t="s">
        <v>0</v>
      </c>
      <c r="D315" s="14">
        <v>1.0</v>
      </c>
      <c r="E315" s="15">
        <v>5.0</v>
      </c>
      <c r="F315" s="16">
        <v>4.0</v>
      </c>
      <c r="G315" s="17">
        <v>28.0</v>
      </c>
      <c r="H315" s="18">
        <v>87.0</v>
      </c>
      <c r="I315" s="19">
        <v>23.0</v>
      </c>
      <c r="J315" s="20">
        <v>6.0</v>
      </c>
      <c r="K315" s="21">
        <v>6.0</v>
      </c>
      <c r="L315" s="22">
        <v>6.0</v>
      </c>
      <c r="M315" s="60">
        <f t="shared" si="1"/>
        <v>87</v>
      </c>
      <c r="N315" s="60">
        <f t="shared" si="2"/>
        <v>12</v>
      </c>
      <c r="O315" s="60">
        <f t="shared" si="3"/>
        <v>51</v>
      </c>
      <c r="P315" s="60">
        <f t="shared" si="4"/>
        <v>16</v>
      </c>
      <c r="Q315" s="61">
        <f t="shared" si="5"/>
        <v>0.8095238095</v>
      </c>
      <c r="R315" s="61">
        <f t="shared" si="6"/>
        <v>0.8313253012</v>
      </c>
      <c r="S315" s="62">
        <f t="shared" si="7"/>
        <v>0.8446601942</v>
      </c>
      <c r="T315" s="27">
        <f t="shared" si="8"/>
        <v>0.8427500718</v>
      </c>
      <c r="U315" s="27">
        <f t="shared" si="9"/>
        <v>1.276457266</v>
      </c>
      <c r="V315" s="27">
        <f t="shared" si="10"/>
        <v>-0.4444657869</v>
      </c>
      <c r="W315" s="27">
        <f t="shared" si="11"/>
        <v>-0.4571563964</v>
      </c>
      <c r="X315" s="27">
        <f t="shared" si="12"/>
        <v>0.8771380493</v>
      </c>
      <c r="Y315" s="27">
        <f t="shared" si="13"/>
        <v>-0.4142939342</v>
      </c>
      <c r="Z315" s="27"/>
    </row>
    <row r="316">
      <c r="A316" s="29">
        <v>4541.0</v>
      </c>
      <c r="B316" s="30">
        <v>3526.0</v>
      </c>
      <c r="C316" s="31" t="s">
        <v>0</v>
      </c>
      <c r="D316" s="14">
        <v>6.0</v>
      </c>
      <c r="E316" s="15">
        <v>3.0</v>
      </c>
      <c r="F316" s="16">
        <v>9.0</v>
      </c>
      <c r="G316" s="17">
        <v>31.0</v>
      </c>
      <c r="H316" s="18">
        <v>142.0</v>
      </c>
      <c r="I316" s="19">
        <v>26.0</v>
      </c>
      <c r="J316" s="20">
        <v>19.0</v>
      </c>
      <c r="K316" s="21">
        <v>13.0</v>
      </c>
      <c r="L316" s="22">
        <v>11.0</v>
      </c>
      <c r="M316" s="60">
        <f t="shared" si="1"/>
        <v>142</v>
      </c>
      <c r="N316" s="60">
        <f t="shared" si="2"/>
        <v>20</v>
      </c>
      <c r="O316" s="60">
        <f t="shared" si="3"/>
        <v>57</v>
      </c>
      <c r="P316" s="60">
        <f t="shared" si="4"/>
        <v>41</v>
      </c>
      <c r="Q316" s="61">
        <f t="shared" si="5"/>
        <v>0.7402597403</v>
      </c>
      <c r="R316" s="61">
        <f t="shared" si="6"/>
        <v>0.7653846154</v>
      </c>
      <c r="S316" s="62">
        <f t="shared" si="7"/>
        <v>0.7759562842</v>
      </c>
      <c r="T316" s="27">
        <f t="shared" si="8"/>
        <v>0.7783690512</v>
      </c>
      <c r="U316" s="27">
        <f t="shared" si="9"/>
        <v>1.175208732</v>
      </c>
      <c r="V316" s="27">
        <f t="shared" si="10"/>
        <v>-0.4064366286</v>
      </c>
      <c r="W316" s="27">
        <f t="shared" si="11"/>
        <v>-0.3875094169</v>
      </c>
      <c r="X316" s="27">
        <f t="shared" si="12"/>
        <v>0.7384671563</v>
      </c>
      <c r="Y316" s="27">
        <f t="shared" si="13"/>
        <v>-0.3464316661</v>
      </c>
      <c r="Z316" s="27"/>
    </row>
    <row r="317">
      <c r="A317" s="29">
        <v>4543.0</v>
      </c>
      <c r="B317" s="30">
        <v>2234.0</v>
      </c>
      <c r="C317" s="31" t="s">
        <v>0</v>
      </c>
      <c r="D317" s="14">
        <v>3.0</v>
      </c>
      <c r="E317" s="15">
        <v>0.0</v>
      </c>
      <c r="F317" s="16">
        <v>4.0</v>
      </c>
      <c r="G317" s="17">
        <v>17.0</v>
      </c>
      <c r="H317" s="18">
        <v>75.0</v>
      </c>
      <c r="I317" s="19">
        <v>11.0</v>
      </c>
      <c r="J317" s="20">
        <v>3.0</v>
      </c>
      <c r="K317" s="21">
        <v>14.0</v>
      </c>
      <c r="L317" s="22">
        <v>5.0</v>
      </c>
      <c r="M317" s="60">
        <f t="shared" si="1"/>
        <v>75</v>
      </c>
      <c r="N317" s="60">
        <f t="shared" si="2"/>
        <v>8</v>
      </c>
      <c r="O317" s="60">
        <f t="shared" si="3"/>
        <v>28</v>
      </c>
      <c r="P317" s="60">
        <f t="shared" si="4"/>
        <v>21</v>
      </c>
      <c r="Q317" s="61">
        <f t="shared" si="5"/>
        <v>0.7777777778</v>
      </c>
      <c r="R317" s="61">
        <f t="shared" si="6"/>
        <v>0.7803030303</v>
      </c>
      <c r="S317" s="62">
        <f t="shared" si="7"/>
        <v>0.78125</v>
      </c>
      <c r="T317" s="27">
        <f t="shared" si="8"/>
        <v>0.7819676563</v>
      </c>
      <c r="U317" s="27">
        <f t="shared" si="9"/>
        <v>1.198115192</v>
      </c>
      <c r="V317" s="27">
        <f t="shared" si="10"/>
        <v>-0.427035756</v>
      </c>
      <c r="W317" s="27">
        <f t="shared" si="11"/>
        <v>-0.4027628366</v>
      </c>
      <c r="X317" s="27">
        <f t="shared" si="12"/>
        <v>0.7910176057</v>
      </c>
      <c r="Y317" s="27">
        <f t="shared" si="13"/>
        <v>-0.3824374225</v>
      </c>
      <c r="Z317" s="27"/>
    </row>
    <row r="318">
      <c r="A318" s="29">
        <v>4547.0</v>
      </c>
      <c r="B318" s="30">
        <v>2569.0</v>
      </c>
      <c r="C318" s="31" t="s">
        <v>0</v>
      </c>
      <c r="D318" s="14">
        <v>3.0</v>
      </c>
      <c r="E318" s="15">
        <v>5.0</v>
      </c>
      <c r="F318" s="16">
        <v>6.0</v>
      </c>
      <c r="G318" s="17">
        <v>19.0</v>
      </c>
      <c r="H318" s="18">
        <v>112.0</v>
      </c>
      <c r="I318" s="19">
        <v>25.0</v>
      </c>
      <c r="J318" s="20">
        <v>4.0</v>
      </c>
      <c r="K318" s="21">
        <v>25.0</v>
      </c>
      <c r="L318" s="22">
        <v>10.0</v>
      </c>
      <c r="M318" s="60">
        <f t="shared" si="1"/>
        <v>112</v>
      </c>
      <c r="N318" s="60">
        <f t="shared" si="2"/>
        <v>18</v>
      </c>
      <c r="O318" s="60">
        <f t="shared" si="3"/>
        <v>44</v>
      </c>
      <c r="P318" s="60">
        <f t="shared" si="4"/>
        <v>35</v>
      </c>
      <c r="Q318" s="61">
        <f t="shared" si="5"/>
        <v>0.7096774194</v>
      </c>
      <c r="R318" s="61">
        <f t="shared" si="6"/>
        <v>0.7464114833</v>
      </c>
      <c r="S318" s="62">
        <f t="shared" si="7"/>
        <v>0.7619047619</v>
      </c>
      <c r="T318" s="27">
        <f t="shared" si="8"/>
        <v>0.7649768046</v>
      </c>
      <c r="U318" s="27">
        <f t="shared" si="9"/>
        <v>1.146076463</v>
      </c>
      <c r="V318" s="27">
        <f t="shared" si="10"/>
        <v>-0.3896455285</v>
      </c>
      <c r="W318" s="27">
        <f t="shared" si="11"/>
        <v>-0.3685355847</v>
      </c>
      <c r="X318" s="27">
        <f t="shared" si="12"/>
        <v>0.6904092874</v>
      </c>
      <c r="Y318" s="27">
        <f t="shared" si="13"/>
        <v>-0.318398707</v>
      </c>
      <c r="Z318" s="27"/>
    </row>
    <row r="319">
      <c r="A319" s="29">
        <v>4548.0</v>
      </c>
      <c r="B319" s="30">
        <v>1991.0</v>
      </c>
      <c r="C319" s="31" t="s">
        <v>0</v>
      </c>
      <c r="D319" s="14">
        <v>0.0</v>
      </c>
      <c r="E319" s="15">
        <v>1.0</v>
      </c>
      <c r="F319" s="16">
        <v>0.0</v>
      </c>
      <c r="G319" s="17">
        <v>28.0</v>
      </c>
      <c r="H319" s="18">
        <v>70.0</v>
      </c>
      <c r="I319" s="19">
        <v>11.0</v>
      </c>
      <c r="J319" s="20">
        <v>9.0</v>
      </c>
      <c r="K319" s="21">
        <v>10.0</v>
      </c>
      <c r="L319" s="22">
        <v>7.0</v>
      </c>
      <c r="M319" s="60">
        <f t="shared" si="1"/>
        <v>70</v>
      </c>
      <c r="N319" s="60">
        <f t="shared" si="2"/>
        <v>8</v>
      </c>
      <c r="O319" s="60">
        <f t="shared" si="3"/>
        <v>39</v>
      </c>
      <c r="P319" s="60">
        <f t="shared" si="4"/>
        <v>19</v>
      </c>
      <c r="Q319" s="61">
        <f t="shared" si="5"/>
        <v>0.829787234</v>
      </c>
      <c r="R319" s="61">
        <f t="shared" si="6"/>
        <v>0.8014705882</v>
      </c>
      <c r="S319" s="62">
        <f t="shared" si="7"/>
        <v>0.7865168539</v>
      </c>
      <c r="T319" s="27">
        <f t="shared" si="8"/>
        <v>0.7866967887</v>
      </c>
      <c r="U319" s="27">
        <f t="shared" si="9"/>
        <v>1.230616889</v>
      </c>
      <c r="V319" s="27">
        <f t="shared" si="10"/>
        <v>-0.4555913385</v>
      </c>
      <c r="W319" s="27">
        <f t="shared" si="11"/>
        <v>-0.4249110087</v>
      </c>
      <c r="X319" s="27">
        <f t="shared" si="12"/>
        <v>0.866805512</v>
      </c>
      <c r="Y319" s="27">
        <f t="shared" si="13"/>
        <v>-0.435294139</v>
      </c>
      <c r="Z319" s="27"/>
    </row>
    <row r="320">
      <c r="A320" s="29">
        <v>4553.0</v>
      </c>
      <c r="B320" s="30">
        <v>1921.0</v>
      </c>
      <c r="C320" s="31" t="s">
        <v>0</v>
      </c>
      <c r="D320" s="14">
        <v>0.0</v>
      </c>
      <c r="E320" s="15">
        <v>0.0</v>
      </c>
      <c r="F320" s="16">
        <v>3.0</v>
      </c>
      <c r="G320" s="17">
        <v>13.0</v>
      </c>
      <c r="H320" s="18">
        <v>55.0</v>
      </c>
      <c r="I320" s="19">
        <v>21.0</v>
      </c>
      <c r="J320" s="20">
        <v>4.0</v>
      </c>
      <c r="K320" s="21">
        <v>8.0</v>
      </c>
      <c r="L320" s="22">
        <v>2.0</v>
      </c>
      <c r="M320" s="60">
        <f t="shared" si="1"/>
        <v>55</v>
      </c>
      <c r="N320" s="60">
        <f t="shared" si="2"/>
        <v>2</v>
      </c>
      <c r="O320" s="60">
        <f t="shared" si="3"/>
        <v>34</v>
      </c>
      <c r="P320" s="60">
        <f t="shared" si="4"/>
        <v>15</v>
      </c>
      <c r="Q320" s="61">
        <f t="shared" si="5"/>
        <v>0.9444444444</v>
      </c>
      <c r="R320" s="61">
        <f t="shared" si="6"/>
        <v>0.8396226415</v>
      </c>
      <c r="S320" s="62">
        <f t="shared" si="7"/>
        <v>0.7857142857</v>
      </c>
      <c r="T320" s="27">
        <f t="shared" si="8"/>
        <v>0.779038634</v>
      </c>
      <c r="U320" s="27">
        <f t="shared" si="9"/>
        <v>1.289197405</v>
      </c>
      <c r="V320" s="27">
        <f t="shared" si="10"/>
        <v>-0.518543418</v>
      </c>
      <c r="W320" s="27">
        <f t="shared" si="11"/>
        <v>-0.4663275639</v>
      </c>
      <c r="X320" s="27">
        <f t="shared" si="12"/>
        <v>1.033541414</v>
      </c>
      <c r="Y320" s="27">
        <f t="shared" si="13"/>
        <v>-0.5639000771</v>
      </c>
      <c r="Z320" s="27"/>
    </row>
    <row r="321">
      <c r="A321" s="29">
        <v>4555.0</v>
      </c>
      <c r="B321" s="30">
        <v>3603.0</v>
      </c>
      <c r="C321" s="31" t="s">
        <v>0</v>
      </c>
      <c r="D321" s="14">
        <v>9.0</v>
      </c>
      <c r="E321" s="15">
        <v>3.0</v>
      </c>
      <c r="F321" s="16">
        <v>12.0</v>
      </c>
      <c r="G321" s="17">
        <v>36.0</v>
      </c>
      <c r="H321" s="18">
        <v>104.0</v>
      </c>
      <c r="I321" s="19">
        <v>28.0</v>
      </c>
      <c r="J321" s="20">
        <v>8.0</v>
      </c>
      <c r="K321" s="21">
        <v>10.0</v>
      </c>
      <c r="L321" s="22">
        <v>9.0</v>
      </c>
      <c r="M321" s="60">
        <f t="shared" si="1"/>
        <v>104</v>
      </c>
      <c r="N321" s="60">
        <f t="shared" si="2"/>
        <v>21</v>
      </c>
      <c r="O321" s="60">
        <f t="shared" si="3"/>
        <v>64</v>
      </c>
      <c r="P321" s="60">
        <f t="shared" si="4"/>
        <v>30</v>
      </c>
      <c r="Q321" s="61">
        <f t="shared" si="5"/>
        <v>0.7529411765</v>
      </c>
      <c r="R321" s="61">
        <f t="shared" si="6"/>
        <v>0.7671232877</v>
      </c>
      <c r="S321" s="62">
        <f t="shared" si="7"/>
        <v>0.776119403</v>
      </c>
      <c r="T321" s="27">
        <f t="shared" si="8"/>
        <v>0.7746992813</v>
      </c>
      <c r="U321" s="27">
        <f t="shared" si="9"/>
        <v>1.177878374</v>
      </c>
      <c r="V321" s="27">
        <f t="shared" si="10"/>
        <v>-0.4133993201</v>
      </c>
      <c r="W321" s="27">
        <f t="shared" si="11"/>
        <v>-0.3892719742</v>
      </c>
      <c r="X321" s="27">
        <f t="shared" si="12"/>
        <v>0.7528241471</v>
      </c>
      <c r="Y321" s="27">
        <f t="shared" si="13"/>
        <v>-0.3584028199</v>
      </c>
      <c r="Z321" s="27"/>
    </row>
    <row r="322">
      <c r="A322" s="29">
        <v>4559.0</v>
      </c>
      <c r="B322" s="30">
        <v>2078.0</v>
      </c>
      <c r="C322" s="31" t="s">
        <v>0</v>
      </c>
      <c r="D322" s="14">
        <v>4.0</v>
      </c>
      <c r="E322" s="15">
        <v>3.0</v>
      </c>
      <c r="F322" s="16">
        <v>9.0</v>
      </c>
      <c r="G322" s="17">
        <v>17.0</v>
      </c>
      <c r="H322" s="18">
        <v>74.0</v>
      </c>
      <c r="I322" s="19">
        <v>23.0</v>
      </c>
      <c r="J322" s="20">
        <v>9.0</v>
      </c>
      <c r="K322" s="21">
        <v>7.0</v>
      </c>
      <c r="L322" s="22">
        <v>1.0</v>
      </c>
      <c r="M322" s="60">
        <f t="shared" si="1"/>
        <v>74</v>
      </c>
      <c r="N322" s="60">
        <f t="shared" si="2"/>
        <v>8</v>
      </c>
      <c r="O322" s="60">
        <f t="shared" si="3"/>
        <v>40</v>
      </c>
      <c r="P322" s="60">
        <f t="shared" si="4"/>
        <v>25</v>
      </c>
      <c r="Q322" s="61">
        <f t="shared" si="5"/>
        <v>0.8333333333</v>
      </c>
      <c r="R322" s="61">
        <f t="shared" si="6"/>
        <v>0.7755102041</v>
      </c>
      <c r="S322" s="62">
        <f t="shared" si="7"/>
        <v>0.7474747475</v>
      </c>
      <c r="T322" s="27">
        <f t="shared" si="8"/>
        <v>0.7437489643</v>
      </c>
      <c r="U322" s="27">
        <f t="shared" si="9"/>
        <v>1.190756053</v>
      </c>
      <c r="V322" s="27">
        <f t="shared" si="10"/>
        <v>-0.45753831</v>
      </c>
      <c r="W322" s="27">
        <f t="shared" si="11"/>
        <v>-0.3978302815</v>
      </c>
      <c r="X322" s="27">
        <f t="shared" si="12"/>
        <v>0.8423131798</v>
      </c>
      <c r="Y322" s="27">
        <f t="shared" si="13"/>
        <v>-0.4390225514</v>
      </c>
      <c r="Z322" s="27"/>
    </row>
    <row r="323">
      <c r="A323" s="29">
        <v>4562.0</v>
      </c>
      <c r="B323" s="30">
        <v>1374.0</v>
      </c>
      <c r="C323" s="31" t="s">
        <v>0</v>
      </c>
      <c r="D323" s="14">
        <v>1.0</v>
      </c>
      <c r="E323" s="15">
        <v>2.0</v>
      </c>
      <c r="F323" s="16">
        <v>5.0</v>
      </c>
      <c r="G323" s="17">
        <v>23.0</v>
      </c>
      <c r="H323" s="18">
        <v>47.0</v>
      </c>
      <c r="I323" s="19">
        <v>12.0</v>
      </c>
      <c r="J323" s="20">
        <v>3.0</v>
      </c>
      <c r="K323" s="21">
        <v>9.0</v>
      </c>
      <c r="L323" s="22">
        <v>4.0</v>
      </c>
      <c r="M323" s="60">
        <f t="shared" si="1"/>
        <v>47</v>
      </c>
      <c r="N323" s="60">
        <f t="shared" si="2"/>
        <v>7</v>
      </c>
      <c r="O323" s="60">
        <f t="shared" si="3"/>
        <v>35</v>
      </c>
      <c r="P323" s="60">
        <f t="shared" si="4"/>
        <v>17</v>
      </c>
      <c r="Q323" s="61">
        <f t="shared" si="5"/>
        <v>0.8333333333</v>
      </c>
      <c r="R323" s="61">
        <f t="shared" si="6"/>
        <v>0.7735849057</v>
      </c>
      <c r="S323" s="62">
        <f t="shared" si="7"/>
        <v>0.734375</v>
      </c>
      <c r="T323" s="27">
        <f t="shared" si="8"/>
        <v>0.7406744948</v>
      </c>
      <c r="U323" s="27">
        <f t="shared" si="9"/>
        <v>1.187799857</v>
      </c>
      <c r="V323" s="27">
        <f t="shared" si="10"/>
        <v>-0.45753831</v>
      </c>
      <c r="W323" s="27">
        <f t="shared" si="11"/>
        <v>-0.3958574094</v>
      </c>
      <c r="X323" s="27">
        <f t="shared" si="12"/>
        <v>0.8402220348</v>
      </c>
      <c r="Y323" s="27">
        <f t="shared" si="13"/>
        <v>-0.4390225514</v>
      </c>
      <c r="Z323" s="27"/>
    </row>
    <row r="324">
      <c r="A324" s="29">
        <v>4564.0</v>
      </c>
      <c r="B324" s="30">
        <v>2237.0</v>
      </c>
      <c r="C324" s="31" t="s">
        <v>0</v>
      </c>
      <c r="D324" s="14">
        <v>3.0</v>
      </c>
      <c r="E324" s="15">
        <v>3.0</v>
      </c>
      <c r="F324" s="16">
        <v>6.0</v>
      </c>
      <c r="G324" s="17">
        <v>28.0</v>
      </c>
      <c r="H324" s="18">
        <v>78.0</v>
      </c>
      <c r="I324" s="19">
        <v>16.0</v>
      </c>
      <c r="J324" s="20">
        <v>8.0</v>
      </c>
      <c r="K324" s="21">
        <v>18.0</v>
      </c>
      <c r="L324" s="22">
        <v>4.0</v>
      </c>
      <c r="M324" s="60">
        <f t="shared" si="1"/>
        <v>78</v>
      </c>
      <c r="N324" s="60">
        <f t="shared" si="2"/>
        <v>10</v>
      </c>
      <c r="O324" s="60">
        <f t="shared" si="3"/>
        <v>44</v>
      </c>
      <c r="P324" s="60">
        <f t="shared" si="4"/>
        <v>32</v>
      </c>
      <c r="Q324" s="61">
        <f t="shared" si="5"/>
        <v>0.8148148148</v>
      </c>
      <c r="R324" s="61">
        <f t="shared" si="6"/>
        <v>0.743902439</v>
      </c>
      <c r="S324" s="62">
        <f t="shared" si="7"/>
        <v>0.7090909091</v>
      </c>
      <c r="T324" s="27">
        <f t="shared" si="8"/>
        <v>0.704162225</v>
      </c>
      <c r="U324" s="27">
        <f t="shared" si="9"/>
        <v>1.142223955</v>
      </c>
      <c r="V324" s="27">
        <f t="shared" si="10"/>
        <v>-0.447370792</v>
      </c>
      <c r="W324" s="27">
        <f t="shared" si="11"/>
        <v>-0.366062102</v>
      </c>
      <c r="X324" s="27">
        <f t="shared" si="12"/>
        <v>0.7900275292</v>
      </c>
      <c r="Y324" s="27">
        <f t="shared" si="13"/>
        <v>-0.4197272393</v>
      </c>
      <c r="Z324" s="27"/>
    </row>
    <row r="325">
      <c r="A325" s="29">
        <v>4581.0</v>
      </c>
      <c r="B325" s="30">
        <v>3299.0</v>
      </c>
      <c r="C325" s="31" t="s">
        <v>0</v>
      </c>
      <c r="D325" s="14">
        <v>8.0</v>
      </c>
      <c r="E325" s="15">
        <v>3.0</v>
      </c>
      <c r="F325" s="16">
        <v>15.0</v>
      </c>
      <c r="G325" s="17">
        <v>62.0</v>
      </c>
      <c r="H325" s="18">
        <v>179.0</v>
      </c>
      <c r="I325" s="19">
        <v>42.0</v>
      </c>
      <c r="J325" s="20">
        <v>6.0</v>
      </c>
      <c r="K325" s="21">
        <v>25.0</v>
      </c>
      <c r="L325" s="22">
        <v>11.0</v>
      </c>
      <c r="M325" s="60">
        <f t="shared" si="1"/>
        <v>179</v>
      </c>
      <c r="N325" s="60">
        <f t="shared" si="2"/>
        <v>22</v>
      </c>
      <c r="O325" s="60">
        <f t="shared" si="3"/>
        <v>104</v>
      </c>
      <c r="P325" s="60">
        <f t="shared" si="4"/>
        <v>46</v>
      </c>
      <c r="Q325" s="61">
        <f t="shared" si="5"/>
        <v>0.8253968254</v>
      </c>
      <c r="R325" s="61">
        <f t="shared" si="6"/>
        <v>0.8062678063</v>
      </c>
      <c r="S325" s="62">
        <f t="shared" si="7"/>
        <v>0.7955555556</v>
      </c>
      <c r="T325" s="27">
        <f t="shared" si="8"/>
        <v>0.796540016</v>
      </c>
      <c r="U325" s="27">
        <f t="shared" si="9"/>
        <v>1.23798277</v>
      </c>
      <c r="V325" s="27">
        <f t="shared" si="10"/>
        <v>-0.4531808023</v>
      </c>
      <c r="W325" s="27">
        <f t="shared" si="11"/>
        <v>-0.4300128582</v>
      </c>
      <c r="X325" s="27">
        <f t="shared" si="12"/>
        <v>0.8673800697</v>
      </c>
      <c r="Y325" s="27">
        <f t="shared" si="13"/>
        <v>-0.4307000377</v>
      </c>
      <c r="Z325" s="27"/>
    </row>
    <row r="326">
      <c r="A326" s="29">
        <v>4583.0</v>
      </c>
      <c r="B326" s="30">
        <v>2932.0</v>
      </c>
      <c r="C326" s="31" t="s">
        <v>0</v>
      </c>
      <c r="D326" s="14">
        <v>10.0</v>
      </c>
      <c r="E326" s="15">
        <v>3.0</v>
      </c>
      <c r="F326" s="16">
        <v>8.0</v>
      </c>
      <c r="G326" s="17">
        <v>73.0</v>
      </c>
      <c r="H326" s="18">
        <v>199.0</v>
      </c>
      <c r="I326" s="19">
        <v>42.0</v>
      </c>
      <c r="J326" s="20">
        <v>13.0</v>
      </c>
      <c r="K326" s="21">
        <v>25.0</v>
      </c>
      <c r="L326" s="22">
        <v>18.0</v>
      </c>
      <c r="M326" s="60">
        <f t="shared" si="1"/>
        <v>199</v>
      </c>
      <c r="N326" s="60">
        <f t="shared" si="2"/>
        <v>31</v>
      </c>
      <c r="O326" s="60">
        <f t="shared" si="3"/>
        <v>115</v>
      </c>
      <c r="P326" s="60">
        <f t="shared" si="4"/>
        <v>46</v>
      </c>
      <c r="Q326" s="61">
        <f t="shared" si="5"/>
        <v>0.7876712329</v>
      </c>
      <c r="R326" s="61">
        <f t="shared" si="6"/>
        <v>0.8030690537</v>
      </c>
      <c r="S326" s="62">
        <f t="shared" si="7"/>
        <v>0.812244898</v>
      </c>
      <c r="T326" s="27">
        <f t="shared" si="8"/>
        <v>0.8112898477</v>
      </c>
      <c r="U326" s="27">
        <f t="shared" si="9"/>
        <v>1.23307125</v>
      </c>
      <c r="V326" s="27">
        <f t="shared" si="10"/>
        <v>-0.4324677177</v>
      </c>
      <c r="W326" s="27">
        <f t="shared" si="11"/>
        <v>-0.4266075972</v>
      </c>
      <c r="X326" s="27">
        <f t="shared" si="12"/>
        <v>0.8244516678</v>
      </c>
      <c r="Y326" s="27">
        <f t="shared" si="13"/>
        <v>-0.3922286296</v>
      </c>
      <c r="Z326" s="27"/>
    </row>
    <row r="327">
      <c r="A327" s="29">
        <v>4585.0</v>
      </c>
      <c r="B327" s="30">
        <v>1222.0</v>
      </c>
      <c r="C327" s="31" t="s">
        <v>0</v>
      </c>
      <c r="D327" s="14">
        <v>7.0</v>
      </c>
      <c r="E327" s="15">
        <v>0.0</v>
      </c>
      <c r="F327" s="16">
        <v>1.0</v>
      </c>
      <c r="G327" s="17">
        <v>7.0</v>
      </c>
      <c r="H327" s="18">
        <v>36.0</v>
      </c>
      <c r="I327" s="19">
        <v>24.0</v>
      </c>
      <c r="J327" s="20">
        <v>0.0</v>
      </c>
      <c r="K327" s="21">
        <v>5.0</v>
      </c>
      <c r="L327" s="22">
        <v>9.0</v>
      </c>
      <c r="M327" s="60">
        <f t="shared" si="1"/>
        <v>36</v>
      </c>
      <c r="N327" s="60">
        <f t="shared" si="2"/>
        <v>16</v>
      </c>
      <c r="O327" s="60">
        <f t="shared" si="3"/>
        <v>31</v>
      </c>
      <c r="P327" s="60">
        <f t="shared" si="4"/>
        <v>6</v>
      </c>
      <c r="Q327" s="61">
        <f t="shared" si="5"/>
        <v>0.6595744681</v>
      </c>
      <c r="R327" s="61">
        <f t="shared" si="6"/>
        <v>0.7528089888</v>
      </c>
      <c r="S327" s="62">
        <f t="shared" si="7"/>
        <v>0.8571428571</v>
      </c>
      <c r="T327" s="27">
        <f t="shared" si="8"/>
        <v>0.796091908</v>
      </c>
      <c r="U327" s="27">
        <f t="shared" si="9"/>
        <v>1.155899504</v>
      </c>
      <c r="V327" s="27">
        <f t="shared" si="10"/>
        <v>-0.3621367049</v>
      </c>
      <c r="W327" s="27">
        <f t="shared" si="11"/>
        <v>-0.3748801077</v>
      </c>
      <c r="X327" s="27">
        <f t="shared" si="12"/>
        <v>0.6471663946</v>
      </c>
      <c r="Y327" s="27">
        <f t="shared" si="13"/>
        <v>-0.2750280523</v>
      </c>
      <c r="Z327" s="27"/>
    </row>
    <row r="328">
      <c r="A328" s="29">
        <v>4586.0</v>
      </c>
      <c r="B328" s="30">
        <v>3208.0</v>
      </c>
      <c r="C328" s="31" t="s">
        <v>0</v>
      </c>
      <c r="D328" s="14">
        <v>8.0</v>
      </c>
      <c r="E328" s="15">
        <v>7.0</v>
      </c>
      <c r="F328" s="16">
        <v>15.0</v>
      </c>
      <c r="G328" s="17">
        <v>78.0</v>
      </c>
      <c r="H328" s="18">
        <v>178.0</v>
      </c>
      <c r="I328" s="19">
        <v>39.0</v>
      </c>
      <c r="J328" s="20">
        <v>17.0</v>
      </c>
      <c r="K328" s="21">
        <v>28.0</v>
      </c>
      <c r="L328" s="22">
        <v>10.0</v>
      </c>
      <c r="M328" s="60">
        <f t="shared" si="1"/>
        <v>178</v>
      </c>
      <c r="N328" s="60">
        <f t="shared" si="2"/>
        <v>25</v>
      </c>
      <c r="O328" s="60">
        <f t="shared" si="3"/>
        <v>117</v>
      </c>
      <c r="P328" s="60">
        <f t="shared" si="4"/>
        <v>60</v>
      </c>
      <c r="Q328" s="61">
        <f t="shared" si="5"/>
        <v>0.823943662</v>
      </c>
      <c r="R328" s="61">
        <f t="shared" si="6"/>
        <v>0.7763157895</v>
      </c>
      <c r="S328" s="62">
        <f t="shared" si="7"/>
        <v>0.7478991597</v>
      </c>
      <c r="T328" s="27">
        <f t="shared" si="8"/>
        <v>0.7505263095</v>
      </c>
      <c r="U328" s="27">
        <f t="shared" si="9"/>
        <v>1.191992988</v>
      </c>
      <c r="V328" s="27">
        <f t="shared" si="10"/>
        <v>-0.4523829488</v>
      </c>
      <c r="W328" s="27">
        <f t="shared" si="11"/>
        <v>-0.398657228</v>
      </c>
      <c r="X328" s="27">
        <f t="shared" si="12"/>
        <v>0.8336874472</v>
      </c>
      <c r="Y328" s="27">
        <f t="shared" si="13"/>
        <v>-0.4291848233</v>
      </c>
      <c r="Z328" s="27"/>
    </row>
    <row r="329">
      <c r="A329" s="29">
        <v>4597.0</v>
      </c>
      <c r="B329" s="30">
        <v>3296.0</v>
      </c>
      <c r="C329" s="31" t="s">
        <v>0</v>
      </c>
      <c r="D329" s="14">
        <v>8.0</v>
      </c>
      <c r="E329" s="15">
        <v>3.0</v>
      </c>
      <c r="F329" s="16">
        <v>6.0</v>
      </c>
      <c r="G329" s="17">
        <v>35.0</v>
      </c>
      <c r="H329" s="18">
        <v>87.0</v>
      </c>
      <c r="I329" s="19">
        <v>30.0</v>
      </c>
      <c r="J329" s="20">
        <v>3.0</v>
      </c>
      <c r="K329" s="21">
        <v>4.0</v>
      </c>
      <c r="L329" s="22">
        <v>13.0</v>
      </c>
      <c r="M329" s="60">
        <f t="shared" si="1"/>
        <v>87</v>
      </c>
      <c r="N329" s="60">
        <f t="shared" si="2"/>
        <v>24</v>
      </c>
      <c r="O329" s="60">
        <f t="shared" si="3"/>
        <v>65</v>
      </c>
      <c r="P329" s="60">
        <f t="shared" si="4"/>
        <v>13</v>
      </c>
      <c r="Q329" s="61">
        <f t="shared" si="5"/>
        <v>0.7303370787</v>
      </c>
      <c r="R329" s="61">
        <f t="shared" si="6"/>
        <v>0.8042328042</v>
      </c>
      <c r="S329" s="62">
        <f t="shared" si="7"/>
        <v>0.87</v>
      </c>
      <c r="T329" s="27">
        <f t="shared" si="8"/>
        <v>0.8394369538</v>
      </c>
      <c r="U329" s="27">
        <f t="shared" si="9"/>
        <v>1.234858129</v>
      </c>
      <c r="V329" s="27">
        <f t="shared" si="10"/>
        <v>-0.4009886312</v>
      </c>
      <c r="W329" s="27">
        <f t="shared" si="11"/>
        <v>-0.4278449118</v>
      </c>
      <c r="X329" s="27">
        <f t="shared" si="12"/>
        <v>0.7655480585</v>
      </c>
      <c r="Y329" s="27">
        <f t="shared" si="13"/>
        <v>-0.3372065652</v>
      </c>
      <c r="Z329" s="27"/>
    </row>
    <row r="330">
      <c r="A330" s="29">
        <v>4605.0</v>
      </c>
      <c r="B330" s="30">
        <v>945.0</v>
      </c>
      <c r="C330" s="31" t="s">
        <v>0</v>
      </c>
      <c r="D330" s="14">
        <v>0.0</v>
      </c>
      <c r="E330" s="15">
        <v>2.0</v>
      </c>
      <c r="F330" s="16">
        <v>2.0</v>
      </c>
      <c r="G330" s="17">
        <v>7.0</v>
      </c>
      <c r="H330" s="18">
        <v>52.0</v>
      </c>
      <c r="I330" s="19">
        <v>15.0</v>
      </c>
      <c r="J330" s="20">
        <v>5.0</v>
      </c>
      <c r="K330" s="21">
        <v>6.0</v>
      </c>
      <c r="L330" s="22">
        <v>6.0</v>
      </c>
      <c r="M330" s="60">
        <f t="shared" si="1"/>
        <v>52</v>
      </c>
      <c r="N330" s="60">
        <f t="shared" si="2"/>
        <v>8</v>
      </c>
      <c r="O330" s="60">
        <f t="shared" si="3"/>
        <v>22</v>
      </c>
      <c r="P330" s="60">
        <f t="shared" si="4"/>
        <v>13</v>
      </c>
      <c r="Q330" s="61">
        <f t="shared" si="5"/>
        <v>0.7333333333</v>
      </c>
      <c r="R330" s="61">
        <f t="shared" si="6"/>
        <v>0.7789473684</v>
      </c>
      <c r="S330" s="62">
        <f t="shared" si="7"/>
        <v>0.8</v>
      </c>
      <c r="T330" s="27">
        <f t="shared" si="8"/>
        <v>0.8016480231</v>
      </c>
      <c r="U330" s="27">
        <f t="shared" si="9"/>
        <v>1.196033642</v>
      </c>
      <c r="V330" s="27">
        <f t="shared" si="10"/>
        <v>-0.4026337128</v>
      </c>
      <c r="W330" s="27">
        <f t="shared" si="11"/>
        <v>-0.4013645698</v>
      </c>
      <c r="X330" s="27">
        <f t="shared" si="12"/>
        <v>0.7445208529</v>
      </c>
      <c r="Y330" s="27">
        <f t="shared" si="13"/>
        <v>-0.3399790638</v>
      </c>
      <c r="Z330" s="27"/>
    </row>
    <row r="331">
      <c r="A331" s="29">
        <v>4623.0</v>
      </c>
      <c r="B331" s="30">
        <v>1589.0</v>
      </c>
      <c r="C331" s="31" t="s">
        <v>0</v>
      </c>
      <c r="D331" s="14">
        <v>5.0</v>
      </c>
      <c r="E331" s="15">
        <v>8.0</v>
      </c>
      <c r="F331" s="16">
        <v>16.0</v>
      </c>
      <c r="G331" s="17">
        <v>39.0</v>
      </c>
      <c r="H331" s="18">
        <v>80.0</v>
      </c>
      <c r="I331" s="19">
        <v>31.0</v>
      </c>
      <c r="J331" s="20">
        <v>30.0</v>
      </c>
      <c r="K331" s="21">
        <v>49.0</v>
      </c>
      <c r="L331" s="22">
        <v>30.0</v>
      </c>
      <c r="M331" s="60">
        <f t="shared" si="1"/>
        <v>80</v>
      </c>
      <c r="N331" s="60">
        <f t="shared" si="2"/>
        <v>43</v>
      </c>
      <c r="O331" s="60">
        <f t="shared" si="3"/>
        <v>70</v>
      </c>
      <c r="P331" s="60">
        <f t="shared" si="4"/>
        <v>95</v>
      </c>
      <c r="Q331" s="61">
        <f t="shared" si="5"/>
        <v>0.6194690265</v>
      </c>
      <c r="R331" s="61">
        <f t="shared" si="6"/>
        <v>0.5208333333</v>
      </c>
      <c r="S331" s="62">
        <f t="shared" si="7"/>
        <v>0.4571428571</v>
      </c>
      <c r="T331" s="27">
        <f t="shared" si="8"/>
        <v>0.4631466046</v>
      </c>
      <c r="U331" s="27">
        <f t="shared" si="9"/>
        <v>0.7997128099</v>
      </c>
      <c r="V331" s="27">
        <f t="shared" si="10"/>
        <v>-0.3401169738</v>
      </c>
      <c r="W331" s="27">
        <f t="shared" si="11"/>
        <v>-0.1794404487</v>
      </c>
      <c r="X331" s="27">
        <f t="shared" si="12"/>
        <v>0.4205190683</v>
      </c>
      <c r="Y331" s="27">
        <f t="shared" si="13"/>
        <v>-0.2425987252</v>
      </c>
      <c r="Z331" s="27"/>
    </row>
    <row r="332">
      <c r="A332" s="29">
        <v>4633.0</v>
      </c>
      <c r="B332" s="30">
        <v>1838.0</v>
      </c>
      <c r="C332" s="31" t="s">
        <v>0</v>
      </c>
      <c r="D332" s="14">
        <v>5.0</v>
      </c>
      <c r="E332" s="15">
        <v>10.0</v>
      </c>
      <c r="F332" s="16">
        <v>12.0</v>
      </c>
      <c r="G332" s="17">
        <v>26.0</v>
      </c>
      <c r="H332" s="18">
        <v>116.0</v>
      </c>
      <c r="I332" s="19">
        <v>21.0</v>
      </c>
      <c r="J332" s="20">
        <v>18.0</v>
      </c>
      <c r="K332" s="21">
        <v>28.0</v>
      </c>
      <c r="L332" s="22">
        <v>10.0</v>
      </c>
      <c r="M332" s="60">
        <f t="shared" si="1"/>
        <v>116</v>
      </c>
      <c r="N332" s="60">
        <f t="shared" si="2"/>
        <v>25</v>
      </c>
      <c r="O332" s="60">
        <f t="shared" si="3"/>
        <v>47</v>
      </c>
      <c r="P332" s="60">
        <f t="shared" si="4"/>
        <v>58</v>
      </c>
      <c r="Q332" s="61">
        <f t="shared" si="5"/>
        <v>0.6527777778</v>
      </c>
      <c r="R332" s="61">
        <f t="shared" si="6"/>
        <v>0.662601626</v>
      </c>
      <c r="S332" s="62">
        <f t="shared" si="7"/>
        <v>0.6666666667</v>
      </c>
      <c r="T332" s="27">
        <f t="shared" si="8"/>
        <v>0.6679948517</v>
      </c>
      <c r="U332" s="27">
        <f t="shared" si="9"/>
        <v>1.017390736</v>
      </c>
      <c r="V332" s="27">
        <f t="shared" si="10"/>
        <v>-0.3584050095</v>
      </c>
      <c r="W332" s="27">
        <f t="shared" si="11"/>
        <v>-0.2904208542</v>
      </c>
      <c r="X332" s="27">
        <f t="shared" si="12"/>
        <v>0.5637482211</v>
      </c>
      <c r="Y332" s="27">
        <f t="shared" si="13"/>
        <v>-0.2693891156</v>
      </c>
      <c r="Z332" s="27"/>
    </row>
    <row r="333">
      <c r="A333" s="29">
        <v>4650.0</v>
      </c>
      <c r="B333" s="30">
        <v>2048.0</v>
      </c>
      <c r="C333" s="31" t="s">
        <v>0</v>
      </c>
      <c r="D333" s="14">
        <v>3.0</v>
      </c>
      <c r="E333" s="15">
        <v>2.0</v>
      </c>
      <c r="F333" s="16">
        <v>3.0</v>
      </c>
      <c r="G333" s="17">
        <v>26.0</v>
      </c>
      <c r="H333" s="18">
        <v>76.0</v>
      </c>
      <c r="I333" s="19">
        <v>20.0</v>
      </c>
      <c r="J333" s="20">
        <v>1.0</v>
      </c>
      <c r="K333" s="21">
        <v>5.0</v>
      </c>
      <c r="L333" s="22">
        <v>5.0</v>
      </c>
      <c r="M333" s="60">
        <f t="shared" si="1"/>
        <v>76</v>
      </c>
      <c r="N333" s="60">
        <f t="shared" si="2"/>
        <v>10</v>
      </c>
      <c r="O333" s="60">
        <f t="shared" si="3"/>
        <v>46</v>
      </c>
      <c r="P333" s="60">
        <f t="shared" si="4"/>
        <v>9</v>
      </c>
      <c r="Q333" s="61">
        <f t="shared" si="5"/>
        <v>0.8214285714</v>
      </c>
      <c r="R333" s="61">
        <f t="shared" si="6"/>
        <v>0.865248227</v>
      </c>
      <c r="S333" s="62">
        <f t="shared" si="7"/>
        <v>0.8941176471</v>
      </c>
      <c r="T333" s="27">
        <f t="shared" si="8"/>
        <v>0.8871732887</v>
      </c>
      <c r="U333" s="27">
        <f t="shared" si="9"/>
        <v>1.328544174</v>
      </c>
      <c r="V333" s="27">
        <f t="shared" si="10"/>
        <v>-0.4510020484</v>
      </c>
      <c r="W333" s="27">
        <f t="shared" si="11"/>
        <v>-0.4952269149</v>
      </c>
      <c r="X333" s="27">
        <f t="shared" si="12"/>
        <v>0.9263558498</v>
      </c>
      <c r="Y333" s="27">
        <f t="shared" si="13"/>
        <v>-0.4265686464</v>
      </c>
      <c r="Z333" s="27"/>
    </row>
    <row r="334">
      <c r="A334" s="29">
        <v>4716.0</v>
      </c>
      <c r="B334" s="30">
        <v>2051.0</v>
      </c>
      <c r="C334" s="31" t="s">
        <v>0</v>
      </c>
      <c r="D334" s="14">
        <v>3.0</v>
      </c>
      <c r="E334" s="15">
        <v>3.0</v>
      </c>
      <c r="F334" s="16">
        <v>3.0</v>
      </c>
      <c r="G334" s="17">
        <v>44.0</v>
      </c>
      <c r="H334" s="18">
        <v>87.0</v>
      </c>
      <c r="I334" s="19">
        <v>24.0</v>
      </c>
      <c r="J334" s="20">
        <v>14.0</v>
      </c>
      <c r="K334" s="21">
        <v>12.0</v>
      </c>
      <c r="L334" s="22">
        <v>10.0</v>
      </c>
      <c r="M334" s="60">
        <f t="shared" si="1"/>
        <v>87</v>
      </c>
      <c r="N334" s="60">
        <f t="shared" si="2"/>
        <v>16</v>
      </c>
      <c r="O334" s="60">
        <f t="shared" si="3"/>
        <v>68</v>
      </c>
      <c r="P334" s="60">
        <f t="shared" si="4"/>
        <v>29</v>
      </c>
      <c r="Q334" s="61">
        <f t="shared" si="5"/>
        <v>0.8095238095</v>
      </c>
      <c r="R334" s="61">
        <f t="shared" si="6"/>
        <v>0.775</v>
      </c>
      <c r="S334" s="62">
        <f t="shared" si="7"/>
        <v>0.75</v>
      </c>
      <c r="T334" s="27">
        <f t="shared" si="8"/>
        <v>0.7566855899</v>
      </c>
      <c r="U334" s="27">
        <f t="shared" si="9"/>
        <v>1.189972661</v>
      </c>
      <c r="V334" s="27">
        <f t="shared" si="10"/>
        <v>-0.4444657869</v>
      </c>
      <c r="W334" s="27">
        <f t="shared" si="11"/>
        <v>-0.3973069928</v>
      </c>
      <c r="X334" s="27">
        <f t="shared" si="12"/>
        <v>0.8177087685</v>
      </c>
      <c r="Y334" s="27">
        <f t="shared" si="13"/>
        <v>-0.4142939342</v>
      </c>
      <c r="Z334" s="27"/>
    </row>
    <row r="335">
      <c r="A335" s="29">
        <v>5002.0</v>
      </c>
      <c r="B335" s="30">
        <v>2381.0</v>
      </c>
      <c r="C335" s="31" t="s">
        <v>0</v>
      </c>
      <c r="D335" s="14">
        <v>10.0</v>
      </c>
      <c r="E335" s="15">
        <v>4.0</v>
      </c>
      <c r="F335" s="16">
        <v>6.0</v>
      </c>
      <c r="G335" s="17">
        <v>32.0</v>
      </c>
      <c r="H335" s="18">
        <v>87.0</v>
      </c>
      <c r="I335" s="19">
        <v>16.0</v>
      </c>
      <c r="J335" s="20">
        <v>8.0</v>
      </c>
      <c r="K335" s="21">
        <v>9.0</v>
      </c>
      <c r="L335" s="22">
        <v>7.0</v>
      </c>
      <c r="M335" s="60">
        <f t="shared" si="1"/>
        <v>87</v>
      </c>
      <c r="N335" s="60">
        <f t="shared" si="2"/>
        <v>21</v>
      </c>
      <c r="O335" s="60">
        <f t="shared" si="3"/>
        <v>48</v>
      </c>
      <c r="P335" s="60">
        <f t="shared" si="4"/>
        <v>23</v>
      </c>
      <c r="Q335" s="61">
        <f t="shared" si="5"/>
        <v>0.6956521739</v>
      </c>
      <c r="R335" s="61">
        <f t="shared" si="6"/>
        <v>0.7541899441</v>
      </c>
      <c r="S335" s="62">
        <f t="shared" si="7"/>
        <v>0.7909090909</v>
      </c>
      <c r="T335" s="27">
        <f t="shared" si="8"/>
        <v>0.7827683718</v>
      </c>
      <c r="U335" s="27">
        <f t="shared" si="9"/>
        <v>1.15801989</v>
      </c>
      <c r="V335" s="27">
        <f t="shared" si="10"/>
        <v>-0.381945024</v>
      </c>
      <c r="W335" s="27">
        <f t="shared" si="11"/>
        <v>-0.3762567319</v>
      </c>
      <c r="X335" s="27">
        <f t="shared" si="12"/>
        <v>0.6838174983</v>
      </c>
      <c r="Y335" s="27">
        <f t="shared" si="13"/>
        <v>-0.3059381349</v>
      </c>
      <c r="Z335" s="27"/>
    </row>
    <row r="336">
      <c r="A336" s="29">
        <v>5005.0</v>
      </c>
      <c r="B336" s="30">
        <v>2052.0</v>
      </c>
      <c r="C336" s="31" t="s">
        <v>0</v>
      </c>
      <c r="D336" s="14">
        <v>5.0</v>
      </c>
      <c r="E336" s="15">
        <v>3.0</v>
      </c>
      <c r="F336" s="16">
        <v>7.0</v>
      </c>
      <c r="G336" s="17">
        <v>24.0</v>
      </c>
      <c r="H336" s="18">
        <v>101.0</v>
      </c>
      <c r="I336" s="19">
        <v>15.0</v>
      </c>
      <c r="J336" s="20">
        <v>4.0</v>
      </c>
      <c r="K336" s="21">
        <v>11.0</v>
      </c>
      <c r="L336" s="22">
        <v>3.0</v>
      </c>
      <c r="M336" s="60">
        <f t="shared" si="1"/>
        <v>101</v>
      </c>
      <c r="N336" s="60">
        <f t="shared" si="2"/>
        <v>11</v>
      </c>
      <c r="O336" s="60">
        <f t="shared" si="3"/>
        <v>39</v>
      </c>
      <c r="P336" s="60">
        <f t="shared" si="4"/>
        <v>22</v>
      </c>
      <c r="Q336" s="61">
        <f t="shared" si="5"/>
        <v>0.78</v>
      </c>
      <c r="R336" s="61">
        <f t="shared" si="6"/>
        <v>0.8092485549</v>
      </c>
      <c r="S336" s="62">
        <f t="shared" si="7"/>
        <v>0.8211382114</v>
      </c>
      <c r="T336" s="27">
        <f t="shared" si="8"/>
        <v>0.8242549234</v>
      </c>
      <c r="U336" s="27">
        <f t="shared" si="9"/>
        <v>1.242559557</v>
      </c>
      <c r="V336" s="27">
        <f t="shared" si="10"/>
        <v>-0.4282558582</v>
      </c>
      <c r="W336" s="27">
        <f t="shared" si="11"/>
        <v>-0.4331982255</v>
      </c>
      <c r="X336" s="27">
        <f t="shared" si="12"/>
        <v>0.8227044774</v>
      </c>
      <c r="Y336" s="27">
        <f t="shared" si="13"/>
        <v>-0.3846259012</v>
      </c>
      <c r="Z336" s="27"/>
    </row>
    <row r="337">
      <c r="A337" s="29">
        <v>5007.0</v>
      </c>
      <c r="B337" s="30">
        <v>2110.0</v>
      </c>
      <c r="C337" s="31" t="s">
        <v>0</v>
      </c>
      <c r="D337" s="14">
        <v>3.0</v>
      </c>
      <c r="E337" s="15">
        <v>7.0</v>
      </c>
      <c r="F337" s="16">
        <v>5.0</v>
      </c>
      <c r="G337" s="17">
        <v>23.0</v>
      </c>
      <c r="H337" s="18">
        <v>57.0</v>
      </c>
      <c r="I337" s="19">
        <v>22.0</v>
      </c>
      <c r="J337" s="20">
        <v>5.0</v>
      </c>
      <c r="K337" s="21">
        <v>7.0</v>
      </c>
      <c r="L337" s="22">
        <v>2.0</v>
      </c>
      <c r="M337" s="60">
        <f t="shared" si="1"/>
        <v>57</v>
      </c>
      <c r="N337" s="60">
        <f t="shared" si="2"/>
        <v>12</v>
      </c>
      <c r="O337" s="60">
        <f t="shared" si="3"/>
        <v>45</v>
      </c>
      <c r="P337" s="60">
        <f t="shared" si="4"/>
        <v>17</v>
      </c>
      <c r="Q337" s="61">
        <f t="shared" si="5"/>
        <v>0.7894736842</v>
      </c>
      <c r="R337" s="61">
        <f t="shared" si="6"/>
        <v>0.7786259542</v>
      </c>
      <c r="S337" s="62">
        <f t="shared" si="7"/>
        <v>0.7702702703</v>
      </c>
      <c r="T337" s="27">
        <f t="shared" si="8"/>
        <v>0.7732814014</v>
      </c>
      <c r="U337" s="27">
        <f t="shared" si="9"/>
        <v>1.195540127</v>
      </c>
      <c r="V337" s="27">
        <f t="shared" si="10"/>
        <v>-0.4334573463</v>
      </c>
      <c r="W337" s="27">
        <f t="shared" si="11"/>
        <v>-0.4010334109</v>
      </c>
      <c r="X337" s="27">
        <f t="shared" si="12"/>
        <v>0.8011869373</v>
      </c>
      <c r="Y337" s="27">
        <f t="shared" si="13"/>
        <v>-0.3940257802</v>
      </c>
      <c r="Z337" s="27"/>
    </row>
    <row r="338">
      <c r="A338" s="29">
        <v>5008.0</v>
      </c>
      <c r="B338" s="30">
        <v>2352.0</v>
      </c>
      <c r="C338" s="31" t="s">
        <v>0</v>
      </c>
      <c r="D338" s="14">
        <v>2.0</v>
      </c>
      <c r="E338" s="15">
        <v>5.0</v>
      </c>
      <c r="F338" s="16">
        <v>7.0</v>
      </c>
      <c r="G338" s="17">
        <v>29.0</v>
      </c>
      <c r="H338" s="18">
        <v>77.0</v>
      </c>
      <c r="I338" s="19">
        <v>29.0</v>
      </c>
      <c r="J338" s="20">
        <v>10.0</v>
      </c>
      <c r="K338" s="21">
        <v>12.0</v>
      </c>
      <c r="L338" s="22">
        <v>15.0</v>
      </c>
      <c r="M338" s="60">
        <f t="shared" si="1"/>
        <v>77</v>
      </c>
      <c r="N338" s="60">
        <f t="shared" si="2"/>
        <v>22</v>
      </c>
      <c r="O338" s="60">
        <f t="shared" si="3"/>
        <v>58</v>
      </c>
      <c r="P338" s="60">
        <f t="shared" si="4"/>
        <v>29</v>
      </c>
      <c r="Q338" s="61">
        <f t="shared" si="5"/>
        <v>0.725</v>
      </c>
      <c r="R338" s="61">
        <f t="shared" si="6"/>
        <v>0.7258064516</v>
      </c>
      <c r="S338" s="62">
        <f t="shared" si="7"/>
        <v>0.7264150943</v>
      </c>
      <c r="T338" s="27">
        <f t="shared" si="8"/>
        <v>0.726530912</v>
      </c>
      <c r="U338" s="27">
        <f t="shared" si="9"/>
        <v>1.114438496</v>
      </c>
      <c r="V338" s="27">
        <f t="shared" si="10"/>
        <v>-0.3980583297</v>
      </c>
      <c r="W338" s="27">
        <f t="shared" si="11"/>
        <v>-0.3484692434</v>
      </c>
      <c r="X338" s="27">
        <f t="shared" si="12"/>
        <v>0.6858452837</v>
      </c>
      <c r="Y338" s="27">
        <f t="shared" si="13"/>
        <v>-0.3322961691</v>
      </c>
      <c r="Z338" s="27"/>
    </row>
    <row r="339">
      <c r="A339" s="29">
        <v>5011.0</v>
      </c>
      <c r="B339" s="30">
        <v>1449.0</v>
      </c>
      <c r="C339" s="31" t="s">
        <v>0</v>
      </c>
      <c r="D339" s="14">
        <v>3.0</v>
      </c>
      <c r="E339" s="15">
        <v>4.0</v>
      </c>
      <c r="F339" s="16">
        <v>9.0</v>
      </c>
      <c r="G339" s="17">
        <v>23.0</v>
      </c>
      <c r="H339" s="18">
        <v>72.0</v>
      </c>
      <c r="I339" s="19">
        <v>14.0</v>
      </c>
      <c r="J339" s="20">
        <v>18.0</v>
      </c>
      <c r="K339" s="21">
        <v>19.0</v>
      </c>
      <c r="L339" s="22">
        <v>15.0</v>
      </c>
      <c r="M339" s="60">
        <f t="shared" si="1"/>
        <v>72</v>
      </c>
      <c r="N339" s="60">
        <f t="shared" si="2"/>
        <v>22</v>
      </c>
      <c r="O339" s="60">
        <f t="shared" si="3"/>
        <v>37</v>
      </c>
      <c r="P339" s="60">
        <f t="shared" si="4"/>
        <v>46</v>
      </c>
      <c r="Q339" s="61">
        <f t="shared" si="5"/>
        <v>0.6271186441</v>
      </c>
      <c r="R339" s="61">
        <f t="shared" si="6"/>
        <v>0.615819209</v>
      </c>
      <c r="S339" s="62">
        <f t="shared" si="7"/>
        <v>0.6101694915</v>
      </c>
      <c r="T339" s="27">
        <f t="shared" si="8"/>
        <v>0.610176857</v>
      </c>
      <c r="U339" s="27">
        <f t="shared" si="9"/>
        <v>0.9455587393</v>
      </c>
      <c r="V339" s="27">
        <f t="shared" si="10"/>
        <v>-0.3443169655</v>
      </c>
      <c r="W339" s="27">
        <f t="shared" si="11"/>
        <v>-0.2508587576</v>
      </c>
      <c r="X339" s="27">
        <f t="shared" si="12"/>
        <v>0.503350228</v>
      </c>
      <c r="Y339" s="27">
        <f t="shared" si="13"/>
        <v>-0.2486272614</v>
      </c>
      <c r="Z339" s="27"/>
    </row>
    <row r="340">
      <c r="A340" s="29">
        <v>5012.0</v>
      </c>
      <c r="B340" s="30">
        <v>1644.0</v>
      </c>
      <c r="C340" s="31" t="s">
        <v>0</v>
      </c>
      <c r="D340" s="14">
        <v>3.0</v>
      </c>
      <c r="E340" s="15">
        <v>2.0</v>
      </c>
      <c r="F340" s="16">
        <v>11.0</v>
      </c>
      <c r="G340" s="17">
        <v>22.0</v>
      </c>
      <c r="H340" s="18">
        <v>89.0</v>
      </c>
      <c r="I340" s="19">
        <v>10.0</v>
      </c>
      <c r="J340" s="20">
        <v>11.0</v>
      </c>
      <c r="K340" s="21">
        <v>17.0</v>
      </c>
      <c r="L340" s="22">
        <v>9.0</v>
      </c>
      <c r="M340" s="60">
        <f t="shared" si="1"/>
        <v>89</v>
      </c>
      <c r="N340" s="60">
        <f t="shared" si="2"/>
        <v>14</v>
      </c>
      <c r="O340" s="60">
        <f t="shared" si="3"/>
        <v>32</v>
      </c>
      <c r="P340" s="60">
        <f t="shared" si="4"/>
        <v>39</v>
      </c>
      <c r="Q340" s="61">
        <f t="shared" si="5"/>
        <v>0.6956521739</v>
      </c>
      <c r="R340" s="61">
        <f t="shared" si="6"/>
        <v>0.6954022989</v>
      </c>
      <c r="S340" s="62">
        <f t="shared" si="7"/>
        <v>0.6953125</v>
      </c>
      <c r="T340" s="27">
        <f t="shared" si="8"/>
        <v>0.6955715834</v>
      </c>
      <c r="U340" s="27">
        <f t="shared" si="9"/>
        <v>1.067754483</v>
      </c>
      <c r="V340" s="27">
        <f t="shared" si="10"/>
        <v>-0.381945024</v>
      </c>
      <c r="W340" s="27">
        <f t="shared" si="11"/>
        <v>-0.3198858635</v>
      </c>
      <c r="X340" s="27">
        <f t="shared" si="12"/>
        <v>0.6305152488</v>
      </c>
      <c r="Y340" s="27">
        <f t="shared" si="13"/>
        <v>-0.3059381349</v>
      </c>
      <c r="Z340" s="27"/>
    </row>
    <row r="341">
      <c r="A341" s="29">
        <v>5013.0</v>
      </c>
      <c r="B341" s="30">
        <v>2027.0</v>
      </c>
      <c r="C341" s="31" t="s">
        <v>0</v>
      </c>
      <c r="D341" s="14">
        <v>0.0</v>
      </c>
      <c r="E341" s="15">
        <v>8.0</v>
      </c>
      <c r="F341" s="16">
        <v>5.0</v>
      </c>
      <c r="G341" s="17">
        <v>21.0</v>
      </c>
      <c r="H341" s="18">
        <v>71.0</v>
      </c>
      <c r="I341" s="19">
        <v>14.0</v>
      </c>
      <c r="J341" s="20">
        <v>7.0</v>
      </c>
      <c r="K341" s="21">
        <v>14.0</v>
      </c>
      <c r="L341" s="22">
        <v>10.0</v>
      </c>
      <c r="M341" s="60">
        <f t="shared" si="1"/>
        <v>71</v>
      </c>
      <c r="N341" s="60">
        <f t="shared" si="2"/>
        <v>18</v>
      </c>
      <c r="O341" s="60">
        <f t="shared" si="3"/>
        <v>35</v>
      </c>
      <c r="P341" s="60">
        <f t="shared" si="4"/>
        <v>26</v>
      </c>
      <c r="Q341" s="61">
        <f t="shared" si="5"/>
        <v>0.6603773585</v>
      </c>
      <c r="R341" s="61">
        <f t="shared" si="6"/>
        <v>0.7066666667</v>
      </c>
      <c r="S341" s="62">
        <f t="shared" si="7"/>
        <v>0.7319587629</v>
      </c>
      <c r="T341" s="27">
        <f t="shared" si="8"/>
        <v>0.7297513895</v>
      </c>
      <c r="U341" s="27">
        <f t="shared" si="9"/>
        <v>1.08505034</v>
      </c>
      <c r="V341" s="27">
        <f t="shared" si="10"/>
        <v>-0.3625775287</v>
      </c>
      <c r="W341" s="27">
        <f t="shared" si="11"/>
        <v>-0.3303330417</v>
      </c>
      <c r="X341" s="27">
        <f t="shared" si="12"/>
        <v>0.6082387803</v>
      </c>
      <c r="Y341" s="27">
        <f t="shared" si="13"/>
        <v>-0.2756980351</v>
      </c>
      <c r="Z341" s="27"/>
    </row>
    <row r="342">
      <c r="A342" s="29">
        <v>5017.0</v>
      </c>
      <c r="B342" s="30">
        <v>2059.0</v>
      </c>
      <c r="C342" s="31" t="s">
        <v>0</v>
      </c>
      <c r="D342" s="14">
        <v>14.0</v>
      </c>
      <c r="E342" s="15">
        <v>8.0</v>
      </c>
      <c r="F342" s="16">
        <v>18.0</v>
      </c>
      <c r="G342" s="17">
        <v>23.0</v>
      </c>
      <c r="H342" s="18">
        <v>106.0</v>
      </c>
      <c r="I342" s="19">
        <v>27.0</v>
      </c>
      <c r="J342" s="20">
        <v>15.0</v>
      </c>
      <c r="K342" s="21">
        <v>13.0</v>
      </c>
      <c r="L342" s="22">
        <v>25.0</v>
      </c>
      <c r="M342" s="60">
        <f t="shared" si="1"/>
        <v>106</v>
      </c>
      <c r="N342" s="60">
        <f t="shared" si="2"/>
        <v>47</v>
      </c>
      <c r="O342" s="60">
        <f t="shared" si="3"/>
        <v>50</v>
      </c>
      <c r="P342" s="60">
        <f t="shared" si="4"/>
        <v>46</v>
      </c>
      <c r="Q342" s="61">
        <f t="shared" si="5"/>
        <v>0.5154639175</v>
      </c>
      <c r="R342" s="61">
        <f t="shared" si="6"/>
        <v>0.6265060241</v>
      </c>
      <c r="S342" s="62">
        <f t="shared" si="7"/>
        <v>0.6973684211</v>
      </c>
      <c r="T342" s="27">
        <f t="shared" si="8"/>
        <v>0.6773203461</v>
      </c>
      <c r="U342" s="27">
        <f t="shared" si="9"/>
        <v>0.9619677945</v>
      </c>
      <c r="V342" s="27">
        <f t="shared" si="10"/>
        <v>-0.2830133876</v>
      </c>
      <c r="W342" s="27">
        <f t="shared" si="11"/>
        <v>-0.2596410199</v>
      </c>
      <c r="X342" s="27">
        <f t="shared" si="12"/>
        <v>0.4209115537</v>
      </c>
      <c r="Y342" s="27">
        <f t="shared" si="13"/>
        <v>-0.1679754687</v>
      </c>
      <c r="Z342" s="27"/>
    </row>
    <row r="343">
      <c r="A343" s="29">
        <v>5018.0</v>
      </c>
      <c r="B343" s="30">
        <v>1342.0</v>
      </c>
      <c r="C343" s="31" t="s">
        <v>0</v>
      </c>
      <c r="D343" s="14">
        <v>0.0</v>
      </c>
      <c r="E343" s="15">
        <v>6.0</v>
      </c>
      <c r="F343" s="16">
        <v>9.0</v>
      </c>
      <c r="G343" s="17">
        <v>23.0</v>
      </c>
      <c r="H343" s="18">
        <v>83.0</v>
      </c>
      <c r="I343" s="19">
        <v>16.0</v>
      </c>
      <c r="J343" s="20">
        <v>14.0</v>
      </c>
      <c r="K343" s="21">
        <v>11.0</v>
      </c>
      <c r="L343" s="22">
        <v>4.0</v>
      </c>
      <c r="M343" s="60">
        <f t="shared" si="1"/>
        <v>83</v>
      </c>
      <c r="N343" s="60">
        <f t="shared" si="2"/>
        <v>10</v>
      </c>
      <c r="O343" s="60">
        <f t="shared" si="3"/>
        <v>39</v>
      </c>
      <c r="P343" s="60">
        <f t="shared" si="4"/>
        <v>34</v>
      </c>
      <c r="Q343" s="61">
        <f t="shared" si="5"/>
        <v>0.7959183673</v>
      </c>
      <c r="R343" s="61">
        <f t="shared" si="6"/>
        <v>0.734939759</v>
      </c>
      <c r="S343" s="62">
        <f t="shared" si="7"/>
        <v>0.7094017094</v>
      </c>
      <c r="T343" s="27">
        <f t="shared" si="8"/>
        <v>0.701166008</v>
      </c>
      <c r="U343" s="27">
        <f t="shared" si="9"/>
        <v>1.12846222</v>
      </c>
      <c r="V343" s="27">
        <f t="shared" si="10"/>
        <v>-0.4369957736</v>
      </c>
      <c r="W343" s="27">
        <f t="shared" si="11"/>
        <v>-0.3572944656</v>
      </c>
      <c r="X343" s="27">
        <f t="shared" si="12"/>
        <v>0.7624082643</v>
      </c>
      <c r="Y343" s="27">
        <f t="shared" si="13"/>
        <v>-0.4004851116</v>
      </c>
      <c r="Z343" s="27"/>
    </row>
    <row r="344">
      <c r="A344" s="29">
        <v>5022.0</v>
      </c>
      <c r="B344" s="30">
        <v>1827.0</v>
      </c>
      <c r="C344" s="31" t="s">
        <v>0</v>
      </c>
      <c r="D344" s="14">
        <v>2.0</v>
      </c>
      <c r="E344" s="15">
        <v>0.0</v>
      </c>
      <c r="F344" s="16">
        <v>1.0</v>
      </c>
      <c r="G344" s="17">
        <v>21.0</v>
      </c>
      <c r="H344" s="18">
        <v>73.0</v>
      </c>
      <c r="I344" s="19">
        <v>11.0</v>
      </c>
      <c r="J344" s="20">
        <v>2.0</v>
      </c>
      <c r="K344" s="21">
        <v>12.0</v>
      </c>
      <c r="L344" s="22">
        <v>4.0</v>
      </c>
      <c r="M344" s="60">
        <f t="shared" si="1"/>
        <v>73</v>
      </c>
      <c r="N344" s="60">
        <f t="shared" si="2"/>
        <v>6</v>
      </c>
      <c r="O344" s="60">
        <f t="shared" si="3"/>
        <v>32</v>
      </c>
      <c r="P344" s="60">
        <f t="shared" si="4"/>
        <v>15</v>
      </c>
      <c r="Q344" s="61">
        <f t="shared" si="5"/>
        <v>0.8421052632</v>
      </c>
      <c r="R344" s="61">
        <f t="shared" si="6"/>
        <v>0.8333333333</v>
      </c>
      <c r="S344" s="62">
        <f t="shared" si="7"/>
        <v>0.8295454545</v>
      </c>
      <c r="T344" s="27">
        <f t="shared" si="8"/>
        <v>0.8292203245</v>
      </c>
      <c r="U344" s="27">
        <f t="shared" si="9"/>
        <v>1.279540496</v>
      </c>
      <c r="V344" s="27">
        <f t="shared" si="10"/>
        <v>-0.4623545027</v>
      </c>
      <c r="W344" s="27">
        <f t="shared" si="11"/>
        <v>-0.4593675486</v>
      </c>
      <c r="X344" s="27">
        <f t="shared" si="12"/>
        <v>0.9146447825</v>
      </c>
      <c r="Y344" s="27">
        <f t="shared" si="13"/>
        <v>-0.4483137766</v>
      </c>
      <c r="Z344" s="27"/>
    </row>
    <row r="345">
      <c r="A345" s="29">
        <v>5023.0</v>
      </c>
      <c r="B345" s="30">
        <v>2227.0</v>
      </c>
      <c r="C345" s="31" t="s">
        <v>0</v>
      </c>
      <c r="D345" s="14">
        <v>27.0</v>
      </c>
      <c r="E345" s="15">
        <v>19.0</v>
      </c>
      <c r="F345" s="16">
        <v>57.0</v>
      </c>
      <c r="G345" s="17">
        <v>34.0</v>
      </c>
      <c r="H345" s="18">
        <v>127.0</v>
      </c>
      <c r="I345" s="19">
        <v>33.0</v>
      </c>
      <c r="J345" s="20">
        <v>40.0</v>
      </c>
      <c r="K345" s="21">
        <v>54.0</v>
      </c>
      <c r="L345" s="22">
        <v>51.0</v>
      </c>
      <c r="M345" s="60">
        <f t="shared" si="1"/>
        <v>127</v>
      </c>
      <c r="N345" s="60">
        <f t="shared" si="2"/>
        <v>97</v>
      </c>
      <c r="O345" s="60">
        <f t="shared" si="3"/>
        <v>67</v>
      </c>
      <c r="P345" s="60">
        <f t="shared" si="4"/>
        <v>151</v>
      </c>
      <c r="Q345" s="61">
        <f t="shared" si="5"/>
        <v>0.4085365854</v>
      </c>
      <c r="R345" s="61">
        <f t="shared" si="6"/>
        <v>0.4389140271</v>
      </c>
      <c r="S345" s="62">
        <f t="shared" si="7"/>
        <v>0.4568345324</v>
      </c>
      <c r="T345" s="27">
        <f t="shared" si="8"/>
        <v>0.4554584493</v>
      </c>
      <c r="U345" s="27">
        <f t="shared" si="9"/>
        <v>0.6739299263</v>
      </c>
      <c r="V345" s="27">
        <f t="shared" si="10"/>
        <v>-0.2243053666</v>
      </c>
      <c r="W345" s="27">
        <f t="shared" si="11"/>
        <v>-0.1274329465</v>
      </c>
      <c r="X345" s="27">
        <f t="shared" si="12"/>
        <v>0.2337102397</v>
      </c>
      <c r="Y345" s="27">
        <f t="shared" si="13"/>
        <v>-0.1055142778</v>
      </c>
      <c r="Z345" s="27"/>
    </row>
    <row r="346">
      <c r="A346" s="29">
        <v>5024.0</v>
      </c>
      <c r="B346" s="30">
        <v>2199.0</v>
      </c>
      <c r="C346" s="31" t="s">
        <v>0</v>
      </c>
      <c r="D346" s="14">
        <v>32.0</v>
      </c>
      <c r="E346" s="15">
        <v>16.0</v>
      </c>
      <c r="F346" s="16">
        <v>51.0</v>
      </c>
      <c r="G346" s="17">
        <v>36.0</v>
      </c>
      <c r="H346" s="18">
        <v>113.0</v>
      </c>
      <c r="I346" s="19">
        <v>20.0</v>
      </c>
      <c r="J346" s="20">
        <v>62.0</v>
      </c>
      <c r="K346" s="21">
        <v>94.0</v>
      </c>
      <c r="L346" s="22">
        <v>60.0</v>
      </c>
      <c r="M346" s="60">
        <f t="shared" si="1"/>
        <v>113</v>
      </c>
      <c r="N346" s="60">
        <f t="shared" si="2"/>
        <v>108</v>
      </c>
      <c r="O346" s="60">
        <f t="shared" si="3"/>
        <v>56</v>
      </c>
      <c r="P346" s="60">
        <f t="shared" si="4"/>
        <v>207</v>
      </c>
      <c r="Q346" s="61">
        <f t="shared" si="5"/>
        <v>0.3414634146</v>
      </c>
      <c r="R346" s="61">
        <f t="shared" si="6"/>
        <v>0.3491735537</v>
      </c>
      <c r="S346" s="62">
        <f t="shared" si="7"/>
        <v>0.353125</v>
      </c>
      <c r="T346" s="27">
        <f t="shared" si="8"/>
        <v>0.35476834</v>
      </c>
      <c r="U346" s="27">
        <f t="shared" si="9"/>
        <v>0.5361380425</v>
      </c>
      <c r="V346" s="27">
        <f t="shared" si="10"/>
        <v>-0.1874791124</v>
      </c>
      <c r="W346" s="27">
        <f t="shared" si="11"/>
        <v>-0.08065020764</v>
      </c>
      <c r="X346" s="27">
        <f t="shared" si="12"/>
        <v>0.1554006559</v>
      </c>
      <c r="Y346" s="27">
        <f t="shared" si="13"/>
        <v>-0.07371191249</v>
      </c>
      <c r="Z346" s="27"/>
    </row>
    <row r="347">
      <c r="A347" s="29">
        <v>5025.0</v>
      </c>
      <c r="B347" s="30">
        <v>2539.0</v>
      </c>
      <c r="C347" s="31" t="s">
        <v>0</v>
      </c>
      <c r="D347" s="14">
        <v>36.0</v>
      </c>
      <c r="E347" s="15">
        <v>21.0</v>
      </c>
      <c r="F347" s="16">
        <v>42.0</v>
      </c>
      <c r="G347" s="17">
        <v>45.0</v>
      </c>
      <c r="H347" s="18">
        <v>146.0</v>
      </c>
      <c r="I347" s="19">
        <v>36.0</v>
      </c>
      <c r="J347" s="20">
        <v>45.0</v>
      </c>
      <c r="K347" s="21">
        <v>42.0</v>
      </c>
      <c r="L347" s="22">
        <v>41.0</v>
      </c>
      <c r="M347" s="60">
        <f t="shared" si="1"/>
        <v>146</v>
      </c>
      <c r="N347" s="60">
        <f t="shared" si="2"/>
        <v>98</v>
      </c>
      <c r="O347" s="60">
        <f t="shared" si="3"/>
        <v>81</v>
      </c>
      <c r="P347" s="60">
        <f t="shared" si="4"/>
        <v>129</v>
      </c>
      <c r="Q347" s="61">
        <f t="shared" si="5"/>
        <v>0.4525139665</v>
      </c>
      <c r="R347" s="61">
        <f t="shared" si="6"/>
        <v>0.5</v>
      </c>
      <c r="S347" s="62">
        <f t="shared" si="7"/>
        <v>0.5309090909</v>
      </c>
      <c r="T347" s="27">
        <f t="shared" si="8"/>
        <v>0.5244148286</v>
      </c>
      <c r="U347" s="27">
        <f t="shared" si="9"/>
        <v>0.7677242975</v>
      </c>
      <c r="V347" s="27">
        <f t="shared" si="10"/>
        <v>-0.2484509706</v>
      </c>
      <c r="W347" s="27">
        <f t="shared" si="11"/>
        <v>-0.1653723175</v>
      </c>
      <c r="X347" s="27">
        <f t="shared" si="12"/>
        <v>0.2948962961</v>
      </c>
      <c r="Y347" s="27">
        <f t="shared" si="13"/>
        <v>-0.1294533511</v>
      </c>
      <c r="Z347" s="27"/>
    </row>
    <row r="348">
      <c r="A348" s="29">
        <v>5029.0</v>
      </c>
      <c r="B348" s="30">
        <v>1646.0</v>
      </c>
      <c r="C348" s="31" t="s">
        <v>0</v>
      </c>
      <c r="D348" s="14">
        <v>0.0</v>
      </c>
      <c r="E348" s="15">
        <v>3.0</v>
      </c>
      <c r="F348" s="16">
        <v>8.0</v>
      </c>
      <c r="G348" s="17">
        <v>17.0</v>
      </c>
      <c r="H348" s="18">
        <v>88.0</v>
      </c>
      <c r="I348" s="19">
        <v>21.0</v>
      </c>
      <c r="J348" s="20">
        <v>15.0</v>
      </c>
      <c r="K348" s="21">
        <v>19.0</v>
      </c>
      <c r="L348" s="22">
        <v>18.0</v>
      </c>
      <c r="M348" s="60">
        <f t="shared" si="1"/>
        <v>88</v>
      </c>
      <c r="N348" s="60">
        <f t="shared" si="2"/>
        <v>21</v>
      </c>
      <c r="O348" s="60">
        <f t="shared" si="3"/>
        <v>38</v>
      </c>
      <c r="P348" s="60">
        <f t="shared" si="4"/>
        <v>42</v>
      </c>
      <c r="Q348" s="61">
        <f t="shared" si="5"/>
        <v>0.6440677966</v>
      </c>
      <c r="R348" s="61">
        <f t="shared" si="6"/>
        <v>0.6666666667</v>
      </c>
      <c r="S348" s="62">
        <f t="shared" si="7"/>
        <v>0.6769230769</v>
      </c>
      <c r="T348" s="27">
        <f t="shared" si="8"/>
        <v>0.6784756124</v>
      </c>
      <c r="U348" s="27">
        <f t="shared" si="9"/>
        <v>1.023632397</v>
      </c>
      <c r="V348" s="27">
        <f t="shared" si="10"/>
        <v>-0.3536228294</v>
      </c>
      <c r="W348" s="27">
        <f t="shared" si="11"/>
        <v>-0.2939952311</v>
      </c>
      <c r="X348" s="27">
        <f t="shared" si="12"/>
        <v>0.5596385872</v>
      </c>
      <c r="Y348" s="27">
        <f t="shared" si="13"/>
        <v>-0.2622481851</v>
      </c>
      <c r="Z348" s="27"/>
    </row>
    <row r="349">
      <c r="A349" s="29">
        <v>5030.0</v>
      </c>
      <c r="B349" s="30">
        <v>2183.0</v>
      </c>
      <c r="C349" s="31" t="s">
        <v>0</v>
      </c>
      <c r="D349" s="14">
        <v>6.0</v>
      </c>
      <c r="E349" s="15">
        <v>9.0</v>
      </c>
      <c r="F349" s="16">
        <v>10.0</v>
      </c>
      <c r="G349" s="17">
        <v>42.0</v>
      </c>
      <c r="H349" s="18">
        <v>145.0</v>
      </c>
      <c r="I349" s="19">
        <v>21.0</v>
      </c>
      <c r="J349" s="20">
        <v>15.0</v>
      </c>
      <c r="K349" s="21">
        <v>40.0</v>
      </c>
      <c r="L349" s="22">
        <v>7.0</v>
      </c>
      <c r="M349" s="60">
        <f t="shared" si="1"/>
        <v>145</v>
      </c>
      <c r="N349" s="60">
        <f t="shared" si="2"/>
        <v>22</v>
      </c>
      <c r="O349" s="60">
        <f t="shared" si="3"/>
        <v>63</v>
      </c>
      <c r="P349" s="60">
        <f t="shared" si="4"/>
        <v>65</v>
      </c>
      <c r="Q349" s="61">
        <f t="shared" si="5"/>
        <v>0.7411764706</v>
      </c>
      <c r="R349" s="61">
        <f t="shared" si="6"/>
        <v>0.7050847458</v>
      </c>
      <c r="S349" s="62">
        <f t="shared" si="7"/>
        <v>0.6904761905</v>
      </c>
      <c r="T349" s="27">
        <f t="shared" si="8"/>
        <v>0.6857367236</v>
      </c>
      <c r="U349" s="27">
        <f t="shared" si="9"/>
        <v>1.082621382</v>
      </c>
      <c r="V349" s="27">
        <f t="shared" si="10"/>
        <v>-0.4069399557</v>
      </c>
      <c r="W349" s="27">
        <f t="shared" si="11"/>
        <v>-0.3288557515</v>
      </c>
      <c r="X349" s="27">
        <f t="shared" si="12"/>
        <v>0.6811304068</v>
      </c>
      <c r="Y349" s="27">
        <f t="shared" si="13"/>
        <v>-0.3472902324</v>
      </c>
      <c r="Z349" s="27"/>
    </row>
    <row r="350">
      <c r="A350" s="29">
        <v>5031.0</v>
      </c>
      <c r="B350" s="30">
        <v>2250.0</v>
      </c>
      <c r="C350" s="31" t="s">
        <v>0</v>
      </c>
      <c r="D350" s="14">
        <v>5.0</v>
      </c>
      <c r="E350" s="15">
        <v>4.0</v>
      </c>
      <c r="F350" s="16">
        <v>5.0</v>
      </c>
      <c r="G350" s="17">
        <v>31.0</v>
      </c>
      <c r="H350" s="18">
        <v>106.0</v>
      </c>
      <c r="I350" s="19">
        <v>25.0</v>
      </c>
      <c r="J350" s="20">
        <v>6.0</v>
      </c>
      <c r="K350" s="21">
        <v>9.0</v>
      </c>
      <c r="L350" s="22">
        <v>10.0</v>
      </c>
      <c r="M350" s="60">
        <f t="shared" si="1"/>
        <v>106</v>
      </c>
      <c r="N350" s="60">
        <f t="shared" si="2"/>
        <v>19</v>
      </c>
      <c r="O350" s="60">
        <f t="shared" si="3"/>
        <v>56</v>
      </c>
      <c r="P350" s="60">
        <f t="shared" si="4"/>
        <v>20</v>
      </c>
      <c r="Q350" s="61">
        <f t="shared" si="5"/>
        <v>0.7466666667</v>
      </c>
      <c r="R350" s="61">
        <f t="shared" si="6"/>
        <v>0.8059701493</v>
      </c>
      <c r="S350" s="62">
        <f t="shared" si="7"/>
        <v>0.8412698413</v>
      </c>
      <c r="T350" s="27">
        <f t="shared" si="8"/>
        <v>0.8348482204</v>
      </c>
      <c r="U350" s="27">
        <f t="shared" si="9"/>
        <v>1.237525733</v>
      </c>
      <c r="V350" s="27">
        <f t="shared" si="10"/>
        <v>-0.4099543258</v>
      </c>
      <c r="W350" s="27">
        <f t="shared" si="11"/>
        <v>-0.4296954135</v>
      </c>
      <c r="X350" s="27">
        <f t="shared" si="12"/>
        <v>0.7843556809</v>
      </c>
      <c r="Y350" s="27">
        <f t="shared" si="13"/>
        <v>-0.3524543286</v>
      </c>
      <c r="Z350" s="27"/>
    </row>
    <row r="351">
      <c r="A351" s="29">
        <v>5037.0</v>
      </c>
      <c r="B351" s="30">
        <v>2518.0</v>
      </c>
      <c r="C351" s="31" t="s">
        <v>0</v>
      </c>
      <c r="D351" s="14">
        <v>44.0</v>
      </c>
      <c r="E351" s="15">
        <v>30.0</v>
      </c>
      <c r="F351" s="16">
        <v>64.0</v>
      </c>
      <c r="G351" s="17">
        <v>32.0</v>
      </c>
      <c r="H351" s="18">
        <v>130.0</v>
      </c>
      <c r="I351" s="19">
        <v>29.0</v>
      </c>
      <c r="J351" s="20">
        <v>71.0</v>
      </c>
      <c r="K351" s="21">
        <v>83.0</v>
      </c>
      <c r="L351" s="22">
        <v>76.0</v>
      </c>
      <c r="M351" s="60">
        <f t="shared" si="1"/>
        <v>130</v>
      </c>
      <c r="N351" s="60">
        <f t="shared" si="2"/>
        <v>150</v>
      </c>
      <c r="O351" s="60">
        <f t="shared" si="3"/>
        <v>61</v>
      </c>
      <c r="P351" s="60">
        <f t="shared" si="4"/>
        <v>218</v>
      </c>
      <c r="Q351" s="61">
        <f t="shared" si="5"/>
        <v>0.2890995261</v>
      </c>
      <c r="R351" s="61">
        <f t="shared" si="6"/>
        <v>0.3416815742</v>
      </c>
      <c r="S351" s="62">
        <f t="shared" si="7"/>
        <v>0.3735632184</v>
      </c>
      <c r="T351" s="27">
        <f t="shared" si="8"/>
        <v>0.369659039</v>
      </c>
      <c r="U351" s="27">
        <f t="shared" si="9"/>
        <v>0.5246344931</v>
      </c>
      <c r="V351" s="27">
        <f t="shared" si="10"/>
        <v>-0.1587289303</v>
      </c>
      <c r="W351" s="27">
        <f t="shared" si="11"/>
        <v>-0.07722642355</v>
      </c>
      <c r="X351" s="27">
        <f t="shared" si="12"/>
        <v>0.128746747</v>
      </c>
      <c r="Y351" s="27">
        <f t="shared" si="13"/>
        <v>-0.05283772143</v>
      </c>
      <c r="Z351" s="27"/>
    </row>
    <row r="352">
      <c r="A352" s="29">
        <v>5038.0</v>
      </c>
      <c r="B352" s="30">
        <v>1881.0</v>
      </c>
      <c r="C352" s="31" t="s">
        <v>0</v>
      </c>
      <c r="D352" s="14">
        <v>4.0</v>
      </c>
      <c r="E352" s="15">
        <v>1.0</v>
      </c>
      <c r="F352" s="16">
        <v>9.0</v>
      </c>
      <c r="G352" s="17">
        <v>18.0</v>
      </c>
      <c r="H352" s="18">
        <v>59.0</v>
      </c>
      <c r="I352" s="19">
        <v>13.0</v>
      </c>
      <c r="J352" s="20">
        <v>11.0</v>
      </c>
      <c r="K352" s="21">
        <v>7.0</v>
      </c>
      <c r="L352" s="22">
        <v>10.0</v>
      </c>
      <c r="M352" s="60">
        <f t="shared" si="1"/>
        <v>59</v>
      </c>
      <c r="N352" s="60">
        <f t="shared" si="2"/>
        <v>15</v>
      </c>
      <c r="O352" s="60">
        <f t="shared" si="3"/>
        <v>31</v>
      </c>
      <c r="P352" s="60">
        <f t="shared" si="4"/>
        <v>27</v>
      </c>
      <c r="Q352" s="61">
        <f t="shared" si="5"/>
        <v>0.6739130435</v>
      </c>
      <c r="R352" s="61">
        <f t="shared" si="6"/>
        <v>0.6818181818</v>
      </c>
      <c r="S352" s="62">
        <f t="shared" si="7"/>
        <v>0.6860465116</v>
      </c>
      <c r="T352" s="27">
        <f t="shared" si="8"/>
        <v>0.6862120643</v>
      </c>
      <c r="U352" s="27">
        <f t="shared" si="9"/>
        <v>1.046896769</v>
      </c>
      <c r="V352" s="27">
        <f t="shared" si="10"/>
        <v>-0.370009242</v>
      </c>
      <c r="W352" s="27">
        <f t="shared" si="11"/>
        <v>-0.3075105077</v>
      </c>
      <c r="X352" s="27">
        <f t="shared" si="12"/>
        <v>0.5988799397</v>
      </c>
      <c r="Y352" s="27">
        <f t="shared" si="13"/>
        <v>-0.2871157691</v>
      </c>
      <c r="Z352" s="27"/>
    </row>
    <row r="353">
      <c r="A353" s="29">
        <v>5040.0</v>
      </c>
      <c r="B353" s="30">
        <v>2216.0</v>
      </c>
      <c r="C353" s="31" t="s">
        <v>0</v>
      </c>
      <c r="D353" s="14">
        <v>5.0</v>
      </c>
      <c r="E353" s="15">
        <v>8.0</v>
      </c>
      <c r="F353" s="16">
        <v>7.0</v>
      </c>
      <c r="G353" s="17">
        <v>34.0</v>
      </c>
      <c r="H353" s="18">
        <v>97.0</v>
      </c>
      <c r="I353" s="19">
        <v>20.0</v>
      </c>
      <c r="J353" s="20">
        <v>9.0</v>
      </c>
      <c r="K353" s="21">
        <v>14.0</v>
      </c>
      <c r="L353" s="22">
        <v>16.0</v>
      </c>
      <c r="M353" s="60">
        <f t="shared" si="1"/>
        <v>97</v>
      </c>
      <c r="N353" s="60">
        <f t="shared" si="2"/>
        <v>29</v>
      </c>
      <c r="O353" s="60">
        <f t="shared" si="3"/>
        <v>54</v>
      </c>
      <c r="P353" s="60">
        <f t="shared" si="4"/>
        <v>30</v>
      </c>
      <c r="Q353" s="61">
        <f t="shared" si="5"/>
        <v>0.6506024096</v>
      </c>
      <c r="R353" s="61">
        <f t="shared" si="6"/>
        <v>0.719047619</v>
      </c>
      <c r="S353" s="62">
        <f t="shared" si="7"/>
        <v>0.7637795276</v>
      </c>
      <c r="T353" s="27">
        <f t="shared" si="8"/>
        <v>0.7520491326</v>
      </c>
      <c r="U353" s="27">
        <f t="shared" si="9"/>
        <v>1.104060656</v>
      </c>
      <c r="V353" s="27">
        <f t="shared" si="10"/>
        <v>-0.3572106324</v>
      </c>
      <c r="W353" s="27">
        <f t="shared" si="11"/>
        <v>-0.3420094523</v>
      </c>
      <c r="X353" s="27">
        <f t="shared" si="12"/>
        <v>0.6097343269</v>
      </c>
      <c r="Y353" s="27">
        <f t="shared" si="13"/>
        <v>-0.2675966402</v>
      </c>
      <c r="Z353" s="27"/>
    </row>
    <row r="354">
      <c r="A354" s="29">
        <v>5044.0</v>
      </c>
      <c r="B354" s="30">
        <v>1255.0</v>
      </c>
      <c r="C354" s="31" t="s">
        <v>0</v>
      </c>
      <c r="D354" s="14">
        <v>1.0</v>
      </c>
      <c r="E354" s="15">
        <v>2.0</v>
      </c>
      <c r="F354" s="16">
        <v>7.0</v>
      </c>
      <c r="G354" s="17">
        <v>11.0</v>
      </c>
      <c r="H354" s="18">
        <v>48.0</v>
      </c>
      <c r="I354" s="19">
        <v>12.0</v>
      </c>
      <c r="J354" s="20">
        <v>4.0</v>
      </c>
      <c r="K354" s="21">
        <v>12.0</v>
      </c>
      <c r="L354" s="22">
        <v>10.0</v>
      </c>
      <c r="M354" s="60">
        <f t="shared" si="1"/>
        <v>48</v>
      </c>
      <c r="N354" s="60">
        <f t="shared" si="2"/>
        <v>13</v>
      </c>
      <c r="O354" s="60">
        <f t="shared" si="3"/>
        <v>23</v>
      </c>
      <c r="P354" s="60">
        <f t="shared" si="4"/>
        <v>23</v>
      </c>
      <c r="Q354" s="61">
        <f t="shared" si="5"/>
        <v>0.6388888889</v>
      </c>
      <c r="R354" s="61">
        <f t="shared" si="6"/>
        <v>0.6635514019</v>
      </c>
      <c r="S354" s="62">
        <f t="shared" si="7"/>
        <v>0.676056338</v>
      </c>
      <c r="T354" s="27">
        <f t="shared" si="8"/>
        <v>0.6763833033</v>
      </c>
      <c r="U354" s="27">
        <f t="shared" si="9"/>
        <v>1.018849068</v>
      </c>
      <c r="V354" s="27">
        <f t="shared" si="10"/>
        <v>-0.350779371</v>
      </c>
      <c r="W354" s="27">
        <f t="shared" si="11"/>
        <v>-0.2912540318</v>
      </c>
      <c r="X354" s="27">
        <f t="shared" si="12"/>
        <v>0.5525444639</v>
      </c>
      <c r="Y354" s="27">
        <f t="shared" si="13"/>
        <v>-0.2580476996</v>
      </c>
      <c r="Z354" s="27"/>
    </row>
    <row r="355">
      <c r="A355" s="29">
        <v>5045.0</v>
      </c>
      <c r="B355" s="30">
        <v>1675.0</v>
      </c>
      <c r="C355" s="31" t="s">
        <v>0</v>
      </c>
      <c r="D355" s="14">
        <v>4.0</v>
      </c>
      <c r="E355" s="15">
        <v>2.0</v>
      </c>
      <c r="F355" s="16">
        <v>14.0</v>
      </c>
      <c r="G355" s="17">
        <v>18.0</v>
      </c>
      <c r="H355" s="18">
        <v>62.0</v>
      </c>
      <c r="I355" s="19">
        <v>17.0</v>
      </c>
      <c r="J355" s="20">
        <v>5.0</v>
      </c>
      <c r="K355" s="21">
        <v>12.0</v>
      </c>
      <c r="L355" s="22">
        <v>16.0</v>
      </c>
      <c r="M355" s="60">
        <f t="shared" si="1"/>
        <v>62</v>
      </c>
      <c r="N355" s="60">
        <f t="shared" si="2"/>
        <v>22</v>
      </c>
      <c r="O355" s="60">
        <f t="shared" si="3"/>
        <v>35</v>
      </c>
      <c r="P355" s="60">
        <f t="shared" si="4"/>
        <v>31</v>
      </c>
      <c r="Q355" s="61">
        <f t="shared" si="5"/>
        <v>0.6140350877</v>
      </c>
      <c r="R355" s="61">
        <f t="shared" si="6"/>
        <v>0.6466666667</v>
      </c>
      <c r="S355" s="62">
        <f t="shared" si="7"/>
        <v>0.6666666667</v>
      </c>
      <c r="T355" s="27">
        <f t="shared" si="8"/>
        <v>0.663415926</v>
      </c>
      <c r="U355" s="27">
        <f t="shared" si="9"/>
        <v>0.9929234248</v>
      </c>
      <c r="V355" s="27">
        <f t="shared" si="10"/>
        <v>-0.3371334916</v>
      </c>
      <c r="W355" s="27">
        <f t="shared" si="11"/>
        <v>-0.276620113</v>
      </c>
      <c r="X355" s="27">
        <f t="shared" si="12"/>
        <v>0.5175365061</v>
      </c>
      <c r="Y355" s="27">
        <f t="shared" si="13"/>
        <v>-0.2383612744</v>
      </c>
      <c r="Z355" s="27"/>
    </row>
    <row r="356">
      <c r="A356" s="29">
        <v>5046.0</v>
      </c>
      <c r="B356" s="30">
        <v>2067.0</v>
      </c>
      <c r="C356" s="31" t="s">
        <v>0</v>
      </c>
      <c r="D356" s="14">
        <v>8.0</v>
      </c>
      <c r="E356" s="15">
        <v>9.0</v>
      </c>
      <c r="F356" s="16">
        <v>14.0</v>
      </c>
      <c r="G356" s="17">
        <v>23.0</v>
      </c>
      <c r="H356" s="18">
        <v>81.0</v>
      </c>
      <c r="I356" s="19">
        <v>20.0</v>
      </c>
      <c r="J356" s="20">
        <v>9.0</v>
      </c>
      <c r="K356" s="21">
        <v>11.0</v>
      </c>
      <c r="L356" s="22">
        <v>16.0</v>
      </c>
      <c r="M356" s="60">
        <f t="shared" si="1"/>
        <v>81</v>
      </c>
      <c r="N356" s="60">
        <f t="shared" si="2"/>
        <v>33</v>
      </c>
      <c r="O356" s="60">
        <f t="shared" si="3"/>
        <v>43</v>
      </c>
      <c r="P356" s="60">
        <f t="shared" si="4"/>
        <v>34</v>
      </c>
      <c r="Q356" s="61">
        <f t="shared" si="5"/>
        <v>0.5657894737</v>
      </c>
      <c r="R356" s="61">
        <f t="shared" si="6"/>
        <v>0.6492146597</v>
      </c>
      <c r="S356" s="62">
        <f t="shared" si="7"/>
        <v>0.7043478261</v>
      </c>
      <c r="T356" s="27">
        <f t="shared" si="8"/>
        <v>0.6888337748</v>
      </c>
      <c r="U356" s="27">
        <f t="shared" si="9"/>
        <v>0.9968357371</v>
      </c>
      <c r="V356" s="27">
        <f t="shared" si="10"/>
        <v>-0.3106444315</v>
      </c>
      <c r="W356" s="27">
        <f t="shared" si="11"/>
        <v>-0.2788042821</v>
      </c>
      <c r="X356" s="27">
        <f t="shared" si="12"/>
        <v>0.4787518959</v>
      </c>
      <c r="Y356" s="27">
        <f t="shared" si="13"/>
        <v>-0.2023760188</v>
      </c>
      <c r="Z356" s="27"/>
    </row>
    <row r="357">
      <c r="A357" s="29">
        <v>5047.0</v>
      </c>
      <c r="B357" s="30">
        <v>2131.0</v>
      </c>
      <c r="C357" s="31" t="s">
        <v>0</v>
      </c>
      <c r="D357" s="14">
        <v>3.0</v>
      </c>
      <c r="E357" s="15">
        <v>11.0</v>
      </c>
      <c r="F357" s="16">
        <v>8.0</v>
      </c>
      <c r="G357" s="17">
        <v>27.0</v>
      </c>
      <c r="H357" s="18">
        <v>75.0</v>
      </c>
      <c r="I357" s="19">
        <v>12.0</v>
      </c>
      <c r="J357" s="20">
        <v>17.0</v>
      </c>
      <c r="K357" s="21">
        <v>84.0</v>
      </c>
      <c r="L357" s="22">
        <v>22.0</v>
      </c>
      <c r="M357" s="60">
        <f t="shared" si="1"/>
        <v>75</v>
      </c>
      <c r="N357" s="60">
        <f t="shared" si="2"/>
        <v>36</v>
      </c>
      <c r="O357" s="60">
        <f t="shared" si="3"/>
        <v>39</v>
      </c>
      <c r="P357" s="60">
        <f t="shared" si="4"/>
        <v>109</v>
      </c>
      <c r="Q357" s="61">
        <f t="shared" si="5"/>
        <v>0.52</v>
      </c>
      <c r="R357" s="61">
        <f t="shared" si="6"/>
        <v>0.4401544402</v>
      </c>
      <c r="S357" s="62">
        <f t="shared" si="7"/>
        <v>0.4076086957</v>
      </c>
      <c r="T357" s="27">
        <f t="shared" si="8"/>
        <v>0.3946178577</v>
      </c>
      <c r="U357" s="27">
        <f t="shared" si="9"/>
        <v>0.6758345167</v>
      </c>
      <c r="V357" s="27">
        <f t="shared" si="10"/>
        <v>-0.2855039054</v>
      </c>
      <c r="W357" s="27">
        <f t="shared" si="11"/>
        <v>-0.1281542397</v>
      </c>
      <c r="X357" s="27">
        <f t="shared" si="12"/>
        <v>0.298315457</v>
      </c>
      <c r="Y357" s="27">
        <f t="shared" si="13"/>
        <v>-0.170944845</v>
      </c>
      <c r="Z357" s="27"/>
    </row>
    <row r="358">
      <c r="A358" s="29">
        <v>5049.0</v>
      </c>
      <c r="B358" s="30">
        <v>670.0</v>
      </c>
      <c r="C358" s="31" t="s">
        <v>0</v>
      </c>
      <c r="D358" s="14">
        <v>4.0</v>
      </c>
      <c r="E358" s="15">
        <v>4.0</v>
      </c>
      <c r="F358" s="16">
        <v>3.0</v>
      </c>
      <c r="G358" s="17">
        <v>23.0</v>
      </c>
      <c r="H358" s="18">
        <v>58.0</v>
      </c>
      <c r="I358" s="19">
        <v>13.0</v>
      </c>
      <c r="J358" s="20">
        <v>8.0</v>
      </c>
      <c r="K358" s="21">
        <v>9.0</v>
      </c>
      <c r="L358" s="22">
        <v>7.0</v>
      </c>
      <c r="M358" s="60">
        <f t="shared" si="1"/>
        <v>58</v>
      </c>
      <c r="N358" s="60">
        <f t="shared" si="2"/>
        <v>15</v>
      </c>
      <c r="O358" s="60">
        <f t="shared" si="3"/>
        <v>36</v>
      </c>
      <c r="P358" s="60">
        <f t="shared" si="4"/>
        <v>20</v>
      </c>
      <c r="Q358" s="61">
        <f t="shared" si="5"/>
        <v>0.7058823529</v>
      </c>
      <c r="R358" s="61">
        <f t="shared" si="6"/>
        <v>0.7286821705</v>
      </c>
      <c r="S358" s="62">
        <f t="shared" si="7"/>
        <v>0.7435897436</v>
      </c>
      <c r="T358" s="27">
        <f t="shared" si="8"/>
        <v>0.7405303406</v>
      </c>
      <c r="U358" s="27">
        <f t="shared" si="9"/>
        <v>1.118854015</v>
      </c>
      <c r="V358" s="27">
        <f t="shared" si="10"/>
        <v>-0.3875618626</v>
      </c>
      <c r="W358" s="27">
        <f t="shared" si="11"/>
        <v>-0.3512360549</v>
      </c>
      <c r="X358" s="27">
        <f t="shared" si="12"/>
        <v>0.6704058474</v>
      </c>
      <c r="Y358" s="27">
        <f t="shared" si="13"/>
        <v>-0.3150024784</v>
      </c>
      <c r="Z358" s="27"/>
    </row>
    <row r="359">
      <c r="A359" s="29">
        <v>5323.0</v>
      </c>
      <c r="B359" s="30">
        <v>2721.0</v>
      </c>
      <c r="C359" s="31" t="s">
        <v>0</v>
      </c>
      <c r="D359" s="14">
        <v>7.0</v>
      </c>
      <c r="E359" s="15">
        <v>2.0</v>
      </c>
      <c r="F359" s="16">
        <v>11.0</v>
      </c>
      <c r="G359" s="17">
        <v>46.0</v>
      </c>
      <c r="H359" s="18">
        <v>126.0</v>
      </c>
      <c r="I359" s="19">
        <v>21.0</v>
      </c>
      <c r="J359" s="20">
        <v>11.0</v>
      </c>
      <c r="K359" s="21">
        <v>18.0</v>
      </c>
      <c r="L359" s="22">
        <v>18.0</v>
      </c>
      <c r="M359" s="60">
        <f t="shared" si="1"/>
        <v>126</v>
      </c>
      <c r="N359" s="60">
        <f t="shared" si="2"/>
        <v>27</v>
      </c>
      <c r="O359" s="60">
        <f t="shared" si="3"/>
        <v>67</v>
      </c>
      <c r="P359" s="60">
        <f t="shared" si="4"/>
        <v>40</v>
      </c>
      <c r="Q359" s="61">
        <f t="shared" si="5"/>
        <v>0.7127659574</v>
      </c>
      <c r="R359" s="61">
        <f t="shared" si="6"/>
        <v>0.7423076923</v>
      </c>
      <c r="S359" s="62">
        <f t="shared" si="7"/>
        <v>0.7590361446</v>
      </c>
      <c r="T359" s="27">
        <f t="shared" si="8"/>
        <v>0.7574360735</v>
      </c>
      <c r="U359" s="27">
        <f t="shared" si="9"/>
        <v>1.139775303</v>
      </c>
      <c r="V359" s="27">
        <f t="shared" si="10"/>
        <v>-0.3913412779</v>
      </c>
      <c r="W359" s="27">
        <f t="shared" si="11"/>
        <v>-0.3644942873</v>
      </c>
      <c r="X359" s="27">
        <f t="shared" si="12"/>
        <v>0.6896015608</v>
      </c>
      <c r="Y359" s="27">
        <f t="shared" si="13"/>
        <v>-0.3211760996</v>
      </c>
      <c r="Z359" s="27"/>
    </row>
    <row r="360">
      <c r="A360" s="29">
        <v>5324.0</v>
      </c>
      <c r="B360" s="30">
        <v>2270.0</v>
      </c>
      <c r="C360" s="31" t="s">
        <v>0</v>
      </c>
      <c r="D360" s="14">
        <v>4.0</v>
      </c>
      <c r="E360" s="15">
        <v>11.0</v>
      </c>
      <c r="F360" s="16">
        <v>21.0</v>
      </c>
      <c r="G360" s="17">
        <v>40.0</v>
      </c>
      <c r="H360" s="18">
        <v>106.0</v>
      </c>
      <c r="I360" s="19">
        <v>52.0</v>
      </c>
      <c r="J360" s="20">
        <v>42.0</v>
      </c>
      <c r="K360" s="21">
        <v>41.0</v>
      </c>
      <c r="L360" s="22">
        <v>32.0</v>
      </c>
      <c r="M360" s="60">
        <f t="shared" si="1"/>
        <v>106</v>
      </c>
      <c r="N360" s="60">
        <f t="shared" si="2"/>
        <v>47</v>
      </c>
      <c r="O360" s="60">
        <f t="shared" si="3"/>
        <v>92</v>
      </c>
      <c r="P360" s="60">
        <f t="shared" si="4"/>
        <v>104</v>
      </c>
      <c r="Q360" s="61">
        <f t="shared" si="5"/>
        <v>0.6618705036</v>
      </c>
      <c r="R360" s="61">
        <f t="shared" si="6"/>
        <v>0.5673352436</v>
      </c>
      <c r="S360" s="62">
        <f t="shared" si="7"/>
        <v>0.5047619048</v>
      </c>
      <c r="T360" s="27">
        <f t="shared" si="8"/>
        <v>0.5123465916</v>
      </c>
      <c r="U360" s="27">
        <f t="shared" si="9"/>
        <v>0.8711141026</v>
      </c>
      <c r="V360" s="27">
        <f t="shared" si="10"/>
        <v>-0.363397334</v>
      </c>
      <c r="W360" s="27">
        <f t="shared" si="11"/>
        <v>-0.2129130741</v>
      </c>
      <c r="X360" s="27">
        <f t="shared" si="12"/>
        <v>0.4894182007</v>
      </c>
      <c r="Y360" s="27">
        <f t="shared" si="13"/>
        <v>-0.2769461777</v>
      </c>
      <c r="Z360" s="27"/>
    </row>
    <row r="361">
      <c r="A361" s="29">
        <v>5330.0</v>
      </c>
      <c r="B361" s="30">
        <v>2448.0</v>
      </c>
      <c r="C361" s="31" t="s">
        <v>0</v>
      </c>
      <c r="D361" s="14">
        <v>11.0</v>
      </c>
      <c r="E361" s="15">
        <v>1.0</v>
      </c>
      <c r="F361" s="16">
        <v>21.0</v>
      </c>
      <c r="G361" s="17">
        <v>35.0</v>
      </c>
      <c r="H361" s="18">
        <v>91.0</v>
      </c>
      <c r="I361" s="19">
        <v>23.0</v>
      </c>
      <c r="J361" s="20">
        <v>10.0</v>
      </c>
      <c r="K361" s="21">
        <v>15.0</v>
      </c>
      <c r="L361" s="22">
        <v>22.0</v>
      </c>
      <c r="M361" s="60">
        <f t="shared" si="1"/>
        <v>91</v>
      </c>
      <c r="N361" s="60">
        <f t="shared" si="2"/>
        <v>34</v>
      </c>
      <c r="O361" s="60">
        <f t="shared" si="3"/>
        <v>58</v>
      </c>
      <c r="P361" s="60">
        <f t="shared" si="4"/>
        <v>46</v>
      </c>
      <c r="Q361" s="61">
        <f t="shared" si="5"/>
        <v>0.6304347826</v>
      </c>
      <c r="R361" s="61">
        <f t="shared" si="6"/>
        <v>0.6506550218</v>
      </c>
      <c r="S361" s="62">
        <f t="shared" si="7"/>
        <v>0.6642335766</v>
      </c>
      <c r="T361" s="27">
        <f t="shared" si="8"/>
        <v>0.6613102114</v>
      </c>
      <c r="U361" s="27">
        <f t="shared" si="9"/>
        <v>0.9990473391</v>
      </c>
      <c r="V361" s="27">
        <f t="shared" si="10"/>
        <v>-0.346137678</v>
      </c>
      <c r="W361" s="27">
        <f t="shared" si="11"/>
        <v>-0.2800427773</v>
      </c>
      <c r="X361" s="27">
        <f t="shared" si="12"/>
        <v>0.5346360974</v>
      </c>
      <c r="Y361" s="27">
        <f t="shared" si="13"/>
        <v>-0.251263644</v>
      </c>
      <c r="Z361" s="27"/>
    </row>
    <row r="362">
      <c r="A362" s="29">
        <v>5350.0</v>
      </c>
      <c r="B362" s="30">
        <v>3063.0</v>
      </c>
      <c r="C362" s="31" t="s">
        <v>0</v>
      </c>
      <c r="D362" s="14">
        <v>14.0</v>
      </c>
      <c r="E362" s="15">
        <v>12.0</v>
      </c>
      <c r="F362" s="16">
        <v>17.0</v>
      </c>
      <c r="G362" s="17">
        <v>70.0</v>
      </c>
      <c r="H362" s="18">
        <v>210.0</v>
      </c>
      <c r="I362" s="19">
        <v>83.0</v>
      </c>
      <c r="J362" s="20">
        <v>22.0</v>
      </c>
      <c r="K362" s="21">
        <v>19.0</v>
      </c>
      <c r="L362" s="22">
        <v>21.0</v>
      </c>
      <c r="M362" s="60">
        <f t="shared" si="1"/>
        <v>210</v>
      </c>
      <c r="N362" s="60">
        <f t="shared" si="2"/>
        <v>47</v>
      </c>
      <c r="O362" s="60">
        <f t="shared" si="3"/>
        <v>153</v>
      </c>
      <c r="P362" s="60">
        <f t="shared" si="4"/>
        <v>58</v>
      </c>
      <c r="Q362" s="61">
        <f t="shared" si="5"/>
        <v>0.765</v>
      </c>
      <c r="R362" s="61">
        <f t="shared" si="6"/>
        <v>0.7756410256</v>
      </c>
      <c r="S362" s="62">
        <f t="shared" si="7"/>
        <v>0.7835820896</v>
      </c>
      <c r="T362" s="27">
        <f t="shared" si="8"/>
        <v>0.7814422127</v>
      </c>
      <c r="U362" s="27">
        <f t="shared" si="9"/>
        <v>1.190956923</v>
      </c>
      <c r="V362" s="27">
        <f t="shared" si="10"/>
        <v>-0.4200201686</v>
      </c>
      <c r="W362" s="27">
        <f t="shared" si="11"/>
        <v>-0.3979645136</v>
      </c>
      <c r="X362" s="27">
        <f t="shared" si="12"/>
        <v>0.7733739382</v>
      </c>
      <c r="Y362" s="27">
        <f t="shared" si="13"/>
        <v>-0.3699748406</v>
      </c>
      <c r="Z362" s="27"/>
    </row>
    <row r="363">
      <c r="A363" s="29">
        <v>5372.0</v>
      </c>
      <c r="B363" s="30">
        <v>1870.0</v>
      </c>
      <c r="C363" s="31" t="s">
        <v>0</v>
      </c>
      <c r="D363" s="14">
        <v>9.0</v>
      </c>
      <c r="E363" s="15">
        <v>5.0</v>
      </c>
      <c r="F363" s="16">
        <v>4.0</v>
      </c>
      <c r="G363" s="17">
        <v>41.0</v>
      </c>
      <c r="H363" s="18">
        <v>108.0</v>
      </c>
      <c r="I363" s="19">
        <v>31.0</v>
      </c>
      <c r="J363" s="20">
        <v>8.0</v>
      </c>
      <c r="K363" s="21">
        <v>11.0</v>
      </c>
      <c r="L363" s="22">
        <v>9.0</v>
      </c>
      <c r="M363" s="60">
        <f t="shared" si="1"/>
        <v>108</v>
      </c>
      <c r="N363" s="60">
        <f t="shared" si="2"/>
        <v>23</v>
      </c>
      <c r="O363" s="60">
        <f t="shared" si="3"/>
        <v>72</v>
      </c>
      <c r="P363" s="60">
        <f t="shared" si="4"/>
        <v>23</v>
      </c>
      <c r="Q363" s="61">
        <f t="shared" si="5"/>
        <v>0.7578947368</v>
      </c>
      <c r="R363" s="61">
        <f t="shared" si="6"/>
        <v>0.796460177</v>
      </c>
      <c r="S363" s="62">
        <f t="shared" si="7"/>
        <v>0.8244274809</v>
      </c>
      <c r="T363" s="27">
        <f t="shared" si="8"/>
        <v>0.8158827858</v>
      </c>
      <c r="U363" s="27">
        <f t="shared" si="9"/>
        <v>1.22292366</v>
      </c>
      <c r="V363" s="27">
        <f t="shared" si="10"/>
        <v>-0.4161190525</v>
      </c>
      <c r="W363" s="27">
        <f t="shared" si="11"/>
        <v>-0.4196149336</v>
      </c>
      <c r="X363" s="27">
        <f t="shared" si="12"/>
        <v>0.7867563969</v>
      </c>
      <c r="Y363" s="27">
        <f t="shared" si="13"/>
        <v>-0.363134159</v>
      </c>
      <c r="Z363" s="27"/>
    </row>
    <row r="364">
      <c r="A364" s="29">
        <v>5384.0</v>
      </c>
      <c r="B364" s="30">
        <v>1859.0</v>
      </c>
      <c r="C364" s="31" t="s">
        <v>0</v>
      </c>
      <c r="D364" s="14">
        <v>4.0</v>
      </c>
      <c r="E364" s="15">
        <v>4.0</v>
      </c>
      <c r="F364" s="16">
        <v>6.0</v>
      </c>
      <c r="G364" s="17">
        <v>37.0</v>
      </c>
      <c r="H364" s="18">
        <v>150.0</v>
      </c>
      <c r="I364" s="19">
        <v>32.0</v>
      </c>
      <c r="J364" s="20">
        <v>12.0</v>
      </c>
      <c r="K364" s="21">
        <v>19.0</v>
      </c>
      <c r="L364" s="22">
        <v>9.0</v>
      </c>
      <c r="M364" s="60">
        <f t="shared" si="1"/>
        <v>150</v>
      </c>
      <c r="N364" s="60">
        <f t="shared" si="2"/>
        <v>17</v>
      </c>
      <c r="O364" s="60">
        <f t="shared" si="3"/>
        <v>69</v>
      </c>
      <c r="P364" s="60">
        <f t="shared" si="4"/>
        <v>37</v>
      </c>
      <c r="Q364" s="61">
        <f t="shared" si="5"/>
        <v>0.8023255814</v>
      </c>
      <c r="R364" s="61">
        <f t="shared" si="6"/>
        <v>0.8021978022</v>
      </c>
      <c r="S364" s="62">
        <f t="shared" si="7"/>
        <v>0.8021390374</v>
      </c>
      <c r="T364" s="27">
        <f t="shared" si="8"/>
        <v>0.8025285561</v>
      </c>
      <c r="U364" s="27">
        <f t="shared" si="9"/>
        <v>1.231733488</v>
      </c>
      <c r="V364" s="27">
        <f t="shared" si="10"/>
        <v>-0.4405136287</v>
      </c>
      <c r="W364" s="27">
        <f t="shared" si="11"/>
        <v>-0.4256824441</v>
      </c>
      <c r="X364" s="27">
        <f t="shared" si="12"/>
        <v>0.838879213</v>
      </c>
      <c r="Y364" s="27">
        <f t="shared" si="13"/>
        <v>-0.4069589466</v>
      </c>
      <c r="Z364" s="27"/>
    </row>
    <row r="365">
      <c r="A365" s="29">
        <v>5395.0</v>
      </c>
      <c r="B365" s="30">
        <v>608.0</v>
      </c>
      <c r="C365" s="31" t="s">
        <v>0</v>
      </c>
      <c r="D365" s="14">
        <v>13.0</v>
      </c>
      <c r="E365" s="15">
        <v>3.0</v>
      </c>
      <c r="F365" s="16">
        <v>7.0</v>
      </c>
      <c r="G365" s="17">
        <v>14.0</v>
      </c>
      <c r="H365" s="18">
        <v>61.0</v>
      </c>
      <c r="I365" s="19">
        <v>8.0</v>
      </c>
      <c r="J365" s="20">
        <v>11.0</v>
      </c>
      <c r="K365" s="21">
        <v>32.0</v>
      </c>
      <c r="L365" s="22">
        <v>14.0</v>
      </c>
      <c r="M365" s="60">
        <f t="shared" si="1"/>
        <v>61</v>
      </c>
      <c r="N365" s="60">
        <f t="shared" si="2"/>
        <v>30</v>
      </c>
      <c r="O365" s="60">
        <f t="shared" si="3"/>
        <v>22</v>
      </c>
      <c r="P365" s="60">
        <f t="shared" si="4"/>
        <v>50</v>
      </c>
      <c r="Q365" s="61">
        <f t="shared" si="5"/>
        <v>0.4230769231</v>
      </c>
      <c r="R365" s="61">
        <f t="shared" si="6"/>
        <v>0.509202454</v>
      </c>
      <c r="S365" s="62">
        <f t="shared" si="7"/>
        <v>0.5495495495</v>
      </c>
      <c r="T365" s="27">
        <f t="shared" si="8"/>
        <v>0.5507491134</v>
      </c>
      <c r="U365" s="27">
        <f t="shared" si="9"/>
        <v>0.7818541925</v>
      </c>
      <c r="V365" s="27">
        <f t="shared" si="10"/>
        <v>-0.2322886805</v>
      </c>
      <c r="W365" s="27">
        <f t="shared" si="11"/>
        <v>-0.1715156604</v>
      </c>
      <c r="X365" s="27">
        <f t="shared" si="12"/>
        <v>0.2807870996</v>
      </c>
      <c r="Y365" s="27">
        <f t="shared" si="13"/>
        <v>-0.1131587121</v>
      </c>
      <c r="Z365" s="27"/>
    </row>
    <row r="366">
      <c r="A366" s="29">
        <v>5405.0</v>
      </c>
      <c r="B366" s="30">
        <v>2659.0</v>
      </c>
      <c r="C366" s="31" t="s">
        <v>0</v>
      </c>
      <c r="D366" s="14">
        <v>6.0</v>
      </c>
      <c r="E366" s="15">
        <v>3.0</v>
      </c>
      <c r="F366" s="16">
        <v>13.0</v>
      </c>
      <c r="G366" s="17">
        <v>46.0</v>
      </c>
      <c r="H366" s="18">
        <v>107.0</v>
      </c>
      <c r="I366" s="19">
        <v>22.0</v>
      </c>
      <c r="J366" s="20">
        <v>13.0</v>
      </c>
      <c r="K366" s="21">
        <v>31.0</v>
      </c>
      <c r="L366" s="22">
        <v>23.0</v>
      </c>
      <c r="M366" s="60">
        <f t="shared" si="1"/>
        <v>107</v>
      </c>
      <c r="N366" s="60">
        <f t="shared" si="2"/>
        <v>32</v>
      </c>
      <c r="O366" s="60">
        <f t="shared" si="3"/>
        <v>68</v>
      </c>
      <c r="P366" s="60">
        <f t="shared" si="4"/>
        <v>57</v>
      </c>
      <c r="Q366" s="61">
        <f t="shared" si="5"/>
        <v>0.68</v>
      </c>
      <c r="R366" s="61">
        <f t="shared" si="6"/>
        <v>0.6628787879</v>
      </c>
      <c r="S366" s="62">
        <f t="shared" si="7"/>
        <v>0.6524390244</v>
      </c>
      <c r="T366" s="27">
        <f t="shared" si="8"/>
        <v>0.6540496168</v>
      </c>
      <c r="U366" s="27">
        <f t="shared" si="9"/>
        <v>1.017816304</v>
      </c>
      <c r="V366" s="27">
        <f t="shared" si="10"/>
        <v>-0.373351261</v>
      </c>
      <c r="W366" s="27">
        <f t="shared" si="11"/>
        <v>-0.2906638673</v>
      </c>
      <c r="X366" s="27">
        <f t="shared" si="12"/>
        <v>0.5875033674</v>
      </c>
      <c r="Y366" s="27">
        <f t="shared" si="13"/>
        <v>-0.2923258</v>
      </c>
      <c r="Z366" s="27"/>
    </row>
    <row r="367">
      <c r="A367" s="29">
        <v>5412.0</v>
      </c>
      <c r="B367" s="30">
        <v>3126.0</v>
      </c>
      <c r="C367" s="31" t="s">
        <v>0</v>
      </c>
      <c r="D367" s="14">
        <v>2.0</v>
      </c>
      <c r="E367" s="15">
        <v>9.0</v>
      </c>
      <c r="F367" s="16">
        <v>10.0</v>
      </c>
      <c r="G367" s="17">
        <v>48.0</v>
      </c>
      <c r="H367" s="18">
        <v>109.0</v>
      </c>
      <c r="I367" s="19">
        <v>41.0</v>
      </c>
      <c r="J367" s="20">
        <v>20.0</v>
      </c>
      <c r="K367" s="21">
        <v>28.0</v>
      </c>
      <c r="L367" s="22">
        <v>15.0</v>
      </c>
      <c r="M367" s="60">
        <f t="shared" si="1"/>
        <v>109</v>
      </c>
      <c r="N367" s="60">
        <f t="shared" si="2"/>
        <v>26</v>
      </c>
      <c r="O367" s="60">
        <f t="shared" si="3"/>
        <v>89</v>
      </c>
      <c r="P367" s="60">
        <f t="shared" si="4"/>
        <v>58</v>
      </c>
      <c r="Q367" s="61">
        <f t="shared" si="5"/>
        <v>0.7739130435</v>
      </c>
      <c r="R367" s="61">
        <f t="shared" si="6"/>
        <v>0.7021276596</v>
      </c>
      <c r="S367" s="62">
        <f t="shared" si="7"/>
        <v>0.6526946108</v>
      </c>
      <c r="T367" s="27">
        <f t="shared" si="8"/>
        <v>0.6617206344</v>
      </c>
      <c r="U367" s="27">
        <f t="shared" si="9"/>
        <v>1.078080928</v>
      </c>
      <c r="V367" s="27">
        <f t="shared" si="10"/>
        <v>-0.4249138392</v>
      </c>
      <c r="W367" s="27">
        <f t="shared" si="11"/>
        <v>-0.3261031304</v>
      </c>
      <c r="X367" s="27">
        <f t="shared" si="12"/>
        <v>0.7082320462</v>
      </c>
      <c r="Y367" s="27">
        <f t="shared" si="13"/>
        <v>-0.3786462447</v>
      </c>
      <c r="Z367" s="27"/>
    </row>
    <row r="368">
      <c r="A368" s="29">
        <v>5417.0</v>
      </c>
      <c r="B368" s="30">
        <v>2272.0</v>
      </c>
      <c r="C368" s="31" t="s">
        <v>0</v>
      </c>
      <c r="D368" s="14">
        <v>8.0</v>
      </c>
      <c r="E368" s="15">
        <v>6.0</v>
      </c>
      <c r="F368" s="16">
        <v>10.0</v>
      </c>
      <c r="G368" s="17">
        <v>35.0</v>
      </c>
      <c r="H368" s="18">
        <v>104.0</v>
      </c>
      <c r="I368" s="19">
        <v>37.0</v>
      </c>
      <c r="J368" s="20">
        <v>23.0</v>
      </c>
      <c r="K368" s="21">
        <v>27.0</v>
      </c>
      <c r="L368" s="22">
        <v>15.0</v>
      </c>
      <c r="M368" s="60">
        <f t="shared" si="1"/>
        <v>104</v>
      </c>
      <c r="N368" s="60">
        <f t="shared" si="2"/>
        <v>29</v>
      </c>
      <c r="O368" s="60">
        <f t="shared" si="3"/>
        <v>72</v>
      </c>
      <c r="P368" s="60">
        <f t="shared" si="4"/>
        <v>60</v>
      </c>
      <c r="Q368" s="61">
        <f t="shared" si="5"/>
        <v>0.7128712871</v>
      </c>
      <c r="R368" s="61">
        <f t="shared" si="6"/>
        <v>0.6641509434</v>
      </c>
      <c r="S368" s="62">
        <f t="shared" si="7"/>
        <v>0.6341463415</v>
      </c>
      <c r="T368" s="27">
        <f t="shared" si="8"/>
        <v>0.6374751405</v>
      </c>
      <c r="U368" s="27">
        <f t="shared" si="9"/>
        <v>1.019769633</v>
      </c>
      <c r="V368" s="27">
        <f t="shared" si="10"/>
        <v>-0.3913991088</v>
      </c>
      <c r="W368" s="27">
        <f t="shared" si="11"/>
        <v>-0.2917805857</v>
      </c>
      <c r="X368" s="27">
        <f t="shared" si="12"/>
        <v>0.6170853586</v>
      </c>
      <c r="Y368" s="27">
        <f t="shared" si="13"/>
        <v>-0.3212710308</v>
      </c>
      <c r="Z368" s="27"/>
    </row>
    <row r="369">
      <c r="A369" s="29">
        <v>5425.0</v>
      </c>
      <c r="B369" s="30">
        <v>2550.0</v>
      </c>
      <c r="C369" s="31" t="s">
        <v>0</v>
      </c>
      <c r="D369" s="14">
        <v>14.0</v>
      </c>
      <c r="E369" s="15">
        <v>1.0</v>
      </c>
      <c r="F369" s="16">
        <v>6.0</v>
      </c>
      <c r="G369" s="17">
        <v>69.0</v>
      </c>
      <c r="H369" s="18">
        <v>164.0</v>
      </c>
      <c r="I369" s="19">
        <v>35.0</v>
      </c>
      <c r="J369" s="20">
        <v>13.0</v>
      </c>
      <c r="K369" s="21">
        <v>27.0</v>
      </c>
      <c r="L369" s="22">
        <v>22.0</v>
      </c>
      <c r="M369" s="60">
        <f t="shared" si="1"/>
        <v>164</v>
      </c>
      <c r="N369" s="60">
        <f t="shared" si="2"/>
        <v>37</v>
      </c>
      <c r="O369" s="60">
        <f t="shared" si="3"/>
        <v>104</v>
      </c>
      <c r="P369" s="60">
        <f t="shared" si="4"/>
        <v>46</v>
      </c>
      <c r="Q369" s="61">
        <f t="shared" si="5"/>
        <v>0.7375886525</v>
      </c>
      <c r="R369" s="61">
        <f t="shared" si="6"/>
        <v>0.7635327635</v>
      </c>
      <c r="S369" s="62">
        <f t="shared" si="7"/>
        <v>0.780952381</v>
      </c>
      <c r="T369" s="27">
        <f t="shared" si="8"/>
        <v>0.7769157301</v>
      </c>
      <c r="U369" s="27">
        <f t="shared" si="9"/>
        <v>1.172365309</v>
      </c>
      <c r="V369" s="27">
        <f t="shared" si="10"/>
        <v>-0.4049700786</v>
      </c>
      <c r="W369" s="27">
        <f t="shared" si="11"/>
        <v>-0.3856365235</v>
      </c>
      <c r="X369" s="27">
        <f t="shared" si="12"/>
        <v>0.7340222588</v>
      </c>
      <c r="Y369" s="27">
        <f t="shared" si="13"/>
        <v>-0.3439361098</v>
      </c>
      <c r="Z369" s="27"/>
    </row>
    <row r="370">
      <c r="A370" s="29">
        <v>5501.0</v>
      </c>
      <c r="B370" s="30">
        <v>916.0</v>
      </c>
      <c r="C370" s="31" t="s">
        <v>0</v>
      </c>
      <c r="D370" s="14">
        <v>10.0</v>
      </c>
      <c r="E370" s="15">
        <v>8.0</v>
      </c>
      <c r="F370" s="16">
        <v>20.0</v>
      </c>
      <c r="G370" s="17">
        <v>17.0</v>
      </c>
      <c r="H370" s="18">
        <v>56.0</v>
      </c>
      <c r="I370" s="19">
        <v>12.0</v>
      </c>
      <c r="J370" s="20">
        <v>20.0</v>
      </c>
      <c r="K370" s="21">
        <v>32.0</v>
      </c>
      <c r="L370" s="22">
        <v>25.0</v>
      </c>
      <c r="M370" s="60">
        <f t="shared" si="1"/>
        <v>56</v>
      </c>
      <c r="N370" s="60">
        <f t="shared" si="2"/>
        <v>43</v>
      </c>
      <c r="O370" s="60">
        <f t="shared" si="3"/>
        <v>29</v>
      </c>
      <c r="P370" s="60">
        <f t="shared" si="4"/>
        <v>72</v>
      </c>
      <c r="Q370" s="61">
        <f t="shared" si="5"/>
        <v>0.4027777778</v>
      </c>
      <c r="R370" s="61">
        <f t="shared" si="6"/>
        <v>0.425</v>
      </c>
      <c r="S370" s="62">
        <f t="shared" si="7"/>
        <v>0.4375</v>
      </c>
      <c r="T370" s="27">
        <f t="shared" si="8"/>
        <v>0.437562363</v>
      </c>
      <c r="U370" s="27">
        <f t="shared" si="9"/>
        <v>0.6525656529</v>
      </c>
      <c r="V370" s="27">
        <f t="shared" si="10"/>
        <v>-0.2211435165</v>
      </c>
      <c r="W370" s="27">
        <f t="shared" si="11"/>
        <v>-0.1194814994</v>
      </c>
      <c r="X370" s="27">
        <f t="shared" si="12"/>
        <v>0.2231113978</v>
      </c>
      <c r="Y370" s="27">
        <f t="shared" si="13"/>
        <v>-0.102560546</v>
      </c>
      <c r="Z370" s="27"/>
    </row>
    <row r="371">
      <c r="A371" s="29">
        <v>5504.0</v>
      </c>
      <c r="B371" s="30">
        <v>2412.0</v>
      </c>
      <c r="C371" s="31" t="s">
        <v>0</v>
      </c>
      <c r="D371" s="14">
        <v>23.0</v>
      </c>
      <c r="E371" s="15">
        <v>10.0</v>
      </c>
      <c r="F371" s="16">
        <v>29.0</v>
      </c>
      <c r="G371" s="17">
        <v>46.0</v>
      </c>
      <c r="H371" s="18">
        <v>137.0</v>
      </c>
      <c r="I371" s="19">
        <v>39.0</v>
      </c>
      <c r="J371" s="20">
        <v>33.0</v>
      </c>
      <c r="K371" s="21">
        <v>38.0</v>
      </c>
      <c r="L371" s="22">
        <v>44.0</v>
      </c>
      <c r="M371" s="60">
        <f t="shared" si="1"/>
        <v>137</v>
      </c>
      <c r="N371" s="60">
        <f t="shared" si="2"/>
        <v>77</v>
      </c>
      <c r="O371" s="60">
        <f t="shared" si="3"/>
        <v>85</v>
      </c>
      <c r="P371" s="60">
        <f t="shared" si="4"/>
        <v>100</v>
      </c>
      <c r="Q371" s="61">
        <f t="shared" si="5"/>
        <v>0.524691358</v>
      </c>
      <c r="R371" s="61">
        <f t="shared" si="6"/>
        <v>0.5563909774</v>
      </c>
      <c r="S371" s="62">
        <f t="shared" si="7"/>
        <v>0.5780590717</v>
      </c>
      <c r="T371" s="27">
        <f t="shared" si="8"/>
        <v>0.5729769356</v>
      </c>
      <c r="U371" s="27">
        <f t="shared" si="9"/>
        <v>0.8543097446</v>
      </c>
      <c r="V371" s="27">
        <f t="shared" si="10"/>
        <v>-0.2880796767</v>
      </c>
      <c r="W371" s="27">
        <f t="shared" si="11"/>
        <v>-0.2047778417</v>
      </c>
      <c r="X371" s="27">
        <f t="shared" si="12"/>
        <v>0.3804970689</v>
      </c>
      <c r="Y371" s="27">
        <f t="shared" si="13"/>
        <v>-0.1740432337</v>
      </c>
      <c r="Z371" s="27"/>
    </row>
    <row r="372">
      <c r="A372" s="29">
        <v>5513.0</v>
      </c>
      <c r="B372" s="30">
        <v>2591.0</v>
      </c>
      <c r="C372" s="31" t="s">
        <v>0</v>
      </c>
      <c r="D372" s="14">
        <v>17.0</v>
      </c>
      <c r="E372" s="15">
        <v>12.0</v>
      </c>
      <c r="F372" s="16">
        <v>18.0</v>
      </c>
      <c r="G372" s="17">
        <v>49.0</v>
      </c>
      <c r="H372" s="18">
        <v>109.0</v>
      </c>
      <c r="I372" s="19">
        <v>30.0</v>
      </c>
      <c r="J372" s="20">
        <v>27.0</v>
      </c>
      <c r="K372" s="21">
        <v>24.0</v>
      </c>
      <c r="L372" s="22">
        <v>15.0</v>
      </c>
      <c r="M372" s="60">
        <f t="shared" si="1"/>
        <v>109</v>
      </c>
      <c r="N372" s="60">
        <f t="shared" si="2"/>
        <v>44</v>
      </c>
      <c r="O372" s="60">
        <f t="shared" si="3"/>
        <v>79</v>
      </c>
      <c r="P372" s="60">
        <f t="shared" si="4"/>
        <v>69</v>
      </c>
      <c r="Q372" s="61">
        <f t="shared" si="5"/>
        <v>0.6422764228</v>
      </c>
      <c r="R372" s="61">
        <f t="shared" si="6"/>
        <v>0.6245847176</v>
      </c>
      <c r="S372" s="62">
        <f t="shared" si="7"/>
        <v>0.6123595506</v>
      </c>
      <c r="T372" s="27">
        <f t="shared" si="8"/>
        <v>0.6154612002</v>
      </c>
      <c r="U372" s="27">
        <f t="shared" si="9"/>
        <v>0.9590177271</v>
      </c>
      <c r="V372" s="27">
        <f t="shared" si="10"/>
        <v>-0.3526392828</v>
      </c>
      <c r="W372" s="27">
        <f t="shared" si="11"/>
        <v>-0.2580509791</v>
      </c>
      <c r="X372" s="27">
        <f t="shared" si="12"/>
        <v>0.5228542701</v>
      </c>
      <c r="Y372" s="27">
        <f t="shared" si="13"/>
        <v>-0.2607914092</v>
      </c>
      <c r="Z372" s="27"/>
    </row>
    <row r="373">
      <c r="A373" s="29">
        <v>5530.0</v>
      </c>
      <c r="B373" s="30">
        <v>3327.0</v>
      </c>
      <c r="C373" s="31" t="s">
        <v>0</v>
      </c>
      <c r="D373" s="14">
        <v>38.0</v>
      </c>
      <c r="E373" s="15">
        <v>73.0</v>
      </c>
      <c r="F373" s="16">
        <v>35.0</v>
      </c>
      <c r="G373" s="17">
        <v>30.0</v>
      </c>
      <c r="H373" s="18">
        <v>221.0</v>
      </c>
      <c r="I373" s="19">
        <v>18.0</v>
      </c>
      <c r="J373" s="20">
        <v>94.0</v>
      </c>
      <c r="K373" s="21">
        <v>293.0</v>
      </c>
      <c r="L373" s="22">
        <v>87.0</v>
      </c>
      <c r="M373" s="60">
        <f t="shared" si="1"/>
        <v>221</v>
      </c>
      <c r="N373" s="60">
        <f t="shared" si="2"/>
        <v>198</v>
      </c>
      <c r="O373" s="60">
        <f t="shared" si="3"/>
        <v>48</v>
      </c>
      <c r="P373" s="60">
        <f t="shared" si="4"/>
        <v>422</v>
      </c>
      <c r="Q373" s="61">
        <f t="shared" si="5"/>
        <v>0.1951219512</v>
      </c>
      <c r="R373" s="61">
        <f t="shared" si="6"/>
        <v>0.3025871766</v>
      </c>
      <c r="S373" s="62">
        <f t="shared" si="7"/>
        <v>0.3437013997</v>
      </c>
      <c r="T373" s="27">
        <f t="shared" si="8"/>
        <v>0.3548652363</v>
      </c>
      <c r="U373" s="27">
        <f t="shared" si="9"/>
        <v>0.4646070552</v>
      </c>
      <c r="V373" s="27">
        <f t="shared" si="10"/>
        <v>-0.1071309214</v>
      </c>
      <c r="W373" s="27">
        <f t="shared" si="11"/>
        <v>-0.0605652957</v>
      </c>
      <c r="X373" s="27">
        <f t="shared" si="12"/>
        <v>0.07695271996</v>
      </c>
      <c r="Y373" s="27">
        <f t="shared" si="13"/>
        <v>-0.02406919592</v>
      </c>
      <c r="Z373" s="27"/>
    </row>
    <row r="374">
      <c r="A374" s="29">
        <v>5531.0</v>
      </c>
      <c r="B374" s="30">
        <v>572.0</v>
      </c>
      <c r="C374" s="31" t="s">
        <v>0</v>
      </c>
      <c r="D374" s="14">
        <v>4.0</v>
      </c>
      <c r="E374" s="15">
        <v>9.0</v>
      </c>
      <c r="F374" s="16">
        <v>8.0</v>
      </c>
      <c r="G374" s="17">
        <v>7.0</v>
      </c>
      <c r="H374" s="18">
        <v>49.0</v>
      </c>
      <c r="I374" s="19">
        <v>8.0</v>
      </c>
      <c r="J374" s="20">
        <v>7.0</v>
      </c>
      <c r="K374" s="21">
        <v>18.0</v>
      </c>
      <c r="L374" s="22">
        <v>15.0</v>
      </c>
      <c r="M374" s="60">
        <f t="shared" si="1"/>
        <v>49</v>
      </c>
      <c r="N374" s="60">
        <f t="shared" si="2"/>
        <v>28</v>
      </c>
      <c r="O374" s="60">
        <f t="shared" si="3"/>
        <v>15</v>
      </c>
      <c r="P374" s="60">
        <f t="shared" si="4"/>
        <v>33</v>
      </c>
      <c r="Q374" s="61">
        <f t="shared" si="5"/>
        <v>0.3488372093</v>
      </c>
      <c r="R374" s="61">
        <f t="shared" si="6"/>
        <v>0.512</v>
      </c>
      <c r="S374" s="62">
        <f t="shared" si="7"/>
        <v>0.5975609756</v>
      </c>
      <c r="T374" s="27">
        <f t="shared" si="8"/>
        <v>0.5821453219</v>
      </c>
      <c r="U374" s="27">
        <f t="shared" si="9"/>
        <v>0.7861496806</v>
      </c>
      <c r="V374" s="27">
        <f t="shared" si="10"/>
        <v>-0.1915276647</v>
      </c>
      <c r="W374" s="27">
        <f t="shared" si="11"/>
        <v>-0.1734054432</v>
      </c>
      <c r="X374" s="27">
        <f t="shared" si="12"/>
        <v>0.2327877325</v>
      </c>
      <c r="Y374" s="27">
        <f t="shared" si="13"/>
        <v>-0.07692985757</v>
      </c>
      <c r="Z374" s="27"/>
    </row>
    <row r="375">
      <c r="A375" s="29">
        <v>5533.0</v>
      </c>
      <c r="B375" s="30">
        <v>2049.0</v>
      </c>
      <c r="C375" s="31" t="s">
        <v>0</v>
      </c>
      <c r="D375" s="14">
        <v>11.0</v>
      </c>
      <c r="E375" s="15">
        <v>16.0</v>
      </c>
      <c r="F375" s="16">
        <v>23.0</v>
      </c>
      <c r="G375" s="17">
        <v>70.0</v>
      </c>
      <c r="H375" s="18">
        <v>199.0</v>
      </c>
      <c r="I375" s="19">
        <v>39.0</v>
      </c>
      <c r="J375" s="20">
        <v>25.0</v>
      </c>
      <c r="K375" s="21">
        <v>52.0</v>
      </c>
      <c r="L375" s="22">
        <v>29.0</v>
      </c>
      <c r="M375" s="60">
        <f t="shared" si="1"/>
        <v>199</v>
      </c>
      <c r="N375" s="60">
        <f t="shared" si="2"/>
        <v>56</v>
      </c>
      <c r="O375" s="60">
        <f t="shared" si="3"/>
        <v>109</v>
      </c>
      <c r="P375" s="60">
        <f t="shared" si="4"/>
        <v>100</v>
      </c>
      <c r="Q375" s="61">
        <f t="shared" si="5"/>
        <v>0.6606060606</v>
      </c>
      <c r="R375" s="61">
        <f t="shared" si="6"/>
        <v>0.6637931034</v>
      </c>
      <c r="S375" s="62">
        <f t="shared" si="7"/>
        <v>0.6655518395</v>
      </c>
      <c r="T375" s="27">
        <f t="shared" si="8"/>
        <v>0.6657674021</v>
      </c>
      <c r="U375" s="27">
        <f t="shared" si="9"/>
        <v>1.019220188</v>
      </c>
      <c r="V375" s="27">
        <f t="shared" si="10"/>
        <v>-0.3627030967</v>
      </c>
      <c r="W375" s="27">
        <f t="shared" si="11"/>
        <v>-0.2914662516</v>
      </c>
      <c r="X375" s="27">
        <f t="shared" si="12"/>
        <v>0.571534716</v>
      </c>
      <c r="Y375" s="27">
        <f t="shared" si="13"/>
        <v>-0.2758890279</v>
      </c>
      <c r="Z375" s="27"/>
    </row>
    <row r="376">
      <c r="A376" s="29">
        <v>5545.0</v>
      </c>
      <c r="B376" s="30">
        <v>1158.0</v>
      </c>
      <c r="C376" s="31" t="s">
        <v>0</v>
      </c>
      <c r="D376" s="14">
        <v>1.0</v>
      </c>
      <c r="E376" s="15">
        <v>2.0</v>
      </c>
      <c r="F376" s="16">
        <v>0.0</v>
      </c>
      <c r="G376" s="17">
        <v>16.0</v>
      </c>
      <c r="H376" s="18">
        <v>34.0</v>
      </c>
      <c r="I376" s="19">
        <v>9.0</v>
      </c>
      <c r="J376" s="20">
        <v>3.0</v>
      </c>
      <c r="K376" s="21">
        <v>20.0</v>
      </c>
      <c r="L376" s="22">
        <v>3.0</v>
      </c>
      <c r="M376" s="60">
        <f t="shared" si="1"/>
        <v>34</v>
      </c>
      <c r="N376" s="60">
        <f t="shared" si="2"/>
        <v>6</v>
      </c>
      <c r="O376" s="60">
        <f t="shared" si="3"/>
        <v>25</v>
      </c>
      <c r="P376" s="60">
        <f t="shared" si="4"/>
        <v>23</v>
      </c>
      <c r="Q376" s="61">
        <f t="shared" si="5"/>
        <v>0.8064516129</v>
      </c>
      <c r="R376" s="61">
        <f t="shared" si="6"/>
        <v>0.6704545455</v>
      </c>
      <c r="S376" s="62">
        <f t="shared" si="7"/>
        <v>0.5964912281</v>
      </c>
      <c r="T376" s="27">
        <f t="shared" si="8"/>
        <v>0.5879567983</v>
      </c>
      <c r="U376" s="27">
        <f t="shared" si="9"/>
        <v>1.02944849</v>
      </c>
      <c r="V376" s="27">
        <f t="shared" si="10"/>
        <v>-0.4427790097</v>
      </c>
      <c r="W376" s="27">
        <f t="shared" si="11"/>
        <v>-0.2973455771</v>
      </c>
      <c r="X376" s="27">
        <f t="shared" si="12"/>
        <v>0.7047173761</v>
      </c>
      <c r="Y376" s="27">
        <f t="shared" si="13"/>
        <v>-0.4111553551</v>
      </c>
      <c r="Z376" s="27"/>
    </row>
    <row r="377">
      <c r="A377" s="29">
        <v>5550.0</v>
      </c>
      <c r="B377" s="30">
        <v>760.0</v>
      </c>
      <c r="C377" s="31" t="s">
        <v>0</v>
      </c>
      <c r="D377" s="14">
        <v>5.0</v>
      </c>
      <c r="E377" s="15">
        <v>8.0</v>
      </c>
      <c r="F377" s="16">
        <v>28.0</v>
      </c>
      <c r="G377" s="17">
        <v>9.0</v>
      </c>
      <c r="H377" s="18">
        <v>50.0</v>
      </c>
      <c r="I377" s="19">
        <v>10.0</v>
      </c>
      <c r="J377" s="20">
        <v>11.0</v>
      </c>
      <c r="K377" s="21">
        <v>31.0</v>
      </c>
      <c r="L377" s="22">
        <v>12.0</v>
      </c>
      <c r="M377" s="60">
        <f t="shared" si="1"/>
        <v>50</v>
      </c>
      <c r="N377" s="60">
        <f t="shared" si="2"/>
        <v>25</v>
      </c>
      <c r="O377" s="60">
        <f t="shared" si="3"/>
        <v>19</v>
      </c>
      <c r="P377" s="60">
        <f t="shared" si="4"/>
        <v>70</v>
      </c>
      <c r="Q377" s="61">
        <f t="shared" si="5"/>
        <v>0.4318181818</v>
      </c>
      <c r="R377" s="61">
        <f t="shared" si="6"/>
        <v>0.4207317073</v>
      </c>
      <c r="S377" s="62">
        <f t="shared" si="7"/>
        <v>0.4166666667</v>
      </c>
      <c r="T377" s="27">
        <f t="shared" si="8"/>
        <v>0.415813643</v>
      </c>
      <c r="U377" s="27">
        <f t="shared" si="9"/>
        <v>0.6460119089</v>
      </c>
      <c r="V377" s="27">
        <f t="shared" si="10"/>
        <v>-0.2370880334</v>
      </c>
      <c r="W377" s="27">
        <f t="shared" si="11"/>
        <v>-0.1170936353</v>
      </c>
      <c r="X377" s="27">
        <f t="shared" si="12"/>
        <v>0.2367955261</v>
      </c>
      <c r="Y377" s="27">
        <f t="shared" si="13"/>
        <v>-0.1178829975</v>
      </c>
      <c r="Z377" s="27"/>
    </row>
    <row r="378">
      <c r="A378" s="29">
        <v>5554.0</v>
      </c>
      <c r="B378" s="30">
        <v>1799.0</v>
      </c>
      <c r="C378" s="31" t="s">
        <v>0</v>
      </c>
      <c r="D378" s="14">
        <v>9.0</v>
      </c>
      <c r="E378" s="15">
        <v>7.0</v>
      </c>
      <c r="F378" s="16">
        <v>17.0</v>
      </c>
      <c r="G378" s="17">
        <v>41.0</v>
      </c>
      <c r="H378" s="18">
        <v>134.0</v>
      </c>
      <c r="I378" s="19">
        <v>36.0</v>
      </c>
      <c r="J378" s="20">
        <v>28.0</v>
      </c>
      <c r="K378" s="21">
        <v>39.0</v>
      </c>
      <c r="L378" s="22">
        <v>32.0</v>
      </c>
      <c r="M378" s="60">
        <f t="shared" si="1"/>
        <v>134</v>
      </c>
      <c r="N378" s="60">
        <f t="shared" si="2"/>
        <v>48</v>
      </c>
      <c r="O378" s="60">
        <f t="shared" si="3"/>
        <v>77</v>
      </c>
      <c r="P378" s="60">
        <f t="shared" si="4"/>
        <v>84</v>
      </c>
      <c r="Q378" s="61">
        <f t="shared" si="5"/>
        <v>0.616</v>
      </c>
      <c r="R378" s="61">
        <f t="shared" si="6"/>
        <v>0.6151603499</v>
      </c>
      <c r="S378" s="62">
        <f t="shared" si="7"/>
        <v>0.6146788991</v>
      </c>
      <c r="T378" s="27">
        <f t="shared" si="8"/>
        <v>0.6150911438</v>
      </c>
      <c r="U378" s="27">
        <f t="shared" si="9"/>
        <v>0.9445470949</v>
      </c>
      <c r="V378" s="27">
        <f t="shared" si="10"/>
        <v>-0.3382123188</v>
      </c>
      <c r="W378" s="27">
        <f t="shared" si="11"/>
        <v>-0.2503222619</v>
      </c>
      <c r="X378" s="27">
        <f t="shared" si="12"/>
        <v>0.4938969828</v>
      </c>
      <c r="Y378" s="27">
        <f t="shared" si="13"/>
        <v>-0.2398892274</v>
      </c>
      <c r="Z378" s="27"/>
    </row>
    <row r="379">
      <c r="A379" s="29">
        <v>5556.0</v>
      </c>
      <c r="B379" s="30">
        <v>2533.0</v>
      </c>
      <c r="C379" s="31" t="s">
        <v>0</v>
      </c>
      <c r="D379" s="14">
        <v>37.0</v>
      </c>
      <c r="E379" s="15">
        <v>35.0</v>
      </c>
      <c r="F379" s="16">
        <v>79.0</v>
      </c>
      <c r="G379" s="17">
        <v>43.0</v>
      </c>
      <c r="H379" s="18">
        <v>123.0</v>
      </c>
      <c r="I379" s="19">
        <v>26.0</v>
      </c>
      <c r="J379" s="20">
        <v>64.0</v>
      </c>
      <c r="K379" s="21">
        <v>61.0</v>
      </c>
      <c r="L379" s="22">
        <v>69.0</v>
      </c>
      <c r="M379" s="60">
        <f t="shared" si="1"/>
        <v>123</v>
      </c>
      <c r="N379" s="60">
        <f t="shared" si="2"/>
        <v>141</v>
      </c>
      <c r="O379" s="60">
        <f t="shared" si="3"/>
        <v>69</v>
      </c>
      <c r="P379" s="60">
        <f t="shared" si="4"/>
        <v>204</v>
      </c>
      <c r="Q379" s="61">
        <f t="shared" si="5"/>
        <v>0.3285714286</v>
      </c>
      <c r="R379" s="61">
        <f t="shared" si="6"/>
        <v>0.3575418994</v>
      </c>
      <c r="S379" s="62">
        <f t="shared" si="7"/>
        <v>0.376146789</v>
      </c>
      <c r="T379" s="27">
        <f t="shared" si="8"/>
        <v>0.3739612277</v>
      </c>
      <c r="U379" s="27">
        <f t="shared" si="9"/>
        <v>0.5489872072</v>
      </c>
      <c r="V379" s="27">
        <f t="shared" si="10"/>
        <v>-0.1804008194</v>
      </c>
      <c r="W379" s="27">
        <f t="shared" si="11"/>
        <v>-0.08456228114</v>
      </c>
      <c r="X379" s="27">
        <f t="shared" si="12"/>
        <v>0.1531172303</v>
      </c>
      <c r="Y379" s="27">
        <f t="shared" si="13"/>
        <v>-0.06825098342</v>
      </c>
      <c r="Z379" s="27"/>
    </row>
    <row r="380">
      <c r="A380" s="29">
        <v>5560.0</v>
      </c>
      <c r="B380" s="30">
        <v>2000.0</v>
      </c>
      <c r="C380" s="31" t="s">
        <v>0</v>
      </c>
      <c r="D380" s="14">
        <v>16.0</v>
      </c>
      <c r="E380" s="15">
        <v>12.0</v>
      </c>
      <c r="F380" s="16">
        <v>14.0</v>
      </c>
      <c r="G380" s="17">
        <v>79.0</v>
      </c>
      <c r="H380" s="18">
        <v>189.0</v>
      </c>
      <c r="I380" s="19">
        <v>31.0</v>
      </c>
      <c r="J380" s="20">
        <v>28.0</v>
      </c>
      <c r="K380" s="21">
        <v>27.0</v>
      </c>
      <c r="L380" s="22">
        <v>12.0</v>
      </c>
      <c r="M380" s="60">
        <f t="shared" si="1"/>
        <v>189</v>
      </c>
      <c r="N380" s="60">
        <f t="shared" si="2"/>
        <v>40</v>
      </c>
      <c r="O380" s="60">
        <f t="shared" si="3"/>
        <v>110</v>
      </c>
      <c r="P380" s="60">
        <f t="shared" si="4"/>
        <v>69</v>
      </c>
      <c r="Q380" s="61">
        <f t="shared" si="5"/>
        <v>0.7333333333</v>
      </c>
      <c r="R380" s="61">
        <f t="shared" si="6"/>
        <v>0.7328431373</v>
      </c>
      <c r="S380" s="62">
        <f t="shared" si="7"/>
        <v>0.7325581395</v>
      </c>
      <c r="T380" s="27">
        <f t="shared" si="8"/>
        <v>0.7328965086</v>
      </c>
      <c r="U380" s="27">
        <f t="shared" si="9"/>
        <v>1.125242965</v>
      </c>
      <c r="V380" s="27">
        <f t="shared" si="10"/>
        <v>-0.4026337128</v>
      </c>
      <c r="W380" s="27">
        <f t="shared" si="11"/>
        <v>-0.3552588081</v>
      </c>
      <c r="X380" s="27">
        <f t="shared" si="12"/>
        <v>0.7004542537</v>
      </c>
      <c r="Y380" s="27">
        <f t="shared" si="13"/>
        <v>-0.3399790638</v>
      </c>
      <c r="Z380" s="27"/>
    </row>
    <row r="381">
      <c r="A381" s="29">
        <v>5563.0</v>
      </c>
      <c r="B381" s="30">
        <v>1682.0</v>
      </c>
      <c r="C381" s="31" t="s">
        <v>0</v>
      </c>
      <c r="D381" s="14">
        <v>2.0</v>
      </c>
      <c r="E381" s="15">
        <v>2.0</v>
      </c>
      <c r="F381" s="16">
        <v>0.0</v>
      </c>
      <c r="G381" s="17">
        <v>17.0</v>
      </c>
      <c r="H381" s="18">
        <v>52.0</v>
      </c>
      <c r="I381" s="19">
        <v>12.0</v>
      </c>
      <c r="J381" s="20">
        <v>2.0</v>
      </c>
      <c r="K381" s="21">
        <v>4.0</v>
      </c>
      <c r="L381" s="22">
        <v>4.0</v>
      </c>
      <c r="M381" s="60">
        <f t="shared" si="1"/>
        <v>52</v>
      </c>
      <c r="N381" s="60">
        <f t="shared" si="2"/>
        <v>8</v>
      </c>
      <c r="O381" s="60">
        <f t="shared" si="3"/>
        <v>29</v>
      </c>
      <c r="P381" s="60">
        <f t="shared" si="4"/>
        <v>6</v>
      </c>
      <c r="Q381" s="61">
        <f t="shared" si="5"/>
        <v>0.7837837838</v>
      </c>
      <c r="R381" s="61">
        <f t="shared" si="6"/>
        <v>0.8526315789</v>
      </c>
      <c r="S381" s="62">
        <f t="shared" si="7"/>
        <v>0.8965517241</v>
      </c>
      <c r="T381" s="27">
        <f t="shared" si="8"/>
        <v>0.8856667899</v>
      </c>
      <c r="U381" s="27">
        <f t="shared" si="9"/>
        <v>1.30917196</v>
      </c>
      <c r="V381" s="27">
        <f t="shared" si="10"/>
        <v>-0.4303333294</v>
      </c>
      <c r="W381" s="27">
        <f t="shared" si="11"/>
        <v>-0.4808898726</v>
      </c>
      <c r="X381" s="27">
        <f t="shared" si="12"/>
        <v>0.8710137543</v>
      </c>
      <c r="Y381" s="27">
        <f t="shared" si="13"/>
        <v>-0.3883665965</v>
      </c>
      <c r="Z381" s="27"/>
    </row>
    <row r="382">
      <c r="A382" s="29">
        <v>5565.0</v>
      </c>
      <c r="B382" s="30">
        <v>1927.0</v>
      </c>
      <c r="C382" s="31" t="s">
        <v>0</v>
      </c>
      <c r="D382" s="14">
        <v>4.0</v>
      </c>
      <c r="E382" s="15">
        <v>3.0</v>
      </c>
      <c r="F382" s="16">
        <v>14.0</v>
      </c>
      <c r="G382" s="17">
        <v>28.0</v>
      </c>
      <c r="H382" s="18">
        <v>109.0</v>
      </c>
      <c r="I382" s="19">
        <v>38.0</v>
      </c>
      <c r="J382" s="20">
        <v>9.0</v>
      </c>
      <c r="K382" s="21">
        <v>16.0</v>
      </c>
      <c r="L382" s="22">
        <v>14.0</v>
      </c>
      <c r="M382" s="60">
        <f t="shared" si="1"/>
        <v>109</v>
      </c>
      <c r="N382" s="60">
        <f t="shared" si="2"/>
        <v>21</v>
      </c>
      <c r="O382" s="60">
        <f t="shared" si="3"/>
        <v>66</v>
      </c>
      <c r="P382" s="60">
        <f t="shared" si="4"/>
        <v>39</v>
      </c>
      <c r="Q382" s="61">
        <f t="shared" si="5"/>
        <v>0.7586206897</v>
      </c>
      <c r="R382" s="61">
        <f t="shared" si="6"/>
        <v>0.7446808511</v>
      </c>
      <c r="S382" s="62">
        <f t="shared" si="7"/>
        <v>0.7364864865</v>
      </c>
      <c r="T382" s="27">
        <f t="shared" si="8"/>
        <v>0.7376262017</v>
      </c>
      <c r="U382" s="27">
        <f t="shared" si="9"/>
        <v>1.143419166</v>
      </c>
      <c r="V382" s="27">
        <f t="shared" si="10"/>
        <v>-0.4165176339</v>
      </c>
      <c r="W382" s="27">
        <f t="shared" si="11"/>
        <v>-0.3668285902</v>
      </c>
      <c r="X382" s="27">
        <f t="shared" si="12"/>
        <v>0.7363125367</v>
      </c>
      <c r="Y382" s="27">
        <f t="shared" si="13"/>
        <v>-0.3638301515</v>
      </c>
      <c r="Z382" s="27"/>
    </row>
    <row r="383">
      <c r="A383" s="29">
        <v>5566.0</v>
      </c>
      <c r="B383" s="30">
        <v>3340.0</v>
      </c>
      <c r="C383" s="31" t="s">
        <v>0</v>
      </c>
      <c r="D383" s="14">
        <v>19.0</v>
      </c>
      <c r="E383" s="15">
        <v>24.0</v>
      </c>
      <c r="F383" s="16">
        <v>36.0</v>
      </c>
      <c r="G383" s="17">
        <v>100.0</v>
      </c>
      <c r="H383" s="18">
        <v>242.0</v>
      </c>
      <c r="I383" s="19">
        <v>50.0</v>
      </c>
      <c r="J383" s="20">
        <v>37.0</v>
      </c>
      <c r="K383" s="21">
        <v>64.0</v>
      </c>
      <c r="L383" s="22">
        <v>48.0</v>
      </c>
      <c r="M383" s="60">
        <f t="shared" si="1"/>
        <v>242</v>
      </c>
      <c r="N383" s="60">
        <f t="shared" si="2"/>
        <v>91</v>
      </c>
      <c r="O383" s="60">
        <f t="shared" si="3"/>
        <v>150</v>
      </c>
      <c r="P383" s="60">
        <f t="shared" si="4"/>
        <v>137</v>
      </c>
      <c r="Q383" s="61">
        <f t="shared" si="5"/>
        <v>0.622406639</v>
      </c>
      <c r="R383" s="61">
        <f t="shared" si="6"/>
        <v>0.6322580645</v>
      </c>
      <c r="S383" s="62">
        <f t="shared" si="7"/>
        <v>0.6385224274</v>
      </c>
      <c r="T383" s="27">
        <f t="shared" si="8"/>
        <v>0.6377090108</v>
      </c>
      <c r="U383" s="27">
        <f t="shared" si="9"/>
        <v>0.9707997568</v>
      </c>
      <c r="V383" s="27">
        <f t="shared" si="10"/>
        <v>-0.3417298581</v>
      </c>
      <c r="W383" s="27">
        <f t="shared" si="11"/>
        <v>-0.2644305078</v>
      </c>
      <c r="X383" s="27">
        <f t="shared" si="12"/>
        <v>0.5129038035</v>
      </c>
      <c r="Y383" s="27">
        <f t="shared" si="13"/>
        <v>-0.2449050579</v>
      </c>
      <c r="Z383" s="27"/>
    </row>
    <row r="384">
      <c r="A384" s="29">
        <v>5569.0</v>
      </c>
      <c r="B384" s="30">
        <v>2635.0</v>
      </c>
      <c r="C384" s="31" t="s">
        <v>0</v>
      </c>
      <c r="D384" s="14">
        <v>12.0</v>
      </c>
      <c r="E384" s="15">
        <v>18.0</v>
      </c>
      <c r="F384" s="16">
        <v>32.0</v>
      </c>
      <c r="G384" s="17">
        <v>57.0</v>
      </c>
      <c r="H384" s="18">
        <v>188.0</v>
      </c>
      <c r="I384" s="19">
        <v>36.0</v>
      </c>
      <c r="J384" s="20">
        <v>28.0</v>
      </c>
      <c r="K384" s="21">
        <v>26.0</v>
      </c>
      <c r="L384" s="22">
        <v>28.0</v>
      </c>
      <c r="M384" s="60">
        <f t="shared" si="1"/>
        <v>188</v>
      </c>
      <c r="N384" s="60">
        <f t="shared" si="2"/>
        <v>58</v>
      </c>
      <c r="O384" s="60">
        <f t="shared" si="3"/>
        <v>93</v>
      </c>
      <c r="P384" s="60">
        <f t="shared" si="4"/>
        <v>86</v>
      </c>
      <c r="Q384" s="61">
        <f t="shared" si="5"/>
        <v>0.6158940397</v>
      </c>
      <c r="R384" s="61">
        <f t="shared" si="6"/>
        <v>0.6611764706</v>
      </c>
      <c r="S384" s="62">
        <f t="shared" si="7"/>
        <v>0.6861313869</v>
      </c>
      <c r="T384" s="27">
        <f t="shared" si="8"/>
        <v>0.6838904861</v>
      </c>
      <c r="U384" s="27">
        <f t="shared" si="9"/>
        <v>1.015202483</v>
      </c>
      <c r="V384" s="27">
        <f t="shared" si="10"/>
        <v>-0.3381541417</v>
      </c>
      <c r="W384" s="27">
        <f t="shared" si="11"/>
        <v>-0.2891728955</v>
      </c>
      <c r="X384" s="27">
        <f t="shared" si="12"/>
        <v>0.5307508725</v>
      </c>
      <c r="Y384" s="27">
        <f t="shared" si="13"/>
        <v>-0.2398067062</v>
      </c>
      <c r="Z384" s="27"/>
    </row>
    <row r="385">
      <c r="A385" s="29">
        <v>5570.0</v>
      </c>
      <c r="B385" s="30">
        <v>3157.0</v>
      </c>
      <c r="C385" s="31" t="s">
        <v>0</v>
      </c>
      <c r="D385" s="14">
        <v>8.0</v>
      </c>
      <c r="E385" s="15">
        <v>14.0</v>
      </c>
      <c r="F385" s="16">
        <v>12.0</v>
      </c>
      <c r="G385" s="17">
        <v>44.0</v>
      </c>
      <c r="H385" s="18">
        <v>192.0</v>
      </c>
      <c r="I385" s="19">
        <v>33.0</v>
      </c>
      <c r="J385" s="20">
        <v>14.0</v>
      </c>
      <c r="K385" s="21">
        <v>51.0</v>
      </c>
      <c r="L385" s="22">
        <v>29.0</v>
      </c>
      <c r="M385" s="60">
        <f t="shared" si="1"/>
        <v>192</v>
      </c>
      <c r="N385" s="60">
        <f t="shared" si="2"/>
        <v>51</v>
      </c>
      <c r="O385" s="60">
        <f t="shared" si="3"/>
        <v>77</v>
      </c>
      <c r="P385" s="60">
        <f t="shared" si="4"/>
        <v>77</v>
      </c>
      <c r="Q385" s="61">
        <f t="shared" si="5"/>
        <v>0.6015625</v>
      </c>
      <c r="R385" s="61">
        <f t="shared" si="6"/>
        <v>0.677581864</v>
      </c>
      <c r="S385" s="62">
        <f t="shared" si="7"/>
        <v>0.7137546468</v>
      </c>
      <c r="T385" s="27">
        <f t="shared" si="8"/>
        <v>0.7139635904</v>
      </c>
      <c r="U385" s="27">
        <f t="shared" si="9"/>
        <v>1.040392121</v>
      </c>
      <c r="V385" s="27">
        <f t="shared" si="10"/>
        <v>-0.3302854675</v>
      </c>
      <c r="W385" s="27">
        <f t="shared" si="11"/>
        <v>-0.3037010898</v>
      </c>
      <c r="X385" s="27">
        <f t="shared" si="12"/>
        <v>0.5312633475</v>
      </c>
      <c r="Y385" s="27">
        <f t="shared" si="13"/>
        <v>-0.228776195</v>
      </c>
      <c r="Z385" s="27"/>
    </row>
    <row r="386">
      <c r="A386" s="29">
        <v>5571.0</v>
      </c>
      <c r="B386" s="30">
        <v>1712.0</v>
      </c>
      <c r="C386" s="31" t="s">
        <v>0</v>
      </c>
      <c r="D386" s="14">
        <v>1.0</v>
      </c>
      <c r="E386" s="15">
        <v>4.0</v>
      </c>
      <c r="F386" s="16">
        <v>5.0</v>
      </c>
      <c r="G386" s="17">
        <v>16.0</v>
      </c>
      <c r="H386" s="18">
        <v>60.0</v>
      </c>
      <c r="I386" s="19">
        <v>9.0</v>
      </c>
      <c r="J386" s="20">
        <v>6.0</v>
      </c>
      <c r="K386" s="21">
        <v>16.0</v>
      </c>
      <c r="L386" s="22">
        <v>9.0</v>
      </c>
      <c r="M386" s="60">
        <f t="shared" si="1"/>
        <v>60</v>
      </c>
      <c r="N386" s="60">
        <f t="shared" si="2"/>
        <v>14</v>
      </c>
      <c r="O386" s="60">
        <f t="shared" si="3"/>
        <v>25</v>
      </c>
      <c r="P386" s="60">
        <f t="shared" si="4"/>
        <v>27</v>
      </c>
      <c r="Q386" s="61">
        <f t="shared" si="5"/>
        <v>0.641025641</v>
      </c>
      <c r="R386" s="61">
        <f t="shared" si="6"/>
        <v>0.6746031746</v>
      </c>
      <c r="S386" s="62">
        <f t="shared" si="7"/>
        <v>0.6896551724</v>
      </c>
      <c r="T386" s="27">
        <f t="shared" si="8"/>
        <v>0.691749499</v>
      </c>
      <c r="U386" s="27">
        <f t="shared" si="9"/>
        <v>1.035818497</v>
      </c>
      <c r="V386" s="27">
        <f t="shared" si="10"/>
        <v>-0.3519525462</v>
      </c>
      <c r="W386" s="27">
        <f t="shared" si="11"/>
        <v>-0.3010367836</v>
      </c>
      <c r="X386" s="27">
        <f t="shared" si="12"/>
        <v>0.5636261156</v>
      </c>
      <c r="Y386" s="27">
        <f t="shared" si="13"/>
        <v>-0.2597766576</v>
      </c>
      <c r="Z386" s="27"/>
    </row>
    <row r="387">
      <c r="A387" s="29">
        <v>5572.0</v>
      </c>
      <c r="B387" s="30">
        <v>2097.0</v>
      </c>
      <c r="C387" s="31" t="s">
        <v>0</v>
      </c>
      <c r="D387" s="14">
        <v>10.0</v>
      </c>
      <c r="E387" s="15">
        <v>6.0</v>
      </c>
      <c r="F387" s="16">
        <v>10.0</v>
      </c>
      <c r="G387" s="17">
        <v>51.0</v>
      </c>
      <c r="H387" s="18">
        <v>110.0</v>
      </c>
      <c r="I387" s="19">
        <v>30.0</v>
      </c>
      <c r="J387" s="20">
        <v>9.0</v>
      </c>
      <c r="K387" s="21">
        <v>16.0</v>
      </c>
      <c r="L387" s="22">
        <v>19.0</v>
      </c>
      <c r="M387" s="60">
        <f t="shared" si="1"/>
        <v>110</v>
      </c>
      <c r="N387" s="60">
        <f t="shared" si="2"/>
        <v>35</v>
      </c>
      <c r="O387" s="60">
        <f t="shared" si="3"/>
        <v>81</v>
      </c>
      <c r="P387" s="60">
        <f t="shared" si="4"/>
        <v>35</v>
      </c>
      <c r="Q387" s="61">
        <f t="shared" si="5"/>
        <v>0.6982758621</v>
      </c>
      <c r="R387" s="61">
        <f t="shared" si="6"/>
        <v>0.7318007663</v>
      </c>
      <c r="S387" s="62">
        <f t="shared" si="7"/>
        <v>0.7586206897</v>
      </c>
      <c r="T387" s="27">
        <f t="shared" si="8"/>
        <v>0.7488485772</v>
      </c>
      <c r="U387" s="27">
        <f t="shared" si="9"/>
        <v>1.123642458</v>
      </c>
      <c r="V387" s="27">
        <f t="shared" si="10"/>
        <v>-0.3833855494</v>
      </c>
      <c r="W387" s="27">
        <f t="shared" si="11"/>
        <v>-0.3542489109</v>
      </c>
      <c r="X387" s="27">
        <f t="shared" si="12"/>
        <v>0.6660199147</v>
      </c>
      <c r="Y387" s="27">
        <f t="shared" si="13"/>
        <v>-0.3082502097</v>
      </c>
      <c r="Z387" s="27"/>
    </row>
    <row r="388">
      <c r="A388" s="29">
        <v>5577.0</v>
      </c>
      <c r="B388" s="30">
        <v>941.0</v>
      </c>
      <c r="C388" s="31" t="s">
        <v>0</v>
      </c>
      <c r="D388" s="14">
        <v>4.0</v>
      </c>
      <c r="E388" s="15">
        <v>2.0</v>
      </c>
      <c r="F388" s="16">
        <v>5.0</v>
      </c>
      <c r="G388" s="17">
        <v>12.0</v>
      </c>
      <c r="H388" s="18">
        <v>48.0</v>
      </c>
      <c r="I388" s="19">
        <v>6.0</v>
      </c>
      <c r="J388" s="20">
        <v>4.0</v>
      </c>
      <c r="K388" s="21">
        <v>6.0</v>
      </c>
      <c r="L388" s="22">
        <v>4.0</v>
      </c>
      <c r="M388" s="60">
        <f t="shared" si="1"/>
        <v>48</v>
      </c>
      <c r="N388" s="60">
        <f t="shared" si="2"/>
        <v>10</v>
      </c>
      <c r="O388" s="60">
        <f t="shared" si="3"/>
        <v>18</v>
      </c>
      <c r="P388" s="60">
        <f t="shared" si="4"/>
        <v>15</v>
      </c>
      <c r="Q388" s="61">
        <f t="shared" si="5"/>
        <v>0.6428571429</v>
      </c>
      <c r="R388" s="61">
        <f t="shared" si="6"/>
        <v>0.7252747253</v>
      </c>
      <c r="S388" s="62">
        <f t="shared" si="7"/>
        <v>0.7619047619</v>
      </c>
      <c r="T388" s="27">
        <f t="shared" si="8"/>
        <v>0.7642058905</v>
      </c>
      <c r="U388" s="27">
        <f t="shared" si="9"/>
        <v>1.113622058</v>
      </c>
      <c r="V388" s="27">
        <f t="shared" si="10"/>
        <v>-0.3529581249</v>
      </c>
      <c r="W388" s="27">
        <f t="shared" si="11"/>
        <v>-0.3479588528</v>
      </c>
      <c r="X388" s="27">
        <f t="shared" si="12"/>
        <v>0.6076931524</v>
      </c>
      <c r="Y388" s="27">
        <f t="shared" si="13"/>
        <v>-0.2612632163</v>
      </c>
      <c r="Z388" s="27"/>
    </row>
    <row r="389">
      <c r="A389" s="29">
        <v>5578.0</v>
      </c>
      <c r="B389" s="30">
        <v>1554.0</v>
      </c>
      <c r="C389" s="31" t="s">
        <v>0</v>
      </c>
      <c r="D389" s="14">
        <v>7.0</v>
      </c>
      <c r="E389" s="15">
        <v>0.0</v>
      </c>
      <c r="F389" s="16">
        <v>9.0</v>
      </c>
      <c r="G389" s="17">
        <v>14.0</v>
      </c>
      <c r="H389" s="18">
        <v>55.0</v>
      </c>
      <c r="I389" s="19">
        <v>8.0</v>
      </c>
      <c r="J389" s="20">
        <v>7.0</v>
      </c>
      <c r="K389" s="21">
        <v>11.0</v>
      </c>
      <c r="L389" s="22">
        <v>10.0</v>
      </c>
      <c r="M389" s="60">
        <f t="shared" si="1"/>
        <v>55</v>
      </c>
      <c r="N389" s="60">
        <f t="shared" si="2"/>
        <v>17</v>
      </c>
      <c r="O389" s="60">
        <f t="shared" si="3"/>
        <v>22</v>
      </c>
      <c r="P389" s="60">
        <f t="shared" si="4"/>
        <v>27</v>
      </c>
      <c r="Q389" s="61">
        <f t="shared" si="5"/>
        <v>0.5641025641</v>
      </c>
      <c r="R389" s="61">
        <f t="shared" si="6"/>
        <v>0.6363636364</v>
      </c>
      <c r="S389" s="62">
        <f t="shared" si="7"/>
        <v>0.6707317073</v>
      </c>
      <c r="T389" s="27">
        <f t="shared" si="8"/>
        <v>0.671285406</v>
      </c>
      <c r="U389" s="27">
        <f t="shared" si="9"/>
        <v>0.9771036514</v>
      </c>
      <c r="V389" s="27">
        <f t="shared" si="10"/>
        <v>-0.3097182406</v>
      </c>
      <c r="W389" s="27">
        <f t="shared" si="11"/>
        <v>-0.2678758201</v>
      </c>
      <c r="X389" s="27">
        <f t="shared" si="12"/>
        <v>0.4678759849</v>
      </c>
      <c r="Y389" s="27">
        <f t="shared" si="13"/>
        <v>-0.2011710437</v>
      </c>
      <c r="Z389" s="27"/>
    </row>
    <row r="390">
      <c r="A390" s="29">
        <v>5582.0</v>
      </c>
      <c r="B390" s="30">
        <v>1702.0</v>
      </c>
      <c r="C390" s="31" t="s">
        <v>0</v>
      </c>
      <c r="D390" s="14">
        <v>2.0</v>
      </c>
      <c r="E390" s="15">
        <v>3.0</v>
      </c>
      <c r="F390" s="16">
        <v>8.0</v>
      </c>
      <c r="G390" s="17">
        <v>14.0</v>
      </c>
      <c r="H390" s="18">
        <v>78.0</v>
      </c>
      <c r="I390" s="19">
        <v>12.0</v>
      </c>
      <c r="J390" s="20">
        <v>8.0</v>
      </c>
      <c r="K390" s="21">
        <v>18.0</v>
      </c>
      <c r="L390" s="22">
        <v>5.0</v>
      </c>
      <c r="M390" s="60">
        <f t="shared" si="1"/>
        <v>78</v>
      </c>
      <c r="N390" s="60">
        <f t="shared" si="2"/>
        <v>10</v>
      </c>
      <c r="O390" s="60">
        <f t="shared" si="3"/>
        <v>26</v>
      </c>
      <c r="P390" s="60">
        <f t="shared" si="4"/>
        <v>34</v>
      </c>
      <c r="Q390" s="61">
        <f t="shared" si="5"/>
        <v>0.7222222222</v>
      </c>
      <c r="R390" s="61">
        <f t="shared" si="6"/>
        <v>0.7027027027</v>
      </c>
      <c r="S390" s="62">
        <f t="shared" si="7"/>
        <v>0.6964285714</v>
      </c>
      <c r="T390" s="27">
        <f t="shared" si="8"/>
        <v>0.6925787854</v>
      </c>
      <c r="U390" s="27">
        <f t="shared" si="9"/>
        <v>1.078963878</v>
      </c>
      <c r="V390" s="27">
        <f t="shared" si="10"/>
        <v>-0.396533202</v>
      </c>
      <c r="W390" s="27">
        <f t="shared" si="11"/>
        <v>-0.3266375066</v>
      </c>
      <c r="X390" s="27">
        <f t="shared" si="12"/>
        <v>0.6614694587</v>
      </c>
      <c r="Y390" s="27">
        <f t="shared" si="13"/>
        <v>-0.3297547164</v>
      </c>
      <c r="Z390" s="27"/>
    </row>
    <row r="391">
      <c r="A391" s="29">
        <v>5585.0</v>
      </c>
      <c r="B391" s="30">
        <v>1460.0</v>
      </c>
      <c r="C391" s="31" t="s">
        <v>0</v>
      </c>
      <c r="D391" s="14">
        <v>1.0</v>
      </c>
      <c r="E391" s="15">
        <v>3.0</v>
      </c>
      <c r="F391" s="16">
        <v>5.0</v>
      </c>
      <c r="G391" s="17">
        <v>16.0</v>
      </c>
      <c r="H391" s="18">
        <v>57.0</v>
      </c>
      <c r="I391" s="19">
        <v>15.0</v>
      </c>
      <c r="J391" s="20">
        <v>7.0</v>
      </c>
      <c r="K391" s="21">
        <v>4.0</v>
      </c>
      <c r="L391" s="22">
        <v>9.0</v>
      </c>
      <c r="M391" s="60">
        <f t="shared" si="1"/>
        <v>57</v>
      </c>
      <c r="N391" s="60">
        <f t="shared" si="2"/>
        <v>13</v>
      </c>
      <c r="O391" s="60">
        <f t="shared" si="3"/>
        <v>31</v>
      </c>
      <c r="P391" s="60">
        <f t="shared" si="4"/>
        <v>16</v>
      </c>
      <c r="Q391" s="61">
        <f t="shared" si="5"/>
        <v>0.7045454545</v>
      </c>
      <c r="R391" s="61">
        <f t="shared" si="6"/>
        <v>0.7521367521</v>
      </c>
      <c r="S391" s="62">
        <f t="shared" si="7"/>
        <v>0.7808219178</v>
      </c>
      <c r="T391" s="27">
        <f t="shared" si="8"/>
        <v>0.7757631129</v>
      </c>
      <c r="U391" s="27">
        <f t="shared" si="9"/>
        <v>1.154867319</v>
      </c>
      <c r="V391" s="27">
        <f t="shared" si="10"/>
        <v>-0.3868278439</v>
      </c>
      <c r="W391" s="27">
        <f t="shared" si="11"/>
        <v>-0.3742108925</v>
      </c>
      <c r="X391" s="27">
        <f t="shared" si="12"/>
        <v>0.6906740729</v>
      </c>
      <c r="Y391" s="27">
        <f t="shared" si="13"/>
        <v>-0.3138104171</v>
      </c>
      <c r="Z391" s="27"/>
    </row>
    <row r="392">
      <c r="A392" s="29">
        <v>5586.0</v>
      </c>
      <c r="B392" s="30">
        <v>1444.0</v>
      </c>
      <c r="C392" s="31" t="s">
        <v>0</v>
      </c>
      <c r="D392" s="14">
        <v>0.0</v>
      </c>
      <c r="E392" s="15">
        <v>0.0</v>
      </c>
      <c r="F392" s="16">
        <v>2.0</v>
      </c>
      <c r="G392" s="17">
        <v>26.0</v>
      </c>
      <c r="H392" s="18">
        <v>67.0</v>
      </c>
      <c r="I392" s="19">
        <v>14.0</v>
      </c>
      <c r="J392" s="20">
        <v>7.0</v>
      </c>
      <c r="K392" s="21">
        <v>6.0</v>
      </c>
      <c r="L392" s="22">
        <v>6.0</v>
      </c>
      <c r="M392" s="60">
        <f t="shared" si="1"/>
        <v>67</v>
      </c>
      <c r="N392" s="60">
        <f t="shared" si="2"/>
        <v>6</v>
      </c>
      <c r="O392" s="60">
        <f t="shared" si="3"/>
        <v>40</v>
      </c>
      <c r="P392" s="60">
        <f t="shared" si="4"/>
        <v>15</v>
      </c>
      <c r="Q392" s="61">
        <f t="shared" si="5"/>
        <v>0.8695652174</v>
      </c>
      <c r="R392" s="61">
        <f t="shared" si="6"/>
        <v>0.8359375</v>
      </c>
      <c r="S392" s="62">
        <f t="shared" si="7"/>
        <v>0.8170731707</v>
      </c>
      <c r="T392" s="27">
        <f t="shared" si="8"/>
        <v>0.8183288615</v>
      </c>
      <c r="U392" s="27">
        <f t="shared" si="9"/>
        <v>1.28353906</v>
      </c>
      <c r="V392" s="27">
        <f t="shared" si="10"/>
        <v>-0.47743128</v>
      </c>
      <c r="W392" s="27">
        <f t="shared" si="11"/>
        <v>-0.4622430818</v>
      </c>
      <c r="X392" s="27">
        <f t="shared" si="12"/>
        <v>0.947421625</v>
      </c>
      <c r="Y392" s="27">
        <f t="shared" si="13"/>
        <v>-0.4780283357</v>
      </c>
      <c r="Z392" s="27"/>
    </row>
    <row r="393">
      <c r="A393" s="29">
        <v>5587.0</v>
      </c>
      <c r="B393" s="30">
        <v>2966.0</v>
      </c>
      <c r="C393" s="31" t="s">
        <v>0</v>
      </c>
      <c r="D393" s="14">
        <v>10.0</v>
      </c>
      <c r="E393" s="15">
        <v>9.0</v>
      </c>
      <c r="F393" s="16">
        <v>13.0</v>
      </c>
      <c r="G393" s="17">
        <v>48.0</v>
      </c>
      <c r="H393" s="18">
        <v>207.0</v>
      </c>
      <c r="I393" s="19">
        <v>40.0</v>
      </c>
      <c r="J393" s="20">
        <v>27.0</v>
      </c>
      <c r="K393" s="21">
        <v>45.0</v>
      </c>
      <c r="L393" s="22">
        <v>22.0</v>
      </c>
      <c r="M393" s="60">
        <f t="shared" si="1"/>
        <v>207</v>
      </c>
      <c r="N393" s="60">
        <f t="shared" si="2"/>
        <v>41</v>
      </c>
      <c r="O393" s="60">
        <f t="shared" si="3"/>
        <v>88</v>
      </c>
      <c r="P393" s="60">
        <f t="shared" si="4"/>
        <v>85</v>
      </c>
      <c r="Q393" s="61">
        <f t="shared" si="5"/>
        <v>0.6821705426</v>
      </c>
      <c r="R393" s="61">
        <f t="shared" si="6"/>
        <v>0.7007125891</v>
      </c>
      <c r="S393" s="62">
        <f t="shared" si="7"/>
        <v>0.7089041096</v>
      </c>
      <c r="T393" s="27">
        <f t="shared" si="8"/>
        <v>0.7104685236</v>
      </c>
      <c r="U393" s="27">
        <f t="shared" si="9"/>
        <v>1.07590816</v>
      </c>
      <c r="V393" s="27">
        <f t="shared" si="10"/>
        <v>-0.3745429887</v>
      </c>
      <c r="W393" s="27">
        <f t="shared" si="11"/>
        <v>-0.3247899962</v>
      </c>
      <c r="X393" s="27">
        <f t="shared" si="12"/>
        <v>0.6230174453</v>
      </c>
      <c r="Y393" s="27">
        <f t="shared" si="13"/>
        <v>-0.2941949714</v>
      </c>
      <c r="Z393" s="27"/>
    </row>
    <row r="394">
      <c r="A394" s="29">
        <v>5593.0</v>
      </c>
      <c r="B394" s="30">
        <v>1952.0</v>
      </c>
      <c r="C394" s="31" t="s">
        <v>0</v>
      </c>
      <c r="D394" s="14">
        <v>8.0</v>
      </c>
      <c r="E394" s="15">
        <v>7.0</v>
      </c>
      <c r="F394" s="16">
        <v>18.0</v>
      </c>
      <c r="G394" s="17">
        <v>64.0</v>
      </c>
      <c r="H394" s="18">
        <v>153.0</v>
      </c>
      <c r="I394" s="19">
        <v>27.0</v>
      </c>
      <c r="J394" s="20">
        <v>28.0</v>
      </c>
      <c r="K394" s="21">
        <v>24.0</v>
      </c>
      <c r="L394" s="22">
        <v>9.0</v>
      </c>
      <c r="M394" s="60">
        <f t="shared" si="1"/>
        <v>153</v>
      </c>
      <c r="N394" s="60">
        <f t="shared" si="2"/>
        <v>24</v>
      </c>
      <c r="O394" s="60">
        <f t="shared" si="3"/>
        <v>91</v>
      </c>
      <c r="P394" s="60">
        <f t="shared" si="4"/>
        <v>70</v>
      </c>
      <c r="Q394" s="61">
        <f t="shared" si="5"/>
        <v>0.7913043478</v>
      </c>
      <c r="R394" s="61">
        <f t="shared" si="6"/>
        <v>0.7218934911</v>
      </c>
      <c r="S394" s="62">
        <f t="shared" si="7"/>
        <v>0.6860986547</v>
      </c>
      <c r="T394" s="27">
        <f t="shared" si="8"/>
        <v>0.6829945363</v>
      </c>
      <c r="U394" s="27">
        <f t="shared" si="9"/>
        <v>1.108430347</v>
      </c>
      <c r="V394" s="27">
        <f t="shared" si="10"/>
        <v>-0.4344624648</v>
      </c>
      <c r="W394" s="27">
        <f t="shared" si="11"/>
        <v>-0.3447220439</v>
      </c>
      <c r="X394" s="27">
        <f t="shared" si="12"/>
        <v>0.744533089</v>
      </c>
      <c r="Y394" s="27">
        <f t="shared" si="13"/>
        <v>-0.3958552648</v>
      </c>
      <c r="Z394" s="27"/>
    </row>
    <row r="395">
      <c r="A395" s="29">
        <v>5597.0</v>
      </c>
      <c r="B395" s="30">
        <v>2462.0</v>
      </c>
      <c r="C395" s="31" t="s">
        <v>0</v>
      </c>
      <c r="D395" s="14">
        <v>3.0</v>
      </c>
      <c r="E395" s="15">
        <v>3.0</v>
      </c>
      <c r="F395" s="16">
        <v>4.0</v>
      </c>
      <c r="G395" s="17">
        <v>25.0</v>
      </c>
      <c r="H395" s="18">
        <v>75.0</v>
      </c>
      <c r="I395" s="19">
        <v>35.0</v>
      </c>
      <c r="J395" s="20">
        <v>9.0</v>
      </c>
      <c r="K395" s="21">
        <v>12.0</v>
      </c>
      <c r="L395" s="22">
        <v>6.0</v>
      </c>
      <c r="M395" s="60">
        <f t="shared" si="1"/>
        <v>75</v>
      </c>
      <c r="N395" s="60">
        <f t="shared" si="2"/>
        <v>12</v>
      </c>
      <c r="O395" s="60">
        <f t="shared" si="3"/>
        <v>60</v>
      </c>
      <c r="P395" s="60">
        <f t="shared" si="4"/>
        <v>25</v>
      </c>
      <c r="Q395" s="61">
        <f t="shared" si="5"/>
        <v>0.8333333333</v>
      </c>
      <c r="R395" s="61">
        <f t="shared" si="6"/>
        <v>0.7848837209</v>
      </c>
      <c r="S395" s="62">
        <f t="shared" si="7"/>
        <v>0.75</v>
      </c>
      <c r="T395" s="27">
        <f t="shared" si="8"/>
        <v>0.7586472829</v>
      </c>
      <c r="U395" s="27">
        <f t="shared" si="9"/>
        <v>1.205148607</v>
      </c>
      <c r="V395" s="27">
        <f t="shared" si="10"/>
        <v>-0.45753831</v>
      </c>
      <c r="W395" s="27">
        <f t="shared" si="11"/>
        <v>-0.4075054741</v>
      </c>
      <c r="X395" s="27">
        <f t="shared" si="12"/>
        <v>0.8524941377</v>
      </c>
      <c r="Y395" s="27">
        <f t="shared" si="13"/>
        <v>-0.4390225514</v>
      </c>
      <c r="Z395" s="27"/>
    </row>
    <row r="396">
      <c r="A396" s="29">
        <v>5603.0</v>
      </c>
      <c r="B396" s="30">
        <v>1061.0</v>
      </c>
      <c r="C396" s="31" t="s">
        <v>0</v>
      </c>
      <c r="D396" s="14">
        <v>3.0</v>
      </c>
      <c r="E396" s="15">
        <v>2.0</v>
      </c>
      <c r="F396" s="16">
        <v>6.0</v>
      </c>
      <c r="G396" s="17">
        <v>22.0</v>
      </c>
      <c r="H396" s="18">
        <v>43.0</v>
      </c>
      <c r="I396" s="19">
        <v>22.0</v>
      </c>
      <c r="J396" s="20">
        <v>6.0</v>
      </c>
      <c r="K396" s="21">
        <v>16.0</v>
      </c>
      <c r="L396" s="22">
        <v>20.0</v>
      </c>
      <c r="M396" s="60">
        <f t="shared" si="1"/>
        <v>43</v>
      </c>
      <c r="N396" s="60">
        <f t="shared" si="2"/>
        <v>25</v>
      </c>
      <c r="O396" s="60">
        <f t="shared" si="3"/>
        <v>44</v>
      </c>
      <c r="P396" s="60">
        <f t="shared" si="4"/>
        <v>28</v>
      </c>
      <c r="Q396" s="61">
        <f t="shared" si="5"/>
        <v>0.6376811594</v>
      </c>
      <c r="R396" s="61">
        <f t="shared" si="6"/>
        <v>0.6214285714</v>
      </c>
      <c r="S396" s="62">
        <f t="shared" si="7"/>
        <v>0.6056338028</v>
      </c>
      <c r="T396" s="27">
        <f t="shared" si="8"/>
        <v>0.6130938575</v>
      </c>
      <c r="U396" s="27">
        <f t="shared" si="9"/>
        <v>0.9541716269</v>
      </c>
      <c r="V396" s="27">
        <f t="shared" si="10"/>
        <v>-0.350116272</v>
      </c>
      <c r="W396" s="27">
        <f t="shared" si="11"/>
        <v>-0.2554496064</v>
      </c>
      <c r="X396" s="27">
        <f t="shared" si="12"/>
        <v>0.5164902509</v>
      </c>
      <c r="Y396" s="27">
        <f t="shared" si="13"/>
        <v>-0.2570730161</v>
      </c>
      <c r="Z396" s="27"/>
    </row>
    <row r="397">
      <c r="A397" s="29">
        <v>5612.0</v>
      </c>
      <c r="B397" s="30">
        <v>2855.0</v>
      </c>
      <c r="C397" s="31" t="s">
        <v>0</v>
      </c>
      <c r="D397" s="14">
        <v>2.0</v>
      </c>
      <c r="E397" s="15">
        <v>7.0</v>
      </c>
      <c r="F397" s="16">
        <v>9.0</v>
      </c>
      <c r="G397" s="17">
        <v>30.0</v>
      </c>
      <c r="H397" s="18">
        <v>94.0</v>
      </c>
      <c r="I397" s="19">
        <v>44.0</v>
      </c>
      <c r="J397" s="20">
        <v>12.0</v>
      </c>
      <c r="K397" s="21">
        <v>22.0</v>
      </c>
      <c r="L397" s="22">
        <v>11.0</v>
      </c>
      <c r="M397" s="60">
        <f t="shared" si="1"/>
        <v>94</v>
      </c>
      <c r="N397" s="60">
        <f t="shared" si="2"/>
        <v>20</v>
      </c>
      <c r="O397" s="60">
        <f t="shared" si="3"/>
        <v>74</v>
      </c>
      <c r="P397" s="60">
        <f t="shared" si="4"/>
        <v>43</v>
      </c>
      <c r="Q397" s="61">
        <f t="shared" si="5"/>
        <v>0.7872340426</v>
      </c>
      <c r="R397" s="61">
        <f t="shared" si="6"/>
        <v>0.7272727273</v>
      </c>
      <c r="S397" s="62">
        <f t="shared" si="7"/>
        <v>0.6861313869</v>
      </c>
      <c r="T397" s="27">
        <f t="shared" si="8"/>
        <v>0.6940838797</v>
      </c>
      <c r="U397" s="27">
        <f t="shared" si="9"/>
        <v>1.116689887</v>
      </c>
      <c r="V397" s="27">
        <f t="shared" si="10"/>
        <v>-0.4322276801</v>
      </c>
      <c r="W397" s="27">
        <f t="shared" si="11"/>
        <v>-0.3498786221</v>
      </c>
      <c r="X397" s="27">
        <f t="shared" si="12"/>
        <v>0.7462227645</v>
      </c>
      <c r="Y397" s="27">
        <f t="shared" si="13"/>
        <v>-0.391793344</v>
      </c>
      <c r="Z397" s="27"/>
    </row>
    <row r="398">
      <c r="A398" s="29">
        <v>5620.0</v>
      </c>
      <c r="B398" s="30">
        <v>2808.0</v>
      </c>
      <c r="C398" s="31" t="s">
        <v>0</v>
      </c>
      <c r="D398" s="14">
        <v>7.0</v>
      </c>
      <c r="E398" s="15">
        <v>11.0</v>
      </c>
      <c r="F398" s="16">
        <v>17.0</v>
      </c>
      <c r="G398" s="17">
        <v>33.0</v>
      </c>
      <c r="H398" s="18">
        <v>130.0</v>
      </c>
      <c r="I398" s="19">
        <v>22.0</v>
      </c>
      <c r="J398" s="20">
        <v>19.0</v>
      </c>
      <c r="K398" s="21">
        <v>26.0</v>
      </c>
      <c r="L398" s="22">
        <v>11.0</v>
      </c>
      <c r="M398" s="60">
        <f t="shared" si="1"/>
        <v>130</v>
      </c>
      <c r="N398" s="60">
        <f t="shared" si="2"/>
        <v>29</v>
      </c>
      <c r="O398" s="60">
        <f t="shared" si="3"/>
        <v>55</v>
      </c>
      <c r="P398" s="60">
        <f t="shared" si="4"/>
        <v>62</v>
      </c>
      <c r="Q398" s="61">
        <f t="shared" si="5"/>
        <v>0.6547619048</v>
      </c>
      <c r="R398" s="61">
        <f t="shared" si="6"/>
        <v>0.6702898551</v>
      </c>
      <c r="S398" s="62">
        <f t="shared" si="7"/>
        <v>0.6770833333</v>
      </c>
      <c r="T398" s="27">
        <f t="shared" si="8"/>
        <v>0.678566208</v>
      </c>
      <c r="U398" s="27">
        <f t="shared" si="9"/>
        <v>1.029195616</v>
      </c>
      <c r="V398" s="27">
        <f t="shared" si="10"/>
        <v>-0.3594943864</v>
      </c>
      <c r="W398" s="27">
        <f t="shared" si="11"/>
        <v>-0.2971995151</v>
      </c>
      <c r="X398" s="27">
        <f t="shared" si="12"/>
        <v>0.5720228473</v>
      </c>
      <c r="Y398" s="27">
        <f t="shared" si="13"/>
        <v>-0.2710292282</v>
      </c>
      <c r="Z398" s="27"/>
    </row>
    <row r="399">
      <c r="A399" s="29">
        <v>5622.0</v>
      </c>
      <c r="B399" s="30">
        <v>2384.0</v>
      </c>
      <c r="C399" s="31" t="s">
        <v>0</v>
      </c>
      <c r="D399" s="14">
        <v>7.0</v>
      </c>
      <c r="E399" s="15">
        <v>5.0</v>
      </c>
      <c r="F399" s="16">
        <v>3.0</v>
      </c>
      <c r="G399" s="17">
        <v>31.0</v>
      </c>
      <c r="H399" s="18">
        <v>119.0</v>
      </c>
      <c r="I399" s="19">
        <v>14.0</v>
      </c>
      <c r="J399" s="20">
        <v>9.0</v>
      </c>
      <c r="K399" s="21">
        <v>9.0</v>
      </c>
      <c r="L399" s="22">
        <v>9.0</v>
      </c>
      <c r="M399" s="60">
        <f t="shared" si="1"/>
        <v>119</v>
      </c>
      <c r="N399" s="60">
        <f t="shared" si="2"/>
        <v>21</v>
      </c>
      <c r="O399" s="60">
        <f t="shared" si="3"/>
        <v>45</v>
      </c>
      <c r="P399" s="60">
        <f t="shared" si="4"/>
        <v>21</v>
      </c>
      <c r="Q399" s="61">
        <f t="shared" si="5"/>
        <v>0.6818181818</v>
      </c>
      <c r="R399" s="61">
        <f t="shared" si="6"/>
        <v>0.7961165049</v>
      </c>
      <c r="S399" s="62">
        <f t="shared" si="7"/>
        <v>0.85</v>
      </c>
      <c r="T399" s="27">
        <f t="shared" si="8"/>
        <v>0.8474506383</v>
      </c>
      <c r="U399" s="27">
        <f t="shared" si="9"/>
        <v>1.222395969</v>
      </c>
      <c r="V399" s="27">
        <f t="shared" si="10"/>
        <v>-0.3743495264</v>
      </c>
      <c r="W399" s="27">
        <f t="shared" si="11"/>
        <v>-0.4192528845</v>
      </c>
      <c r="X399" s="27">
        <f t="shared" si="12"/>
        <v>0.7074773356</v>
      </c>
      <c r="Y399" s="27">
        <f t="shared" si="13"/>
        <v>-0.2938911294</v>
      </c>
      <c r="Z399" s="27"/>
    </row>
    <row r="400">
      <c r="A400" s="29">
        <v>5624.0</v>
      </c>
      <c r="B400" s="30">
        <v>1053.0</v>
      </c>
      <c r="C400" s="31" t="s">
        <v>0</v>
      </c>
      <c r="D400" s="14">
        <v>6.0</v>
      </c>
      <c r="E400" s="15">
        <v>5.0</v>
      </c>
      <c r="F400" s="16">
        <v>4.0</v>
      </c>
      <c r="G400" s="17">
        <v>16.0</v>
      </c>
      <c r="H400" s="18">
        <v>55.0</v>
      </c>
      <c r="I400" s="19">
        <v>10.0</v>
      </c>
      <c r="J400" s="20">
        <v>11.0</v>
      </c>
      <c r="K400" s="21">
        <v>7.0</v>
      </c>
      <c r="L400" s="22">
        <v>6.0</v>
      </c>
      <c r="M400" s="60">
        <f t="shared" si="1"/>
        <v>55</v>
      </c>
      <c r="N400" s="60">
        <f t="shared" si="2"/>
        <v>17</v>
      </c>
      <c r="O400" s="60">
        <f t="shared" si="3"/>
        <v>26</v>
      </c>
      <c r="P400" s="60">
        <f t="shared" si="4"/>
        <v>22</v>
      </c>
      <c r="Q400" s="61">
        <f t="shared" si="5"/>
        <v>0.6046511628</v>
      </c>
      <c r="R400" s="61">
        <f t="shared" si="6"/>
        <v>0.675</v>
      </c>
      <c r="S400" s="62">
        <f t="shared" si="7"/>
        <v>0.7142857143</v>
      </c>
      <c r="T400" s="27">
        <f t="shared" si="8"/>
        <v>0.7089512005</v>
      </c>
      <c r="U400" s="27">
        <f t="shared" si="9"/>
        <v>1.036427802</v>
      </c>
      <c r="V400" s="27">
        <f t="shared" si="10"/>
        <v>-0.3319812854</v>
      </c>
      <c r="W400" s="27">
        <f t="shared" si="11"/>
        <v>-0.3013910486</v>
      </c>
      <c r="X400" s="27">
        <f t="shared" si="12"/>
        <v>0.5319563419</v>
      </c>
      <c r="Y400" s="27">
        <f t="shared" si="13"/>
        <v>-0.2311314832</v>
      </c>
      <c r="Z400" s="27"/>
    </row>
    <row r="401">
      <c r="A401" s="29">
        <v>5625.0</v>
      </c>
      <c r="B401" s="30">
        <v>3153.0</v>
      </c>
      <c r="C401" s="31" t="s">
        <v>0</v>
      </c>
      <c r="D401" s="14">
        <v>8.0</v>
      </c>
      <c r="E401" s="15">
        <v>7.0</v>
      </c>
      <c r="F401" s="16">
        <v>20.0</v>
      </c>
      <c r="G401" s="17">
        <v>37.0</v>
      </c>
      <c r="H401" s="18">
        <v>152.0</v>
      </c>
      <c r="I401" s="19">
        <v>37.0</v>
      </c>
      <c r="J401" s="20">
        <v>9.0</v>
      </c>
      <c r="K401" s="21">
        <v>20.0</v>
      </c>
      <c r="L401" s="22">
        <v>27.0</v>
      </c>
      <c r="M401" s="60">
        <f t="shared" si="1"/>
        <v>152</v>
      </c>
      <c r="N401" s="60">
        <f t="shared" si="2"/>
        <v>42</v>
      </c>
      <c r="O401" s="60">
        <f t="shared" si="3"/>
        <v>74</v>
      </c>
      <c r="P401" s="60">
        <f t="shared" si="4"/>
        <v>49</v>
      </c>
      <c r="Q401" s="61">
        <f t="shared" si="5"/>
        <v>0.6379310345</v>
      </c>
      <c r="R401" s="61">
        <f t="shared" si="6"/>
        <v>0.7129337539</v>
      </c>
      <c r="S401" s="62">
        <f t="shared" si="7"/>
        <v>0.7562189055</v>
      </c>
      <c r="T401" s="27">
        <f t="shared" si="8"/>
        <v>0.7487733469</v>
      </c>
      <c r="U401" s="27">
        <f t="shared" si="9"/>
        <v>1.094673131</v>
      </c>
      <c r="V401" s="27">
        <f t="shared" si="10"/>
        <v>-0.3502534649</v>
      </c>
      <c r="W401" s="27">
        <f t="shared" si="11"/>
        <v>-0.3362181528</v>
      </c>
      <c r="X401" s="27">
        <f t="shared" si="12"/>
        <v>0.592775483</v>
      </c>
      <c r="Y401" s="27">
        <f t="shared" si="13"/>
        <v>-0.2572745235</v>
      </c>
      <c r="Z401" s="27"/>
    </row>
    <row r="402">
      <c r="A402" s="29">
        <v>5635.0</v>
      </c>
      <c r="B402" s="30">
        <v>1712.0</v>
      </c>
      <c r="C402" s="31" t="s">
        <v>0</v>
      </c>
      <c r="D402" s="14">
        <v>7.0</v>
      </c>
      <c r="E402" s="15">
        <v>5.0</v>
      </c>
      <c r="F402" s="16">
        <v>4.0</v>
      </c>
      <c r="G402" s="17">
        <v>19.0</v>
      </c>
      <c r="H402" s="18">
        <v>62.0</v>
      </c>
      <c r="I402" s="19">
        <v>13.0</v>
      </c>
      <c r="J402" s="20">
        <v>10.0</v>
      </c>
      <c r="K402" s="21">
        <v>11.0</v>
      </c>
      <c r="L402" s="22">
        <v>9.0</v>
      </c>
      <c r="M402" s="60">
        <f t="shared" si="1"/>
        <v>62</v>
      </c>
      <c r="N402" s="60">
        <f t="shared" si="2"/>
        <v>21</v>
      </c>
      <c r="O402" s="60">
        <f t="shared" si="3"/>
        <v>32</v>
      </c>
      <c r="P402" s="60">
        <f t="shared" si="4"/>
        <v>25</v>
      </c>
      <c r="Q402" s="61">
        <f t="shared" si="5"/>
        <v>0.6037735849</v>
      </c>
      <c r="R402" s="61">
        <f t="shared" si="6"/>
        <v>0.6714285714</v>
      </c>
      <c r="S402" s="62">
        <f t="shared" si="7"/>
        <v>0.7126436782</v>
      </c>
      <c r="T402" s="27">
        <f t="shared" si="8"/>
        <v>0.7042180349</v>
      </c>
      <c r="U402" s="27">
        <f t="shared" si="9"/>
        <v>1.030944057</v>
      </c>
      <c r="V402" s="27">
        <f t="shared" si="10"/>
        <v>-0.3314994548</v>
      </c>
      <c r="W402" s="27">
        <f t="shared" si="11"/>
        <v>-0.2982101627</v>
      </c>
      <c r="X402" s="27">
        <f t="shared" si="12"/>
        <v>0.528373773</v>
      </c>
      <c r="Y402" s="27">
        <f t="shared" si="13"/>
        <v>-0.2304610514</v>
      </c>
      <c r="Z402" s="27"/>
    </row>
    <row r="403">
      <c r="A403" s="29">
        <v>5652.0</v>
      </c>
      <c r="B403" s="30">
        <v>1211.0</v>
      </c>
      <c r="C403" s="31" t="s">
        <v>0</v>
      </c>
      <c r="D403" s="14">
        <v>20.0</v>
      </c>
      <c r="E403" s="15">
        <v>16.0</v>
      </c>
      <c r="F403" s="16">
        <v>33.0</v>
      </c>
      <c r="G403" s="17">
        <v>29.0</v>
      </c>
      <c r="H403" s="18">
        <v>79.0</v>
      </c>
      <c r="I403" s="19">
        <v>11.0</v>
      </c>
      <c r="J403" s="20">
        <v>33.0</v>
      </c>
      <c r="K403" s="21">
        <v>69.0</v>
      </c>
      <c r="L403" s="22">
        <v>45.0</v>
      </c>
      <c r="M403" s="60">
        <f t="shared" si="1"/>
        <v>79</v>
      </c>
      <c r="N403" s="60">
        <f t="shared" si="2"/>
        <v>81</v>
      </c>
      <c r="O403" s="60">
        <f t="shared" si="3"/>
        <v>40</v>
      </c>
      <c r="P403" s="60">
        <f t="shared" si="4"/>
        <v>135</v>
      </c>
      <c r="Q403" s="61">
        <f t="shared" si="5"/>
        <v>0.3305785124</v>
      </c>
      <c r="R403" s="61">
        <f t="shared" si="6"/>
        <v>0.3552238806</v>
      </c>
      <c r="S403" s="62">
        <f t="shared" si="7"/>
        <v>0.3691588785</v>
      </c>
      <c r="T403" s="27">
        <f t="shared" si="8"/>
        <v>0.3694931562</v>
      </c>
      <c r="U403" s="27">
        <f t="shared" si="9"/>
        <v>0.5454280084</v>
      </c>
      <c r="V403" s="27">
        <f t="shared" si="10"/>
        <v>-0.1815028007</v>
      </c>
      <c r="W403" s="27">
        <f t="shared" si="11"/>
        <v>-0.08346936558</v>
      </c>
      <c r="X403" s="27">
        <f t="shared" si="12"/>
        <v>0.1530537945</v>
      </c>
      <c r="Y403" s="27">
        <f t="shared" si="13"/>
        <v>-0.06908735458</v>
      </c>
      <c r="Z403" s="27"/>
    </row>
    <row r="404">
      <c r="A404" s="29">
        <v>6001.0</v>
      </c>
      <c r="B404" s="30">
        <v>2316.0</v>
      </c>
      <c r="C404" s="31" t="s">
        <v>0</v>
      </c>
      <c r="D404" s="14">
        <v>15.0</v>
      </c>
      <c r="E404" s="15">
        <v>27.0</v>
      </c>
      <c r="F404" s="16">
        <v>26.0</v>
      </c>
      <c r="G404" s="17">
        <v>20.0</v>
      </c>
      <c r="H404" s="18">
        <v>158.0</v>
      </c>
      <c r="I404" s="19">
        <v>13.0</v>
      </c>
      <c r="J404" s="20">
        <v>30.0</v>
      </c>
      <c r="K404" s="21">
        <v>56.0</v>
      </c>
      <c r="L404" s="22">
        <v>38.0</v>
      </c>
      <c r="M404" s="60">
        <f t="shared" si="1"/>
        <v>158</v>
      </c>
      <c r="N404" s="60">
        <f t="shared" si="2"/>
        <v>80</v>
      </c>
      <c r="O404" s="60">
        <f t="shared" si="3"/>
        <v>33</v>
      </c>
      <c r="P404" s="60">
        <f t="shared" si="4"/>
        <v>112</v>
      </c>
      <c r="Q404" s="61">
        <f t="shared" si="5"/>
        <v>0.2920353982</v>
      </c>
      <c r="R404" s="61">
        <f t="shared" si="6"/>
        <v>0.498694517</v>
      </c>
      <c r="S404" s="62">
        <f t="shared" si="7"/>
        <v>0.5851851852</v>
      </c>
      <c r="T404" s="27">
        <f t="shared" si="8"/>
        <v>0.5818416094</v>
      </c>
      <c r="U404" s="27">
        <f t="shared" si="9"/>
        <v>0.7657197954</v>
      </c>
      <c r="V404" s="27">
        <f t="shared" si="10"/>
        <v>-0.1603408591</v>
      </c>
      <c r="W404" s="27">
        <f t="shared" si="11"/>
        <v>-0.1645098819</v>
      </c>
      <c r="X404" s="27">
        <f t="shared" si="12"/>
        <v>0.1898180097</v>
      </c>
      <c r="Y404" s="27">
        <f t="shared" si="13"/>
        <v>-0.05391632894</v>
      </c>
      <c r="Z404" s="27"/>
    </row>
    <row r="405">
      <c r="A405" s="29">
        <v>6003.0</v>
      </c>
      <c r="B405" s="30">
        <v>1099.0</v>
      </c>
      <c r="C405" s="31" t="s">
        <v>0</v>
      </c>
      <c r="D405" s="14">
        <v>19.0</v>
      </c>
      <c r="E405" s="15">
        <v>21.0</v>
      </c>
      <c r="F405" s="16">
        <v>10.0</v>
      </c>
      <c r="G405" s="17">
        <v>32.0</v>
      </c>
      <c r="H405" s="18">
        <v>145.0</v>
      </c>
      <c r="I405" s="19">
        <v>15.0</v>
      </c>
      <c r="J405" s="20">
        <v>57.0</v>
      </c>
      <c r="K405" s="21">
        <v>56.0</v>
      </c>
      <c r="L405" s="22">
        <v>28.0</v>
      </c>
      <c r="M405" s="60">
        <f t="shared" si="1"/>
        <v>145</v>
      </c>
      <c r="N405" s="60">
        <f t="shared" si="2"/>
        <v>68</v>
      </c>
      <c r="O405" s="60">
        <f t="shared" si="3"/>
        <v>47</v>
      </c>
      <c r="P405" s="60">
        <f t="shared" si="4"/>
        <v>123</v>
      </c>
      <c r="Q405" s="61">
        <f t="shared" si="5"/>
        <v>0.4086956522</v>
      </c>
      <c r="R405" s="61">
        <f t="shared" si="6"/>
        <v>0.501305483</v>
      </c>
      <c r="S405" s="62">
        <f t="shared" si="7"/>
        <v>0.5410447761</v>
      </c>
      <c r="T405" s="27">
        <f t="shared" si="8"/>
        <v>0.5456094951</v>
      </c>
      <c r="U405" s="27">
        <f t="shared" si="9"/>
        <v>0.7697287996</v>
      </c>
      <c r="V405" s="27">
        <f t="shared" si="10"/>
        <v>-0.2243927016</v>
      </c>
      <c r="W405" s="27">
        <f t="shared" si="11"/>
        <v>-0.1662370079</v>
      </c>
      <c r="X405" s="27">
        <f t="shared" si="12"/>
        <v>0.2670359902</v>
      </c>
      <c r="Y405" s="27">
        <f t="shared" si="13"/>
        <v>-0.1055964594</v>
      </c>
      <c r="Z405" s="27"/>
    </row>
    <row r="406">
      <c r="A406" s="29">
        <v>6004.0</v>
      </c>
      <c r="B406" s="30">
        <v>1458.0</v>
      </c>
      <c r="C406" s="31" t="s">
        <v>0</v>
      </c>
      <c r="D406" s="14">
        <v>32.0</v>
      </c>
      <c r="E406" s="15">
        <v>32.0</v>
      </c>
      <c r="F406" s="16">
        <v>19.0</v>
      </c>
      <c r="G406" s="17">
        <v>65.0</v>
      </c>
      <c r="H406" s="18">
        <v>204.0</v>
      </c>
      <c r="I406" s="19">
        <v>12.0</v>
      </c>
      <c r="J406" s="20">
        <v>70.0</v>
      </c>
      <c r="K406" s="21">
        <v>84.0</v>
      </c>
      <c r="L406" s="22">
        <v>37.0</v>
      </c>
      <c r="M406" s="60">
        <f t="shared" si="1"/>
        <v>204</v>
      </c>
      <c r="N406" s="60">
        <f t="shared" si="2"/>
        <v>101</v>
      </c>
      <c r="O406" s="60">
        <f t="shared" si="3"/>
        <v>77</v>
      </c>
      <c r="P406" s="60">
        <f t="shared" si="4"/>
        <v>173</v>
      </c>
      <c r="Q406" s="61">
        <f t="shared" si="5"/>
        <v>0.4325842697</v>
      </c>
      <c r="R406" s="61">
        <f t="shared" si="6"/>
        <v>0.5063063063</v>
      </c>
      <c r="S406" s="62">
        <f t="shared" si="7"/>
        <v>0.5411140584</v>
      </c>
      <c r="T406" s="27">
        <f t="shared" si="8"/>
        <v>0.5425617361</v>
      </c>
      <c r="U406" s="27">
        <f t="shared" si="9"/>
        <v>0.7774073067</v>
      </c>
      <c r="V406" s="27">
        <f t="shared" si="10"/>
        <v>-0.2375086508</v>
      </c>
      <c r="W406" s="27">
        <f t="shared" si="11"/>
        <v>-0.1695701786</v>
      </c>
      <c r="X406" s="27">
        <f t="shared" si="12"/>
        <v>0.2854640252</v>
      </c>
      <c r="Y406" s="27">
        <f t="shared" si="13"/>
        <v>-0.1183016405</v>
      </c>
      <c r="Z406" s="27"/>
    </row>
    <row r="407">
      <c r="A407" s="29">
        <v>6007.0</v>
      </c>
      <c r="B407" s="30">
        <v>2030.0</v>
      </c>
      <c r="C407" s="31" t="s">
        <v>0</v>
      </c>
      <c r="D407" s="14">
        <v>16.0</v>
      </c>
      <c r="E407" s="15">
        <v>13.0</v>
      </c>
      <c r="F407" s="16">
        <v>32.0</v>
      </c>
      <c r="G407" s="17">
        <v>16.0</v>
      </c>
      <c r="H407" s="18">
        <v>111.0</v>
      </c>
      <c r="I407" s="19">
        <v>16.0</v>
      </c>
      <c r="J407" s="20">
        <v>38.0</v>
      </c>
      <c r="K407" s="21">
        <v>48.0</v>
      </c>
      <c r="L407" s="22">
        <v>34.0</v>
      </c>
      <c r="M407" s="60">
        <f t="shared" si="1"/>
        <v>111</v>
      </c>
      <c r="N407" s="60">
        <f t="shared" si="2"/>
        <v>63</v>
      </c>
      <c r="O407" s="60">
        <f t="shared" si="3"/>
        <v>32</v>
      </c>
      <c r="P407" s="60">
        <f t="shared" si="4"/>
        <v>118</v>
      </c>
      <c r="Q407" s="61">
        <f t="shared" si="5"/>
        <v>0.3368421053</v>
      </c>
      <c r="R407" s="61">
        <f t="shared" si="6"/>
        <v>0.4413580247</v>
      </c>
      <c r="S407" s="62">
        <f t="shared" si="7"/>
        <v>0.4847161572</v>
      </c>
      <c r="T407" s="27">
        <f t="shared" si="8"/>
        <v>0.4909945555</v>
      </c>
      <c r="U407" s="27">
        <f t="shared" si="9"/>
        <v>0.6776825589</v>
      </c>
      <c r="V407" s="27">
        <f t="shared" si="10"/>
        <v>-0.1849418011</v>
      </c>
      <c r="W407" s="27">
        <f t="shared" si="11"/>
        <v>-0.1288560631</v>
      </c>
      <c r="X407" s="27">
        <f t="shared" si="12"/>
        <v>0.1937691909</v>
      </c>
      <c r="Y407" s="27">
        <f t="shared" si="13"/>
        <v>-0.07173020425</v>
      </c>
      <c r="Z407" s="27"/>
    </row>
    <row r="408">
      <c r="A408" s="29">
        <v>6009.0</v>
      </c>
      <c r="B408" s="30">
        <v>1588.0</v>
      </c>
      <c r="C408" s="31" t="s">
        <v>0</v>
      </c>
      <c r="D408" s="14">
        <v>6.0</v>
      </c>
      <c r="E408" s="15">
        <v>16.0</v>
      </c>
      <c r="F408" s="16">
        <v>17.0</v>
      </c>
      <c r="G408" s="17">
        <v>24.0</v>
      </c>
      <c r="H408" s="18">
        <v>94.0</v>
      </c>
      <c r="I408" s="19">
        <v>18.0</v>
      </c>
      <c r="J408" s="20">
        <v>21.0</v>
      </c>
      <c r="K408" s="21">
        <v>42.0</v>
      </c>
      <c r="L408" s="22">
        <v>22.0</v>
      </c>
      <c r="M408" s="60">
        <f t="shared" si="1"/>
        <v>94</v>
      </c>
      <c r="N408" s="60">
        <f t="shared" si="2"/>
        <v>44</v>
      </c>
      <c r="O408" s="60">
        <f t="shared" si="3"/>
        <v>42</v>
      </c>
      <c r="P408" s="60">
        <f t="shared" si="4"/>
        <v>80</v>
      </c>
      <c r="Q408" s="61">
        <f t="shared" si="5"/>
        <v>0.488372093</v>
      </c>
      <c r="R408" s="61">
        <f t="shared" si="6"/>
        <v>0.5230769231</v>
      </c>
      <c r="S408" s="62">
        <f t="shared" si="7"/>
        <v>0.5402298851</v>
      </c>
      <c r="T408" s="27">
        <f t="shared" si="8"/>
        <v>0.5412712304</v>
      </c>
      <c r="U408" s="27">
        <f t="shared" si="9"/>
        <v>0.8031577266</v>
      </c>
      <c r="V408" s="27">
        <f t="shared" si="10"/>
        <v>-0.2681387305</v>
      </c>
      <c r="W408" s="27">
        <f t="shared" si="11"/>
        <v>-0.1809897269</v>
      </c>
      <c r="X408" s="27">
        <f t="shared" si="12"/>
        <v>0.3329536078</v>
      </c>
      <c r="Y408" s="27">
        <f t="shared" si="13"/>
        <v>-0.1507825208</v>
      </c>
      <c r="Z408" s="27"/>
    </row>
    <row r="409">
      <c r="A409" s="29">
        <v>6011.0</v>
      </c>
      <c r="B409" s="30">
        <v>1013.0</v>
      </c>
      <c r="C409" s="31" t="s">
        <v>0</v>
      </c>
      <c r="D409" s="14">
        <v>5.0</v>
      </c>
      <c r="E409" s="15">
        <v>6.0</v>
      </c>
      <c r="F409" s="16">
        <v>6.0</v>
      </c>
      <c r="G409" s="17">
        <v>17.0</v>
      </c>
      <c r="H409" s="18">
        <v>63.0</v>
      </c>
      <c r="I409" s="19">
        <v>13.0</v>
      </c>
      <c r="J409" s="20">
        <v>11.0</v>
      </c>
      <c r="K409" s="21">
        <v>23.0</v>
      </c>
      <c r="L409" s="22">
        <v>14.0</v>
      </c>
      <c r="M409" s="60">
        <f t="shared" si="1"/>
        <v>63</v>
      </c>
      <c r="N409" s="60">
        <f t="shared" si="2"/>
        <v>25</v>
      </c>
      <c r="O409" s="60">
        <f t="shared" si="3"/>
        <v>30</v>
      </c>
      <c r="P409" s="60">
        <f t="shared" si="4"/>
        <v>40</v>
      </c>
      <c r="Q409" s="61">
        <f t="shared" si="5"/>
        <v>0.5454545455</v>
      </c>
      <c r="R409" s="61">
        <f t="shared" si="6"/>
        <v>0.5886075949</v>
      </c>
      <c r="S409" s="62">
        <f t="shared" si="7"/>
        <v>0.6116504854</v>
      </c>
      <c r="T409" s="27">
        <f t="shared" si="8"/>
        <v>0.6105566714</v>
      </c>
      <c r="U409" s="27">
        <f t="shared" si="9"/>
        <v>0.9037767047</v>
      </c>
      <c r="V409" s="27">
        <f t="shared" si="10"/>
        <v>-0.2994796211</v>
      </c>
      <c r="W409" s="27">
        <f t="shared" si="11"/>
        <v>-0.2291788454</v>
      </c>
      <c r="X409" s="27">
        <f t="shared" si="12"/>
        <v>0.4184578819</v>
      </c>
      <c r="Y409" s="27">
        <f t="shared" si="13"/>
        <v>-0.1880903228</v>
      </c>
      <c r="Z409" s="27"/>
    </row>
    <row r="410">
      <c r="A410" s="29">
        <v>6012.0</v>
      </c>
      <c r="B410" s="30">
        <v>1030.0</v>
      </c>
      <c r="C410" s="31" t="s">
        <v>0</v>
      </c>
      <c r="D410" s="14">
        <v>9.0</v>
      </c>
      <c r="E410" s="15">
        <v>4.0</v>
      </c>
      <c r="F410" s="16">
        <v>21.0</v>
      </c>
      <c r="G410" s="17">
        <v>15.0</v>
      </c>
      <c r="H410" s="18">
        <v>41.0</v>
      </c>
      <c r="I410" s="19">
        <v>6.0</v>
      </c>
      <c r="J410" s="20">
        <v>16.0</v>
      </c>
      <c r="K410" s="21">
        <v>16.0</v>
      </c>
      <c r="L410" s="22">
        <v>17.0</v>
      </c>
      <c r="M410" s="60">
        <f t="shared" si="1"/>
        <v>41</v>
      </c>
      <c r="N410" s="60">
        <f t="shared" si="2"/>
        <v>30</v>
      </c>
      <c r="O410" s="60">
        <f t="shared" si="3"/>
        <v>21</v>
      </c>
      <c r="P410" s="60">
        <f t="shared" si="4"/>
        <v>53</v>
      </c>
      <c r="Q410" s="61">
        <f t="shared" si="5"/>
        <v>0.4117647059</v>
      </c>
      <c r="R410" s="61">
        <f t="shared" si="6"/>
        <v>0.4275862069</v>
      </c>
      <c r="S410" s="62">
        <f t="shared" si="7"/>
        <v>0.4361702128</v>
      </c>
      <c r="T410" s="27">
        <f t="shared" si="8"/>
        <v>0.4368788701</v>
      </c>
      <c r="U410" s="27">
        <f t="shared" si="9"/>
        <v>0.6565366406</v>
      </c>
      <c r="V410" s="27">
        <f t="shared" si="10"/>
        <v>-0.2260777532</v>
      </c>
      <c r="W410" s="27">
        <f t="shared" si="11"/>
        <v>-0.1209400596</v>
      </c>
      <c r="X410" s="27">
        <f t="shared" si="12"/>
        <v>0.2294775114</v>
      </c>
      <c r="Y410" s="27">
        <f t="shared" si="13"/>
        <v>-0.1071883433</v>
      </c>
      <c r="Z410" s="27"/>
    </row>
    <row r="411">
      <c r="A411" s="29">
        <v>6014.0</v>
      </c>
      <c r="B411" s="30">
        <v>1399.0</v>
      </c>
      <c r="C411" s="31" t="s">
        <v>0</v>
      </c>
      <c r="D411" s="14">
        <v>12.0</v>
      </c>
      <c r="E411" s="15">
        <v>8.0</v>
      </c>
      <c r="F411" s="16">
        <v>9.0</v>
      </c>
      <c r="G411" s="17">
        <v>25.0</v>
      </c>
      <c r="H411" s="18">
        <v>88.0</v>
      </c>
      <c r="I411" s="19">
        <v>6.0</v>
      </c>
      <c r="J411" s="20">
        <v>22.0</v>
      </c>
      <c r="K411" s="21">
        <v>43.0</v>
      </c>
      <c r="L411" s="22">
        <v>13.0</v>
      </c>
      <c r="M411" s="60">
        <f t="shared" si="1"/>
        <v>88</v>
      </c>
      <c r="N411" s="60">
        <f t="shared" si="2"/>
        <v>33</v>
      </c>
      <c r="O411" s="60">
        <f t="shared" si="3"/>
        <v>31</v>
      </c>
      <c r="P411" s="60">
        <f t="shared" si="4"/>
        <v>74</v>
      </c>
      <c r="Q411" s="61">
        <f t="shared" si="5"/>
        <v>0.484375</v>
      </c>
      <c r="R411" s="61">
        <f t="shared" si="6"/>
        <v>0.5265486726</v>
      </c>
      <c r="S411" s="62">
        <f t="shared" si="7"/>
        <v>0.5432098765</v>
      </c>
      <c r="T411" s="27">
        <f t="shared" si="8"/>
        <v>0.5483108011</v>
      </c>
      <c r="U411" s="27">
        <f t="shared" si="9"/>
        <v>0.8084884195</v>
      </c>
      <c r="V411" s="27">
        <f t="shared" si="10"/>
        <v>-0.2659441427</v>
      </c>
      <c r="W411" s="27">
        <f t="shared" si="11"/>
        <v>-0.1834002184</v>
      </c>
      <c r="X411" s="27">
        <f t="shared" si="12"/>
        <v>0.3324203235</v>
      </c>
      <c r="Y411" s="27">
        <f t="shared" si="13"/>
        <v>-0.148324455</v>
      </c>
      <c r="Z411" s="27"/>
    </row>
    <row r="412">
      <c r="A412" s="29">
        <v>6015.0</v>
      </c>
      <c r="B412" s="30">
        <v>1359.0</v>
      </c>
      <c r="C412" s="31" t="s">
        <v>0</v>
      </c>
      <c r="D412" s="14">
        <v>5.0</v>
      </c>
      <c r="E412" s="15">
        <v>4.0</v>
      </c>
      <c r="F412" s="16">
        <v>13.0</v>
      </c>
      <c r="G412" s="17">
        <v>21.0</v>
      </c>
      <c r="H412" s="18">
        <v>61.0</v>
      </c>
      <c r="I412" s="19">
        <v>12.0</v>
      </c>
      <c r="J412" s="20">
        <v>14.0</v>
      </c>
      <c r="K412" s="21">
        <v>22.0</v>
      </c>
      <c r="L412" s="22">
        <v>8.0</v>
      </c>
      <c r="M412" s="60">
        <f t="shared" si="1"/>
        <v>61</v>
      </c>
      <c r="N412" s="60">
        <f t="shared" si="2"/>
        <v>17</v>
      </c>
      <c r="O412" s="60">
        <f t="shared" si="3"/>
        <v>33</v>
      </c>
      <c r="P412" s="60">
        <f t="shared" si="4"/>
        <v>49</v>
      </c>
      <c r="Q412" s="61">
        <f t="shared" si="5"/>
        <v>0.66</v>
      </c>
      <c r="R412" s="61">
        <f t="shared" si="6"/>
        <v>0.5875</v>
      </c>
      <c r="S412" s="62">
        <f t="shared" si="7"/>
        <v>0.5545454545</v>
      </c>
      <c r="T412" s="27">
        <f t="shared" si="8"/>
        <v>0.5464576427</v>
      </c>
      <c r="U412" s="27">
        <f t="shared" si="9"/>
        <v>0.9020760496</v>
      </c>
      <c r="V412" s="27">
        <f t="shared" si="10"/>
        <v>-0.3623703415</v>
      </c>
      <c r="W412" s="27">
        <f t="shared" si="11"/>
        <v>-0.2283171558</v>
      </c>
      <c r="X412" s="27">
        <f t="shared" si="12"/>
        <v>0.505381258</v>
      </c>
      <c r="Y412" s="27">
        <f t="shared" si="13"/>
        <v>-0.2753830417</v>
      </c>
      <c r="Z412" s="27"/>
    </row>
    <row r="413">
      <c r="A413" s="29">
        <v>6016.0</v>
      </c>
      <c r="B413" s="30">
        <v>2203.0</v>
      </c>
      <c r="C413" s="31" t="s">
        <v>0</v>
      </c>
      <c r="D413" s="14">
        <v>19.0</v>
      </c>
      <c r="E413" s="15">
        <v>12.0</v>
      </c>
      <c r="F413" s="16">
        <v>14.0</v>
      </c>
      <c r="G413" s="17">
        <v>45.0</v>
      </c>
      <c r="H413" s="18">
        <v>125.0</v>
      </c>
      <c r="I413" s="19">
        <v>13.0</v>
      </c>
      <c r="J413" s="20">
        <v>37.0</v>
      </c>
      <c r="K413" s="21">
        <v>30.0</v>
      </c>
      <c r="L413" s="22">
        <v>11.0</v>
      </c>
      <c r="M413" s="60">
        <f t="shared" si="1"/>
        <v>125</v>
      </c>
      <c r="N413" s="60">
        <f t="shared" si="2"/>
        <v>42</v>
      </c>
      <c r="O413" s="60">
        <f t="shared" si="3"/>
        <v>58</v>
      </c>
      <c r="P413" s="60">
        <f t="shared" si="4"/>
        <v>81</v>
      </c>
      <c r="Q413" s="61">
        <f t="shared" si="5"/>
        <v>0.58</v>
      </c>
      <c r="R413" s="61">
        <f t="shared" si="6"/>
        <v>0.5980392157</v>
      </c>
      <c r="S413" s="62">
        <f t="shared" si="7"/>
        <v>0.6067961165</v>
      </c>
      <c r="T413" s="27">
        <f t="shared" si="8"/>
        <v>0.6077209856</v>
      </c>
      <c r="U413" s="27">
        <f t="shared" si="9"/>
        <v>0.9182584735</v>
      </c>
      <c r="V413" s="27">
        <f t="shared" si="10"/>
        <v>-0.3184466638</v>
      </c>
      <c r="W413" s="27">
        <f t="shared" si="11"/>
        <v>-0.2365822351</v>
      </c>
      <c r="X413" s="27">
        <f t="shared" si="12"/>
        <v>0.452090085</v>
      </c>
      <c r="Y413" s="27">
        <f t="shared" si="13"/>
        <v>-0.2126695483</v>
      </c>
      <c r="Z413" s="27"/>
    </row>
    <row r="414">
      <c r="A414" s="29">
        <v>6017.0</v>
      </c>
      <c r="B414" s="30">
        <v>2829.0</v>
      </c>
      <c r="C414" s="31" t="s">
        <v>0</v>
      </c>
      <c r="D414" s="14">
        <v>27.0</v>
      </c>
      <c r="E414" s="15">
        <v>13.0</v>
      </c>
      <c r="F414" s="16">
        <v>22.0</v>
      </c>
      <c r="G414" s="17">
        <v>50.0</v>
      </c>
      <c r="H414" s="18">
        <v>152.0</v>
      </c>
      <c r="I414" s="19">
        <v>36.0</v>
      </c>
      <c r="J414" s="20">
        <v>39.0</v>
      </c>
      <c r="K414" s="21">
        <v>61.0</v>
      </c>
      <c r="L414" s="22">
        <v>35.0</v>
      </c>
      <c r="M414" s="60">
        <f t="shared" si="1"/>
        <v>152</v>
      </c>
      <c r="N414" s="60">
        <f t="shared" si="2"/>
        <v>75</v>
      </c>
      <c r="O414" s="60">
        <f t="shared" si="3"/>
        <v>86</v>
      </c>
      <c r="P414" s="60">
        <f t="shared" si="4"/>
        <v>122</v>
      </c>
      <c r="Q414" s="61">
        <f t="shared" si="5"/>
        <v>0.5341614907</v>
      </c>
      <c r="R414" s="61">
        <f t="shared" si="6"/>
        <v>0.5471264368</v>
      </c>
      <c r="S414" s="62">
        <f t="shared" si="7"/>
        <v>0.5547445255</v>
      </c>
      <c r="T414" s="27">
        <f t="shared" si="8"/>
        <v>0.5543931811</v>
      </c>
      <c r="U414" s="27">
        <f t="shared" si="9"/>
        <v>0.8400845186</v>
      </c>
      <c r="V414" s="27">
        <f t="shared" si="10"/>
        <v>-0.2932792149</v>
      </c>
      <c r="W414" s="27">
        <f t="shared" si="11"/>
        <v>-0.198015052</v>
      </c>
      <c r="X414" s="27">
        <f t="shared" si="12"/>
        <v>0.3809145842</v>
      </c>
      <c r="Y414" s="27">
        <f t="shared" si="13"/>
        <v>-0.1803825291</v>
      </c>
      <c r="Z414" s="27"/>
    </row>
    <row r="415">
      <c r="A415" s="29">
        <v>6018.0</v>
      </c>
      <c r="B415" s="30">
        <v>909.0</v>
      </c>
      <c r="C415" s="31" t="s">
        <v>0</v>
      </c>
      <c r="D415" s="14">
        <v>5.0</v>
      </c>
      <c r="E415" s="15">
        <v>9.0</v>
      </c>
      <c r="F415" s="16">
        <v>11.0</v>
      </c>
      <c r="G415" s="17">
        <v>23.0</v>
      </c>
      <c r="H415" s="18">
        <v>62.0</v>
      </c>
      <c r="I415" s="19">
        <v>5.0</v>
      </c>
      <c r="J415" s="20">
        <v>22.0</v>
      </c>
      <c r="K415" s="21">
        <v>79.0</v>
      </c>
      <c r="L415" s="22">
        <v>22.0</v>
      </c>
      <c r="M415" s="60">
        <f t="shared" si="1"/>
        <v>62</v>
      </c>
      <c r="N415" s="60">
        <f t="shared" si="2"/>
        <v>36</v>
      </c>
      <c r="O415" s="60">
        <f t="shared" si="3"/>
        <v>28</v>
      </c>
      <c r="P415" s="60">
        <f t="shared" si="4"/>
        <v>112</v>
      </c>
      <c r="Q415" s="61">
        <f t="shared" si="5"/>
        <v>0.4375</v>
      </c>
      <c r="R415" s="61">
        <f t="shared" si="6"/>
        <v>0.3781512605</v>
      </c>
      <c r="S415" s="62">
        <f t="shared" si="7"/>
        <v>0.3563218391</v>
      </c>
      <c r="T415" s="27">
        <f t="shared" si="8"/>
        <v>0.3455284712</v>
      </c>
      <c r="U415" s="27">
        <f t="shared" si="9"/>
        <v>0.5806318216</v>
      </c>
      <c r="V415" s="27">
        <f t="shared" si="10"/>
        <v>-0.2402076128</v>
      </c>
      <c r="W415" s="27">
        <f t="shared" si="11"/>
        <v>-0.09459189123</v>
      </c>
      <c r="X415" s="27">
        <f t="shared" si="12"/>
        <v>0.2156308701</v>
      </c>
      <c r="Y415" s="27">
        <f t="shared" si="13"/>
        <v>-0.1210055907</v>
      </c>
      <c r="Z415" s="27"/>
    </row>
    <row r="416">
      <c r="A416" s="29">
        <v>6030.0</v>
      </c>
      <c r="B416" s="30">
        <v>1171.0</v>
      </c>
      <c r="C416" s="31" t="s">
        <v>0</v>
      </c>
      <c r="D416" s="14">
        <v>6.0</v>
      </c>
      <c r="E416" s="15">
        <v>2.0</v>
      </c>
      <c r="F416" s="16">
        <v>12.0</v>
      </c>
      <c r="G416" s="17">
        <v>12.0</v>
      </c>
      <c r="H416" s="18">
        <v>81.0</v>
      </c>
      <c r="I416" s="19">
        <v>15.0</v>
      </c>
      <c r="J416" s="20">
        <v>9.0</v>
      </c>
      <c r="K416" s="21">
        <v>24.0</v>
      </c>
      <c r="L416" s="22">
        <v>17.0</v>
      </c>
      <c r="M416" s="60">
        <f t="shared" si="1"/>
        <v>81</v>
      </c>
      <c r="N416" s="60">
        <f t="shared" si="2"/>
        <v>25</v>
      </c>
      <c r="O416" s="60">
        <f t="shared" si="3"/>
        <v>27</v>
      </c>
      <c r="P416" s="60">
        <f t="shared" si="4"/>
        <v>45</v>
      </c>
      <c r="Q416" s="61">
        <f t="shared" si="5"/>
        <v>0.5192307692</v>
      </c>
      <c r="R416" s="61">
        <f t="shared" si="6"/>
        <v>0.606741573</v>
      </c>
      <c r="S416" s="62">
        <f t="shared" si="7"/>
        <v>0.6428571429</v>
      </c>
      <c r="T416" s="27">
        <f t="shared" si="8"/>
        <v>0.6482646371</v>
      </c>
      <c r="U416" s="27">
        <f t="shared" si="9"/>
        <v>0.9316204958</v>
      </c>
      <c r="V416" s="27">
        <f t="shared" si="10"/>
        <v>-0.2850815624</v>
      </c>
      <c r="W416" s="27">
        <f t="shared" si="11"/>
        <v>-0.243517575</v>
      </c>
      <c r="X416" s="27">
        <f t="shared" si="12"/>
        <v>0.4106118695</v>
      </c>
      <c r="Y416" s="27">
        <f t="shared" si="13"/>
        <v>-0.1704394651</v>
      </c>
      <c r="Z416" s="27"/>
    </row>
    <row r="417">
      <c r="A417" s="29">
        <v>6031.0</v>
      </c>
      <c r="B417" s="30">
        <v>1096.0</v>
      </c>
      <c r="C417" s="31" t="s">
        <v>0</v>
      </c>
      <c r="D417" s="14">
        <v>2.0</v>
      </c>
      <c r="E417" s="15">
        <v>1.0</v>
      </c>
      <c r="F417" s="16">
        <v>7.0</v>
      </c>
      <c r="G417" s="17">
        <v>20.0</v>
      </c>
      <c r="H417" s="18">
        <v>57.0</v>
      </c>
      <c r="I417" s="19">
        <v>17.0</v>
      </c>
      <c r="J417" s="20">
        <v>11.0</v>
      </c>
      <c r="K417" s="21">
        <v>11.0</v>
      </c>
      <c r="L417" s="22">
        <v>8.0</v>
      </c>
      <c r="M417" s="60">
        <f t="shared" si="1"/>
        <v>57</v>
      </c>
      <c r="N417" s="60">
        <f t="shared" si="2"/>
        <v>11</v>
      </c>
      <c r="O417" s="60">
        <f t="shared" si="3"/>
        <v>37</v>
      </c>
      <c r="P417" s="60">
        <f t="shared" si="4"/>
        <v>29</v>
      </c>
      <c r="Q417" s="61">
        <f t="shared" si="5"/>
        <v>0.7708333333</v>
      </c>
      <c r="R417" s="61">
        <f t="shared" si="6"/>
        <v>0.7014925373</v>
      </c>
      <c r="S417" s="62">
        <f t="shared" si="7"/>
        <v>0.6627906977</v>
      </c>
      <c r="T417" s="27">
        <f t="shared" si="8"/>
        <v>0.6625771778</v>
      </c>
      <c r="U417" s="27">
        <f t="shared" si="9"/>
        <v>1.077105731</v>
      </c>
      <c r="V417" s="27">
        <f t="shared" si="10"/>
        <v>-0.4232229368</v>
      </c>
      <c r="W417" s="27">
        <f t="shared" si="11"/>
        <v>-0.3255134323</v>
      </c>
      <c r="X417" s="27">
        <f t="shared" si="12"/>
        <v>0.7047756123</v>
      </c>
      <c r="Y417" s="27">
        <f t="shared" si="13"/>
        <v>-0.3756386705</v>
      </c>
      <c r="Z417" s="27"/>
    </row>
    <row r="418">
      <c r="A418" s="29">
        <v>6033.0</v>
      </c>
      <c r="B418" s="30">
        <v>1635.0</v>
      </c>
      <c r="C418" s="31" t="s">
        <v>0</v>
      </c>
      <c r="D418" s="14">
        <v>7.0</v>
      </c>
      <c r="E418" s="15">
        <v>7.0</v>
      </c>
      <c r="F418" s="16">
        <v>1.0</v>
      </c>
      <c r="G418" s="17">
        <v>29.0</v>
      </c>
      <c r="H418" s="18">
        <v>75.0</v>
      </c>
      <c r="I418" s="19">
        <v>15.0</v>
      </c>
      <c r="J418" s="20">
        <v>14.0</v>
      </c>
      <c r="K418" s="21">
        <v>29.0</v>
      </c>
      <c r="L418" s="22">
        <v>10.0</v>
      </c>
      <c r="M418" s="60">
        <f t="shared" si="1"/>
        <v>75</v>
      </c>
      <c r="N418" s="60">
        <f t="shared" si="2"/>
        <v>24</v>
      </c>
      <c r="O418" s="60">
        <f t="shared" si="3"/>
        <v>44</v>
      </c>
      <c r="P418" s="60">
        <f t="shared" si="4"/>
        <v>44</v>
      </c>
      <c r="Q418" s="61">
        <f t="shared" si="5"/>
        <v>0.6470588235</v>
      </c>
      <c r="R418" s="61">
        <f t="shared" si="6"/>
        <v>0.6363636364</v>
      </c>
      <c r="S418" s="62">
        <f t="shared" si="7"/>
        <v>0.6302521008</v>
      </c>
      <c r="T418" s="27">
        <f t="shared" si="8"/>
        <v>0.631025359</v>
      </c>
      <c r="U418" s="27">
        <f t="shared" si="9"/>
        <v>0.9771036514</v>
      </c>
      <c r="V418" s="27">
        <f t="shared" si="10"/>
        <v>-0.3552650407</v>
      </c>
      <c r="W418" s="27">
        <f t="shared" si="11"/>
        <v>-0.2678758201</v>
      </c>
      <c r="X418" s="27">
        <f t="shared" si="12"/>
        <v>0.5366812768</v>
      </c>
      <c r="Y418" s="27">
        <f t="shared" si="13"/>
        <v>-0.2646895825</v>
      </c>
      <c r="Z418" s="27"/>
    </row>
    <row r="419">
      <c r="A419" s="29">
        <v>6036.0</v>
      </c>
      <c r="B419" s="30">
        <v>1465.0</v>
      </c>
      <c r="C419" s="31" t="s">
        <v>0</v>
      </c>
      <c r="D419" s="14">
        <v>18.0</v>
      </c>
      <c r="E419" s="15">
        <v>10.0</v>
      </c>
      <c r="F419" s="16">
        <v>21.0</v>
      </c>
      <c r="G419" s="17">
        <v>17.0</v>
      </c>
      <c r="H419" s="18">
        <v>95.0</v>
      </c>
      <c r="I419" s="19">
        <v>12.0</v>
      </c>
      <c r="J419" s="20">
        <v>35.0</v>
      </c>
      <c r="K419" s="21">
        <v>50.0</v>
      </c>
      <c r="L419" s="22">
        <v>18.0</v>
      </c>
      <c r="M419" s="60">
        <f t="shared" si="1"/>
        <v>95</v>
      </c>
      <c r="N419" s="60">
        <f t="shared" si="2"/>
        <v>46</v>
      </c>
      <c r="O419" s="60">
        <f t="shared" si="3"/>
        <v>29</v>
      </c>
      <c r="P419" s="60">
        <f t="shared" si="4"/>
        <v>106</v>
      </c>
      <c r="Q419" s="61">
        <f t="shared" si="5"/>
        <v>0.3866666667</v>
      </c>
      <c r="R419" s="61">
        <f t="shared" si="6"/>
        <v>0.4492753623</v>
      </c>
      <c r="S419" s="62">
        <f t="shared" si="7"/>
        <v>0.4726368159</v>
      </c>
      <c r="T419" s="27">
        <f t="shared" si="8"/>
        <v>0.4809929831</v>
      </c>
      <c r="U419" s="27">
        <f t="shared" si="9"/>
        <v>0.6898392238</v>
      </c>
      <c r="V419" s="27">
        <f t="shared" si="10"/>
        <v>-0.2122977758</v>
      </c>
      <c r="W419" s="27">
        <f t="shared" si="11"/>
        <v>-0.1335205185</v>
      </c>
      <c r="X419" s="27">
        <f t="shared" si="12"/>
        <v>0.2264209787</v>
      </c>
      <c r="Y419" s="27">
        <f t="shared" si="13"/>
        <v>-0.09451979922</v>
      </c>
      <c r="Z419" s="27"/>
    </row>
    <row r="420">
      <c r="A420" s="29">
        <v>6037.0</v>
      </c>
      <c r="B420" s="30">
        <v>1876.0</v>
      </c>
      <c r="C420" s="31" t="s">
        <v>0</v>
      </c>
      <c r="D420" s="14">
        <v>10.0</v>
      </c>
      <c r="E420" s="15">
        <v>14.0</v>
      </c>
      <c r="F420" s="16">
        <v>31.0</v>
      </c>
      <c r="G420" s="17">
        <v>18.0</v>
      </c>
      <c r="H420" s="18">
        <v>99.0</v>
      </c>
      <c r="I420" s="19">
        <v>32.0</v>
      </c>
      <c r="J420" s="20">
        <v>15.0</v>
      </c>
      <c r="K420" s="21">
        <v>25.0</v>
      </c>
      <c r="L420" s="22">
        <v>20.0</v>
      </c>
      <c r="M420" s="60">
        <f t="shared" si="1"/>
        <v>99</v>
      </c>
      <c r="N420" s="60">
        <f t="shared" si="2"/>
        <v>44</v>
      </c>
      <c r="O420" s="60">
        <f t="shared" si="3"/>
        <v>50</v>
      </c>
      <c r="P420" s="60">
        <f t="shared" si="4"/>
        <v>71</v>
      </c>
      <c r="Q420" s="61">
        <f t="shared" si="5"/>
        <v>0.5319148936</v>
      </c>
      <c r="R420" s="61">
        <f t="shared" si="6"/>
        <v>0.5643939394</v>
      </c>
      <c r="S420" s="62">
        <f t="shared" si="7"/>
        <v>0.5823529412</v>
      </c>
      <c r="T420" s="27">
        <f t="shared" si="8"/>
        <v>0.5813272454</v>
      </c>
      <c r="U420" s="27">
        <f t="shared" si="9"/>
        <v>0.8665978813</v>
      </c>
      <c r="V420" s="27">
        <f t="shared" si="10"/>
        <v>-0.2920457298</v>
      </c>
      <c r="W420" s="27">
        <f t="shared" si="11"/>
        <v>-0.2107111353</v>
      </c>
      <c r="X420" s="27">
        <f t="shared" si="12"/>
        <v>0.3912837553</v>
      </c>
      <c r="Y420" s="27">
        <f t="shared" si="13"/>
        <v>-0.1788684003</v>
      </c>
      <c r="Z420" s="27"/>
    </row>
    <row r="421">
      <c r="A421" s="29">
        <v>6038.0</v>
      </c>
      <c r="B421" s="30">
        <v>1419.0</v>
      </c>
      <c r="C421" s="31" t="s">
        <v>0</v>
      </c>
      <c r="D421" s="14">
        <v>12.0</v>
      </c>
      <c r="E421" s="15">
        <v>5.0</v>
      </c>
      <c r="F421" s="16">
        <v>9.0</v>
      </c>
      <c r="G421" s="17">
        <v>16.0</v>
      </c>
      <c r="H421" s="18">
        <v>57.0</v>
      </c>
      <c r="I421" s="19">
        <v>11.0</v>
      </c>
      <c r="J421" s="20">
        <v>11.0</v>
      </c>
      <c r="K421" s="21">
        <v>20.0</v>
      </c>
      <c r="L421" s="22">
        <v>15.0</v>
      </c>
      <c r="M421" s="60">
        <f t="shared" si="1"/>
        <v>57</v>
      </c>
      <c r="N421" s="60">
        <f t="shared" si="2"/>
        <v>32</v>
      </c>
      <c r="O421" s="60">
        <f t="shared" si="3"/>
        <v>27</v>
      </c>
      <c r="P421" s="60">
        <f t="shared" si="4"/>
        <v>40</v>
      </c>
      <c r="Q421" s="61">
        <f t="shared" si="5"/>
        <v>0.4576271186</v>
      </c>
      <c r="R421" s="61">
        <f t="shared" si="6"/>
        <v>0.5384615385</v>
      </c>
      <c r="S421" s="62">
        <f t="shared" si="7"/>
        <v>0.587628866</v>
      </c>
      <c r="T421" s="27">
        <f t="shared" si="8"/>
        <v>0.5775735432</v>
      </c>
      <c r="U421" s="27">
        <f t="shared" si="9"/>
        <v>0.8267800127</v>
      </c>
      <c r="V421" s="27">
        <f t="shared" si="10"/>
        <v>-0.2512583262</v>
      </c>
      <c r="W421" s="27">
        <f t="shared" si="11"/>
        <v>-0.1917927469</v>
      </c>
      <c r="X421" s="27">
        <f t="shared" si="12"/>
        <v>0.3211691083</v>
      </c>
      <c r="Y421" s="27">
        <f t="shared" si="13"/>
        <v>-0.1323953788</v>
      </c>
      <c r="Z421" s="27"/>
    </row>
    <row r="422">
      <c r="A422" s="29">
        <v>6042.0</v>
      </c>
      <c r="B422" s="30">
        <v>2262.0</v>
      </c>
      <c r="C422" s="31" t="s">
        <v>0</v>
      </c>
      <c r="D422" s="14">
        <v>25.0</v>
      </c>
      <c r="E422" s="15">
        <v>19.0</v>
      </c>
      <c r="F422" s="16">
        <v>23.0</v>
      </c>
      <c r="G422" s="17">
        <v>39.0</v>
      </c>
      <c r="H422" s="18">
        <v>106.0</v>
      </c>
      <c r="I422" s="19">
        <v>22.0</v>
      </c>
      <c r="J422" s="20">
        <v>23.0</v>
      </c>
      <c r="K422" s="21">
        <v>54.0</v>
      </c>
      <c r="L422" s="22">
        <v>34.0</v>
      </c>
      <c r="M422" s="60">
        <f t="shared" si="1"/>
        <v>106</v>
      </c>
      <c r="N422" s="60">
        <f t="shared" si="2"/>
        <v>78</v>
      </c>
      <c r="O422" s="60">
        <f t="shared" si="3"/>
        <v>61</v>
      </c>
      <c r="P422" s="60">
        <f t="shared" si="4"/>
        <v>100</v>
      </c>
      <c r="Q422" s="61">
        <f t="shared" si="5"/>
        <v>0.4388489209</v>
      </c>
      <c r="R422" s="61">
        <f t="shared" si="6"/>
        <v>0.484057971</v>
      </c>
      <c r="S422" s="62">
        <f t="shared" si="7"/>
        <v>0.5145631068</v>
      </c>
      <c r="T422" s="27">
        <f t="shared" si="8"/>
        <v>0.5074933445</v>
      </c>
      <c r="U422" s="27">
        <f t="shared" si="9"/>
        <v>0.7432461315</v>
      </c>
      <c r="V422" s="27">
        <f t="shared" si="10"/>
        <v>-0.2409482323</v>
      </c>
      <c r="W422" s="27">
        <f t="shared" si="11"/>
        <v>-0.1549949527</v>
      </c>
      <c r="X422" s="27">
        <f t="shared" si="12"/>
        <v>0.2768724454</v>
      </c>
      <c r="Y422" s="27">
        <f t="shared" si="13"/>
        <v>-0.1217529215</v>
      </c>
      <c r="Z422" s="27"/>
    </row>
    <row r="423">
      <c r="A423" s="29">
        <v>6044.0</v>
      </c>
      <c r="B423" s="30">
        <v>2239.0</v>
      </c>
      <c r="C423" s="31" t="s">
        <v>0</v>
      </c>
      <c r="D423" s="14">
        <v>7.0</v>
      </c>
      <c r="E423" s="15">
        <v>9.0</v>
      </c>
      <c r="F423" s="16">
        <v>15.0</v>
      </c>
      <c r="G423" s="17">
        <v>33.0</v>
      </c>
      <c r="H423" s="18">
        <v>94.0</v>
      </c>
      <c r="I423" s="19">
        <v>8.0</v>
      </c>
      <c r="J423" s="20">
        <v>10.0</v>
      </c>
      <c r="K423" s="21">
        <v>18.0</v>
      </c>
      <c r="L423" s="22">
        <v>18.0</v>
      </c>
      <c r="M423" s="60">
        <f t="shared" si="1"/>
        <v>94</v>
      </c>
      <c r="N423" s="60">
        <f t="shared" si="2"/>
        <v>34</v>
      </c>
      <c r="O423" s="60">
        <f t="shared" si="3"/>
        <v>41</v>
      </c>
      <c r="P423" s="60">
        <f t="shared" si="4"/>
        <v>43</v>
      </c>
      <c r="Q423" s="61">
        <f t="shared" si="5"/>
        <v>0.5466666667</v>
      </c>
      <c r="R423" s="61">
        <f t="shared" si="6"/>
        <v>0.6367924528</v>
      </c>
      <c r="S423" s="62">
        <f t="shared" si="7"/>
        <v>0.6861313869</v>
      </c>
      <c r="T423" s="27">
        <f t="shared" si="8"/>
        <v>0.6792435496</v>
      </c>
      <c r="U423" s="27">
        <f t="shared" si="9"/>
        <v>0.977762077</v>
      </c>
      <c r="V423" s="27">
        <f t="shared" si="10"/>
        <v>-0.3001451314</v>
      </c>
      <c r="W423" s="27">
        <f t="shared" si="11"/>
        <v>-0.2682369603</v>
      </c>
      <c r="X423" s="27">
        <f t="shared" si="12"/>
        <v>0.4537198988</v>
      </c>
      <c r="Y423" s="27">
        <f t="shared" si="13"/>
        <v>-0.1889272087</v>
      </c>
      <c r="Z423" s="27"/>
    </row>
    <row r="424">
      <c r="A424" s="29">
        <v>6045.0</v>
      </c>
      <c r="B424" s="30">
        <v>2485.0</v>
      </c>
      <c r="C424" s="31" t="s">
        <v>0</v>
      </c>
      <c r="D424" s="14">
        <v>15.0</v>
      </c>
      <c r="E424" s="15">
        <v>10.0</v>
      </c>
      <c r="F424" s="16">
        <v>19.0</v>
      </c>
      <c r="G424" s="17">
        <v>36.0</v>
      </c>
      <c r="H424" s="18">
        <v>139.0</v>
      </c>
      <c r="I424" s="19">
        <v>15.0</v>
      </c>
      <c r="J424" s="20">
        <v>22.0</v>
      </c>
      <c r="K424" s="21">
        <v>27.0</v>
      </c>
      <c r="L424" s="22">
        <v>30.0</v>
      </c>
      <c r="M424" s="60">
        <f t="shared" si="1"/>
        <v>139</v>
      </c>
      <c r="N424" s="60">
        <f t="shared" si="2"/>
        <v>55</v>
      </c>
      <c r="O424" s="60">
        <f t="shared" si="3"/>
        <v>51</v>
      </c>
      <c r="P424" s="60">
        <f t="shared" si="4"/>
        <v>68</v>
      </c>
      <c r="Q424" s="61">
        <f t="shared" si="5"/>
        <v>0.4811320755</v>
      </c>
      <c r="R424" s="61">
        <f t="shared" si="6"/>
        <v>0.607028754</v>
      </c>
      <c r="S424" s="62">
        <f t="shared" si="7"/>
        <v>0.6714975845</v>
      </c>
      <c r="T424" s="27">
        <f t="shared" si="8"/>
        <v>0.663538729</v>
      </c>
      <c r="U424" s="27">
        <f t="shared" si="9"/>
        <v>0.9320614474</v>
      </c>
      <c r="V424" s="27">
        <f t="shared" si="10"/>
        <v>-0.264163628</v>
      </c>
      <c r="W424" s="27">
        <f t="shared" si="11"/>
        <v>-0.2437481514</v>
      </c>
      <c r="X424" s="27">
        <f t="shared" si="12"/>
        <v>0.3806632051</v>
      </c>
      <c r="Y424" s="27">
        <f t="shared" si="13"/>
        <v>-0.1463450182</v>
      </c>
      <c r="Z424" s="27"/>
    </row>
    <row r="425">
      <c r="A425" s="29">
        <v>6046.0</v>
      </c>
      <c r="B425" s="30">
        <v>839.0</v>
      </c>
      <c r="C425" s="31" t="s">
        <v>0</v>
      </c>
      <c r="D425" s="14">
        <v>3.0</v>
      </c>
      <c r="E425" s="15">
        <v>4.0</v>
      </c>
      <c r="F425" s="16">
        <v>3.0</v>
      </c>
      <c r="G425" s="17">
        <v>7.0</v>
      </c>
      <c r="H425" s="18">
        <v>42.0</v>
      </c>
      <c r="I425" s="19">
        <v>4.0</v>
      </c>
      <c r="J425" s="20">
        <v>18.0</v>
      </c>
      <c r="K425" s="21">
        <v>21.0</v>
      </c>
      <c r="L425" s="22">
        <v>14.0</v>
      </c>
      <c r="M425" s="60">
        <f t="shared" si="1"/>
        <v>42</v>
      </c>
      <c r="N425" s="60">
        <f t="shared" si="2"/>
        <v>21</v>
      </c>
      <c r="O425" s="60">
        <f t="shared" si="3"/>
        <v>11</v>
      </c>
      <c r="P425" s="60">
        <f t="shared" si="4"/>
        <v>42</v>
      </c>
      <c r="Q425" s="61">
        <f t="shared" si="5"/>
        <v>0.34375</v>
      </c>
      <c r="R425" s="61">
        <f t="shared" si="6"/>
        <v>0.4568965517</v>
      </c>
      <c r="S425" s="62">
        <f t="shared" si="7"/>
        <v>0.5</v>
      </c>
      <c r="T425" s="27">
        <f t="shared" si="8"/>
        <v>0.5097909705</v>
      </c>
      <c r="U425" s="27">
        <f t="shared" si="9"/>
        <v>0.7015411684</v>
      </c>
      <c r="V425" s="27">
        <f t="shared" si="10"/>
        <v>-0.1887345529</v>
      </c>
      <c r="W425" s="27">
        <f t="shared" si="11"/>
        <v>-0.1380888347</v>
      </c>
      <c r="X425" s="27">
        <f t="shared" si="12"/>
        <v>0.2047047465</v>
      </c>
      <c r="Y425" s="27">
        <f t="shared" si="13"/>
        <v>-0.07470243101</v>
      </c>
      <c r="Z425" s="27"/>
    </row>
    <row r="426">
      <c r="A426" s="29">
        <v>6057.0</v>
      </c>
      <c r="B426" s="30">
        <v>1872.0</v>
      </c>
      <c r="C426" s="31" t="s">
        <v>0</v>
      </c>
      <c r="D426" s="14">
        <v>10.0</v>
      </c>
      <c r="E426" s="15">
        <v>9.0</v>
      </c>
      <c r="F426" s="16">
        <v>11.0</v>
      </c>
      <c r="G426" s="17">
        <v>18.0</v>
      </c>
      <c r="H426" s="18">
        <v>76.0</v>
      </c>
      <c r="I426" s="19">
        <v>10.0</v>
      </c>
      <c r="J426" s="20">
        <v>17.0</v>
      </c>
      <c r="K426" s="21">
        <v>21.0</v>
      </c>
      <c r="L426" s="22">
        <v>8.0</v>
      </c>
      <c r="M426" s="60">
        <f t="shared" si="1"/>
        <v>76</v>
      </c>
      <c r="N426" s="60">
        <f t="shared" si="2"/>
        <v>27</v>
      </c>
      <c r="O426" s="60">
        <f t="shared" si="3"/>
        <v>28</v>
      </c>
      <c r="P426" s="60">
        <f t="shared" si="4"/>
        <v>49</v>
      </c>
      <c r="Q426" s="61">
        <f t="shared" si="5"/>
        <v>0.5090909091</v>
      </c>
      <c r="R426" s="61">
        <f t="shared" si="6"/>
        <v>0.5777777778</v>
      </c>
      <c r="S426" s="62">
        <f t="shared" si="7"/>
        <v>0.608</v>
      </c>
      <c r="T426" s="27">
        <f t="shared" si="8"/>
        <v>0.6114087298</v>
      </c>
      <c r="U426" s="27">
        <f t="shared" si="9"/>
        <v>0.8871480771</v>
      </c>
      <c r="V426" s="27">
        <f t="shared" si="10"/>
        <v>-0.279514313</v>
      </c>
      <c r="W426" s="27">
        <f t="shared" si="11"/>
        <v>-0.2208230847</v>
      </c>
      <c r="X426" s="27">
        <f t="shared" si="12"/>
        <v>0.3833747464</v>
      </c>
      <c r="Y426" s="27">
        <f t="shared" si="13"/>
        <v>-0.1638475701</v>
      </c>
      <c r="Z426" s="27"/>
    </row>
    <row r="427">
      <c r="A427" s="29">
        <v>6062.0</v>
      </c>
      <c r="B427" s="30">
        <v>2028.0</v>
      </c>
      <c r="C427" s="31" t="s">
        <v>0</v>
      </c>
      <c r="D427" s="14">
        <v>17.0</v>
      </c>
      <c r="E427" s="15">
        <v>11.0</v>
      </c>
      <c r="F427" s="16">
        <v>21.0</v>
      </c>
      <c r="G427" s="17">
        <v>40.0</v>
      </c>
      <c r="H427" s="18">
        <v>112.0</v>
      </c>
      <c r="I427" s="19">
        <v>27.0</v>
      </c>
      <c r="J427" s="20">
        <v>27.0</v>
      </c>
      <c r="K427" s="21">
        <v>31.0</v>
      </c>
      <c r="L427" s="22">
        <v>24.0</v>
      </c>
      <c r="M427" s="60">
        <f t="shared" si="1"/>
        <v>112</v>
      </c>
      <c r="N427" s="60">
        <f t="shared" si="2"/>
        <v>52</v>
      </c>
      <c r="O427" s="60">
        <f t="shared" si="3"/>
        <v>67</v>
      </c>
      <c r="P427" s="60">
        <f t="shared" si="4"/>
        <v>79</v>
      </c>
      <c r="Q427" s="61">
        <f t="shared" si="5"/>
        <v>0.5630252101</v>
      </c>
      <c r="R427" s="61">
        <f t="shared" si="6"/>
        <v>0.5774193548</v>
      </c>
      <c r="S427" s="62">
        <f t="shared" si="7"/>
        <v>0.5863874346</v>
      </c>
      <c r="T427" s="27">
        <f t="shared" si="8"/>
        <v>0.5853166864</v>
      </c>
      <c r="U427" s="27">
        <f t="shared" si="9"/>
        <v>0.8865977371</v>
      </c>
      <c r="V427" s="27">
        <f t="shared" si="10"/>
        <v>-0.3091267237</v>
      </c>
      <c r="W427" s="27">
        <f t="shared" si="11"/>
        <v>-0.2205491956</v>
      </c>
      <c r="X427" s="27">
        <f t="shared" si="12"/>
        <v>0.423727357</v>
      </c>
      <c r="Y427" s="27">
        <f t="shared" si="13"/>
        <v>-0.2004033625</v>
      </c>
      <c r="Z427" s="27"/>
    </row>
    <row r="428">
      <c r="A428" s="29">
        <v>6066.0</v>
      </c>
      <c r="B428" s="30">
        <v>2936.0</v>
      </c>
      <c r="C428" s="31" t="s">
        <v>0</v>
      </c>
      <c r="D428" s="14">
        <v>9.0</v>
      </c>
      <c r="E428" s="15">
        <v>15.0</v>
      </c>
      <c r="F428" s="16">
        <v>27.0</v>
      </c>
      <c r="G428" s="17">
        <v>33.0</v>
      </c>
      <c r="H428" s="18">
        <v>144.0</v>
      </c>
      <c r="I428" s="19">
        <v>46.0</v>
      </c>
      <c r="J428" s="20">
        <v>20.0</v>
      </c>
      <c r="K428" s="21">
        <v>35.0</v>
      </c>
      <c r="L428" s="22">
        <v>19.0</v>
      </c>
      <c r="M428" s="60">
        <f t="shared" si="1"/>
        <v>144</v>
      </c>
      <c r="N428" s="60">
        <f t="shared" si="2"/>
        <v>43</v>
      </c>
      <c r="O428" s="60">
        <f t="shared" si="3"/>
        <v>79</v>
      </c>
      <c r="P428" s="60">
        <f t="shared" si="4"/>
        <v>82</v>
      </c>
      <c r="Q428" s="61">
        <f t="shared" si="5"/>
        <v>0.6475409836</v>
      </c>
      <c r="R428" s="61">
        <f t="shared" si="6"/>
        <v>0.6408045977</v>
      </c>
      <c r="S428" s="62">
        <f t="shared" si="7"/>
        <v>0.6371681416</v>
      </c>
      <c r="T428" s="27">
        <f t="shared" si="8"/>
        <v>0.6375810255</v>
      </c>
      <c r="U428" s="27">
        <f t="shared" si="9"/>
        <v>0.9839225192</v>
      </c>
      <c r="V428" s="27">
        <f t="shared" si="10"/>
        <v>-0.3555297688</v>
      </c>
      <c r="W428" s="27">
        <f t="shared" si="11"/>
        <v>-0.2716276911</v>
      </c>
      <c r="X428" s="27">
        <f t="shared" si="12"/>
        <v>0.5408292918</v>
      </c>
      <c r="Y428" s="27">
        <f t="shared" si="13"/>
        <v>-0.2650841998</v>
      </c>
      <c r="Z428" s="27"/>
    </row>
    <row r="429">
      <c r="A429" s="29">
        <v>6154.0</v>
      </c>
      <c r="B429" s="30">
        <v>2698.0</v>
      </c>
      <c r="C429" s="31" t="s">
        <v>0</v>
      </c>
      <c r="D429" s="14">
        <v>26.0</v>
      </c>
      <c r="E429" s="15">
        <v>30.0</v>
      </c>
      <c r="F429" s="16">
        <v>29.0</v>
      </c>
      <c r="G429" s="17">
        <v>33.0</v>
      </c>
      <c r="H429" s="18">
        <v>158.0</v>
      </c>
      <c r="I429" s="19">
        <v>26.0</v>
      </c>
      <c r="J429" s="20">
        <v>30.0</v>
      </c>
      <c r="K429" s="21">
        <v>91.0</v>
      </c>
      <c r="L429" s="22">
        <v>44.0</v>
      </c>
      <c r="M429" s="60">
        <f t="shared" si="1"/>
        <v>158</v>
      </c>
      <c r="N429" s="60">
        <f t="shared" si="2"/>
        <v>100</v>
      </c>
      <c r="O429" s="60">
        <f t="shared" si="3"/>
        <v>59</v>
      </c>
      <c r="P429" s="60">
        <f t="shared" si="4"/>
        <v>150</v>
      </c>
      <c r="Q429" s="61">
        <f t="shared" si="5"/>
        <v>0.3710691824</v>
      </c>
      <c r="R429" s="61">
        <f t="shared" si="6"/>
        <v>0.4646680942</v>
      </c>
      <c r="S429" s="62">
        <f t="shared" si="7"/>
        <v>0.512987013</v>
      </c>
      <c r="T429" s="27">
        <f t="shared" si="8"/>
        <v>0.5096684173</v>
      </c>
      <c r="U429" s="27">
        <f t="shared" si="9"/>
        <v>0.7134739724</v>
      </c>
      <c r="V429" s="27">
        <f t="shared" si="10"/>
        <v>-0.2037340399</v>
      </c>
      <c r="W429" s="27">
        <f t="shared" si="11"/>
        <v>-0.1428264068</v>
      </c>
      <c r="X429" s="27">
        <f t="shared" si="12"/>
        <v>0.2247320773</v>
      </c>
      <c r="Y429" s="27">
        <f t="shared" si="13"/>
        <v>-0.08704805989</v>
      </c>
      <c r="Z429" s="27"/>
    </row>
    <row r="430">
      <c r="A430" s="29">
        <v>6431.0</v>
      </c>
      <c r="B430" s="30">
        <v>1155.0</v>
      </c>
      <c r="C430" s="31" t="s">
        <v>0</v>
      </c>
      <c r="D430" s="14">
        <v>8.0</v>
      </c>
      <c r="E430" s="15">
        <v>4.0</v>
      </c>
      <c r="F430" s="16">
        <v>8.0</v>
      </c>
      <c r="G430" s="17">
        <v>26.0</v>
      </c>
      <c r="H430" s="18">
        <v>92.0</v>
      </c>
      <c r="I430" s="19">
        <v>11.0</v>
      </c>
      <c r="J430" s="20">
        <v>10.0</v>
      </c>
      <c r="K430" s="21">
        <v>20.0</v>
      </c>
      <c r="L430" s="22">
        <v>7.0</v>
      </c>
      <c r="M430" s="60">
        <f t="shared" si="1"/>
        <v>92</v>
      </c>
      <c r="N430" s="60">
        <f t="shared" si="2"/>
        <v>19</v>
      </c>
      <c r="O430" s="60">
        <f t="shared" si="3"/>
        <v>37</v>
      </c>
      <c r="P430" s="60">
        <f t="shared" si="4"/>
        <v>38</v>
      </c>
      <c r="Q430" s="61">
        <f t="shared" si="5"/>
        <v>0.6607142857</v>
      </c>
      <c r="R430" s="61">
        <f t="shared" si="6"/>
        <v>0.6935483871</v>
      </c>
      <c r="S430" s="62">
        <f t="shared" si="7"/>
        <v>0.7076923077</v>
      </c>
      <c r="T430" s="27">
        <f t="shared" si="8"/>
        <v>0.7103065303</v>
      </c>
      <c r="U430" s="27">
        <f t="shared" si="9"/>
        <v>1.064907897</v>
      </c>
      <c r="V430" s="27">
        <f t="shared" si="10"/>
        <v>-0.3627625172</v>
      </c>
      <c r="W430" s="27">
        <f t="shared" si="11"/>
        <v>-0.3181825339</v>
      </c>
      <c r="X430" s="27">
        <f t="shared" si="12"/>
        <v>0.5972522421</v>
      </c>
      <c r="Y430" s="27">
        <f t="shared" si="13"/>
        <v>-0.2759794314</v>
      </c>
      <c r="Z430" s="27"/>
    </row>
    <row r="431">
      <c r="A431" s="29">
        <v>6467.0</v>
      </c>
      <c r="B431" s="30">
        <v>2528.0</v>
      </c>
      <c r="C431" s="31" t="s">
        <v>0</v>
      </c>
      <c r="D431" s="14">
        <v>19.0</v>
      </c>
      <c r="E431" s="15">
        <v>18.0</v>
      </c>
      <c r="F431" s="16">
        <v>25.0</v>
      </c>
      <c r="G431" s="17">
        <v>43.0</v>
      </c>
      <c r="H431" s="18">
        <v>117.0</v>
      </c>
      <c r="I431" s="19">
        <v>21.0</v>
      </c>
      <c r="J431" s="20">
        <v>54.0</v>
      </c>
      <c r="K431" s="21">
        <v>57.0</v>
      </c>
      <c r="L431" s="22">
        <v>41.0</v>
      </c>
      <c r="M431" s="60">
        <f t="shared" si="1"/>
        <v>117</v>
      </c>
      <c r="N431" s="60">
        <f t="shared" si="2"/>
        <v>78</v>
      </c>
      <c r="O431" s="60">
        <f t="shared" si="3"/>
        <v>64</v>
      </c>
      <c r="P431" s="60">
        <f t="shared" si="4"/>
        <v>136</v>
      </c>
      <c r="Q431" s="61">
        <f t="shared" si="5"/>
        <v>0.4507042254</v>
      </c>
      <c r="R431" s="61">
        <f t="shared" si="6"/>
        <v>0.4582278481</v>
      </c>
      <c r="S431" s="62">
        <f t="shared" si="7"/>
        <v>0.4624505929</v>
      </c>
      <c r="T431" s="27">
        <f t="shared" si="8"/>
        <v>0.4630626779</v>
      </c>
      <c r="U431" s="27">
        <f t="shared" si="9"/>
        <v>0.7035853056</v>
      </c>
      <c r="V431" s="27">
        <f t="shared" si="10"/>
        <v>-0.2474573395</v>
      </c>
      <c r="W431" s="27">
        <f t="shared" si="11"/>
        <v>-0.1388947282</v>
      </c>
      <c r="X431" s="27">
        <f t="shared" si="12"/>
        <v>0.2691785408</v>
      </c>
      <c r="Y431" s="27">
        <f t="shared" si="13"/>
        <v>-0.1284199749</v>
      </c>
      <c r="Z431" s="27"/>
    </row>
    <row r="432">
      <c r="A432" s="29">
        <v>6468.0</v>
      </c>
      <c r="B432" s="30">
        <v>2117.0</v>
      </c>
      <c r="C432" s="31" t="s">
        <v>0</v>
      </c>
      <c r="D432" s="14">
        <v>15.0</v>
      </c>
      <c r="E432" s="15">
        <v>15.0</v>
      </c>
      <c r="F432" s="16">
        <v>13.0</v>
      </c>
      <c r="G432" s="17">
        <v>32.0</v>
      </c>
      <c r="H432" s="18">
        <v>107.0</v>
      </c>
      <c r="I432" s="19">
        <v>23.0</v>
      </c>
      <c r="J432" s="20">
        <v>31.0</v>
      </c>
      <c r="K432" s="21">
        <v>31.0</v>
      </c>
      <c r="L432" s="22">
        <v>21.0</v>
      </c>
      <c r="M432" s="60">
        <f t="shared" si="1"/>
        <v>107</v>
      </c>
      <c r="N432" s="60">
        <f t="shared" si="2"/>
        <v>51</v>
      </c>
      <c r="O432" s="60">
        <f t="shared" si="3"/>
        <v>55</v>
      </c>
      <c r="P432" s="60">
        <f t="shared" si="4"/>
        <v>75</v>
      </c>
      <c r="Q432" s="61">
        <f t="shared" si="5"/>
        <v>0.5188679245</v>
      </c>
      <c r="R432" s="61">
        <f t="shared" si="6"/>
        <v>0.5625</v>
      </c>
      <c r="S432" s="62">
        <f t="shared" si="7"/>
        <v>0.5879120879</v>
      </c>
      <c r="T432" s="27">
        <f t="shared" si="8"/>
        <v>0.5847830905</v>
      </c>
      <c r="U432" s="27">
        <f t="shared" si="9"/>
        <v>0.8636898347</v>
      </c>
      <c r="V432" s="27">
        <f t="shared" si="10"/>
        <v>-0.284882344</v>
      </c>
      <c r="W432" s="27">
        <f t="shared" si="11"/>
        <v>-0.2092993393</v>
      </c>
      <c r="X432" s="27">
        <f t="shared" si="12"/>
        <v>0.380405403</v>
      </c>
      <c r="Y432" s="27">
        <f t="shared" si="13"/>
        <v>-0.170201338</v>
      </c>
      <c r="Z432" s="27"/>
    </row>
    <row r="433">
      <c r="A433" s="29">
        <v>6469.0</v>
      </c>
      <c r="B433" s="30">
        <v>3436.0</v>
      </c>
      <c r="C433" s="31" t="s">
        <v>0</v>
      </c>
      <c r="D433" s="14">
        <v>18.0</v>
      </c>
      <c r="E433" s="15">
        <v>16.0</v>
      </c>
      <c r="F433" s="16">
        <v>26.0</v>
      </c>
      <c r="G433" s="17">
        <v>43.0</v>
      </c>
      <c r="H433" s="18">
        <v>165.0</v>
      </c>
      <c r="I433" s="19">
        <v>34.0</v>
      </c>
      <c r="J433" s="20">
        <v>47.0</v>
      </c>
      <c r="K433" s="21">
        <v>61.0</v>
      </c>
      <c r="L433" s="22">
        <v>42.0</v>
      </c>
      <c r="M433" s="60">
        <f t="shared" si="1"/>
        <v>165</v>
      </c>
      <c r="N433" s="60">
        <f t="shared" si="2"/>
        <v>76</v>
      </c>
      <c r="O433" s="60">
        <f t="shared" si="3"/>
        <v>77</v>
      </c>
      <c r="P433" s="60">
        <f t="shared" si="4"/>
        <v>134</v>
      </c>
      <c r="Q433" s="61">
        <f t="shared" si="5"/>
        <v>0.5032679739</v>
      </c>
      <c r="R433" s="61">
        <f t="shared" si="6"/>
        <v>0.5353982301</v>
      </c>
      <c r="S433" s="62">
        <f t="shared" si="7"/>
        <v>0.5518394649</v>
      </c>
      <c r="T433" s="27">
        <f t="shared" si="8"/>
        <v>0.5522836263</v>
      </c>
      <c r="U433" s="27">
        <f t="shared" si="9"/>
        <v>0.8220764602</v>
      </c>
      <c r="V433" s="27">
        <f t="shared" si="10"/>
        <v>-0.2763172539</v>
      </c>
      <c r="W433" s="27">
        <f t="shared" si="11"/>
        <v>-0.1896167359</v>
      </c>
      <c r="X433" s="27">
        <f t="shared" si="12"/>
        <v>0.3511911403</v>
      </c>
      <c r="Y433" s="27">
        <f t="shared" si="13"/>
        <v>-0.1601208586</v>
      </c>
      <c r="Z433" s="27"/>
    </row>
    <row r="434">
      <c r="A434" s="29">
        <v>6471.0</v>
      </c>
      <c r="B434" s="30">
        <v>1467.0</v>
      </c>
      <c r="C434" s="31" t="s">
        <v>0</v>
      </c>
      <c r="D434" s="14">
        <v>7.0</v>
      </c>
      <c r="E434" s="15">
        <v>3.0</v>
      </c>
      <c r="F434" s="16">
        <v>11.0</v>
      </c>
      <c r="G434" s="17">
        <v>26.0</v>
      </c>
      <c r="H434" s="18">
        <v>90.0</v>
      </c>
      <c r="I434" s="19">
        <v>13.0</v>
      </c>
      <c r="J434" s="20">
        <v>11.0</v>
      </c>
      <c r="K434" s="21">
        <v>20.0</v>
      </c>
      <c r="L434" s="22">
        <v>8.0</v>
      </c>
      <c r="M434" s="60">
        <f t="shared" si="1"/>
        <v>90</v>
      </c>
      <c r="N434" s="60">
        <f t="shared" si="2"/>
        <v>18</v>
      </c>
      <c r="O434" s="60">
        <f t="shared" si="3"/>
        <v>39</v>
      </c>
      <c r="P434" s="60">
        <f t="shared" si="4"/>
        <v>42</v>
      </c>
      <c r="Q434" s="61">
        <f t="shared" si="5"/>
        <v>0.6842105263</v>
      </c>
      <c r="R434" s="61">
        <f t="shared" si="6"/>
        <v>0.6825396825</v>
      </c>
      <c r="S434" s="62">
        <f t="shared" si="7"/>
        <v>0.6818181818</v>
      </c>
      <c r="T434" s="27">
        <f t="shared" si="8"/>
        <v>0.6819679532</v>
      </c>
      <c r="U434" s="27">
        <f t="shared" si="9"/>
        <v>1.048004597</v>
      </c>
      <c r="V434" s="27">
        <f t="shared" si="10"/>
        <v>-0.3756630335</v>
      </c>
      <c r="W434" s="27">
        <f t="shared" si="11"/>
        <v>-0.308161668</v>
      </c>
      <c r="X434" s="27">
        <f t="shared" si="12"/>
        <v>0.6086743255</v>
      </c>
      <c r="Y434" s="27">
        <f t="shared" si="13"/>
        <v>-0.2959571416</v>
      </c>
      <c r="Z434" s="27"/>
    </row>
    <row r="435">
      <c r="A435" s="29">
        <v>6490.0</v>
      </c>
      <c r="B435" s="30">
        <v>3005.0</v>
      </c>
      <c r="C435" s="31" t="s">
        <v>0</v>
      </c>
      <c r="D435" s="14">
        <v>41.0</v>
      </c>
      <c r="E435" s="15">
        <v>17.0</v>
      </c>
      <c r="F435" s="16">
        <v>33.0</v>
      </c>
      <c r="G435" s="17">
        <v>51.0</v>
      </c>
      <c r="H435" s="18">
        <v>143.0</v>
      </c>
      <c r="I435" s="19">
        <v>29.0</v>
      </c>
      <c r="J435" s="20">
        <v>39.0</v>
      </c>
      <c r="K435" s="21">
        <v>63.0</v>
      </c>
      <c r="L435" s="22">
        <v>53.0</v>
      </c>
      <c r="M435" s="60">
        <f t="shared" si="1"/>
        <v>143</v>
      </c>
      <c r="N435" s="60">
        <f t="shared" si="2"/>
        <v>111</v>
      </c>
      <c r="O435" s="60">
        <f t="shared" si="3"/>
        <v>80</v>
      </c>
      <c r="P435" s="60">
        <f t="shared" si="4"/>
        <v>135</v>
      </c>
      <c r="Q435" s="61">
        <f t="shared" si="5"/>
        <v>0.4188481675</v>
      </c>
      <c r="R435" s="61">
        <f t="shared" si="6"/>
        <v>0.4754797441</v>
      </c>
      <c r="S435" s="62">
        <f t="shared" si="7"/>
        <v>0.5143884892</v>
      </c>
      <c r="T435" s="27">
        <f t="shared" si="8"/>
        <v>0.5042914905</v>
      </c>
      <c r="U435" s="27">
        <f t="shared" si="9"/>
        <v>0.7300747051</v>
      </c>
      <c r="V435" s="27">
        <f t="shared" si="10"/>
        <v>-0.2299668993</v>
      </c>
      <c r="W435" s="27">
        <f t="shared" si="11"/>
        <v>-0.1495501471</v>
      </c>
      <c r="X435" s="27">
        <f t="shared" si="12"/>
        <v>0.2595708778</v>
      </c>
      <c r="Y435" s="27">
        <f t="shared" si="13"/>
        <v>-0.1109079201</v>
      </c>
      <c r="Z435" s="27"/>
    </row>
    <row r="436">
      <c r="A436" s="29">
        <v>6492.0</v>
      </c>
      <c r="B436" s="30">
        <v>3663.0</v>
      </c>
      <c r="C436" s="31" t="s">
        <v>0</v>
      </c>
      <c r="D436" s="14">
        <v>15.0</v>
      </c>
      <c r="E436" s="15">
        <v>16.0</v>
      </c>
      <c r="F436" s="16">
        <v>18.0</v>
      </c>
      <c r="G436" s="17">
        <v>38.0</v>
      </c>
      <c r="H436" s="18">
        <v>187.0</v>
      </c>
      <c r="I436" s="19">
        <v>37.0</v>
      </c>
      <c r="J436" s="20">
        <v>17.0</v>
      </c>
      <c r="K436" s="21">
        <v>69.0</v>
      </c>
      <c r="L436" s="22">
        <v>32.0</v>
      </c>
      <c r="M436" s="60">
        <f t="shared" si="1"/>
        <v>187</v>
      </c>
      <c r="N436" s="60">
        <f t="shared" si="2"/>
        <v>63</v>
      </c>
      <c r="O436" s="60">
        <f t="shared" si="3"/>
        <v>75</v>
      </c>
      <c r="P436" s="60">
        <f t="shared" si="4"/>
        <v>104</v>
      </c>
      <c r="Q436" s="61">
        <f t="shared" si="5"/>
        <v>0.5434782609</v>
      </c>
      <c r="R436" s="61">
        <f t="shared" si="6"/>
        <v>0.6107226107</v>
      </c>
      <c r="S436" s="62">
        <f t="shared" si="7"/>
        <v>0.6426116838</v>
      </c>
      <c r="T436" s="27">
        <f t="shared" si="8"/>
        <v>0.6435629777</v>
      </c>
      <c r="U436" s="27">
        <f t="shared" si="9"/>
        <v>0.9377331746</v>
      </c>
      <c r="V436" s="27">
        <f t="shared" si="10"/>
        <v>-0.29839455</v>
      </c>
      <c r="W436" s="27">
        <f t="shared" si="11"/>
        <v>-0.2467236618</v>
      </c>
      <c r="X436" s="27">
        <f t="shared" si="12"/>
        <v>0.4326069595</v>
      </c>
      <c r="Y436" s="27">
        <f t="shared" si="13"/>
        <v>-0.1867298186</v>
      </c>
      <c r="Z436" s="27"/>
    </row>
    <row r="437">
      <c r="A437" s="29">
        <v>6493.0</v>
      </c>
      <c r="B437" s="30">
        <v>2602.0</v>
      </c>
      <c r="C437" s="31" t="s">
        <v>0</v>
      </c>
      <c r="D437" s="14">
        <v>20.0</v>
      </c>
      <c r="E437" s="15">
        <v>26.0</v>
      </c>
      <c r="F437" s="16">
        <v>27.0</v>
      </c>
      <c r="G437" s="17">
        <v>51.0</v>
      </c>
      <c r="H437" s="18">
        <v>146.0</v>
      </c>
      <c r="I437" s="19">
        <v>30.0</v>
      </c>
      <c r="J437" s="20">
        <v>46.0</v>
      </c>
      <c r="K437" s="21">
        <v>59.0</v>
      </c>
      <c r="L437" s="22">
        <v>49.0</v>
      </c>
      <c r="M437" s="60">
        <f t="shared" si="1"/>
        <v>146</v>
      </c>
      <c r="N437" s="60">
        <f t="shared" si="2"/>
        <v>95</v>
      </c>
      <c r="O437" s="60">
        <f t="shared" si="3"/>
        <v>81</v>
      </c>
      <c r="P437" s="60">
        <f t="shared" si="4"/>
        <v>132</v>
      </c>
      <c r="Q437" s="61">
        <f t="shared" si="5"/>
        <v>0.4602272727</v>
      </c>
      <c r="R437" s="61">
        <f t="shared" si="6"/>
        <v>0.5</v>
      </c>
      <c r="S437" s="62">
        <f t="shared" si="7"/>
        <v>0.5251798561</v>
      </c>
      <c r="T437" s="27">
        <f t="shared" si="8"/>
        <v>0.5207557156</v>
      </c>
      <c r="U437" s="27">
        <f t="shared" si="9"/>
        <v>0.7677242975</v>
      </c>
      <c r="V437" s="27">
        <f t="shared" si="10"/>
        <v>-0.2526859303</v>
      </c>
      <c r="W437" s="27">
        <f t="shared" si="11"/>
        <v>-0.1653723175</v>
      </c>
      <c r="X437" s="27">
        <f t="shared" si="12"/>
        <v>0.2999229375</v>
      </c>
      <c r="Y437" s="27">
        <f t="shared" si="13"/>
        <v>-0.1339041459</v>
      </c>
      <c r="Z437" s="27"/>
    </row>
    <row r="438">
      <c r="A438" s="29">
        <v>6497.0</v>
      </c>
      <c r="B438" s="30">
        <v>2091.0</v>
      </c>
      <c r="C438" s="31" t="s">
        <v>0</v>
      </c>
      <c r="D438" s="14">
        <v>4.0</v>
      </c>
      <c r="E438" s="15">
        <v>17.0</v>
      </c>
      <c r="F438" s="16">
        <v>23.0</v>
      </c>
      <c r="G438" s="17">
        <v>27.0</v>
      </c>
      <c r="H438" s="18">
        <v>100.0</v>
      </c>
      <c r="I438" s="19">
        <v>29.0</v>
      </c>
      <c r="J438" s="20">
        <v>35.0</v>
      </c>
      <c r="K438" s="21">
        <v>48.0</v>
      </c>
      <c r="L438" s="22">
        <v>41.0</v>
      </c>
      <c r="M438" s="60">
        <f t="shared" si="1"/>
        <v>100</v>
      </c>
      <c r="N438" s="60">
        <f t="shared" si="2"/>
        <v>62</v>
      </c>
      <c r="O438" s="60">
        <f t="shared" si="3"/>
        <v>56</v>
      </c>
      <c r="P438" s="60">
        <f t="shared" si="4"/>
        <v>106</v>
      </c>
      <c r="Q438" s="61">
        <f t="shared" si="5"/>
        <v>0.4745762712</v>
      </c>
      <c r="R438" s="61">
        <f t="shared" si="6"/>
        <v>0.4814814815</v>
      </c>
      <c r="S438" s="62">
        <f t="shared" si="7"/>
        <v>0.4854368932</v>
      </c>
      <c r="T438" s="27">
        <f t="shared" si="8"/>
        <v>0.4858826929</v>
      </c>
      <c r="U438" s="27">
        <f t="shared" si="9"/>
        <v>0.7392900643</v>
      </c>
      <c r="V438" s="27">
        <f t="shared" si="10"/>
        <v>-0.2605641901</v>
      </c>
      <c r="W438" s="27">
        <f t="shared" si="11"/>
        <v>-0.1533493644</v>
      </c>
      <c r="X438" s="27">
        <f t="shared" si="12"/>
        <v>0.2978193651</v>
      </c>
      <c r="Y438" s="27">
        <f t="shared" si="13"/>
        <v>-0.1423840562</v>
      </c>
      <c r="Z438" s="27"/>
    </row>
    <row r="439">
      <c r="A439" s="29">
        <v>6499.0</v>
      </c>
      <c r="B439" s="30">
        <v>2178.0</v>
      </c>
      <c r="C439" s="31" t="s">
        <v>0</v>
      </c>
      <c r="D439" s="14">
        <v>6.0</v>
      </c>
      <c r="E439" s="15">
        <v>7.0</v>
      </c>
      <c r="F439" s="16">
        <v>23.0</v>
      </c>
      <c r="G439" s="17">
        <v>30.0</v>
      </c>
      <c r="H439" s="18">
        <v>89.0</v>
      </c>
      <c r="I439" s="19">
        <v>22.0</v>
      </c>
      <c r="J439" s="20">
        <v>13.0</v>
      </c>
      <c r="K439" s="21">
        <v>24.0</v>
      </c>
      <c r="L439" s="22">
        <v>28.0</v>
      </c>
      <c r="M439" s="60">
        <f t="shared" si="1"/>
        <v>89</v>
      </c>
      <c r="N439" s="60">
        <f t="shared" si="2"/>
        <v>41</v>
      </c>
      <c r="O439" s="60">
        <f t="shared" si="3"/>
        <v>52</v>
      </c>
      <c r="P439" s="60">
        <f t="shared" si="4"/>
        <v>60</v>
      </c>
      <c r="Q439" s="61">
        <f t="shared" si="5"/>
        <v>0.5591397849</v>
      </c>
      <c r="R439" s="61">
        <f t="shared" si="6"/>
        <v>0.5826446281</v>
      </c>
      <c r="S439" s="62">
        <f t="shared" si="7"/>
        <v>0.5973154362</v>
      </c>
      <c r="T439" s="27">
        <f t="shared" si="8"/>
        <v>0.5951036641</v>
      </c>
      <c r="U439" s="27">
        <f t="shared" si="9"/>
        <v>0.8946208756</v>
      </c>
      <c r="V439" s="27">
        <f t="shared" si="10"/>
        <v>-0.3069934467</v>
      </c>
      <c r="W439" s="27">
        <f t="shared" si="11"/>
        <v>-0.2245589129</v>
      </c>
      <c r="X439" s="27">
        <f t="shared" si="12"/>
        <v>0.4246112215</v>
      </c>
      <c r="Y439" s="27">
        <f t="shared" si="13"/>
        <v>-0.1976469476</v>
      </c>
      <c r="Z439" s="27"/>
    </row>
    <row r="440">
      <c r="A440" s="29">
        <v>6509.0</v>
      </c>
      <c r="B440" s="30">
        <v>1455.0</v>
      </c>
      <c r="C440" s="31" t="s">
        <v>0</v>
      </c>
      <c r="D440" s="14">
        <v>9.0</v>
      </c>
      <c r="E440" s="15">
        <v>18.0</v>
      </c>
      <c r="F440" s="16">
        <v>18.0</v>
      </c>
      <c r="G440" s="17">
        <v>34.0</v>
      </c>
      <c r="H440" s="18">
        <v>154.0</v>
      </c>
      <c r="I440" s="19">
        <v>13.0</v>
      </c>
      <c r="J440" s="20">
        <v>45.0</v>
      </c>
      <c r="K440" s="21">
        <v>71.0</v>
      </c>
      <c r="L440" s="22">
        <v>46.0</v>
      </c>
      <c r="M440" s="60">
        <f t="shared" si="1"/>
        <v>154</v>
      </c>
      <c r="N440" s="60">
        <f t="shared" si="2"/>
        <v>73</v>
      </c>
      <c r="O440" s="60">
        <f t="shared" si="3"/>
        <v>47</v>
      </c>
      <c r="P440" s="60">
        <f t="shared" si="4"/>
        <v>134</v>
      </c>
      <c r="Q440" s="61">
        <f t="shared" si="5"/>
        <v>0.3916666667</v>
      </c>
      <c r="R440" s="61">
        <f t="shared" si="6"/>
        <v>0.4926470588</v>
      </c>
      <c r="S440" s="62">
        <f t="shared" si="7"/>
        <v>0.5347222222</v>
      </c>
      <c r="T440" s="27">
        <f t="shared" si="8"/>
        <v>0.5404273166</v>
      </c>
      <c r="U440" s="27">
        <f t="shared" si="9"/>
        <v>0.7564342343</v>
      </c>
      <c r="V440" s="27">
        <f t="shared" si="10"/>
        <v>-0.2150430057</v>
      </c>
      <c r="W440" s="27">
        <f t="shared" si="11"/>
        <v>-0.1605441897</v>
      </c>
      <c r="X440" s="27">
        <f t="shared" si="12"/>
        <v>0.2514894852</v>
      </c>
      <c r="Y440" s="27">
        <f t="shared" si="13"/>
        <v>-0.0969800816</v>
      </c>
      <c r="Z440" s="27"/>
    </row>
    <row r="441">
      <c r="A441" s="29">
        <v>6512.0</v>
      </c>
      <c r="B441" s="30">
        <v>1939.0</v>
      </c>
      <c r="C441" s="31" t="s">
        <v>0</v>
      </c>
      <c r="D441" s="14">
        <v>12.0</v>
      </c>
      <c r="E441" s="15">
        <v>21.0</v>
      </c>
      <c r="F441" s="16">
        <v>25.0</v>
      </c>
      <c r="G441" s="17">
        <v>41.0</v>
      </c>
      <c r="H441" s="18">
        <v>105.0</v>
      </c>
      <c r="I441" s="19">
        <v>28.0</v>
      </c>
      <c r="J441" s="20">
        <v>70.0</v>
      </c>
      <c r="K441" s="21">
        <v>125.0</v>
      </c>
      <c r="L441" s="22">
        <v>80.0</v>
      </c>
      <c r="M441" s="60">
        <f t="shared" si="1"/>
        <v>105</v>
      </c>
      <c r="N441" s="60">
        <f t="shared" si="2"/>
        <v>113</v>
      </c>
      <c r="O441" s="60">
        <f t="shared" si="3"/>
        <v>69</v>
      </c>
      <c r="P441" s="60">
        <f t="shared" si="4"/>
        <v>220</v>
      </c>
      <c r="Q441" s="61">
        <f t="shared" si="5"/>
        <v>0.3791208791</v>
      </c>
      <c r="R441" s="61">
        <f t="shared" si="6"/>
        <v>0.3431952663</v>
      </c>
      <c r="S441" s="62">
        <f t="shared" si="7"/>
        <v>0.3230769231</v>
      </c>
      <c r="T441" s="27">
        <f t="shared" si="8"/>
        <v>0.3246804568</v>
      </c>
      <c r="U441" s="27">
        <f t="shared" si="9"/>
        <v>0.5269586894</v>
      </c>
      <c r="V441" s="27">
        <f t="shared" si="10"/>
        <v>-0.2081547916</v>
      </c>
      <c r="W441" s="27">
        <f t="shared" si="11"/>
        <v>-0.0779121846</v>
      </c>
      <c r="X441" s="27">
        <f t="shared" si="12"/>
        <v>0.1695845633</v>
      </c>
      <c r="Y441" s="27">
        <f t="shared" si="13"/>
        <v>-0.0908666939</v>
      </c>
      <c r="Z441" s="27"/>
    </row>
    <row r="442">
      <c r="A442" s="29">
        <v>6514.0</v>
      </c>
      <c r="B442" s="30">
        <v>2368.0</v>
      </c>
      <c r="C442" s="31" t="s">
        <v>0</v>
      </c>
      <c r="D442" s="14">
        <v>26.0</v>
      </c>
      <c r="E442" s="15">
        <v>23.0</v>
      </c>
      <c r="F442" s="16">
        <v>29.0</v>
      </c>
      <c r="G442" s="17">
        <v>42.0</v>
      </c>
      <c r="H442" s="18">
        <v>177.0</v>
      </c>
      <c r="I442" s="19">
        <v>36.0</v>
      </c>
      <c r="J442" s="20">
        <v>49.0</v>
      </c>
      <c r="K442" s="21">
        <v>77.0</v>
      </c>
      <c r="L442" s="22">
        <v>59.0</v>
      </c>
      <c r="M442" s="60">
        <f t="shared" si="1"/>
        <v>177</v>
      </c>
      <c r="N442" s="60">
        <f t="shared" si="2"/>
        <v>108</v>
      </c>
      <c r="O442" s="60">
        <f t="shared" si="3"/>
        <v>78</v>
      </c>
      <c r="P442" s="60">
        <f t="shared" si="4"/>
        <v>155</v>
      </c>
      <c r="Q442" s="61">
        <f t="shared" si="5"/>
        <v>0.4193548387</v>
      </c>
      <c r="R442" s="61">
        <f t="shared" si="6"/>
        <v>0.4922779923</v>
      </c>
      <c r="S442" s="62">
        <f t="shared" si="7"/>
        <v>0.5331325301</v>
      </c>
      <c r="T442" s="27">
        <f t="shared" si="8"/>
        <v>0.528279557</v>
      </c>
      <c r="U442" s="27">
        <f t="shared" si="9"/>
        <v>0.7558675516</v>
      </c>
      <c r="V442" s="27">
        <f t="shared" si="10"/>
        <v>-0.230245085</v>
      </c>
      <c r="W442" s="27">
        <f t="shared" si="11"/>
        <v>-0.1603037365</v>
      </c>
      <c r="X442" s="27">
        <f t="shared" si="12"/>
        <v>0.2690663608</v>
      </c>
      <c r="Y442" s="27">
        <f t="shared" si="13"/>
        <v>-0.111176408</v>
      </c>
      <c r="Z442" s="27"/>
    </row>
    <row r="443">
      <c r="A443" s="29">
        <v>6517.0</v>
      </c>
      <c r="B443" s="30">
        <v>2267.0</v>
      </c>
      <c r="C443" s="31" t="s">
        <v>0</v>
      </c>
      <c r="D443" s="14">
        <v>19.0</v>
      </c>
      <c r="E443" s="15">
        <v>22.0</v>
      </c>
      <c r="F443" s="16">
        <v>16.0</v>
      </c>
      <c r="G443" s="17">
        <v>31.0</v>
      </c>
      <c r="H443" s="18">
        <v>150.0</v>
      </c>
      <c r="I443" s="19">
        <v>33.0</v>
      </c>
      <c r="J443" s="20">
        <v>36.0</v>
      </c>
      <c r="K443" s="21">
        <v>64.0</v>
      </c>
      <c r="L443" s="22">
        <v>42.0</v>
      </c>
      <c r="M443" s="60">
        <f t="shared" si="1"/>
        <v>150</v>
      </c>
      <c r="N443" s="60">
        <f t="shared" si="2"/>
        <v>83</v>
      </c>
      <c r="O443" s="60">
        <f t="shared" si="3"/>
        <v>64</v>
      </c>
      <c r="P443" s="60">
        <f t="shared" si="4"/>
        <v>116</v>
      </c>
      <c r="Q443" s="61">
        <f t="shared" si="5"/>
        <v>0.4353741497</v>
      </c>
      <c r="R443" s="61">
        <f t="shared" si="6"/>
        <v>0.5181598063</v>
      </c>
      <c r="S443" s="62">
        <f t="shared" si="7"/>
        <v>0.5639097744</v>
      </c>
      <c r="T443" s="27">
        <f t="shared" si="8"/>
        <v>0.5582341065</v>
      </c>
      <c r="U443" s="27">
        <f t="shared" si="9"/>
        <v>0.7956077466</v>
      </c>
      <c r="V443" s="27">
        <f t="shared" si="10"/>
        <v>-0.2390404232</v>
      </c>
      <c r="W443" s="27">
        <f t="shared" si="11"/>
        <v>-0.1776029795</v>
      </c>
      <c r="X443" s="27">
        <f t="shared" si="12"/>
        <v>0.2940313829</v>
      </c>
      <c r="Y443" s="27">
        <f t="shared" si="13"/>
        <v>-0.1198324945</v>
      </c>
      <c r="Z443" s="27"/>
    </row>
    <row r="444">
      <c r="A444" s="29">
        <v>6520.0</v>
      </c>
      <c r="B444" s="30">
        <v>2800.0</v>
      </c>
      <c r="C444" s="31" t="s">
        <v>0</v>
      </c>
      <c r="D444" s="14">
        <v>22.0</v>
      </c>
      <c r="E444" s="15">
        <v>23.0</v>
      </c>
      <c r="F444" s="16">
        <v>54.0</v>
      </c>
      <c r="G444" s="17">
        <v>83.0</v>
      </c>
      <c r="H444" s="18">
        <v>211.0</v>
      </c>
      <c r="I444" s="19">
        <v>39.0</v>
      </c>
      <c r="J444" s="20">
        <v>65.0</v>
      </c>
      <c r="K444" s="21">
        <v>64.0</v>
      </c>
      <c r="L444" s="22">
        <v>67.0</v>
      </c>
      <c r="M444" s="60">
        <f t="shared" si="1"/>
        <v>211</v>
      </c>
      <c r="N444" s="60">
        <f t="shared" si="2"/>
        <v>112</v>
      </c>
      <c r="O444" s="60">
        <f t="shared" si="3"/>
        <v>122</v>
      </c>
      <c r="P444" s="60">
        <f t="shared" si="4"/>
        <v>183</v>
      </c>
      <c r="Q444" s="61">
        <f t="shared" si="5"/>
        <v>0.5213675214</v>
      </c>
      <c r="R444" s="61">
        <f t="shared" si="6"/>
        <v>0.5302547771</v>
      </c>
      <c r="S444" s="62">
        <f t="shared" si="7"/>
        <v>0.5355329949</v>
      </c>
      <c r="T444" s="27">
        <f t="shared" si="8"/>
        <v>0.5354851596</v>
      </c>
      <c r="U444" s="27">
        <f t="shared" si="9"/>
        <v>0.8141789524</v>
      </c>
      <c r="V444" s="27">
        <f t="shared" si="10"/>
        <v>-0.2862547375</v>
      </c>
      <c r="W444" s="27">
        <f t="shared" si="11"/>
        <v>-0.1859910231</v>
      </c>
      <c r="X444" s="27">
        <f t="shared" si="12"/>
        <v>0.360326239</v>
      </c>
      <c r="Y444" s="27">
        <f t="shared" si="13"/>
        <v>-0.1718451454</v>
      </c>
      <c r="Z444" s="27"/>
    </row>
    <row r="445">
      <c r="A445" s="29">
        <v>6522.0</v>
      </c>
      <c r="B445" s="30">
        <v>1570.0</v>
      </c>
      <c r="C445" s="31" t="s">
        <v>0</v>
      </c>
      <c r="D445" s="14">
        <v>18.0</v>
      </c>
      <c r="E445" s="15">
        <v>10.0</v>
      </c>
      <c r="F445" s="16">
        <v>24.0</v>
      </c>
      <c r="G445" s="17">
        <v>34.0</v>
      </c>
      <c r="H445" s="18">
        <v>134.0</v>
      </c>
      <c r="I445" s="19">
        <v>15.0</v>
      </c>
      <c r="J445" s="20">
        <v>30.0</v>
      </c>
      <c r="K445" s="21">
        <v>43.0</v>
      </c>
      <c r="L445" s="22">
        <v>34.0</v>
      </c>
      <c r="M445" s="60">
        <f t="shared" si="1"/>
        <v>134</v>
      </c>
      <c r="N445" s="60">
        <f t="shared" si="2"/>
        <v>62</v>
      </c>
      <c r="O445" s="60">
        <f t="shared" si="3"/>
        <v>49</v>
      </c>
      <c r="P445" s="60">
        <f t="shared" si="4"/>
        <v>97</v>
      </c>
      <c r="Q445" s="61">
        <f t="shared" si="5"/>
        <v>0.4414414414</v>
      </c>
      <c r="R445" s="61">
        <f t="shared" si="6"/>
        <v>0.5350877193</v>
      </c>
      <c r="S445" s="62">
        <f t="shared" si="7"/>
        <v>0.5800865801</v>
      </c>
      <c r="T445" s="27">
        <f t="shared" si="8"/>
        <v>0.5795749742</v>
      </c>
      <c r="U445" s="27">
        <f t="shared" si="9"/>
        <v>0.8215996868</v>
      </c>
      <c r="V445" s="27">
        <f t="shared" si="10"/>
        <v>-0.2423716453</v>
      </c>
      <c r="W445" s="27">
        <f t="shared" si="11"/>
        <v>-0.1893968585</v>
      </c>
      <c r="X445" s="27">
        <f t="shared" si="12"/>
        <v>0.3078686098</v>
      </c>
      <c r="Y445" s="27">
        <f t="shared" si="13"/>
        <v>-0.1231956927</v>
      </c>
      <c r="Z445" s="27"/>
    </row>
    <row r="446">
      <c r="A446" s="29">
        <v>6526.0</v>
      </c>
      <c r="B446" s="30">
        <v>1880.0</v>
      </c>
      <c r="C446" s="31" t="s">
        <v>0</v>
      </c>
      <c r="D446" s="14">
        <v>38.0</v>
      </c>
      <c r="E446" s="15">
        <v>27.0</v>
      </c>
      <c r="F446" s="16">
        <v>23.0</v>
      </c>
      <c r="G446" s="17">
        <v>73.0</v>
      </c>
      <c r="H446" s="18">
        <v>293.0</v>
      </c>
      <c r="I446" s="19">
        <v>15.0</v>
      </c>
      <c r="J446" s="20">
        <v>99.0</v>
      </c>
      <c r="K446" s="21">
        <v>151.0</v>
      </c>
      <c r="L446" s="22">
        <v>32.0</v>
      </c>
      <c r="M446" s="60">
        <f t="shared" si="1"/>
        <v>293</v>
      </c>
      <c r="N446" s="60">
        <f t="shared" si="2"/>
        <v>97</v>
      </c>
      <c r="O446" s="60">
        <f t="shared" si="3"/>
        <v>88</v>
      </c>
      <c r="P446" s="60">
        <f t="shared" si="4"/>
        <v>273</v>
      </c>
      <c r="Q446" s="61">
        <f t="shared" si="5"/>
        <v>0.4756756757</v>
      </c>
      <c r="R446" s="61">
        <f t="shared" si="6"/>
        <v>0.5073235686</v>
      </c>
      <c r="S446" s="62">
        <f t="shared" si="7"/>
        <v>0.5176678445</v>
      </c>
      <c r="T446" s="27">
        <f t="shared" si="8"/>
        <v>0.524106441</v>
      </c>
      <c r="U446" s="27">
        <f t="shared" si="9"/>
        <v>0.7789692606</v>
      </c>
      <c r="V446" s="27">
        <f t="shared" si="10"/>
        <v>-0.2611678137</v>
      </c>
      <c r="W446" s="27">
        <f t="shared" si="11"/>
        <v>-0.1702522583</v>
      </c>
      <c r="X446" s="27">
        <f t="shared" si="12"/>
        <v>0.3145308931</v>
      </c>
      <c r="Y446" s="27">
        <f t="shared" si="13"/>
        <v>-0.1430445148</v>
      </c>
      <c r="Z446" s="27"/>
    </row>
    <row r="447">
      <c r="A447" s="29">
        <v>6527.0</v>
      </c>
      <c r="B447" s="30">
        <v>2826.0</v>
      </c>
      <c r="C447" s="31" t="s">
        <v>0</v>
      </c>
      <c r="D447" s="14">
        <v>41.0</v>
      </c>
      <c r="E447" s="15">
        <v>36.0</v>
      </c>
      <c r="F447" s="16">
        <v>38.0</v>
      </c>
      <c r="G447" s="17">
        <v>48.0</v>
      </c>
      <c r="H447" s="18">
        <v>173.0</v>
      </c>
      <c r="I447" s="19">
        <v>25.0</v>
      </c>
      <c r="J447" s="20">
        <v>60.0</v>
      </c>
      <c r="K447" s="21">
        <v>58.0</v>
      </c>
      <c r="L447" s="22">
        <v>45.0</v>
      </c>
      <c r="M447" s="60">
        <f t="shared" si="1"/>
        <v>173</v>
      </c>
      <c r="N447" s="60">
        <f t="shared" si="2"/>
        <v>122</v>
      </c>
      <c r="O447" s="60">
        <f t="shared" si="3"/>
        <v>73</v>
      </c>
      <c r="P447" s="60">
        <f t="shared" si="4"/>
        <v>156</v>
      </c>
      <c r="Q447" s="61">
        <f t="shared" si="5"/>
        <v>0.3743589744</v>
      </c>
      <c r="R447" s="61">
        <f t="shared" si="6"/>
        <v>0.4694656489</v>
      </c>
      <c r="S447" s="62">
        <f t="shared" si="7"/>
        <v>0.5258358663</v>
      </c>
      <c r="T447" s="27">
        <f t="shared" si="8"/>
        <v>0.5150470085</v>
      </c>
      <c r="U447" s="27">
        <f t="shared" si="9"/>
        <v>0.7208403709</v>
      </c>
      <c r="V447" s="27">
        <f t="shared" si="10"/>
        <v>-0.205540287</v>
      </c>
      <c r="W447" s="27">
        <f t="shared" si="11"/>
        <v>-0.1457909091</v>
      </c>
      <c r="X447" s="27">
        <f t="shared" si="12"/>
        <v>0.2290653472</v>
      </c>
      <c r="Y447" s="27">
        <f t="shared" si="13"/>
        <v>-0.08859838774</v>
      </c>
      <c r="Z447" s="27"/>
    </row>
    <row r="448">
      <c r="A448" s="29">
        <v>6528.0</v>
      </c>
      <c r="B448" s="30">
        <v>2145.0</v>
      </c>
      <c r="C448" s="31" t="s">
        <v>0</v>
      </c>
      <c r="D448" s="14">
        <v>12.0</v>
      </c>
      <c r="E448" s="15">
        <v>25.0</v>
      </c>
      <c r="F448" s="16">
        <v>17.0</v>
      </c>
      <c r="G448" s="17">
        <v>20.0</v>
      </c>
      <c r="H448" s="18">
        <v>157.0</v>
      </c>
      <c r="I448" s="19">
        <v>21.0</v>
      </c>
      <c r="J448" s="20">
        <v>36.0</v>
      </c>
      <c r="K448" s="21">
        <v>112.0</v>
      </c>
      <c r="L448" s="22">
        <v>28.0</v>
      </c>
      <c r="M448" s="60">
        <f t="shared" si="1"/>
        <v>157</v>
      </c>
      <c r="N448" s="60">
        <f t="shared" si="2"/>
        <v>65</v>
      </c>
      <c r="O448" s="60">
        <f t="shared" si="3"/>
        <v>41</v>
      </c>
      <c r="P448" s="60">
        <f t="shared" si="4"/>
        <v>165</v>
      </c>
      <c r="Q448" s="61">
        <f t="shared" si="5"/>
        <v>0.3867924528</v>
      </c>
      <c r="R448" s="61">
        <f t="shared" si="6"/>
        <v>0.4626168224</v>
      </c>
      <c r="S448" s="62">
        <f t="shared" si="7"/>
        <v>0.4875776398</v>
      </c>
      <c r="T448" s="27">
        <f t="shared" si="8"/>
        <v>0.50009941</v>
      </c>
      <c r="U448" s="27">
        <f t="shared" si="9"/>
        <v>0.71032435</v>
      </c>
      <c r="V448" s="27">
        <f t="shared" si="10"/>
        <v>-0.2123668382</v>
      </c>
      <c r="W448" s="27">
        <f t="shared" si="11"/>
        <v>-0.1415681792</v>
      </c>
      <c r="X448" s="27">
        <f t="shared" si="12"/>
        <v>0.2332205087</v>
      </c>
      <c r="Y448" s="27">
        <f t="shared" si="13"/>
        <v>-0.09458130552</v>
      </c>
      <c r="Z448" s="27"/>
    </row>
    <row r="449">
      <c r="A449" s="29">
        <v>6530.0</v>
      </c>
      <c r="B449" s="30">
        <v>2916.0</v>
      </c>
      <c r="C449" s="31" t="s">
        <v>0</v>
      </c>
      <c r="D449" s="14">
        <v>15.0</v>
      </c>
      <c r="E449" s="15">
        <v>14.0</v>
      </c>
      <c r="F449" s="16">
        <v>40.0</v>
      </c>
      <c r="G449" s="17">
        <v>62.0</v>
      </c>
      <c r="H449" s="18">
        <v>143.0</v>
      </c>
      <c r="I449" s="19">
        <v>29.0</v>
      </c>
      <c r="J449" s="20">
        <v>43.0</v>
      </c>
      <c r="K449" s="21">
        <v>55.0</v>
      </c>
      <c r="L449" s="22">
        <v>35.0</v>
      </c>
      <c r="M449" s="60">
        <f t="shared" si="1"/>
        <v>143</v>
      </c>
      <c r="N449" s="60">
        <f t="shared" si="2"/>
        <v>64</v>
      </c>
      <c r="O449" s="60">
        <f t="shared" si="3"/>
        <v>91</v>
      </c>
      <c r="P449" s="60">
        <f t="shared" si="4"/>
        <v>138</v>
      </c>
      <c r="Q449" s="61">
        <f t="shared" si="5"/>
        <v>0.5870967742</v>
      </c>
      <c r="R449" s="61">
        <f t="shared" si="6"/>
        <v>0.5366972477</v>
      </c>
      <c r="S449" s="62">
        <f t="shared" si="7"/>
        <v>0.5088967972</v>
      </c>
      <c r="T449" s="27">
        <f t="shared" si="8"/>
        <v>0.5090377381</v>
      </c>
      <c r="U449" s="27">
        <f t="shared" si="9"/>
        <v>0.8240710349</v>
      </c>
      <c r="V449" s="27">
        <f t="shared" si="10"/>
        <v>-0.322343119</v>
      </c>
      <c r="W449" s="27">
        <f t="shared" si="11"/>
        <v>-0.1905379728</v>
      </c>
      <c r="X449" s="27">
        <f t="shared" si="12"/>
        <v>0.4106826805</v>
      </c>
      <c r="Y449" s="27">
        <f t="shared" si="13"/>
        <v>-0.2179057597</v>
      </c>
      <c r="Z449" s="27"/>
    </row>
    <row r="450">
      <c r="A450" s="29">
        <v>6533.0</v>
      </c>
      <c r="B450" s="30">
        <v>1331.0</v>
      </c>
      <c r="C450" s="31" t="s">
        <v>0</v>
      </c>
      <c r="D450" s="14">
        <v>9.0</v>
      </c>
      <c r="E450" s="15">
        <v>7.0</v>
      </c>
      <c r="F450" s="16">
        <v>3.0</v>
      </c>
      <c r="G450" s="17">
        <v>16.0</v>
      </c>
      <c r="H450" s="18">
        <v>84.0</v>
      </c>
      <c r="I450" s="19">
        <v>13.0</v>
      </c>
      <c r="J450" s="20">
        <v>23.0</v>
      </c>
      <c r="K450" s="21">
        <v>15.0</v>
      </c>
      <c r="L450" s="22">
        <v>12.0</v>
      </c>
      <c r="M450" s="60">
        <f t="shared" si="1"/>
        <v>84</v>
      </c>
      <c r="N450" s="60">
        <f t="shared" si="2"/>
        <v>28</v>
      </c>
      <c r="O450" s="60">
        <f t="shared" si="3"/>
        <v>29</v>
      </c>
      <c r="P450" s="60">
        <f t="shared" si="4"/>
        <v>41</v>
      </c>
      <c r="Q450" s="61">
        <f t="shared" si="5"/>
        <v>0.5087719298</v>
      </c>
      <c r="R450" s="61">
        <f t="shared" si="6"/>
        <v>0.6208791209</v>
      </c>
      <c r="S450" s="62">
        <f t="shared" si="7"/>
        <v>0.672</v>
      </c>
      <c r="T450" s="27">
        <f t="shared" si="8"/>
        <v>0.6721350651</v>
      </c>
      <c r="U450" s="27">
        <f t="shared" si="9"/>
        <v>0.9533279738</v>
      </c>
      <c r="V450" s="27">
        <f t="shared" si="10"/>
        <v>-0.2793391787</v>
      </c>
      <c r="W450" s="27">
        <f t="shared" si="11"/>
        <v>-0.2549980826</v>
      </c>
      <c r="X450" s="27">
        <f t="shared" si="12"/>
        <v>0.4117157901</v>
      </c>
      <c r="Y450" s="27">
        <f t="shared" si="13"/>
        <v>-0.1636423117</v>
      </c>
      <c r="Z450" s="27"/>
    </row>
    <row r="451">
      <c r="A451" s="29">
        <v>6538.0</v>
      </c>
      <c r="B451" s="30">
        <v>2501.0</v>
      </c>
      <c r="C451" s="31" t="s">
        <v>0</v>
      </c>
      <c r="D451" s="14">
        <v>11.0</v>
      </c>
      <c r="E451" s="15">
        <v>14.0</v>
      </c>
      <c r="F451" s="16">
        <v>20.0</v>
      </c>
      <c r="G451" s="17">
        <v>40.0</v>
      </c>
      <c r="H451" s="18">
        <v>117.0</v>
      </c>
      <c r="I451" s="19">
        <v>28.0</v>
      </c>
      <c r="J451" s="20">
        <v>29.0</v>
      </c>
      <c r="K451" s="21">
        <v>36.0</v>
      </c>
      <c r="L451" s="22">
        <v>23.0</v>
      </c>
      <c r="M451" s="60">
        <f t="shared" si="1"/>
        <v>117</v>
      </c>
      <c r="N451" s="60">
        <f t="shared" si="2"/>
        <v>48</v>
      </c>
      <c r="O451" s="60">
        <f t="shared" si="3"/>
        <v>68</v>
      </c>
      <c r="P451" s="60">
        <f t="shared" si="4"/>
        <v>85</v>
      </c>
      <c r="Q451" s="61">
        <f t="shared" si="5"/>
        <v>0.5862068966</v>
      </c>
      <c r="R451" s="61">
        <f t="shared" si="6"/>
        <v>0.5817610063</v>
      </c>
      <c r="S451" s="62">
        <f t="shared" si="7"/>
        <v>0.5792079208</v>
      </c>
      <c r="T451" s="27">
        <f t="shared" si="8"/>
        <v>0.5798473415</v>
      </c>
      <c r="U451" s="27">
        <f t="shared" si="9"/>
        <v>0.8932641197</v>
      </c>
      <c r="V451" s="27">
        <f t="shared" si="10"/>
        <v>-0.3218545353</v>
      </c>
      <c r="W451" s="27">
        <f t="shared" si="11"/>
        <v>-0.2238783104</v>
      </c>
      <c r="X451" s="27">
        <f t="shared" si="12"/>
        <v>0.444490883</v>
      </c>
      <c r="Y451" s="27">
        <f t="shared" si="13"/>
        <v>-0.2172456896</v>
      </c>
      <c r="Z451" s="27"/>
    </row>
    <row r="452">
      <c r="A452" s="29">
        <v>6539.0</v>
      </c>
      <c r="B452" s="30">
        <v>1687.0</v>
      </c>
      <c r="C452" s="31" t="s">
        <v>0</v>
      </c>
      <c r="D452" s="14">
        <v>19.0</v>
      </c>
      <c r="E452" s="15">
        <v>7.0</v>
      </c>
      <c r="F452" s="16">
        <v>13.0</v>
      </c>
      <c r="G452" s="17">
        <v>23.0</v>
      </c>
      <c r="H452" s="18">
        <v>76.0</v>
      </c>
      <c r="I452" s="19">
        <v>11.0</v>
      </c>
      <c r="J452" s="20">
        <v>17.0</v>
      </c>
      <c r="K452" s="21">
        <v>26.0</v>
      </c>
      <c r="L452" s="22">
        <v>23.0</v>
      </c>
      <c r="M452" s="60">
        <f t="shared" si="1"/>
        <v>76</v>
      </c>
      <c r="N452" s="60">
        <f t="shared" si="2"/>
        <v>49</v>
      </c>
      <c r="O452" s="60">
        <f t="shared" si="3"/>
        <v>34</v>
      </c>
      <c r="P452" s="60">
        <f t="shared" si="4"/>
        <v>56</v>
      </c>
      <c r="Q452" s="61">
        <f t="shared" si="5"/>
        <v>0.4096385542</v>
      </c>
      <c r="R452" s="61">
        <f t="shared" si="6"/>
        <v>0.511627907</v>
      </c>
      <c r="S452" s="62">
        <f t="shared" si="7"/>
        <v>0.5757575758</v>
      </c>
      <c r="T452" s="27">
        <f t="shared" si="8"/>
        <v>0.5596643858</v>
      </c>
      <c r="U452" s="27">
        <f t="shared" si="9"/>
        <v>0.7855783509</v>
      </c>
      <c r="V452" s="27">
        <f t="shared" si="10"/>
        <v>-0.2249103982</v>
      </c>
      <c r="W452" s="27">
        <f t="shared" si="11"/>
        <v>-0.173153492</v>
      </c>
      <c r="X452" s="27">
        <f t="shared" si="12"/>
        <v>0.2731633157</v>
      </c>
      <c r="Y452" s="27">
        <f t="shared" si="13"/>
        <v>-0.1060842648</v>
      </c>
      <c r="Z452" s="27"/>
    </row>
    <row r="453">
      <c r="A453" s="29">
        <v>6540.0</v>
      </c>
      <c r="B453" s="30">
        <v>2203.0</v>
      </c>
      <c r="C453" s="31" t="s">
        <v>0</v>
      </c>
      <c r="D453" s="14">
        <v>17.0</v>
      </c>
      <c r="E453" s="15">
        <v>8.0</v>
      </c>
      <c r="F453" s="16">
        <v>20.0</v>
      </c>
      <c r="G453" s="17">
        <v>50.0</v>
      </c>
      <c r="H453" s="18">
        <v>77.0</v>
      </c>
      <c r="I453" s="19">
        <v>17.0</v>
      </c>
      <c r="J453" s="20">
        <v>40.0</v>
      </c>
      <c r="K453" s="21">
        <v>38.0</v>
      </c>
      <c r="L453" s="22">
        <v>19.0</v>
      </c>
      <c r="M453" s="60">
        <f t="shared" si="1"/>
        <v>77</v>
      </c>
      <c r="N453" s="60">
        <f t="shared" si="2"/>
        <v>44</v>
      </c>
      <c r="O453" s="60">
        <f t="shared" si="3"/>
        <v>67</v>
      </c>
      <c r="P453" s="60">
        <f t="shared" si="4"/>
        <v>98</v>
      </c>
      <c r="Q453" s="61">
        <f t="shared" si="5"/>
        <v>0.6036036036</v>
      </c>
      <c r="R453" s="61">
        <f t="shared" si="6"/>
        <v>0.5034965035</v>
      </c>
      <c r="S453" s="62">
        <f t="shared" si="7"/>
        <v>0.44</v>
      </c>
      <c r="T453" s="27">
        <f t="shared" si="8"/>
        <v>0.4448429555</v>
      </c>
      <c r="U453" s="27">
        <f t="shared" si="9"/>
        <v>0.7730929989</v>
      </c>
      <c r="V453" s="27">
        <f t="shared" si="10"/>
        <v>-0.3314061272</v>
      </c>
      <c r="W453" s="27">
        <f t="shared" si="11"/>
        <v>-0.1676933041</v>
      </c>
      <c r="X453" s="27">
        <f t="shared" si="12"/>
        <v>0.3961098194</v>
      </c>
      <c r="Y453" s="27">
        <f t="shared" si="13"/>
        <v>-0.2303313056</v>
      </c>
      <c r="Z453" s="27"/>
    </row>
    <row r="454">
      <c r="A454" s="29">
        <v>6545.0</v>
      </c>
      <c r="B454" s="30">
        <v>1652.0</v>
      </c>
      <c r="C454" s="31" t="s">
        <v>0</v>
      </c>
      <c r="D454" s="14">
        <v>5.0</v>
      </c>
      <c r="E454" s="15">
        <v>6.0</v>
      </c>
      <c r="F454" s="16">
        <v>4.0</v>
      </c>
      <c r="G454" s="17">
        <v>31.0</v>
      </c>
      <c r="H454" s="18">
        <v>84.0</v>
      </c>
      <c r="I454" s="19">
        <v>19.0</v>
      </c>
      <c r="J454" s="20">
        <v>28.0</v>
      </c>
      <c r="K454" s="21">
        <v>27.0</v>
      </c>
      <c r="L454" s="22">
        <v>17.0</v>
      </c>
      <c r="M454" s="60">
        <f t="shared" si="1"/>
        <v>84</v>
      </c>
      <c r="N454" s="60">
        <f t="shared" si="2"/>
        <v>28</v>
      </c>
      <c r="O454" s="60">
        <f t="shared" si="3"/>
        <v>50</v>
      </c>
      <c r="P454" s="60">
        <f t="shared" si="4"/>
        <v>59</v>
      </c>
      <c r="Q454" s="61">
        <f t="shared" si="5"/>
        <v>0.641025641</v>
      </c>
      <c r="R454" s="61">
        <f t="shared" si="6"/>
        <v>0.6063348416</v>
      </c>
      <c r="S454" s="62">
        <f t="shared" si="7"/>
        <v>0.5874125874</v>
      </c>
      <c r="T454" s="27">
        <f t="shared" si="8"/>
        <v>0.5877348653</v>
      </c>
      <c r="U454" s="27">
        <f t="shared" si="9"/>
        <v>0.9309959807</v>
      </c>
      <c r="V454" s="27">
        <f t="shared" si="10"/>
        <v>-0.3519525462</v>
      </c>
      <c r="W454" s="27">
        <f t="shared" si="11"/>
        <v>-0.2431911986</v>
      </c>
      <c r="X454" s="27">
        <f t="shared" si="12"/>
        <v>0.5065884128</v>
      </c>
      <c r="Y454" s="27">
        <f t="shared" si="13"/>
        <v>-0.2597766576</v>
      </c>
      <c r="Z454" s="27"/>
    </row>
    <row r="455">
      <c r="A455" s="29">
        <v>6547.0</v>
      </c>
      <c r="B455" s="30">
        <v>2090.0</v>
      </c>
      <c r="C455" s="31" t="s">
        <v>0</v>
      </c>
      <c r="D455" s="14">
        <v>12.0</v>
      </c>
      <c r="E455" s="15">
        <v>5.0</v>
      </c>
      <c r="F455" s="16">
        <v>22.0</v>
      </c>
      <c r="G455" s="17">
        <v>24.0</v>
      </c>
      <c r="H455" s="18">
        <v>89.0</v>
      </c>
      <c r="I455" s="19">
        <v>19.0</v>
      </c>
      <c r="J455" s="20">
        <v>21.0</v>
      </c>
      <c r="K455" s="21">
        <v>32.0</v>
      </c>
      <c r="L455" s="22">
        <v>14.0</v>
      </c>
      <c r="M455" s="60">
        <f t="shared" si="1"/>
        <v>89</v>
      </c>
      <c r="N455" s="60">
        <f t="shared" si="2"/>
        <v>31</v>
      </c>
      <c r="O455" s="60">
        <f t="shared" si="3"/>
        <v>43</v>
      </c>
      <c r="P455" s="60">
        <f t="shared" si="4"/>
        <v>75</v>
      </c>
      <c r="Q455" s="61">
        <f t="shared" si="5"/>
        <v>0.5810810811</v>
      </c>
      <c r="R455" s="61">
        <f t="shared" si="6"/>
        <v>0.5546218487</v>
      </c>
      <c r="S455" s="62">
        <f t="shared" si="7"/>
        <v>0.5426829268</v>
      </c>
      <c r="T455" s="27">
        <f t="shared" si="8"/>
        <v>0.5407332718</v>
      </c>
      <c r="U455" s="27">
        <f t="shared" si="9"/>
        <v>0.8515933384</v>
      </c>
      <c r="V455" s="27">
        <f t="shared" si="10"/>
        <v>-0.319040227</v>
      </c>
      <c r="W455" s="27">
        <f t="shared" si="11"/>
        <v>-0.2034776683</v>
      </c>
      <c r="X455" s="27">
        <f t="shared" si="12"/>
        <v>0.4200500451</v>
      </c>
      <c r="Y455" s="27">
        <f t="shared" si="13"/>
        <v>-0.2134630907</v>
      </c>
      <c r="Z455" s="27"/>
    </row>
    <row r="456">
      <c r="A456" s="29">
        <v>6552.0</v>
      </c>
      <c r="B456" s="30">
        <v>918.0</v>
      </c>
      <c r="C456" s="31" t="s">
        <v>0</v>
      </c>
      <c r="D456" s="14">
        <v>5.0</v>
      </c>
      <c r="E456" s="15">
        <v>18.0</v>
      </c>
      <c r="F456" s="16">
        <v>7.0</v>
      </c>
      <c r="G456" s="17">
        <v>15.0</v>
      </c>
      <c r="H456" s="18">
        <v>73.0</v>
      </c>
      <c r="I456" s="19">
        <v>12.0</v>
      </c>
      <c r="J456" s="20">
        <v>15.0</v>
      </c>
      <c r="K456" s="21">
        <v>21.0</v>
      </c>
      <c r="L456" s="22">
        <v>24.0</v>
      </c>
      <c r="M456" s="60">
        <f t="shared" si="1"/>
        <v>73</v>
      </c>
      <c r="N456" s="60">
        <f t="shared" si="2"/>
        <v>47</v>
      </c>
      <c r="O456" s="60">
        <f t="shared" si="3"/>
        <v>27</v>
      </c>
      <c r="P456" s="60">
        <f t="shared" si="4"/>
        <v>43</v>
      </c>
      <c r="Q456" s="61">
        <f t="shared" si="5"/>
        <v>0.3648648649</v>
      </c>
      <c r="R456" s="61">
        <f t="shared" si="6"/>
        <v>0.5263157895</v>
      </c>
      <c r="S456" s="62">
        <f t="shared" si="7"/>
        <v>0.6293103448</v>
      </c>
      <c r="T456" s="27">
        <f t="shared" si="8"/>
        <v>0.5957659241</v>
      </c>
      <c r="U456" s="27">
        <f t="shared" si="9"/>
        <v>0.8081308395</v>
      </c>
      <c r="V456" s="27">
        <f t="shared" si="10"/>
        <v>-0.2003275844</v>
      </c>
      <c r="W456" s="27">
        <f t="shared" si="11"/>
        <v>-0.1832380249</v>
      </c>
      <c r="X456" s="27">
        <f t="shared" si="12"/>
        <v>0.2502913087</v>
      </c>
      <c r="Y456" s="27">
        <f t="shared" si="13"/>
        <v>-0.08416148896</v>
      </c>
      <c r="Z456" s="27"/>
    </row>
    <row r="457">
      <c r="A457" s="29">
        <v>6600.0</v>
      </c>
      <c r="B457" s="30">
        <v>1776.0</v>
      </c>
      <c r="C457" s="31" t="s">
        <v>0</v>
      </c>
      <c r="D457" s="14">
        <v>9.0</v>
      </c>
      <c r="E457" s="15">
        <v>17.0</v>
      </c>
      <c r="F457" s="16">
        <v>20.0</v>
      </c>
      <c r="G457" s="17">
        <v>13.0</v>
      </c>
      <c r="H457" s="18">
        <v>113.0</v>
      </c>
      <c r="I457" s="19">
        <v>9.0</v>
      </c>
      <c r="J457" s="20">
        <v>18.0</v>
      </c>
      <c r="K457" s="21">
        <v>63.0</v>
      </c>
      <c r="L457" s="22">
        <v>33.0</v>
      </c>
      <c r="M457" s="60">
        <f t="shared" si="1"/>
        <v>113</v>
      </c>
      <c r="N457" s="60">
        <f t="shared" si="2"/>
        <v>59</v>
      </c>
      <c r="O457" s="60">
        <f t="shared" si="3"/>
        <v>22</v>
      </c>
      <c r="P457" s="60">
        <f t="shared" si="4"/>
        <v>101</v>
      </c>
      <c r="Q457" s="61">
        <f t="shared" si="5"/>
        <v>0.2716049383</v>
      </c>
      <c r="R457" s="61">
        <f t="shared" si="6"/>
        <v>0.4576271186</v>
      </c>
      <c r="S457" s="62">
        <f t="shared" si="7"/>
        <v>0.5280373832</v>
      </c>
      <c r="T457" s="27">
        <f t="shared" si="8"/>
        <v>0.5354436876</v>
      </c>
      <c r="U457" s="27">
        <f t="shared" si="9"/>
        <v>0.7026629164</v>
      </c>
      <c r="V457" s="27">
        <f t="shared" si="10"/>
        <v>-0.1491235973</v>
      </c>
      <c r="W457" s="27">
        <f t="shared" si="11"/>
        <v>-0.1385307894</v>
      </c>
      <c r="X457" s="27">
        <f t="shared" si="12"/>
        <v>0.1620006437</v>
      </c>
      <c r="Y457" s="27">
        <f t="shared" si="13"/>
        <v>-0.04663635992</v>
      </c>
      <c r="Z457" s="27"/>
    </row>
    <row r="458">
      <c r="A458" s="29">
        <v>6609.0</v>
      </c>
      <c r="B458" s="30">
        <v>3046.0</v>
      </c>
      <c r="C458" s="31" t="s">
        <v>0</v>
      </c>
      <c r="D458" s="14">
        <v>22.0</v>
      </c>
      <c r="E458" s="15">
        <v>7.0</v>
      </c>
      <c r="F458" s="16">
        <v>21.0</v>
      </c>
      <c r="G458" s="17">
        <v>21.0</v>
      </c>
      <c r="H458" s="18">
        <v>144.0</v>
      </c>
      <c r="I458" s="19">
        <v>15.0</v>
      </c>
      <c r="J458" s="20">
        <v>31.0</v>
      </c>
      <c r="K458" s="21">
        <v>32.0</v>
      </c>
      <c r="L458" s="22">
        <v>20.0</v>
      </c>
      <c r="M458" s="60">
        <f t="shared" si="1"/>
        <v>144</v>
      </c>
      <c r="N458" s="60">
        <f t="shared" si="2"/>
        <v>49</v>
      </c>
      <c r="O458" s="60">
        <f t="shared" si="3"/>
        <v>36</v>
      </c>
      <c r="P458" s="60">
        <f t="shared" si="4"/>
        <v>84</v>
      </c>
      <c r="Q458" s="61">
        <f t="shared" si="5"/>
        <v>0.4235294118</v>
      </c>
      <c r="R458" s="61">
        <f t="shared" si="6"/>
        <v>0.5750798722</v>
      </c>
      <c r="S458" s="62">
        <f t="shared" si="7"/>
        <v>0.6315789474</v>
      </c>
      <c r="T458" s="27">
        <f t="shared" si="8"/>
        <v>0.6408255237</v>
      </c>
      <c r="U458" s="27">
        <f t="shared" si="9"/>
        <v>0.8830055818</v>
      </c>
      <c r="V458" s="27">
        <f t="shared" si="10"/>
        <v>-0.2325371176</v>
      </c>
      <c r="W458" s="27">
        <f t="shared" si="11"/>
        <v>-0.2187656539</v>
      </c>
      <c r="X458" s="27">
        <f t="shared" si="12"/>
        <v>0.3174527315</v>
      </c>
      <c r="Y458" s="27">
        <f t="shared" si="13"/>
        <v>-0.1134008922</v>
      </c>
      <c r="Z458" s="27"/>
    </row>
    <row r="459">
      <c r="A459" s="29">
        <v>6610.0</v>
      </c>
      <c r="B459" s="30">
        <v>2673.0</v>
      </c>
      <c r="C459" s="31" t="s">
        <v>0</v>
      </c>
      <c r="D459" s="14">
        <v>21.0</v>
      </c>
      <c r="E459" s="15">
        <v>27.0</v>
      </c>
      <c r="F459" s="16">
        <v>16.0</v>
      </c>
      <c r="G459" s="17">
        <v>32.0</v>
      </c>
      <c r="H459" s="18">
        <v>142.0</v>
      </c>
      <c r="I459" s="19">
        <v>27.0</v>
      </c>
      <c r="J459" s="20">
        <v>36.0</v>
      </c>
      <c r="K459" s="21">
        <v>123.0</v>
      </c>
      <c r="L459" s="22">
        <v>44.0</v>
      </c>
      <c r="M459" s="60">
        <f t="shared" si="1"/>
        <v>142</v>
      </c>
      <c r="N459" s="60">
        <f t="shared" si="2"/>
        <v>92</v>
      </c>
      <c r="O459" s="60">
        <f t="shared" si="3"/>
        <v>59</v>
      </c>
      <c r="P459" s="60">
        <f t="shared" si="4"/>
        <v>175</v>
      </c>
      <c r="Q459" s="61">
        <f t="shared" si="5"/>
        <v>0.3907284768</v>
      </c>
      <c r="R459" s="61">
        <f t="shared" si="6"/>
        <v>0.4294871795</v>
      </c>
      <c r="S459" s="62">
        <f t="shared" si="7"/>
        <v>0.4479495268</v>
      </c>
      <c r="T459" s="27">
        <f t="shared" si="8"/>
        <v>0.4501866912</v>
      </c>
      <c r="U459" s="27">
        <f t="shared" si="9"/>
        <v>0.6594554863</v>
      </c>
      <c r="V459" s="27">
        <f t="shared" si="10"/>
        <v>-0.2145278963</v>
      </c>
      <c r="W459" s="27">
        <f t="shared" si="11"/>
        <v>-0.1220178063</v>
      </c>
      <c r="X459" s="27">
        <f t="shared" si="12"/>
        <v>0.2187220634</v>
      </c>
      <c r="Y459" s="27">
        <f t="shared" si="13"/>
        <v>-0.09651603009</v>
      </c>
      <c r="Z459" s="27"/>
    </row>
    <row r="460">
      <c r="A460" s="29">
        <v>6625.0</v>
      </c>
      <c r="B460" s="30">
        <v>1843.0</v>
      </c>
      <c r="C460" s="31" t="s">
        <v>0</v>
      </c>
      <c r="D460" s="14">
        <v>22.0</v>
      </c>
      <c r="E460" s="15">
        <v>11.0</v>
      </c>
      <c r="F460" s="16">
        <v>18.0</v>
      </c>
      <c r="G460" s="17">
        <v>39.0</v>
      </c>
      <c r="H460" s="18">
        <v>85.0</v>
      </c>
      <c r="I460" s="19">
        <v>13.0</v>
      </c>
      <c r="J460" s="20">
        <v>41.0</v>
      </c>
      <c r="K460" s="21">
        <v>53.0</v>
      </c>
      <c r="L460" s="22">
        <v>35.0</v>
      </c>
      <c r="M460" s="60">
        <f t="shared" si="1"/>
        <v>85</v>
      </c>
      <c r="N460" s="60">
        <f t="shared" si="2"/>
        <v>68</v>
      </c>
      <c r="O460" s="60">
        <f t="shared" si="3"/>
        <v>52</v>
      </c>
      <c r="P460" s="60">
        <f t="shared" si="4"/>
        <v>112</v>
      </c>
      <c r="Q460" s="61">
        <f t="shared" si="5"/>
        <v>0.4333333333</v>
      </c>
      <c r="R460" s="61">
        <f t="shared" si="6"/>
        <v>0.4321766562</v>
      </c>
      <c r="S460" s="62">
        <f t="shared" si="7"/>
        <v>0.4314720812</v>
      </c>
      <c r="T460" s="27">
        <f t="shared" si="8"/>
        <v>0.432563953</v>
      </c>
      <c r="U460" s="27">
        <f t="shared" si="9"/>
        <v>0.6635850395</v>
      </c>
      <c r="V460" s="27">
        <f t="shared" si="10"/>
        <v>-0.2379199212</v>
      </c>
      <c r="W460" s="27">
        <f t="shared" si="11"/>
        <v>-0.1235507579</v>
      </c>
      <c r="X460" s="27">
        <f t="shared" si="12"/>
        <v>0.2440904164</v>
      </c>
      <c r="Y460" s="27">
        <f t="shared" si="13"/>
        <v>-0.1187116979</v>
      </c>
      <c r="Z460" s="27"/>
    </row>
    <row r="461">
      <c r="A461" s="29">
        <v>6632.0</v>
      </c>
      <c r="B461" s="30">
        <v>1203.0</v>
      </c>
      <c r="C461" s="31" t="s">
        <v>0</v>
      </c>
      <c r="D461" s="14">
        <v>5.0</v>
      </c>
      <c r="E461" s="15">
        <v>9.0</v>
      </c>
      <c r="F461" s="16">
        <v>16.0</v>
      </c>
      <c r="G461" s="17">
        <v>28.0</v>
      </c>
      <c r="H461" s="18">
        <v>75.0</v>
      </c>
      <c r="I461" s="19">
        <v>21.0</v>
      </c>
      <c r="J461" s="20">
        <v>30.0</v>
      </c>
      <c r="K461" s="21">
        <v>38.0</v>
      </c>
      <c r="L461" s="22">
        <v>14.0</v>
      </c>
      <c r="M461" s="60">
        <f t="shared" si="1"/>
        <v>75</v>
      </c>
      <c r="N461" s="60">
        <f t="shared" si="2"/>
        <v>28</v>
      </c>
      <c r="O461" s="60">
        <f t="shared" si="3"/>
        <v>49</v>
      </c>
      <c r="P461" s="60">
        <f t="shared" si="4"/>
        <v>84</v>
      </c>
      <c r="Q461" s="61">
        <f t="shared" si="5"/>
        <v>0.6363636364</v>
      </c>
      <c r="R461" s="61">
        <f t="shared" si="6"/>
        <v>0.5254237288</v>
      </c>
      <c r="S461" s="62">
        <f t="shared" si="7"/>
        <v>0.4716981132</v>
      </c>
      <c r="T461" s="27">
        <f t="shared" si="8"/>
        <v>0.4596049952</v>
      </c>
      <c r="U461" s="27">
        <f t="shared" si="9"/>
        <v>0.8067611262</v>
      </c>
      <c r="V461" s="27">
        <f t="shared" si="10"/>
        <v>-0.3493928913</v>
      </c>
      <c r="W461" s="27">
        <f t="shared" si="11"/>
        <v>-0.1826174055</v>
      </c>
      <c r="X461" s="27">
        <f t="shared" si="12"/>
        <v>0.43579512</v>
      </c>
      <c r="Y461" s="27">
        <f t="shared" si="13"/>
        <v>-0.2560118283</v>
      </c>
      <c r="Z461" s="27"/>
    </row>
    <row r="462">
      <c r="A462" s="29">
        <v>6648.0</v>
      </c>
      <c r="B462" s="30">
        <v>3398.0</v>
      </c>
      <c r="C462" s="31" t="s">
        <v>0</v>
      </c>
      <c r="D462" s="14">
        <v>26.0</v>
      </c>
      <c r="E462" s="15">
        <v>11.0</v>
      </c>
      <c r="F462" s="16">
        <v>28.0</v>
      </c>
      <c r="G462" s="17">
        <v>26.0</v>
      </c>
      <c r="H462" s="18">
        <v>147.0</v>
      </c>
      <c r="I462" s="19">
        <v>44.0</v>
      </c>
      <c r="J462" s="20">
        <v>16.0</v>
      </c>
      <c r="K462" s="21">
        <v>43.0</v>
      </c>
      <c r="L462" s="22">
        <v>24.0</v>
      </c>
      <c r="M462" s="60">
        <f t="shared" si="1"/>
        <v>147</v>
      </c>
      <c r="N462" s="60">
        <f t="shared" si="2"/>
        <v>61</v>
      </c>
      <c r="O462" s="60">
        <f t="shared" si="3"/>
        <v>70</v>
      </c>
      <c r="P462" s="60">
        <f t="shared" si="4"/>
        <v>87</v>
      </c>
      <c r="Q462" s="61">
        <f t="shared" si="5"/>
        <v>0.534351145</v>
      </c>
      <c r="R462" s="61">
        <f t="shared" si="6"/>
        <v>0.5945205479</v>
      </c>
      <c r="S462" s="62">
        <f t="shared" si="7"/>
        <v>0.6282051282</v>
      </c>
      <c r="T462" s="27">
        <f t="shared" si="8"/>
        <v>0.6242839197</v>
      </c>
      <c r="U462" s="27">
        <f t="shared" si="9"/>
        <v>0.91285574</v>
      </c>
      <c r="V462" s="27">
        <f t="shared" si="10"/>
        <v>-0.2933833438</v>
      </c>
      <c r="W462" s="27">
        <f t="shared" si="11"/>
        <v>-0.2338064795</v>
      </c>
      <c r="X462" s="27">
        <f t="shared" si="12"/>
        <v>0.4140577706</v>
      </c>
      <c r="Y462" s="27">
        <f t="shared" si="13"/>
        <v>-0.1805106417</v>
      </c>
      <c r="Z462" s="27"/>
    </row>
    <row r="463">
      <c r="A463" s="29">
        <v>6652.0</v>
      </c>
      <c r="B463" s="30">
        <v>2057.0</v>
      </c>
      <c r="C463" s="31" t="s">
        <v>0</v>
      </c>
      <c r="D463" s="14">
        <v>12.0</v>
      </c>
      <c r="E463" s="15">
        <v>17.0</v>
      </c>
      <c r="F463" s="16">
        <v>19.0</v>
      </c>
      <c r="G463" s="17">
        <v>34.0</v>
      </c>
      <c r="H463" s="18">
        <v>142.0</v>
      </c>
      <c r="I463" s="19">
        <v>25.0</v>
      </c>
      <c r="J463" s="20">
        <v>36.0</v>
      </c>
      <c r="K463" s="21">
        <v>82.0</v>
      </c>
      <c r="L463" s="22">
        <v>16.0</v>
      </c>
      <c r="M463" s="60">
        <f t="shared" si="1"/>
        <v>142</v>
      </c>
      <c r="N463" s="60">
        <f t="shared" si="2"/>
        <v>45</v>
      </c>
      <c r="O463" s="60">
        <f t="shared" si="3"/>
        <v>59</v>
      </c>
      <c r="P463" s="60">
        <f t="shared" si="4"/>
        <v>137</v>
      </c>
      <c r="Q463" s="61">
        <f t="shared" si="5"/>
        <v>0.5673076923</v>
      </c>
      <c r="R463" s="61">
        <f t="shared" si="6"/>
        <v>0.5248041775</v>
      </c>
      <c r="S463" s="62">
        <f t="shared" si="7"/>
        <v>0.5089605735</v>
      </c>
      <c r="T463" s="27">
        <f t="shared" si="8"/>
        <v>0.5017982039</v>
      </c>
      <c r="U463" s="27">
        <f t="shared" si="9"/>
        <v>0.8058098371</v>
      </c>
      <c r="V463" s="27">
        <f t="shared" si="10"/>
        <v>-0.3114780033</v>
      </c>
      <c r="W463" s="27">
        <f t="shared" si="11"/>
        <v>-0.1821869942</v>
      </c>
      <c r="X463" s="27">
        <f t="shared" si="12"/>
        <v>0.3880460629</v>
      </c>
      <c r="Y463" s="27">
        <f t="shared" si="13"/>
        <v>-0.2034635727</v>
      </c>
      <c r="Z463" s="27"/>
    </row>
    <row r="464">
      <c r="A464" s="29">
        <v>6656.0</v>
      </c>
      <c r="B464" s="30">
        <v>1361.0</v>
      </c>
      <c r="C464" s="31" t="s">
        <v>0</v>
      </c>
      <c r="D464" s="14">
        <v>13.0</v>
      </c>
      <c r="E464" s="15">
        <v>12.0</v>
      </c>
      <c r="F464" s="16">
        <v>8.0</v>
      </c>
      <c r="G464" s="17">
        <v>17.0</v>
      </c>
      <c r="H464" s="18">
        <v>91.0</v>
      </c>
      <c r="I464" s="19">
        <v>12.0</v>
      </c>
      <c r="J464" s="20">
        <v>14.0</v>
      </c>
      <c r="K464" s="21">
        <v>30.0</v>
      </c>
      <c r="L464" s="22">
        <v>20.0</v>
      </c>
      <c r="M464" s="60">
        <f t="shared" si="1"/>
        <v>91</v>
      </c>
      <c r="N464" s="60">
        <f t="shared" si="2"/>
        <v>45</v>
      </c>
      <c r="O464" s="60">
        <f t="shared" si="3"/>
        <v>29</v>
      </c>
      <c r="P464" s="60">
        <f t="shared" si="4"/>
        <v>52</v>
      </c>
      <c r="Q464" s="61">
        <f t="shared" si="5"/>
        <v>0.3918918919</v>
      </c>
      <c r="R464" s="61">
        <f t="shared" si="6"/>
        <v>0.5529953917</v>
      </c>
      <c r="S464" s="62">
        <f t="shared" si="7"/>
        <v>0.6363636364</v>
      </c>
      <c r="T464" s="27">
        <f t="shared" si="8"/>
        <v>0.6220813609</v>
      </c>
      <c r="U464" s="27">
        <f t="shared" si="9"/>
        <v>0.8490959972</v>
      </c>
      <c r="V464" s="27">
        <f t="shared" si="10"/>
        <v>-0.2151666647</v>
      </c>
      <c r="W464" s="27">
        <f t="shared" si="11"/>
        <v>-0.2022860007</v>
      </c>
      <c r="X464" s="27">
        <f t="shared" si="12"/>
        <v>0.2824588041</v>
      </c>
      <c r="Y464" s="27">
        <f t="shared" si="13"/>
        <v>-0.09709164913</v>
      </c>
      <c r="Z464" s="27"/>
    </row>
    <row r="465">
      <c r="A465" s="29">
        <v>6657.0</v>
      </c>
      <c r="B465" s="30">
        <v>1675.0</v>
      </c>
      <c r="C465" s="31" t="s">
        <v>0</v>
      </c>
      <c r="D465" s="14">
        <v>8.0</v>
      </c>
      <c r="E465" s="15">
        <v>11.0</v>
      </c>
      <c r="F465" s="16">
        <v>9.0</v>
      </c>
      <c r="G465" s="17">
        <v>25.0</v>
      </c>
      <c r="H465" s="18">
        <v>61.0</v>
      </c>
      <c r="I465" s="19">
        <v>15.0</v>
      </c>
      <c r="J465" s="20">
        <v>10.0</v>
      </c>
      <c r="K465" s="21">
        <v>37.0</v>
      </c>
      <c r="L465" s="22">
        <v>9.0</v>
      </c>
      <c r="M465" s="60">
        <f t="shared" si="1"/>
        <v>61</v>
      </c>
      <c r="N465" s="60">
        <f t="shared" si="2"/>
        <v>28</v>
      </c>
      <c r="O465" s="60">
        <f t="shared" si="3"/>
        <v>40</v>
      </c>
      <c r="P465" s="60">
        <f t="shared" si="4"/>
        <v>56</v>
      </c>
      <c r="Q465" s="61">
        <f t="shared" si="5"/>
        <v>0.5882352941</v>
      </c>
      <c r="R465" s="61">
        <f t="shared" si="6"/>
        <v>0.5459459459</v>
      </c>
      <c r="S465" s="62">
        <f t="shared" si="7"/>
        <v>0.5213675214</v>
      </c>
      <c r="T465" s="27">
        <f t="shared" si="8"/>
        <v>0.5230313318</v>
      </c>
      <c r="U465" s="27">
        <f t="shared" si="9"/>
        <v>0.8382719356</v>
      </c>
      <c r="V465" s="27">
        <f t="shared" si="10"/>
        <v>-0.3229682188</v>
      </c>
      <c r="W465" s="27">
        <f t="shared" si="11"/>
        <v>-0.1971614914</v>
      </c>
      <c r="X465" s="27">
        <f t="shared" si="12"/>
        <v>0.4185699533</v>
      </c>
      <c r="Y465" s="27">
        <f t="shared" si="13"/>
        <v>-0.2187517211</v>
      </c>
      <c r="Z465" s="27"/>
    </row>
    <row r="466">
      <c r="A466" s="29">
        <v>6658.0</v>
      </c>
      <c r="B466" s="30">
        <v>2677.0</v>
      </c>
      <c r="C466" s="31" t="s">
        <v>0</v>
      </c>
      <c r="D466" s="14">
        <v>11.0</v>
      </c>
      <c r="E466" s="15">
        <v>20.0</v>
      </c>
      <c r="F466" s="16">
        <v>21.0</v>
      </c>
      <c r="G466" s="17">
        <v>34.0</v>
      </c>
      <c r="H466" s="18">
        <v>173.0</v>
      </c>
      <c r="I466" s="19">
        <v>19.0</v>
      </c>
      <c r="J466" s="20">
        <v>31.0</v>
      </c>
      <c r="K466" s="21">
        <v>63.0</v>
      </c>
      <c r="L466" s="22">
        <v>24.0</v>
      </c>
      <c r="M466" s="60">
        <f t="shared" si="1"/>
        <v>173</v>
      </c>
      <c r="N466" s="60">
        <f t="shared" si="2"/>
        <v>55</v>
      </c>
      <c r="O466" s="60">
        <f t="shared" si="3"/>
        <v>53</v>
      </c>
      <c r="P466" s="60">
        <f t="shared" si="4"/>
        <v>115</v>
      </c>
      <c r="Q466" s="61">
        <f t="shared" si="5"/>
        <v>0.4907407407</v>
      </c>
      <c r="R466" s="61">
        <f t="shared" si="6"/>
        <v>0.5707070707</v>
      </c>
      <c r="S466" s="62">
        <f t="shared" si="7"/>
        <v>0.6006944444</v>
      </c>
      <c r="T466" s="27">
        <f t="shared" si="8"/>
        <v>0.6092564124</v>
      </c>
      <c r="U466" s="27">
        <f t="shared" si="9"/>
        <v>0.8762913699</v>
      </c>
      <c r="V466" s="27">
        <f t="shared" si="10"/>
        <v>-0.269439227</v>
      </c>
      <c r="W466" s="27">
        <f t="shared" si="11"/>
        <v>-0.215451395</v>
      </c>
      <c r="X466" s="27">
        <f t="shared" si="12"/>
        <v>0.3650334752</v>
      </c>
      <c r="Y466" s="27">
        <f t="shared" si="13"/>
        <v>-0.1522486848</v>
      </c>
      <c r="Z466" s="27"/>
    </row>
    <row r="467">
      <c r="A467" s="29">
        <v>6666.0</v>
      </c>
      <c r="B467" s="30">
        <v>3147.0</v>
      </c>
      <c r="C467" s="31" t="s">
        <v>0</v>
      </c>
      <c r="D467" s="14">
        <v>39.0</v>
      </c>
      <c r="E467" s="15">
        <v>11.0</v>
      </c>
      <c r="F467" s="16">
        <v>37.0</v>
      </c>
      <c r="G467" s="17">
        <v>61.0</v>
      </c>
      <c r="H467" s="18">
        <v>115.0</v>
      </c>
      <c r="I467" s="19">
        <v>34.0</v>
      </c>
      <c r="J467" s="20">
        <v>68.0</v>
      </c>
      <c r="K467" s="21">
        <v>38.0</v>
      </c>
      <c r="L467" s="22">
        <v>32.0</v>
      </c>
      <c r="M467" s="60">
        <f t="shared" si="1"/>
        <v>115</v>
      </c>
      <c r="N467" s="60">
        <f t="shared" si="2"/>
        <v>82</v>
      </c>
      <c r="O467" s="60">
        <f t="shared" si="3"/>
        <v>95</v>
      </c>
      <c r="P467" s="60">
        <f t="shared" si="4"/>
        <v>143</v>
      </c>
      <c r="Q467" s="61">
        <f t="shared" si="5"/>
        <v>0.5367231638</v>
      </c>
      <c r="R467" s="61">
        <f t="shared" si="6"/>
        <v>0.4827586207</v>
      </c>
      <c r="S467" s="62">
        <f t="shared" si="7"/>
        <v>0.4457364341</v>
      </c>
      <c r="T467" s="27">
        <f t="shared" si="8"/>
        <v>0.4530684064</v>
      </c>
      <c r="U467" s="27">
        <f t="shared" si="9"/>
        <v>0.7412510459</v>
      </c>
      <c r="V467" s="27">
        <f t="shared" si="10"/>
        <v>-0.2946856912</v>
      </c>
      <c r="W467" s="27">
        <f t="shared" si="11"/>
        <v>-0.1541639678</v>
      </c>
      <c r="X467" s="27">
        <f t="shared" si="12"/>
        <v>0.3377129406</v>
      </c>
      <c r="Y467" s="27">
        <f t="shared" si="13"/>
        <v>-0.1821167952</v>
      </c>
      <c r="Z467" s="27"/>
    </row>
    <row r="468">
      <c r="A468" s="29">
        <v>6675.0</v>
      </c>
      <c r="B468" s="30">
        <v>1609.0</v>
      </c>
      <c r="C468" s="31" t="s">
        <v>0</v>
      </c>
      <c r="D468" s="14">
        <v>24.0</v>
      </c>
      <c r="E468" s="15">
        <v>3.0</v>
      </c>
      <c r="F468" s="16">
        <v>22.0</v>
      </c>
      <c r="G468" s="17">
        <v>33.0</v>
      </c>
      <c r="H468" s="18">
        <v>85.0</v>
      </c>
      <c r="I468" s="19">
        <v>10.0</v>
      </c>
      <c r="J468" s="20">
        <v>37.0</v>
      </c>
      <c r="K468" s="21">
        <v>35.0</v>
      </c>
      <c r="L468" s="22">
        <v>28.0</v>
      </c>
      <c r="M468" s="60">
        <f t="shared" si="1"/>
        <v>85</v>
      </c>
      <c r="N468" s="60">
        <f t="shared" si="2"/>
        <v>55</v>
      </c>
      <c r="O468" s="60">
        <f t="shared" si="3"/>
        <v>43</v>
      </c>
      <c r="P468" s="60">
        <f t="shared" si="4"/>
        <v>94</v>
      </c>
      <c r="Q468" s="61">
        <f t="shared" si="5"/>
        <v>0.4387755102</v>
      </c>
      <c r="R468" s="61">
        <f t="shared" si="6"/>
        <v>0.4620938628</v>
      </c>
      <c r="S468" s="62">
        <f t="shared" si="7"/>
        <v>0.4748603352</v>
      </c>
      <c r="T468" s="27">
        <f t="shared" si="8"/>
        <v>0.4749889941</v>
      </c>
      <c r="U468" s="27">
        <f t="shared" si="9"/>
        <v>0.7095213724</v>
      </c>
      <c r="V468" s="27">
        <f t="shared" si="10"/>
        <v>-0.2409079265</v>
      </c>
      <c r="W468" s="27">
        <f t="shared" si="11"/>
        <v>-0.141248292</v>
      </c>
      <c r="X468" s="27">
        <f t="shared" si="12"/>
        <v>0.2642651572</v>
      </c>
      <c r="Y468" s="27">
        <f t="shared" si="13"/>
        <v>-0.1217121912</v>
      </c>
      <c r="Z468" s="27"/>
    </row>
    <row r="469">
      <c r="A469" s="29">
        <v>6681.0</v>
      </c>
      <c r="B469" s="30">
        <v>954.0</v>
      </c>
      <c r="C469" s="31" t="s">
        <v>0</v>
      </c>
      <c r="D469" s="14">
        <v>8.0</v>
      </c>
      <c r="E469" s="15">
        <v>14.0</v>
      </c>
      <c r="F469" s="16">
        <v>13.0</v>
      </c>
      <c r="G469" s="17">
        <v>36.0</v>
      </c>
      <c r="H469" s="18">
        <v>47.0</v>
      </c>
      <c r="I469" s="19">
        <v>22.0</v>
      </c>
      <c r="J469" s="20">
        <v>28.0</v>
      </c>
      <c r="K469" s="21">
        <v>44.0</v>
      </c>
      <c r="L469" s="22">
        <v>32.0</v>
      </c>
      <c r="M469" s="60">
        <f t="shared" si="1"/>
        <v>47</v>
      </c>
      <c r="N469" s="60">
        <f t="shared" si="2"/>
        <v>54</v>
      </c>
      <c r="O469" s="60">
        <f t="shared" si="3"/>
        <v>58</v>
      </c>
      <c r="P469" s="60">
        <f t="shared" si="4"/>
        <v>85</v>
      </c>
      <c r="Q469" s="61">
        <f t="shared" si="5"/>
        <v>0.5178571429</v>
      </c>
      <c r="R469" s="61">
        <f t="shared" si="6"/>
        <v>0.4303278689</v>
      </c>
      <c r="S469" s="62">
        <f t="shared" si="7"/>
        <v>0.3560606061</v>
      </c>
      <c r="T469" s="27">
        <f t="shared" si="8"/>
        <v>0.3799086039</v>
      </c>
      <c r="U469" s="27">
        <f t="shared" si="9"/>
        <v>0.6607463216</v>
      </c>
      <c r="V469" s="27">
        <f t="shared" si="10"/>
        <v>-0.2843273784</v>
      </c>
      <c r="W469" s="27">
        <f t="shared" si="11"/>
        <v>-0.1224959554</v>
      </c>
      <c r="X469" s="27">
        <f t="shared" si="12"/>
        <v>0.2904536038</v>
      </c>
      <c r="Y469" s="27">
        <f t="shared" si="13"/>
        <v>-0.1695388618</v>
      </c>
      <c r="Z469" s="27"/>
    </row>
    <row r="470">
      <c r="A470" s="29">
        <v>6693.0</v>
      </c>
      <c r="B470" s="30">
        <v>2717.0</v>
      </c>
      <c r="C470" s="31" t="s">
        <v>0</v>
      </c>
      <c r="D470" s="14">
        <v>10.0</v>
      </c>
      <c r="E470" s="15">
        <v>21.0</v>
      </c>
      <c r="F470" s="16">
        <v>18.0</v>
      </c>
      <c r="G470" s="17">
        <v>54.0</v>
      </c>
      <c r="H470" s="18">
        <v>152.0</v>
      </c>
      <c r="I470" s="19">
        <v>39.0</v>
      </c>
      <c r="J470" s="20">
        <v>35.0</v>
      </c>
      <c r="K470" s="21">
        <v>46.0</v>
      </c>
      <c r="L470" s="22">
        <v>19.0</v>
      </c>
      <c r="M470" s="60">
        <f t="shared" si="1"/>
        <v>152</v>
      </c>
      <c r="N470" s="60">
        <f t="shared" si="2"/>
        <v>50</v>
      </c>
      <c r="O470" s="60">
        <f t="shared" si="3"/>
        <v>93</v>
      </c>
      <c r="P470" s="60">
        <f t="shared" si="4"/>
        <v>99</v>
      </c>
      <c r="Q470" s="61">
        <f t="shared" si="5"/>
        <v>0.6503496503</v>
      </c>
      <c r="R470" s="61">
        <f t="shared" si="6"/>
        <v>0.6218274112</v>
      </c>
      <c r="S470" s="62">
        <f t="shared" si="7"/>
        <v>0.6055776892</v>
      </c>
      <c r="T470" s="27">
        <f t="shared" si="8"/>
        <v>0.6067058506</v>
      </c>
      <c r="U470" s="27">
        <f t="shared" si="9"/>
        <v>0.9547840248</v>
      </c>
      <c r="V470" s="27">
        <f t="shared" si="10"/>
        <v>-0.3570718559</v>
      </c>
      <c r="W470" s="27">
        <f t="shared" si="11"/>
        <v>-0.2557776124</v>
      </c>
      <c r="X470" s="27">
        <f t="shared" si="12"/>
        <v>0.5270891777</v>
      </c>
      <c r="Y470" s="27">
        <f t="shared" si="13"/>
        <v>-0.2673887578</v>
      </c>
      <c r="Z470" s="27"/>
    </row>
    <row r="471">
      <c r="A471" s="29">
        <v>6695.0</v>
      </c>
      <c r="B471" s="30">
        <v>3240.0</v>
      </c>
      <c r="C471" s="31" t="s">
        <v>0</v>
      </c>
      <c r="D471" s="14">
        <v>19.0</v>
      </c>
      <c r="E471" s="15">
        <v>23.0</v>
      </c>
      <c r="F471" s="16">
        <v>29.0</v>
      </c>
      <c r="G471" s="17">
        <v>68.0</v>
      </c>
      <c r="H471" s="18">
        <v>204.0</v>
      </c>
      <c r="I471" s="19">
        <v>31.0</v>
      </c>
      <c r="J471" s="20">
        <v>35.0</v>
      </c>
      <c r="K471" s="21">
        <v>56.0</v>
      </c>
      <c r="L471" s="22">
        <v>43.0</v>
      </c>
      <c r="M471" s="60">
        <f t="shared" si="1"/>
        <v>204</v>
      </c>
      <c r="N471" s="60">
        <f t="shared" si="2"/>
        <v>85</v>
      </c>
      <c r="O471" s="60">
        <f t="shared" si="3"/>
        <v>99</v>
      </c>
      <c r="P471" s="60">
        <f t="shared" si="4"/>
        <v>120</v>
      </c>
      <c r="Q471" s="61">
        <f t="shared" si="5"/>
        <v>0.5380434783</v>
      </c>
      <c r="R471" s="61">
        <f t="shared" si="6"/>
        <v>0.5964566929</v>
      </c>
      <c r="S471" s="62">
        <f t="shared" si="7"/>
        <v>0.6296296296</v>
      </c>
      <c r="T471" s="27">
        <f t="shared" si="8"/>
        <v>0.6254197975</v>
      </c>
      <c r="U471" s="27">
        <f t="shared" si="9"/>
        <v>0.9158285911</v>
      </c>
      <c r="V471" s="27">
        <f t="shared" si="10"/>
        <v>-0.2954106045</v>
      </c>
      <c r="W471" s="27">
        <f t="shared" si="11"/>
        <v>-0.2353318107</v>
      </c>
      <c r="X471" s="27">
        <f t="shared" si="12"/>
        <v>0.4182766427</v>
      </c>
      <c r="Y471" s="27">
        <f t="shared" si="13"/>
        <v>-0.1830138953</v>
      </c>
      <c r="Z471" s="27"/>
    </row>
    <row r="472">
      <c r="A472" s="29">
        <v>6704.0</v>
      </c>
      <c r="B472" s="30">
        <v>1247.0</v>
      </c>
      <c r="C472" s="31" t="s">
        <v>0</v>
      </c>
      <c r="D472" s="14">
        <v>8.0</v>
      </c>
      <c r="E472" s="15">
        <v>7.0</v>
      </c>
      <c r="F472" s="16">
        <v>15.0</v>
      </c>
      <c r="G472" s="17">
        <v>25.0</v>
      </c>
      <c r="H472" s="18">
        <v>74.0</v>
      </c>
      <c r="I472" s="19">
        <v>13.0</v>
      </c>
      <c r="J472" s="20">
        <v>13.0</v>
      </c>
      <c r="K472" s="21">
        <v>17.0</v>
      </c>
      <c r="L472" s="22">
        <v>10.0</v>
      </c>
      <c r="M472" s="60">
        <f t="shared" si="1"/>
        <v>74</v>
      </c>
      <c r="N472" s="60">
        <f t="shared" si="2"/>
        <v>25</v>
      </c>
      <c r="O472" s="60">
        <f t="shared" si="3"/>
        <v>38</v>
      </c>
      <c r="P472" s="60">
        <f t="shared" si="4"/>
        <v>45</v>
      </c>
      <c r="Q472" s="61">
        <f t="shared" si="5"/>
        <v>0.6031746032</v>
      </c>
      <c r="R472" s="61">
        <f t="shared" si="6"/>
        <v>0.6153846154</v>
      </c>
      <c r="S472" s="62">
        <f t="shared" si="7"/>
        <v>0.6218487395</v>
      </c>
      <c r="T472" s="27">
        <f t="shared" si="8"/>
        <v>0.6220730384</v>
      </c>
      <c r="U472" s="27">
        <f t="shared" si="9"/>
        <v>0.9448914431</v>
      </c>
      <c r="V472" s="27">
        <f t="shared" si="10"/>
        <v>-0.3311705863</v>
      </c>
      <c r="W472" s="27">
        <f t="shared" si="11"/>
        <v>-0.2505048123</v>
      </c>
      <c r="X472" s="27">
        <f t="shared" si="12"/>
        <v>0.483790134</v>
      </c>
      <c r="Y472" s="27">
        <f t="shared" si="13"/>
        <v>-0.2300040142</v>
      </c>
      <c r="Z472" s="27"/>
    </row>
    <row r="473">
      <c r="A473" s="29">
        <v>6706.0</v>
      </c>
      <c r="B473" s="30">
        <v>2091.0</v>
      </c>
      <c r="C473" s="31" t="s">
        <v>0</v>
      </c>
      <c r="D473" s="14">
        <v>3.0</v>
      </c>
      <c r="E473" s="15">
        <v>5.0</v>
      </c>
      <c r="F473" s="16">
        <v>6.0</v>
      </c>
      <c r="G473" s="17">
        <v>20.0</v>
      </c>
      <c r="H473" s="18">
        <v>113.0</v>
      </c>
      <c r="I473" s="19">
        <v>16.0</v>
      </c>
      <c r="J473" s="20">
        <v>17.0</v>
      </c>
      <c r="K473" s="21">
        <v>21.0</v>
      </c>
      <c r="L473" s="22">
        <v>21.0</v>
      </c>
      <c r="M473" s="60">
        <f t="shared" si="1"/>
        <v>113</v>
      </c>
      <c r="N473" s="60">
        <f t="shared" si="2"/>
        <v>29</v>
      </c>
      <c r="O473" s="60">
        <f t="shared" si="3"/>
        <v>36</v>
      </c>
      <c r="P473" s="60">
        <f t="shared" si="4"/>
        <v>44</v>
      </c>
      <c r="Q473" s="61">
        <f t="shared" si="5"/>
        <v>0.5538461538</v>
      </c>
      <c r="R473" s="61">
        <f t="shared" si="6"/>
        <v>0.6711711712</v>
      </c>
      <c r="S473" s="62">
        <f t="shared" si="7"/>
        <v>0.7197452229</v>
      </c>
      <c r="T473" s="27">
        <f t="shared" si="8"/>
        <v>0.7241244265</v>
      </c>
      <c r="U473" s="27">
        <f t="shared" si="9"/>
        <v>1.030548832</v>
      </c>
      <c r="V473" s="27">
        <f t="shared" si="10"/>
        <v>-0.3040869999</v>
      </c>
      <c r="W473" s="27">
        <f t="shared" si="11"/>
        <v>-0.2979815616</v>
      </c>
      <c r="X473" s="27">
        <f t="shared" si="12"/>
        <v>0.4844955179</v>
      </c>
      <c r="Y473" s="27">
        <f t="shared" si="13"/>
        <v>-0.1939222358</v>
      </c>
      <c r="Z473" s="27"/>
    </row>
    <row r="474">
      <c r="A474" s="29">
        <v>6707.0</v>
      </c>
      <c r="B474" s="30">
        <v>1803.0</v>
      </c>
      <c r="C474" s="31" t="s">
        <v>0</v>
      </c>
      <c r="D474" s="14">
        <v>14.0</v>
      </c>
      <c r="E474" s="15">
        <v>9.0</v>
      </c>
      <c r="F474" s="16">
        <v>11.0</v>
      </c>
      <c r="G474" s="17">
        <v>42.0</v>
      </c>
      <c r="H474" s="18">
        <v>105.0</v>
      </c>
      <c r="I474" s="19">
        <v>11.0</v>
      </c>
      <c r="J474" s="20">
        <v>27.0</v>
      </c>
      <c r="K474" s="21">
        <v>36.0</v>
      </c>
      <c r="L474" s="22">
        <v>29.0</v>
      </c>
      <c r="M474" s="60">
        <f t="shared" si="1"/>
        <v>105</v>
      </c>
      <c r="N474" s="60">
        <f t="shared" si="2"/>
        <v>52</v>
      </c>
      <c r="O474" s="60">
        <f t="shared" si="3"/>
        <v>53</v>
      </c>
      <c r="P474" s="60">
        <f t="shared" si="4"/>
        <v>74</v>
      </c>
      <c r="Q474" s="61">
        <f t="shared" si="5"/>
        <v>0.5047619048</v>
      </c>
      <c r="R474" s="61">
        <f t="shared" si="6"/>
        <v>0.5563380282</v>
      </c>
      <c r="S474" s="62">
        <f t="shared" si="7"/>
        <v>0.5865921788</v>
      </c>
      <c r="T474" s="27">
        <f t="shared" si="8"/>
        <v>0.5823598053</v>
      </c>
      <c r="U474" s="27">
        <f t="shared" si="9"/>
        <v>0.8542284437</v>
      </c>
      <c r="V474" s="27">
        <f t="shared" si="10"/>
        <v>-0.2771374906</v>
      </c>
      <c r="W474" s="27">
        <f t="shared" si="11"/>
        <v>-0.204738868</v>
      </c>
      <c r="X474" s="27">
        <f t="shared" si="12"/>
        <v>0.3660097403</v>
      </c>
      <c r="Y474" s="27">
        <f t="shared" si="13"/>
        <v>-0.1610728943</v>
      </c>
      <c r="Z474" s="27"/>
    </row>
    <row r="475">
      <c r="A475" s="29">
        <v>6708.0</v>
      </c>
      <c r="B475" s="30">
        <v>2286.0</v>
      </c>
      <c r="C475" s="31" t="s">
        <v>0</v>
      </c>
      <c r="D475" s="14">
        <v>16.0</v>
      </c>
      <c r="E475" s="15">
        <v>13.0</v>
      </c>
      <c r="F475" s="16">
        <v>26.0</v>
      </c>
      <c r="G475" s="17">
        <v>39.0</v>
      </c>
      <c r="H475" s="18">
        <v>119.0</v>
      </c>
      <c r="I475" s="19">
        <v>25.0</v>
      </c>
      <c r="J475" s="20">
        <v>29.0</v>
      </c>
      <c r="K475" s="21">
        <v>43.0</v>
      </c>
      <c r="L475" s="22">
        <v>28.0</v>
      </c>
      <c r="M475" s="60">
        <f t="shared" si="1"/>
        <v>119</v>
      </c>
      <c r="N475" s="60">
        <f t="shared" si="2"/>
        <v>57</v>
      </c>
      <c r="O475" s="60">
        <f t="shared" si="3"/>
        <v>64</v>
      </c>
      <c r="P475" s="60">
        <f t="shared" si="4"/>
        <v>98</v>
      </c>
      <c r="Q475" s="61">
        <f t="shared" si="5"/>
        <v>0.5289256198</v>
      </c>
      <c r="R475" s="61">
        <f t="shared" si="6"/>
        <v>0.5414201183</v>
      </c>
      <c r="S475" s="62">
        <f t="shared" si="7"/>
        <v>0.5483870968</v>
      </c>
      <c r="T475" s="27">
        <f t="shared" si="8"/>
        <v>0.5484663697</v>
      </c>
      <c r="U475" s="27">
        <f t="shared" si="9"/>
        <v>0.83132276</v>
      </c>
      <c r="V475" s="27">
        <f t="shared" si="10"/>
        <v>-0.2904044811</v>
      </c>
      <c r="W475" s="27">
        <f t="shared" si="11"/>
        <v>-0.1939061497</v>
      </c>
      <c r="X475" s="27">
        <f t="shared" si="12"/>
        <v>0.373246994</v>
      </c>
      <c r="Y475" s="27">
        <f t="shared" si="13"/>
        <v>-0.1768636277</v>
      </c>
      <c r="Z475" s="27"/>
    </row>
    <row r="476">
      <c r="A476" s="29">
        <v>6710.0</v>
      </c>
      <c r="B476" s="30">
        <v>2561.0</v>
      </c>
      <c r="C476" s="31" t="s">
        <v>0</v>
      </c>
      <c r="D476" s="14">
        <v>1.0</v>
      </c>
      <c r="E476" s="15">
        <v>4.0</v>
      </c>
      <c r="F476" s="16">
        <v>6.0</v>
      </c>
      <c r="G476" s="17">
        <v>15.0</v>
      </c>
      <c r="H476" s="18">
        <v>93.0</v>
      </c>
      <c r="I476" s="19">
        <v>13.0</v>
      </c>
      <c r="J476" s="20">
        <v>11.0</v>
      </c>
      <c r="K476" s="21">
        <v>10.0</v>
      </c>
      <c r="L476" s="22">
        <v>10.0</v>
      </c>
      <c r="M476" s="60">
        <f t="shared" si="1"/>
        <v>93</v>
      </c>
      <c r="N476" s="60">
        <f t="shared" si="2"/>
        <v>15</v>
      </c>
      <c r="O476" s="60">
        <f t="shared" si="3"/>
        <v>28</v>
      </c>
      <c r="P476" s="60">
        <f t="shared" si="4"/>
        <v>27</v>
      </c>
      <c r="Q476" s="61">
        <f t="shared" si="5"/>
        <v>0.6511627907</v>
      </c>
      <c r="R476" s="61">
        <f t="shared" si="6"/>
        <v>0.7423312883</v>
      </c>
      <c r="S476" s="62">
        <f t="shared" si="7"/>
        <v>0.775</v>
      </c>
      <c r="T476" s="27">
        <f t="shared" si="8"/>
        <v>0.7848093055</v>
      </c>
      <c r="U476" s="27">
        <f t="shared" si="9"/>
        <v>1.139811534</v>
      </c>
      <c r="V476" s="27">
        <f t="shared" si="10"/>
        <v>-0.3575183073</v>
      </c>
      <c r="W476" s="27">
        <f t="shared" si="11"/>
        <v>-0.3645174603</v>
      </c>
      <c r="X476" s="27">
        <f t="shared" si="12"/>
        <v>0.6300204801</v>
      </c>
      <c r="Y476" s="27">
        <f t="shared" si="13"/>
        <v>-0.2680578148</v>
      </c>
      <c r="Z476" s="27"/>
    </row>
    <row r="477">
      <c r="A477" s="29">
        <v>6713.0</v>
      </c>
      <c r="B477" s="30">
        <v>3045.0</v>
      </c>
      <c r="C477" s="31" t="s">
        <v>0</v>
      </c>
      <c r="D477" s="14">
        <v>22.0</v>
      </c>
      <c r="E477" s="15">
        <v>9.0</v>
      </c>
      <c r="F477" s="16">
        <v>20.0</v>
      </c>
      <c r="G477" s="17">
        <v>49.0</v>
      </c>
      <c r="H477" s="18">
        <v>101.0</v>
      </c>
      <c r="I477" s="19">
        <v>38.0</v>
      </c>
      <c r="J477" s="20">
        <v>28.0</v>
      </c>
      <c r="K477" s="21">
        <v>34.0</v>
      </c>
      <c r="L477" s="22">
        <v>30.0</v>
      </c>
      <c r="M477" s="60">
        <f t="shared" si="1"/>
        <v>101</v>
      </c>
      <c r="N477" s="60">
        <f t="shared" si="2"/>
        <v>61</v>
      </c>
      <c r="O477" s="60">
        <f t="shared" si="3"/>
        <v>87</v>
      </c>
      <c r="P477" s="60">
        <f t="shared" si="4"/>
        <v>82</v>
      </c>
      <c r="Q477" s="61">
        <f t="shared" si="5"/>
        <v>0.5878378378</v>
      </c>
      <c r="R477" s="61">
        <f t="shared" si="6"/>
        <v>0.5679758308</v>
      </c>
      <c r="S477" s="62">
        <f t="shared" si="7"/>
        <v>0.5519125683</v>
      </c>
      <c r="T477" s="27">
        <f t="shared" si="8"/>
        <v>0.5577339671</v>
      </c>
      <c r="U477" s="27">
        <f t="shared" si="9"/>
        <v>0.8720976914</v>
      </c>
      <c r="V477" s="27">
        <f t="shared" si="10"/>
        <v>-0.3227499971</v>
      </c>
      <c r="W477" s="27">
        <f t="shared" si="11"/>
        <v>-0.2133941527</v>
      </c>
      <c r="X477" s="27">
        <f t="shared" si="12"/>
        <v>0.4351657618</v>
      </c>
      <c r="Y477" s="27">
        <f t="shared" si="13"/>
        <v>-0.2184562105</v>
      </c>
      <c r="Z477" s="27"/>
    </row>
    <row r="478">
      <c r="A478" s="29">
        <v>6715.0</v>
      </c>
      <c r="B478" s="30">
        <v>1301.0</v>
      </c>
      <c r="C478" s="31" t="s">
        <v>0</v>
      </c>
      <c r="D478" s="14">
        <v>2.0</v>
      </c>
      <c r="E478" s="15">
        <v>9.0</v>
      </c>
      <c r="F478" s="16">
        <v>9.0</v>
      </c>
      <c r="G478" s="17">
        <v>9.0</v>
      </c>
      <c r="H478" s="18">
        <v>44.0</v>
      </c>
      <c r="I478" s="19">
        <v>10.0</v>
      </c>
      <c r="J478" s="20">
        <v>12.0</v>
      </c>
      <c r="K478" s="21">
        <v>18.0</v>
      </c>
      <c r="L478" s="22">
        <v>8.0</v>
      </c>
      <c r="M478" s="60">
        <f t="shared" si="1"/>
        <v>44</v>
      </c>
      <c r="N478" s="60">
        <f t="shared" si="2"/>
        <v>19</v>
      </c>
      <c r="O478" s="60">
        <f t="shared" si="3"/>
        <v>19</v>
      </c>
      <c r="P478" s="60">
        <f t="shared" si="4"/>
        <v>39</v>
      </c>
      <c r="Q478" s="61">
        <f t="shared" si="5"/>
        <v>0.5</v>
      </c>
      <c r="R478" s="61">
        <f t="shared" si="6"/>
        <v>0.520661157</v>
      </c>
      <c r="S478" s="62">
        <f t="shared" si="7"/>
        <v>0.5301204819</v>
      </c>
      <c r="T478" s="27">
        <f t="shared" si="8"/>
        <v>0.5319331393</v>
      </c>
      <c r="U478" s="27">
        <f t="shared" si="9"/>
        <v>0.799448442</v>
      </c>
      <c r="V478" s="27">
        <f t="shared" si="10"/>
        <v>-0.274522986</v>
      </c>
      <c r="W478" s="27">
        <f t="shared" si="11"/>
        <v>-0.17932183</v>
      </c>
      <c r="X478" s="27">
        <f t="shared" si="12"/>
        <v>0.3393067576</v>
      </c>
      <c r="Y478" s="27">
        <f t="shared" si="13"/>
        <v>-0.1580481185</v>
      </c>
      <c r="Z478" s="27"/>
    </row>
    <row r="479">
      <c r="A479" s="29">
        <v>6717.0</v>
      </c>
      <c r="B479" s="30">
        <v>1986.0</v>
      </c>
      <c r="C479" s="31" t="s">
        <v>0</v>
      </c>
      <c r="D479" s="14">
        <v>24.0</v>
      </c>
      <c r="E479" s="15">
        <v>18.0</v>
      </c>
      <c r="F479" s="16">
        <v>25.0</v>
      </c>
      <c r="G479" s="17">
        <v>27.0</v>
      </c>
      <c r="H479" s="18">
        <v>99.0</v>
      </c>
      <c r="I479" s="19">
        <v>19.0</v>
      </c>
      <c r="J479" s="20">
        <v>33.0</v>
      </c>
      <c r="K479" s="21">
        <v>47.0</v>
      </c>
      <c r="L479" s="22">
        <v>30.0</v>
      </c>
      <c r="M479" s="60">
        <f t="shared" si="1"/>
        <v>99</v>
      </c>
      <c r="N479" s="60">
        <f t="shared" si="2"/>
        <v>72</v>
      </c>
      <c r="O479" s="60">
        <f t="shared" si="3"/>
        <v>46</v>
      </c>
      <c r="P479" s="60">
        <f t="shared" si="4"/>
        <v>105</v>
      </c>
      <c r="Q479" s="61">
        <f t="shared" si="5"/>
        <v>0.3898305085</v>
      </c>
      <c r="R479" s="61">
        <f t="shared" si="6"/>
        <v>0.450310559</v>
      </c>
      <c r="S479" s="62">
        <f t="shared" si="7"/>
        <v>0.4852941176</v>
      </c>
      <c r="T479" s="27">
        <f t="shared" si="8"/>
        <v>0.4810548845</v>
      </c>
      <c r="U479" s="27">
        <f t="shared" si="9"/>
        <v>0.6914287151</v>
      </c>
      <c r="V479" s="27">
        <f t="shared" si="10"/>
        <v>-0.2140348704</v>
      </c>
      <c r="W479" s="27">
        <f t="shared" si="11"/>
        <v>-0.1341365293</v>
      </c>
      <c r="X479" s="27">
        <f t="shared" si="12"/>
        <v>0.2287996104</v>
      </c>
      <c r="Y479" s="27">
        <f t="shared" si="13"/>
        <v>-0.09607291547</v>
      </c>
      <c r="Z479" s="27"/>
    </row>
    <row r="480">
      <c r="A480" s="29">
        <v>6718.0</v>
      </c>
      <c r="B480" s="30">
        <v>3357.0</v>
      </c>
      <c r="C480" s="31" t="s">
        <v>0</v>
      </c>
      <c r="D480" s="14">
        <v>13.0</v>
      </c>
      <c r="E480" s="15">
        <v>5.0</v>
      </c>
      <c r="F480" s="16">
        <v>14.0</v>
      </c>
      <c r="G480" s="17">
        <v>32.0</v>
      </c>
      <c r="H480" s="18">
        <v>133.0</v>
      </c>
      <c r="I480" s="19">
        <v>31.0</v>
      </c>
      <c r="J480" s="20">
        <v>30.0</v>
      </c>
      <c r="K480" s="21">
        <v>37.0</v>
      </c>
      <c r="L480" s="22">
        <v>32.0</v>
      </c>
      <c r="M480" s="60">
        <f t="shared" si="1"/>
        <v>133</v>
      </c>
      <c r="N480" s="60">
        <f t="shared" si="2"/>
        <v>50</v>
      </c>
      <c r="O480" s="60">
        <f t="shared" si="3"/>
        <v>63</v>
      </c>
      <c r="P480" s="60">
        <f t="shared" si="4"/>
        <v>81</v>
      </c>
      <c r="Q480" s="61">
        <f t="shared" si="5"/>
        <v>0.5575221239</v>
      </c>
      <c r="R480" s="61">
        <f t="shared" si="6"/>
        <v>0.5993883792</v>
      </c>
      <c r="S480" s="62">
        <f t="shared" si="7"/>
        <v>0.6214953271</v>
      </c>
      <c r="T480" s="27">
        <f t="shared" si="8"/>
        <v>0.6206895185</v>
      </c>
      <c r="U480" s="27">
        <f t="shared" si="9"/>
        <v>0.9203300447</v>
      </c>
      <c r="V480" s="27">
        <f t="shared" si="10"/>
        <v>-0.3061052764</v>
      </c>
      <c r="W480" s="27">
        <f t="shared" si="11"/>
        <v>-0.2376508879</v>
      </c>
      <c r="X480" s="27">
        <f t="shared" si="12"/>
        <v>0.4355497315</v>
      </c>
      <c r="Y480" s="27">
        <f t="shared" si="13"/>
        <v>-0.1965049674</v>
      </c>
      <c r="Z480" s="27"/>
    </row>
    <row r="481">
      <c r="A481" s="29">
        <v>6719.0</v>
      </c>
      <c r="B481" s="30">
        <v>2026.0</v>
      </c>
      <c r="C481" s="31" t="s">
        <v>0</v>
      </c>
      <c r="D481" s="14">
        <v>19.0</v>
      </c>
      <c r="E481" s="15">
        <v>17.0</v>
      </c>
      <c r="F481" s="16">
        <v>14.0</v>
      </c>
      <c r="G481" s="17">
        <v>33.0</v>
      </c>
      <c r="H481" s="18">
        <v>113.0</v>
      </c>
      <c r="I481" s="19">
        <v>18.0</v>
      </c>
      <c r="J481" s="20">
        <v>33.0</v>
      </c>
      <c r="K481" s="21">
        <v>34.0</v>
      </c>
      <c r="L481" s="22">
        <v>12.0</v>
      </c>
      <c r="M481" s="60">
        <f t="shared" si="1"/>
        <v>113</v>
      </c>
      <c r="N481" s="60">
        <f t="shared" si="2"/>
        <v>48</v>
      </c>
      <c r="O481" s="60">
        <f t="shared" si="3"/>
        <v>51</v>
      </c>
      <c r="P481" s="60">
        <f t="shared" si="4"/>
        <v>81</v>
      </c>
      <c r="Q481" s="61">
        <f t="shared" si="5"/>
        <v>0.5151515152</v>
      </c>
      <c r="R481" s="61">
        <f t="shared" si="6"/>
        <v>0.5597269625</v>
      </c>
      <c r="S481" s="62">
        <f t="shared" si="7"/>
        <v>0.5824742268</v>
      </c>
      <c r="T481" s="27">
        <f t="shared" si="8"/>
        <v>0.5824670934</v>
      </c>
      <c r="U481" s="27">
        <f t="shared" si="9"/>
        <v>0.8594319781</v>
      </c>
      <c r="V481" s="27">
        <f t="shared" si="10"/>
        <v>-0.2828418644</v>
      </c>
      <c r="W481" s="27">
        <f t="shared" si="11"/>
        <v>-0.2072407996</v>
      </c>
      <c r="X481" s="27">
        <f t="shared" si="12"/>
        <v>0.3758188289</v>
      </c>
      <c r="Y481" s="27">
        <f t="shared" si="13"/>
        <v>-0.1677719238</v>
      </c>
      <c r="Z481" s="27"/>
    </row>
    <row r="482">
      <c r="A482" s="29">
        <v>6725.0</v>
      </c>
      <c r="B482" s="30">
        <v>2372.0</v>
      </c>
      <c r="C482" s="31" t="s">
        <v>0</v>
      </c>
      <c r="D482" s="14">
        <v>12.0</v>
      </c>
      <c r="E482" s="15">
        <v>11.0</v>
      </c>
      <c r="F482" s="16">
        <v>22.0</v>
      </c>
      <c r="G482" s="17">
        <v>36.0</v>
      </c>
      <c r="H482" s="18">
        <v>123.0</v>
      </c>
      <c r="I482" s="19">
        <v>12.0</v>
      </c>
      <c r="J482" s="20">
        <v>28.0</v>
      </c>
      <c r="K482" s="21">
        <v>37.0</v>
      </c>
      <c r="L482" s="22">
        <v>26.0</v>
      </c>
      <c r="M482" s="60">
        <f t="shared" si="1"/>
        <v>123</v>
      </c>
      <c r="N482" s="60">
        <f t="shared" si="2"/>
        <v>49</v>
      </c>
      <c r="O482" s="60">
        <f t="shared" si="3"/>
        <v>48</v>
      </c>
      <c r="P482" s="60">
        <f t="shared" si="4"/>
        <v>87</v>
      </c>
      <c r="Q482" s="61">
        <f t="shared" si="5"/>
        <v>0.4948453608</v>
      </c>
      <c r="R482" s="61">
        <f t="shared" si="6"/>
        <v>0.5570032573</v>
      </c>
      <c r="S482" s="62">
        <f t="shared" si="7"/>
        <v>0.5857142857</v>
      </c>
      <c r="T482" s="27">
        <f t="shared" si="8"/>
        <v>0.5878410834</v>
      </c>
      <c r="U482" s="27">
        <f t="shared" si="9"/>
        <v>0.8552498689</v>
      </c>
      <c r="V482" s="27">
        <f t="shared" si="10"/>
        <v>-0.2716928521</v>
      </c>
      <c r="W482" s="27">
        <f t="shared" si="11"/>
        <v>-0.2052287849</v>
      </c>
      <c r="X482" s="27">
        <f t="shared" si="12"/>
        <v>0.3592481693</v>
      </c>
      <c r="Y482" s="27">
        <f t="shared" si="13"/>
        <v>-0.154806192</v>
      </c>
      <c r="Z482" s="27"/>
    </row>
    <row r="483">
      <c r="A483" s="29">
        <v>6727.0</v>
      </c>
      <c r="B483" s="30">
        <v>1057.0</v>
      </c>
      <c r="C483" s="31" t="s">
        <v>0</v>
      </c>
      <c r="D483" s="14">
        <v>10.0</v>
      </c>
      <c r="E483" s="15">
        <v>21.0</v>
      </c>
      <c r="F483" s="16">
        <v>9.0</v>
      </c>
      <c r="G483" s="17">
        <v>42.0</v>
      </c>
      <c r="H483" s="18">
        <v>138.0</v>
      </c>
      <c r="I483" s="19">
        <v>11.0</v>
      </c>
      <c r="J483" s="20">
        <v>36.0</v>
      </c>
      <c r="K483" s="21">
        <v>79.0</v>
      </c>
      <c r="L483" s="22">
        <v>19.0</v>
      </c>
      <c r="M483" s="60">
        <f t="shared" si="1"/>
        <v>138</v>
      </c>
      <c r="N483" s="60">
        <f t="shared" si="2"/>
        <v>50</v>
      </c>
      <c r="O483" s="60">
        <f t="shared" si="3"/>
        <v>53</v>
      </c>
      <c r="P483" s="60">
        <f t="shared" si="4"/>
        <v>124</v>
      </c>
      <c r="Q483" s="61">
        <f t="shared" si="5"/>
        <v>0.5145631068</v>
      </c>
      <c r="R483" s="61">
        <f t="shared" si="6"/>
        <v>0.5232876712</v>
      </c>
      <c r="S483" s="62">
        <f t="shared" si="7"/>
        <v>0.5267175573</v>
      </c>
      <c r="T483" s="27">
        <f t="shared" si="8"/>
        <v>0.5284599027</v>
      </c>
      <c r="U483" s="27">
        <f t="shared" si="9"/>
        <v>0.8034813196</v>
      </c>
      <c r="V483" s="27">
        <f t="shared" si="10"/>
        <v>-0.2825188011</v>
      </c>
      <c r="W483" s="27">
        <f t="shared" si="11"/>
        <v>-0.1811355981</v>
      </c>
      <c r="X483" s="27">
        <f t="shared" si="12"/>
        <v>0.3509509912</v>
      </c>
      <c r="Y483" s="27">
        <f t="shared" si="13"/>
        <v>-0.167388883</v>
      </c>
      <c r="Z483" s="27"/>
    </row>
    <row r="484">
      <c r="A484" s="29">
        <v>6728.0</v>
      </c>
      <c r="B484" s="30">
        <v>2521.0</v>
      </c>
      <c r="C484" s="31" t="s">
        <v>0</v>
      </c>
      <c r="D484" s="14">
        <v>39.0</v>
      </c>
      <c r="E484" s="15">
        <v>23.0</v>
      </c>
      <c r="F484" s="16">
        <v>27.0</v>
      </c>
      <c r="G484" s="17">
        <v>46.0</v>
      </c>
      <c r="H484" s="18">
        <v>198.0</v>
      </c>
      <c r="I484" s="19">
        <v>31.0</v>
      </c>
      <c r="J484" s="20">
        <v>91.0</v>
      </c>
      <c r="K484" s="21">
        <v>154.0</v>
      </c>
      <c r="L484" s="22">
        <v>74.0</v>
      </c>
      <c r="M484" s="60">
        <f t="shared" si="1"/>
        <v>198</v>
      </c>
      <c r="N484" s="60">
        <f t="shared" si="2"/>
        <v>136</v>
      </c>
      <c r="O484" s="60">
        <f t="shared" si="3"/>
        <v>77</v>
      </c>
      <c r="P484" s="60">
        <f t="shared" si="4"/>
        <v>272</v>
      </c>
      <c r="Q484" s="61">
        <f t="shared" si="5"/>
        <v>0.3615023474</v>
      </c>
      <c r="R484" s="61">
        <f t="shared" si="6"/>
        <v>0.4026354319</v>
      </c>
      <c r="S484" s="62">
        <f t="shared" si="7"/>
        <v>0.4212765957</v>
      </c>
      <c r="T484" s="27">
        <f t="shared" si="8"/>
        <v>0.4246706345</v>
      </c>
      <c r="U484" s="27">
        <f t="shared" si="9"/>
        <v>0.6182260082</v>
      </c>
      <c r="V484" s="27">
        <f t="shared" si="10"/>
        <v>-0.1984814077</v>
      </c>
      <c r="W484" s="27">
        <f t="shared" si="11"/>
        <v>-0.1072375255</v>
      </c>
      <c r="X484" s="27">
        <f t="shared" si="12"/>
        <v>0.1897100933</v>
      </c>
      <c r="Y484" s="27">
        <f t="shared" si="13"/>
        <v>-0.08261740789</v>
      </c>
      <c r="Z484" s="27"/>
    </row>
    <row r="485">
      <c r="A485" s="29">
        <v>6731.0</v>
      </c>
      <c r="B485" s="30">
        <v>2964.0</v>
      </c>
      <c r="C485" s="31" t="s">
        <v>0</v>
      </c>
      <c r="D485" s="14">
        <v>36.0</v>
      </c>
      <c r="E485" s="15">
        <v>6.0</v>
      </c>
      <c r="F485" s="16">
        <v>37.0</v>
      </c>
      <c r="G485" s="17">
        <v>50.0</v>
      </c>
      <c r="H485" s="18">
        <v>101.0</v>
      </c>
      <c r="I485" s="19">
        <v>29.0</v>
      </c>
      <c r="J485" s="20">
        <v>49.0</v>
      </c>
      <c r="K485" s="21">
        <v>44.0</v>
      </c>
      <c r="L485" s="22">
        <v>44.0</v>
      </c>
      <c r="M485" s="60">
        <f t="shared" si="1"/>
        <v>101</v>
      </c>
      <c r="N485" s="60">
        <f t="shared" si="2"/>
        <v>86</v>
      </c>
      <c r="O485" s="60">
        <f t="shared" si="3"/>
        <v>79</v>
      </c>
      <c r="P485" s="60">
        <f t="shared" si="4"/>
        <v>130</v>
      </c>
      <c r="Q485" s="61">
        <f t="shared" si="5"/>
        <v>0.4787878788</v>
      </c>
      <c r="R485" s="61">
        <f t="shared" si="6"/>
        <v>0.4545454545</v>
      </c>
      <c r="S485" s="62">
        <f t="shared" si="7"/>
        <v>0.4372294372</v>
      </c>
      <c r="T485" s="27">
        <f t="shared" si="8"/>
        <v>0.4421849962</v>
      </c>
      <c r="U485" s="27">
        <f t="shared" si="9"/>
        <v>0.6979311795</v>
      </c>
      <c r="V485" s="27">
        <f t="shared" si="10"/>
        <v>-0.2628765563</v>
      </c>
      <c r="W485" s="27">
        <f t="shared" si="11"/>
        <v>-0.1366713368</v>
      </c>
      <c r="X485" s="27">
        <f t="shared" si="12"/>
        <v>0.2836532683</v>
      </c>
      <c r="Y485" s="27">
        <f t="shared" si="13"/>
        <v>-0.1449224327</v>
      </c>
      <c r="Z485" s="27"/>
    </row>
    <row r="486">
      <c r="A486" s="29">
        <v>6734.0</v>
      </c>
      <c r="B486" s="30">
        <v>818.0</v>
      </c>
      <c r="C486" s="31" t="s">
        <v>0</v>
      </c>
      <c r="D486" s="14">
        <v>6.0</v>
      </c>
      <c r="E486" s="15">
        <v>8.0</v>
      </c>
      <c r="F486" s="16">
        <v>16.0</v>
      </c>
      <c r="G486" s="17">
        <v>12.0</v>
      </c>
      <c r="H486" s="18">
        <v>52.0</v>
      </c>
      <c r="I486" s="19">
        <v>6.0</v>
      </c>
      <c r="J486" s="20">
        <v>8.0</v>
      </c>
      <c r="K486" s="21">
        <v>30.0</v>
      </c>
      <c r="L486" s="22">
        <v>11.0</v>
      </c>
      <c r="M486" s="60">
        <f t="shared" si="1"/>
        <v>52</v>
      </c>
      <c r="N486" s="60">
        <f t="shared" si="2"/>
        <v>25</v>
      </c>
      <c r="O486" s="60">
        <f t="shared" si="3"/>
        <v>18</v>
      </c>
      <c r="P486" s="60">
        <f t="shared" si="4"/>
        <v>54</v>
      </c>
      <c r="Q486" s="61">
        <f t="shared" si="5"/>
        <v>0.4186046512</v>
      </c>
      <c r="R486" s="61">
        <f t="shared" si="6"/>
        <v>0.4697986577</v>
      </c>
      <c r="S486" s="62">
        <f t="shared" si="7"/>
        <v>0.4905660377</v>
      </c>
      <c r="T486" s="27">
        <f t="shared" si="8"/>
        <v>0.4961329437</v>
      </c>
      <c r="U486" s="27">
        <f t="shared" si="9"/>
        <v>0.7213516889</v>
      </c>
      <c r="V486" s="27">
        <f t="shared" si="10"/>
        <v>-0.2298331976</v>
      </c>
      <c r="W486" s="27">
        <f t="shared" si="11"/>
        <v>-0.1459978119</v>
      </c>
      <c r="X486" s="27">
        <f t="shared" si="12"/>
        <v>0.256320385</v>
      </c>
      <c r="Y486" s="27">
        <f t="shared" si="13"/>
        <v>-0.1107789949</v>
      </c>
      <c r="Z486" s="27"/>
    </row>
    <row r="487">
      <c r="A487" s="29">
        <v>6735.0</v>
      </c>
      <c r="B487" s="30">
        <v>2985.0</v>
      </c>
      <c r="C487" s="31" t="s">
        <v>0</v>
      </c>
      <c r="D487" s="14">
        <v>12.0</v>
      </c>
      <c r="E487" s="15">
        <v>26.0</v>
      </c>
      <c r="F487" s="16">
        <v>35.0</v>
      </c>
      <c r="G487" s="17">
        <v>50.0</v>
      </c>
      <c r="H487" s="18">
        <v>137.0</v>
      </c>
      <c r="I487" s="19">
        <v>19.0</v>
      </c>
      <c r="J487" s="20">
        <v>34.0</v>
      </c>
      <c r="K487" s="21">
        <v>99.0</v>
      </c>
      <c r="L487" s="22">
        <v>34.0</v>
      </c>
      <c r="M487" s="60">
        <f t="shared" si="1"/>
        <v>137</v>
      </c>
      <c r="N487" s="60">
        <f t="shared" si="2"/>
        <v>72</v>
      </c>
      <c r="O487" s="60">
        <f t="shared" si="3"/>
        <v>69</v>
      </c>
      <c r="P487" s="60">
        <f t="shared" si="4"/>
        <v>168</v>
      </c>
      <c r="Q487" s="61">
        <f t="shared" si="5"/>
        <v>0.4893617021</v>
      </c>
      <c r="R487" s="61">
        <f t="shared" si="6"/>
        <v>0.4618834081</v>
      </c>
      <c r="S487" s="62">
        <f t="shared" si="7"/>
        <v>0.4491803279</v>
      </c>
      <c r="T487" s="27">
        <f t="shared" si="8"/>
        <v>0.4476710695</v>
      </c>
      <c r="U487" s="27">
        <f t="shared" si="9"/>
        <v>0.70919823</v>
      </c>
      <c r="V487" s="27">
        <f t="shared" si="10"/>
        <v>-0.2686820714</v>
      </c>
      <c r="W487" s="27">
        <f t="shared" si="11"/>
        <v>-0.1411196619</v>
      </c>
      <c r="X487" s="27">
        <f t="shared" si="12"/>
        <v>0.2945979127</v>
      </c>
      <c r="Y487" s="27">
        <f t="shared" si="13"/>
        <v>-0.151394214</v>
      </c>
      <c r="Z487" s="27"/>
    </row>
    <row r="488">
      <c r="A488" s="29">
        <v>6736.0</v>
      </c>
      <c r="B488" s="30">
        <v>969.0</v>
      </c>
      <c r="C488" s="31" t="s">
        <v>0</v>
      </c>
      <c r="D488" s="14">
        <v>6.0</v>
      </c>
      <c r="E488" s="15">
        <v>12.0</v>
      </c>
      <c r="F488" s="16">
        <v>8.0</v>
      </c>
      <c r="G488" s="17">
        <v>12.0</v>
      </c>
      <c r="H488" s="18">
        <v>53.0</v>
      </c>
      <c r="I488" s="19">
        <v>15.0</v>
      </c>
      <c r="J488" s="20">
        <v>14.0</v>
      </c>
      <c r="K488" s="21">
        <v>10.0</v>
      </c>
      <c r="L488" s="22">
        <v>8.0</v>
      </c>
      <c r="M488" s="60">
        <f t="shared" si="1"/>
        <v>53</v>
      </c>
      <c r="N488" s="60">
        <f t="shared" si="2"/>
        <v>26</v>
      </c>
      <c r="O488" s="60">
        <f t="shared" si="3"/>
        <v>27</v>
      </c>
      <c r="P488" s="60">
        <f t="shared" si="4"/>
        <v>32</v>
      </c>
      <c r="Q488" s="61">
        <f t="shared" si="5"/>
        <v>0.5094339623</v>
      </c>
      <c r="R488" s="61">
        <f t="shared" si="6"/>
        <v>0.5797101449</v>
      </c>
      <c r="S488" s="62">
        <f t="shared" si="7"/>
        <v>0.6235294118</v>
      </c>
      <c r="T488" s="27">
        <f t="shared" si="8"/>
        <v>0.6140283801</v>
      </c>
      <c r="U488" s="27">
        <f t="shared" si="9"/>
        <v>0.8901151275</v>
      </c>
      <c r="V488" s="27">
        <f t="shared" si="10"/>
        <v>-0.279702665</v>
      </c>
      <c r="W488" s="27">
        <f t="shared" si="11"/>
        <v>-0.2223026322</v>
      </c>
      <c r="X488" s="27">
        <f t="shared" si="12"/>
        <v>0.384916139</v>
      </c>
      <c r="Y488" s="27">
        <f t="shared" si="13"/>
        <v>-0.1640684633</v>
      </c>
      <c r="Z488" s="27"/>
    </row>
    <row r="489">
      <c r="A489" s="29">
        <v>6738.0</v>
      </c>
      <c r="B489" s="30">
        <v>2930.0</v>
      </c>
      <c r="C489" s="31" t="s">
        <v>0</v>
      </c>
      <c r="D489" s="14">
        <v>21.0</v>
      </c>
      <c r="E489" s="15">
        <v>11.0</v>
      </c>
      <c r="F489" s="16">
        <v>30.0</v>
      </c>
      <c r="G489" s="17">
        <v>46.0</v>
      </c>
      <c r="H489" s="18">
        <v>151.0</v>
      </c>
      <c r="I489" s="19">
        <v>29.0</v>
      </c>
      <c r="J489" s="20">
        <v>41.0</v>
      </c>
      <c r="K489" s="21">
        <v>43.0</v>
      </c>
      <c r="L489" s="22">
        <v>28.0</v>
      </c>
      <c r="M489" s="60">
        <f t="shared" si="1"/>
        <v>151</v>
      </c>
      <c r="N489" s="60">
        <f t="shared" si="2"/>
        <v>60</v>
      </c>
      <c r="O489" s="60">
        <f t="shared" si="3"/>
        <v>75</v>
      </c>
      <c r="P489" s="60">
        <f t="shared" si="4"/>
        <v>114</v>
      </c>
      <c r="Q489" s="61">
        <f t="shared" si="5"/>
        <v>0.5555555556</v>
      </c>
      <c r="R489" s="61">
        <f t="shared" si="6"/>
        <v>0.565</v>
      </c>
      <c r="S489" s="62">
        <f t="shared" si="7"/>
        <v>0.5698113208</v>
      </c>
      <c r="T489" s="27">
        <f t="shared" si="8"/>
        <v>0.5704017333</v>
      </c>
      <c r="U489" s="27">
        <f t="shared" si="9"/>
        <v>0.8675284562</v>
      </c>
      <c r="V489" s="27">
        <f t="shared" si="10"/>
        <v>-0.30502554</v>
      </c>
      <c r="W489" s="27">
        <f t="shared" si="11"/>
        <v>-0.2111639122</v>
      </c>
      <c r="X489" s="27">
        <f t="shared" si="12"/>
        <v>0.4091129892</v>
      </c>
      <c r="Y489" s="27">
        <f t="shared" si="13"/>
        <v>-0.195121134</v>
      </c>
      <c r="Z489" s="27"/>
    </row>
    <row r="490">
      <c r="A490" s="29">
        <v>6741.0</v>
      </c>
      <c r="B490" s="30">
        <v>2371.0</v>
      </c>
      <c r="C490" s="31" t="s">
        <v>0</v>
      </c>
      <c r="D490" s="14">
        <v>29.0</v>
      </c>
      <c r="E490" s="15">
        <v>25.0</v>
      </c>
      <c r="F490" s="16">
        <v>29.0</v>
      </c>
      <c r="G490" s="17">
        <v>61.0</v>
      </c>
      <c r="H490" s="18">
        <v>172.0</v>
      </c>
      <c r="I490" s="19">
        <v>32.0</v>
      </c>
      <c r="J490" s="20">
        <v>91.0</v>
      </c>
      <c r="K490" s="21">
        <v>102.0</v>
      </c>
      <c r="L490" s="22">
        <v>48.0</v>
      </c>
      <c r="M490" s="60">
        <f t="shared" si="1"/>
        <v>172</v>
      </c>
      <c r="N490" s="60">
        <f t="shared" si="2"/>
        <v>102</v>
      </c>
      <c r="O490" s="60">
        <f t="shared" si="3"/>
        <v>93</v>
      </c>
      <c r="P490" s="60">
        <f t="shared" si="4"/>
        <v>222</v>
      </c>
      <c r="Q490" s="61">
        <f t="shared" si="5"/>
        <v>0.4769230769</v>
      </c>
      <c r="R490" s="61">
        <f t="shared" si="6"/>
        <v>0.4499151104</v>
      </c>
      <c r="S490" s="62">
        <f t="shared" si="7"/>
        <v>0.4365482234</v>
      </c>
      <c r="T490" s="27">
        <f t="shared" si="8"/>
        <v>0.4360131598</v>
      </c>
      <c r="U490" s="27">
        <f t="shared" si="9"/>
        <v>0.6908215241</v>
      </c>
      <c r="V490" s="27">
        <f t="shared" si="10"/>
        <v>-0.2618526943</v>
      </c>
      <c r="W490" s="27">
        <f t="shared" si="11"/>
        <v>-0.1339010437</v>
      </c>
      <c r="X490" s="27">
        <f t="shared" si="12"/>
        <v>0.2796702316</v>
      </c>
      <c r="Y490" s="27">
        <f t="shared" si="13"/>
        <v>-0.143795732</v>
      </c>
      <c r="Z490" s="27"/>
    </row>
    <row r="491">
      <c r="A491" s="29">
        <v>6742.0</v>
      </c>
      <c r="B491" s="30">
        <v>1281.0</v>
      </c>
      <c r="C491" s="31" t="s">
        <v>0</v>
      </c>
      <c r="D491" s="14">
        <v>26.0</v>
      </c>
      <c r="E491" s="15">
        <v>19.0</v>
      </c>
      <c r="F491" s="16">
        <v>17.0</v>
      </c>
      <c r="G491" s="17">
        <v>94.0</v>
      </c>
      <c r="H491" s="18">
        <v>128.0</v>
      </c>
      <c r="I491" s="19">
        <v>27.0</v>
      </c>
      <c r="J491" s="20">
        <v>42.0</v>
      </c>
      <c r="K491" s="21">
        <v>81.0</v>
      </c>
      <c r="L491" s="22">
        <v>39.0</v>
      </c>
      <c r="M491" s="60">
        <f t="shared" si="1"/>
        <v>128</v>
      </c>
      <c r="N491" s="60">
        <f t="shared" si="2"/>
        <v>84</v>
      </c>
      <c r="O491" s="60">
        <f t="shared" si="3"/>
        <v>121</v>
      </c>
      <c r="P491" s="60">
        <f t="shared" si="4"/>
        <v>140</v>
      </c>
      <c r="Q491" s="61">
        <f t="shared" si="5"/>
        <v>0.5902439024</v>
      </c>
      <c r="R491" s="61">
        <f t="shared" si="6"/>
        <v>0.5264270613</v>
      </c>
      <c r="S491" s="62">
        <f t="shared" si="7"/>
        <v>0.4776119403</v>
      </c>
      <c r="T491" s="27">
        <f t="shared" si="8"/>
        <v>0.4907210619</v>
      </c>
      <c r="U491" s="27">
        <f t="shared" si="9"/>
        <v>0.8083016917</v>
      </c>
      <c r="V491" s="27">
        <f t="shared" si="10"/>
        <v>-0.3240710371</v>
      </c>
      <c r="W491" s="27">
        <f t="shared" si="11"/>
        <v>-0.1833155122</v>
      </c>
      <c r="X491" s="27">
        <f t="shared" si="12"/>
        <v>0.4049832313</v>
      </c>
      <c r="Y491" s="27">
        <f t="shared" si="13"/>
        <v>-0.2202481859</v>
      </c>
      <c r="Z491" s="27"/>
    </row>
    <row r="492">
      <c r="A492" s="29">
        <v>6750.0</v>
      </c>
      <c r="B492" s="30">
        <v>1492.0</v>
      </c>
      <c r="C492" s="31" t="s">
        <v>0</v>
      </c>
      <c r="D492" s="14">
        <v>8.0</v>
      </c>
      <c r="E492" s="15">
        <v>3.0</v>
      </c>
      <c r="F492" s="16">
        <v>5.0</v>
      </c>
      <c r="G492" s="17">
        <v>22.0</v>
      </c>
      <c r="H492" s="18">
        <v>84.0</v>
      </c>
      <c r="I492" s="19">
        <v>20.0</v>
      </c>
      <c r="J492" s="20">
        <v>20.0</v>
      </c>
      <c r="K492" s="21">
        <v>23.0</v>
      </c>
      <c r="L492" s="22">
        <v>17.0</v>
      </c>
      <c r="M492" s="60">
        <f t="shared" si="1"/>
        <v>84</v>
      </c>
      <c r="N492" s="60">
        <f t="shared" si="2"/>
        <v>28</v>
      </c>
      <c r="O492" s="60">
        <f t="shared" si="3"/>
        <v>42</v>
      </c>
      <c r="P492" s="60">
        <f t="shared" si="4"/>
        <v>48</v>
      </c>
      <c r="Q492" s="61">
        <f t="shared" si="5"/>
        <v>0.6</v>
      </c>
      <c r="R492" s="61">
        <f t="shared" si="6"/>
        <v>0.6237623762</v>
      </c>
      <c r="S492" s="62">
        <f t="shared" si="7"/>
        <v>0.6363636364</v>
      </c>
      <c r="T492" s="27">
        <f t="shared" si="8"/>
        <v>0.6362326063</v>
      </c>
      <c r="U492" s="27">
        <f t="shared" si="9"/>
        <v>0.9577550642</v>
      </c>
      <c r="V492" s="27">
        <f t="shared" si="10"/>
        <v>-0.3294275832</v>
      </c>
      <c r="W492" s="27">
        <f t="shared" si="11"/>
        <v>-0.2573719158</v>
      </c>
      <c r="X492" s="27">
        <f t="shared" si="12"/>
        <v>0.4877954575</v>
      </c>
      <c r="Y492" s="27">
        <f t="shared" si="13"/>
        <v>-0.2275892906</v>
      </c>
      <c r="Z492" s="27"/>
    </row>
    <row r="493">
      <c r="A493" s="29">
        <v>6751.0</v>
      </c>
      <c r="B493" s="30">
        <v>2136.0</v>
      </c>
      <c r="C493" s="31" t="s">
        <v>0</v>
      </c>
      <c r="D493" s="14">
        <v>16.0</v>
      </c>
      <c r="E493" s="15">
        <v>8.0</v>
      </c>
      <c r="F493" s="16">
        <v>31.0</v>
      </c>
      <c r="G493" s="17">
        <v>26.0</v>
      </c>
      <c r="H493" s="18">
        <v>118.0</v>
      </c>
      <c r="I493" s="19">
        <v>25.0</v>
      </c>
      <c r="J493" s="20">
        <v>18.0</v>
      </c>
      <c r="K493" s="21">
        <v>32.0</v>
      </c>
      <c r="L493" s="22">
        <v>18.0</v>
      </c>
      <c r="M493" s="60">
        <f t="shared" si="1"/>
        <v>118</v>
      </c>
      <c r="N493" s="60">
        <f t="shared" si="2"/>
        <v>42</v>
      </c>
      <c r="O493" s="60">
        <f t="shared" si="3"/>
        <v>51</v>
      </c>
      <c r="P493" s="60">
        <f t="shared" si="4"/>
        <v>81</v>
      </c>
      <c r="Q493" s="61">
        <f t="shared" si="5"/>
        <v>0.5483870968</v>
      </c>
      <c r="R493" s="61">
        <f t="shared" si="6"/>
        <v>0.5787671233</v>
      </c>
      <c r="S493" s="62">
        <f t="shared" si="7"/>
        <v>0.5929648241</v>
      </c>
      <c r="T493" s="27">
        <f t="shared" si="8"/>
        <v>0.5946242741</v>
      </c>
      <c r="U493" s="27">
        <f t="shared" si="9"/>
        <v>0.8886671663</v>
      </c>
      <c r="V493" s="27">
        <f t="shared" si="10"/>
        <v>-0.3010897266</v>
      </c>
      <c r="W493" s="27">
        <f t="shared" si="11"/>
        <v>-0.2215799756</v>
      </c>
      <c r="X493" s="27">
        <f t="shared" si="12"/>
        <v>0.4136741721</v>
      </c>
      <c r="Y493" s="27">
        <f t="shared" si="13"/>
        <v>-0.1901182362</v>
      </c>
      <c r="Z493" s="27"/>
    </row>
    <row r="494">
      <c r="A494" s="29">
        <v>6753.0</v>
      </c>
      <c r="B494" s="30">
        <v>3310.0</v>
      </c>
      <c r="C494" s="31" t="s">
        <v>0</v>
      </c>
      <c r="D494" s="14">
        <v>32.0</v>
      </c>
      <c r="E494" s="15">
        <v>20.0</v>
      </c>
      <c r="F494" s="16">
        <v>38.0</v>
      </c>
      <c r="G494" s="17">
        <v>90.0</v>
      </c>
      <c r="H494" s="18">
        <v>140.0</v>
      </c>
      <c r="I494" s="19">
        <v>34.0</v>
      </c>
      <c r="J494" s="20">
        <v>50.0</v>
      </c>
      <c r="K494" s="21">
        <v>48.0</v>
      </c>
      <c r="L494" s="22">
        <v>40.0</v>
      </c>
      <c r="M494" s="60">
        <f t="shared" si="1"/>
        <v>140</v>
      </c>
      <c r="N494" s="60">
        <f t="shared" si="2"/>
        <v>92</v>
      </c>
      <c r="O494" s="60">
        <f t="shared" si="3"/>
        <v>124</v>
      </c>
      <c r="P494" s="60">
        <f t="shared" si="4"/>
        <v>136</v>
      </c>
      <c r="Q494" s="61">
        <f t="shared" si="5"/>
        <v>0.5740740741</v>
      </c>
      <c r="R494" s="61">
        <f t="shared" si="6"/>
        <v>0.5365853659</v>
      </c>
      <c r="S494" s="62">
        <f t="shared" si="7"/>
        <v>0.5072463768</v>
      </c>
      <c r="T494" s="27">
        <f t="shared" si="8"/>
        <v>0.516461911</v>
      </c>
      <c r="U494" s="27">
        <f t="shared" si="9"/>
        <v>0.8238992461</v>
      </c>
      <c r="V494" s="27">
        <f t="shared" si="10"/>
        <v>-0.315193058</v>
      </c>
      <c r="W494" s="27">
        <f t="shared" si="11"/>
        <v>-0.1904585406</v>
      </c>
      <c r="X494" s="27">
        <f t="shared" si="12"/>
        <v>0.4014894001</v>
      </c>
      <c r="Y494" s="27">
        <f t="shared" si="13"/>
        <v>-0.2083460108</v>
      </c>
      <c r="Z494" s="27"/>
    </row>
    <row r="495">
      <c r="A495" s="29">
        <v>7001.0</v>
      </c>
      <c r="B495" s="30">
        <v>1904.0</v>
      </c>
      <c r="C495" s="31" t="s">
        <v>0</v>
      </c>
      <c r="D495" s="14">
        <v>9.0</v>
      </c>
      <c r="E495" s="15">
        <v>12.0</v>
      </c>
      <c r="F495" s="16">
        <v>23.0</v>
      </c>
      <c r="G495" s="17">
        <v>59.0</v>
      </c>
      <c r="H495" s="18">
        <v>160.0</v>
      </c>
      <c r="I495" s="19">
        <v>40.0</v>
      </c>
      <c r="J495" s="20">
        <v>21.0</v>
      </c>
      <c r="K495" s="21">
        <v>34.0</v>
      </c>
      <c r="L495" s="22">
        <v>23.0</v>
      </c>
      <c r="M495" s="60">
        <f t="shared" si="1"/>
        <v>160</v>
      </c>
      <c r="N495" s="60">
        <f t="shared" si="2"/>
        <v>44</v>
      </c>
      <c r="O495" s="60">
        <f t="shared" si="3"/>
        <v>99</v>
      </c>
      <c r="P495" s="60">
        <f t="shared" si="4"/>
        <v>78</v>
      </c>
      <c r="Q495" s="61">
        <f t="shared" si="5"/>
        <v>0.6923076923</v>
      </c>
      <c r="R495" s="61">
        <f t="shared" si="6"/>
        <v>0.6797900262</v>
      </c>
      <c r="S495" s="62">
        <f t="shared" si="7"/>
        <v>0.6722689076</v>
      </c>
      <c r="T495" s="27">
        <f t="shared" si="8"/>
        <v>0.67345397</v>
      </c>
      <c r="U495" s="27">
        <f t="shared" si="9"/>
        <v>1.043782641</v>
      </c>
      <c r="V495" s="27">
        <f t="shared" si="10"/>
        <v>-0.3801087498</v>
      </c>
      <c r="W495" s="27">
        <f t="shared" si="11"/>
        <v>-0.3056837699</v>
      </c>
      <c r="X495" s="27">
        <f t="shared" si="12"/>
        <v>0.6133964684</v>
      </c>
      <c r="Y495" s="27">
        <f t="shared" si="13"/>
        <v>-0.3030034935</v>
      </c>
      <c r="Z495" s="27"/>
    </row>
    <row r="496">
      <c r="A496" s="29">
        <v>7003.0</v>
      </c>
      <c r="B496" s="30">
        <v>1198.0</v>
      </c>
      <c r="C496" s="31" t="s">
        <v>0</v>
      </c>
      <c r="D496" s="14">
        <v>0.0</v>
      </c>
      <c r="E496" s="15">
        <v>2.0</v>
      </c>
      <c r="F496" s="16">
        <v>1.0</v>
      </c>
      <c r="G496" s="17">
        <v>9.0</v>
      </c>
      <c r="H496" s="18">
        <v>82.0</v>
      </c>
      <c r="I496" s="19">
        <v>15.0</v>
      </c>
      <c r="J496" s="20">
        <v>16.0</v>
      </c>
      <c r="K496" s="21">
        <v>19.0</v>
      </c>
      <c r="L496" s="22">
        <v>6.0</v>
      </c>
      <c r="M496" s="60">
        <f t="shared" si="1"/>
        <v>82</v>
      </c>
      <c r="N496" s="60">
        <f t="shared" si="2"/>
        <v>8</v>
      </c>
      <c r="O496" s="60">
        <f t="shared" si="3"/>
        <v>24</v>
      </c>
      <c r="P496" s="60">
        <f t="shared" si="4"/>
        <v>36</v>
      </c>
      <c r="Q496" s="61">
        <f t="shared" si="5"/>
        <v>0.75</v>
      </c>
      <c r="R496" s="61">
        <f t="shared" si="6"/>
        <v>0.7066666667</v>
      </c>
      <c r="S496" s="62">
        <f t="shared" si="7"/>
        <v>0.6949152542</v>
      </c>
      <c r="T496" s="27">
        <f t="shared" si="8"/>
        <v>0.6831808993</v>
      </c>
      <c r="U496" s="27">
        <f t="shared" si="9"/>
        <v>1.08505034</v>
      </c>
      <c r="V496" s="27">
        <f t="shared" si="10"/>
        <v>-0.411784479</v>
      </c>
      <c r="W496" s="27">
        <f t="shared" si="11"/>
        <v>-0.3303330417</v>
      </c>
      <c r="X496" s="27">
        <f t="shared" si="12"/>
        <v>0.690785472</v>
      </c>
      <c r="Y496" s="27">
        <f t="shared" si="13"/>
        <v>-0.3556082666</v>
      </c>
      <c r="Z496" s="27"/>
    </row>
    <row r="497">
      <c r="A497" s="29">
        <v>7004.0</v>
      </c>
      <c r="B497" s="30">
        <v>1264.0</v>
      </c>
      <c r="C497" s="31" t="s">
        <v>0</v>
      </c>
      <c r="D497" s="14">
        <v>5.0</v>
      </c>
      <c r="E497" s="15">
        <v>11.0</v>
      </c>
      <c r="F497" s="16">
        <v>5.0</v>
      </c>
      <c r="G497" s="17">
        <v>24.0</v>
      </c>
      <c r="H497" s="18">
        <v>70.0</v>
      </c>
      <c r="I497" s="19">
        <v>6.0</v>
      </c>
      <c r="J497" s="20">
        <v>13.0</v>
      </c>
      <c r="K497" s="21">
        <v>45.0</v>
      </c>
      <c r="L497" s="22">
        <v>15.0</v>
      </c>
      <c r="M497" s="60">
        <f t="shared" si="1"/>
        <v>70</v>
      </c>
      <c r="N497" s="60">
        <f t="shared" si="2"/>
        <v>31</v>
      </c>
      <c r="O497" s="60">
        <f t="shared" si="3"/>
        <v>30</v>
      </c>
      <c r="P497" s="60">
        <f t="shared" si="4"/>
        <v>63</v>
      </c>
      <c r="Q497" s="61">
        <f t="shared" si="5"/>
        <v>0.4918032787</v>
      </c>
      <c r="R497" s="61">
        <f t="shared" si="6"/>
        <v>0.5154639175</v>
      </c>
      <c r="S497" s="62">
        <f t="shared" si="7"/>
        <v>0.5263157895</v>
      </c>
      <c r="T497" s="27">
        <f t="shared" si="8"/>
        <v>0.5282611243</v>
      </c>
      <c r="U497" s="27">
        <f t="shared" si="9"/>
        <v>0.7914683479</v>
      </c>
      <c r="V497" s="27">
        <f t="shared" si="10"/>
        <v>-0.2700226092</v>
      </c>
      <c r="W497" s="27">
        <f t="shared" si="11"/>
        <v>-0.1757597168</v>
      </c>
      <c r="X497" s="27">
        <f t="shared" si="12"/>
        <v>0.3304129158</v>
      </c>
      <c r="Y497" s="27">
        <f t="shared" si="13"/>
        <v>-0.1529086876</v>
      </c>
      <c r="Z497" s="27"/>
    </row>
    <row r="498">
      <c r="A498" s="29">
        <v>7006.0</v>
      </c>
      <c r="B498" s="30">
        <v>990.0</v>
      </c>
      <c r="C498" s="31" t="s">
        <v>0</v>
      </c>
      <c r="D498" s="14">
        <v>1.0</v>
      </c>
      <c r="E498" s="15">
        <v>6.0</v>
      </c>
      <c r="F498" s="16">
        <v>3.0</v>
      </c>
      <c r="G498" s="17">
        <v>19.0</v>
      </c>
      <c r="H498" s="18">
        <v>81.0</v>
      </c>
      <c r="I498" s="19">
        <v>3.0</v>
      </c>
      <c r="J498" s="20">
        <v>19.0</v>
      </c>
      <c r="K498" s="21">
        <v>26.0</v>
      </c>
      <c r="L498" s="22">
        <v>14.0</v>
      </c>
      <c r="M498" s="60">
        <f t="shared" si="1"/>
        <v>81</v>
      </c>
      <c r="N498" s="60">
        <f t="shared" si="2"/>
        <v>21</v>
      </c>
      <c r="O498" s="60">
        <f t="shared" si="3"/>
        <v>22</v>
      </c>
      <c r="P498" s="60">
        <f t="shared" si="4"/>
        <v>48</v>
      </c>
      <c r="Q498" s="61">
        <f t="shared" si="5"/>
        <v>0.511627907</v>
      </c>
      <c r="R498" s="61">
        <f t="shared" si="6"/>
        <v>0.5988372093</v>
      </c>
      <c r="S498" s="62">
        <f t="shared" si="7"/>
        <v>0.6279069767</v>
      </c>
      <c r="T498" s="27">
        <f t="shared" si="8"/>
        <v>0.6402772097</v>
      </c>
      <c r="U498" s="27">
        <f t="shared" si="9"/>
        <v>0.9194837517</v>
      </c>
      <c r="V498" s="27">
        <f t="shared" si="10"/>
        <v>-0.2809072415</v>
      </c>
      <c r="W498" s="27">
        <f t="shared" si="11"/>
        <v>-0.2372140233</v>
      </c>
      <c r="X498" s="27">
        <f t="shared" si="12"/>
        <v>0.3993285201</v>
      </c>
      <c r="Y498" s="27">
        <f t="shared" si="13"/>
        <v>-0.1654846714</v>
      </c>
      <c r="Z498" s="27"/>
    </row>
    <row r="499">
      <c r="A499" s="29">
        <v>7007.0</v>
      </c>
      <c r="B499" s="30">
        <v>1565.0</v>
      </c>
      <c r="C499" s="31" t="s">
        <v>0</v>
      </c>
      <c r="D499" s="14">
        <v>14.0</v>
      </c>
      <c r="E499" s="15">
        <v>13.0</v>
      </c>
      <c r="F499" s="16">
        <v>7.0</v>
      </c>
      <c r="G499" s="17">
        <v>52.0</v>
      </c>
      <c r="H499" s="18">
        <v>159.0</v>
      </c>
      <c r="I499" s="19">
        <v>21.0</v>
      </c>
      <c r="J499" s="20">
        <v>26.0</v>
      </c>
      <c r="K499" s="21">
        <v>62.0</v>
      </c>
      <c r="L499" s="22">
        <v>25.0</v>
      </c>
      <c r="M499" s="60">
        <f t="shared" si="1"/>
        <v>159</v>
      </c>
      <c r="N499" s="60">
        <f t="shared" si="2"/>
        <v>52</v>
      </c>
      <c r="O499" s="60">
        <f t="shared" si="3"/>
        <v>73</v>
      </c>
      <c r="P499" s="60">
        <f t="shared" si="4"/>
        <v>95</v>
      </c>
      <c r="Q499" s="61">
        <f t="shared" si="5"/>
        <v>0.584</v>
      </c>
      <c r="R499" s="61">
        <f t="shared" si="6"/>
        <v>0.6121372032</v>
      </c>
      <c r="S499" s="62">
        <f t="shared" si="7"/>
        <v>0.625984252</v>
      </c>
      <c r="T499" s="27">
        <f t="shared" si="8"/>
        <v>0.6267911368</v>
      </c>
      <c r="U499" s="27">
        <f t="shared" si="9"/>
        <v>0.9399052085</v>
      </c>
      <c r="V499" s="27">
        <f t="shared" si="10"/>
        <v>-0.3206428476</v>
      </c>
      <c r="W499" s="27">
        <f t="shared" si="11"/>
        <v>-0.2478679379</v>
      </c>
      <c r="X499" s="27">
        <f t="shared" si="12"/>
        <v>0.465938876</v>
      </c>
      <c r="Y499" s="27">
        <f t="shared" si="13"/>
        <v>-0.2156130364</v>
      </c>
      <c r="Z499" s="27"/>
    </row>
    <row r="500">
      <c r="A500" s="29">
        <v>7012.0</v>
      </c>
      <c r="B500" s="30">
        <v>2557.0</v>
      </c>
      <c r="C500" s="31" t="s">
        <v>0</v>
      </c>
      <c r="D500" s="14">
        <v>6.0</v>
      </c>
      <c r="E500" s="15">
        <v>9.0</v>
      </c>
      <c r="F500" s="16">
        <v>14.0</v>
      </c>
      <c r="G500" s="17">
        <v>39.0</v>
      </c>
      <c r="H500" s="18">
        <v>168.0</v>
      </c>
      <c r="I500" s="19">
        <v>19.0</v>
      </c>
      <c r="J500" s="20">
        <v>11.0</v>
      </c>
      <c r="K500" s="21">
        <v>28.0</v>
      </c>
      <c r="L500" s="22">
        <v>21.0</v>
      </c>
      <c r="M500" s="60">
        <f t="shared" si="1"/>
        <v>168</v>
      </c>
      <c r="N500" s="60">
        <f t="shared" si="2"/>
        <v>36</v>
      </c>
      <c r="O500" s="60">
        <f t="shared" si="3"/>
        <v>58</v>
      </c>
      <c r="P500" s="60">
        <f t="shared" si="4"/>
        <v>53</v>
      </c>
      <c r="Q500" s="61">
        <f t="shared" si="5"/>
        <v>0.6170212766</v>
      </c>
      <c r="R500" s="61">
        <f t="shared" si="6"/>
        <v>0.7174603175</v>
      </c>
      <c r="S500" s="62">
        <f t="shared" si="7"/>
        <v>0.7601809955</v>
      </c>
      <c r="T500" s="27">
        <f t="shared" si="8"/>
        <v>0.7637209014</v>
      </c>
      <c r="U500" s="27">
        <f t="shared" si="9"/>
        <v>1.101623436</v>
      </c>
      <c r="V500" s="27">
        <f t="shared" si="10"/>
        <v>-0.3387730466</v>
      </c>
      <c r="W500" s="27">
        <f t="shared" si="11"/>
        <v>-0.3405011434</v>
      </c>
      <c r="X500" s="27">
        <f t="shared" si="12"/>
        <v>0.5769861002</v>
      </c>
      <c r="Y500" s="27">
        <f t="shared" si="13"/>
        <v>-0.2406853194</v>
      </c>
      <c r="Z500" s="27"/>
    </row>
    <row r="501">
      <c r="A501" s="29">
        <v>7019.0</v>
      </c>
      <c r="B501" s="30">
        <v>2220.0</v>
      </c>
      <c r="C501" s="31" t="s">
        <v>0</v>
      </c>
      <c r="D501" s="14">
        <v>13.0</v>
      </c>
      <c r="E501" s="15">
        <v>16.0</v>
      </c>
      <c r="F501" s="16">
        <v>29.0</v>
      </c>
      <c r="G501" s="17">
        <v>41.0</v>
      </c>
      <c r="H501" s="18">
        <v>154.0</v>
      </c>
      <c r="I501" s="19">
        <v>14.0</v>
      </c>
      <c r="J501" s="20">
        <v>38.0</v>
      </c>
      <c r="K501" s="21">
        <v>70.0</v>
      </c>
      <c r="L501" s="22">
        <v>48.0</v>
      </c>
      <c r="M501" s="60">
        <f t="shared" si="1"/>
        <v>154</v>
      </c>
      <c r="N501" s="60">
        <f t="shared" si="2"/>
        <v>77</v>
      </c>
      <c r="O501" s="60">
        <f t="shared" si="3"/>
        <v>55</v>
      </c>
      <c r="P501" s="60">
        <f t="shared" si="4"/>
        <v>137</v>
      </c>
      <c r="Q501" s="61">
        <f t="shared" si="5"/>
        <v>0.4166666667</v>
      </c>
      <c r="R501" s="61">
        <f t="shared" si="6"/>
        <v>0.4940898345</v>
      </c>
      <c r="S501" s="62">
        <f t="shared" si="7"/>
        <v>0.529209622</v>
      </c>
      <c r="T501" s="27">
        <f t="shared" si="8"/>
        <v>0.5320352454</v>
      </c>
      <c r="U501" s="27">
        <f t="shared" si="9"/>
        <v>0.7586495422</v>
      </c>
      <c r="V501" s="27">
        <f t="shared" si="10"/>
        <v>-0.228769155</v>
      </c>
      <c r="W501" s="27">
        <f t="shared" si="11"/>
        <v>-0.1614859123</v>
      </c>
      <c r="X501" s="27">
        <f t="shared" si="12"/>
        <v>0.2683255342</v>
      </c>
      <c r="Y501" s="27">
        <f t="shared" si="13"/>
        <v>-0.1097556378</v>
      </c>
      <c r="Z501" s="27"/>
    </row>
    <row r="502">
      <c r="A502" s="29">
        <v>7021.0</v>
      </c>
      <c r="B502" s="30">
        <v>1481.0</v>
      </c>
      <c r="C502" s="31" t="s">
        <v>0</v>
      </c>
      <c r="D502" s="14">
        <v>1.0</v>
      </c>
      <c r="E502" s="15">
        <v>0.0</v>
      </c>
      <c r="F502" s="16">
        <v>4.0</v>
      </c>
      <c r="G502" s="17">
        <v>27.0</v>
      </c>
      <c r="H502" s="18">
        <v>122.0</v>
      </c>
      <c r="I502" s="19">
        <v>26.0</v>
      </c>
      <c r="J502" s="20">
        <v>7.0</v>
      </c>
      <c r="K502" s="21">
        <v>19.0</v>
      </c>
      <c r="L502" s="22">
        <v>10.0</v>
      </c>
      <c r="M502" s="60">
        <f t="shared" si="1"/>
        <v>122</v>
      </c>
      <c r="N502" s="60">
        <f t="shared" si="2"/>
        <v>11</v>
      </c>
      <c r="O502" s="60">
        <f t="shared" si="3"/>
        <v>53</v>
      </c>
      <c r="P502" s="60">
        <f t="shared" si="4"/>
        <v>30</v>
      </c>
      <c r="Q502" s="61">
        <f t="shared" si="5"/>
        <v>0.828125</v>
      </c>
      <c r="R502" s="61">
        <f t="shared" si="6"/>
        <v>0.8101851852</v>
      </c>
      <c r="S502" s="62">
        <f t="shared" si="7"/>
        <v>0.8026315789</v>
      </c>
      <c r="T502" s="27">
        <f t="shared" si="8"/>
        <v>0.8011116275</v>
      </c>
      <c r="U502" s="27">
        <f t="shared" si="9"/>
        <v>1.243997704</v>
      </c>
      <c r="V502" s="27">
        <f t="shared" si="10"/>
        <v>-0.4546786956</v>
      </c>
      <c r="W502" s="27">
        <f t="shared" si="11"/>
        <v>-0.4342015795</v>
      </c>
      <c r="X502" s="27">
        <f t="shared" si="12"/>
        <v>0.874475243</v>
      </c>
      <c r="Y502" s="27">
        <f t="shared" si="13"/>
        <v>-0.4335519188</v>
      </c>
      <c r="Z502" s="27"/>
    </row>
    <row r="503">
      <c r="A503" s="29">
        <v>7022.0</v>
      </c>
      <c r="B503" s="30">
        <v>1472.0</v>
      </c>
      <c r="C503" s="31" t="s">
        <v>0</v>
      </c>
      <c r="D503" s="14">
        <v>3.0</v>
      </c>
      <c r="E503" s="15">
        <v>2.0</v>
      </c>
      <c r="F503" s="16">
        <v>4.0</v>
      </c>
      <c r="G503" s="17">
        <v>16.0</v>
      </c>
      <c r="H503" s="18">
        <v>49.0</v>
      </c>
      <c r="I503" s="19">
        <v>7.0</v>
      </c>
      <c r="J503" s="20">
        <v>12.0</v>
      </c>
      <c r="K503" s="21">
        <v>9.0</v>
      </c>
      <c r="L503" s="22">
        <v>5.0</v>
      </c>
      <c r="M503" s="60">
        <f t="shared" si="1"/>
        <v>49</v>
      </c>
      <c r="N503" s="60">
        <f t="shared" si="2"/>
        <v>10</v>
      </c>
      <c r="O503" s="60">
        <f t="shared" si="3"/>
        <v>23</v>
      </c>
      <c r="P503" s="60">
        <f t="shared" si="4"/>
        <v>25</v>
      </c>
      <c r="Q503" s="61">
        <f t="shared" si="5"/>
        <v>0.696969697</v>
      </c>
      <c r="R503" s="61">
        <f t="shared" si="6"/>
        <v>0.6728971963</v>
      </c>
      <c r="S503" s="62">
        <f t="shared" si="7"/>
        <v>0.6621621622</v>
      </c>
      <c r="T503" s="27">
        <f t="shared" si="8"/>
        <v>0.6602528659</v>
      </c>
      <c r="U503" s="27">
        <f t="shared" si="9"/>
        <v>1.033199055</v>
      </c>
      <c r="V503" s="27">
        <f t="shared" si="10"/>
        <v>-0.3826684047</v>
      </c>
      <c r="W503" s="27">
        <f t="shared" si="11"/>
        <v>-0.2995161478</v>
      </c>
      <c r="X503" s="27">
        <f t="shared" si="12"/>
        <v>0.6112655785</v>
      </c>
      <c r="Y503" s="27">
        <f t="shared" si="13"/>
        <v>-0.3070980888</v>
      </c>
      <c r="Z503" s="27"/>
    </row>
    <row r="504">
      <c r="A504" s="29">
        <v>7023.0</v>
      </c>
      <c r="B504" s="30">
        <v>1807.0</v>
      </c>
      <c r="C504" s="31" t="s">
        <v>0</v>
      </c>
      <c r="D504" s="14">
        <v>4.0</v>
      </c>
      <c r="E504" s="15">
        <v>15.0</v>
      </c>
      <c r="F504" s="16">
        <v>11.0</v>
      </c>
      <c r="G504" s="17">
        <v>20.0</v>
      </c>
      <c r="H504" s="18">
        <v>145.0</v>
      </c>
      <c r="I504" s="19">
        <v>24.0</v>
      </c>
      <c r="J504" s="20">
        <v>7.0</v>
      </c>
      <c r="K504" s="21">
        <v>41.0</v>
      </c>
      <c r="L504" s="22">
        <v>26.0</v>
      </c>
      <c r="M504" s="60">
        <f t="shared" si="1"/>
        <v>145</v>
      </c>
      <c r="N504" s="60">
        <f t="shared" si="2"/>
        <v>45</v>
      </c>
      <c r="O504" s="60">
        <f t="shared" si="3"/>
        <v>44</v>
      </c>
      <c r="P504" s="60">
        <f t="shared" si="4"/>
        <v>59</v>
      </c>
      <c r="Q504" s="61">
        <f t="shared" si="5"/>
        <v>0.4943820225</v>
      </c>
      <c r="R504" s="61">
        <f t="shared" si="6"/>
        <v>0.6450511945</v>
      </c>
      <c r="S504" s="62">
        <f t="shared" si="7"/>
        <v>0.7107843137</v>
      </c>
      <c r="T504" s="27">
        <f t="shared" si="8"/>
        <v>0.7099657266</v>
      </c>
      <c r="U504" s="27">
        <f t="shared" si="9"/>
        <v>0.9904429504</v>
      </c>
      <c r="V504" s="27">
        <f t="shared" si="10"/>
        <v>-0.2714384581</v>
      </c>
      <c r="W504" s="27">
        <f t="shared" si="11"/>
        <v>-0.2752397607</v>
      </c>
      <c r="X504" s="27">
        <f t="shared" si="12"/>
        <v>0.4156465493</v>
      </c>
      <c r="Y504" s="27">
        <f t="shared" si="13"/>
        <v>-0.1545164284</v>
      </c>
      <c r="Z504" s="27"/>
    </row>
    <row r="505">
      <c r="A505" s="29">
        <v>7024.0</v>
      </c>
      <c r="B505" s="30">
        <v>1974.0</v>
      </c>
      <c r="C505" s="31" t="s">
        <v>0</v>
      </c>
      <c r="D505" s="14">
        <v>16.0</v>
      </c>
      <c r="E505" s="15">
        <v>21.0</v>
      </c>
      <c r="F505" s="16">
        <v>25.0</v>
      </c>
      <c r="G505" s="17">
        <v>26.0</v>
      </c>
      <c r="H505" s="18">
        <v>166.0</v>
      </c>
      <c r="I505" s="19">
        <v>24.0</v>
      </c>
      <c r="J505" s="20">
        <v>55.0</v>
      </c>
      <c r="K505" s="21">
        <v>101.0</v>
      </c>
      <c r="L505" s="22">
        <v>47.0</v>
      </c>
      <c r="M505" s="60">
        <f t="shared" si="1"/>
        <v>166</v>
      </c>
      <c r="N505" s="60">
        <f t="shared" si="2"/>
        <v>84</v>
      </c>
      <c r="O505" s="60">
        <f t="shared" si="3"/>
        <v>50</v>
      </c>
      <c r="P505" s="60">
        <f t="shared" si="4"/>
        <v>181</v>
      </c>
      <c r="Q505" s="61">
        <f t="shared" si="5"/>
        <v>0.3731343284</v>
      </c>
      <c r="R505" s="61">
        <f t="shared" si="6"/>
        <v>0.4490644491</v>
      </c>
      <c r="S505" s="62">
        <f t="shared" si="7"/>
        <v>0.4783861671</v>
      </c>
      <c r="T505" s="27">
        <f t="shared" si="8"/>
        <v>0.4866977504</v>
      </c>
      <c r="U505" s="27">
        <f t="shared" si="9"/>
        <v>0.6895153774</v>
      </c>
      <c r="V505" s="27">
        <f t="shared" si="10"/>
        <v>-0.2048679</v>
      </c>
      <c r="W505" s="27">
        <f t="shared" si="11"/>
        <v>-0.1333951849</v>
      </c>
      <c r="X505" s="27">
        <f t="shared" si="12"/>
        <v>0.2183942533</v>
      </c>
      <c r="Y505" s="27">
        <f t="shared" si="13"/>
        <v>-0.08801966947</v>
      </c>
      <c r="Z505" s="27"/>
    </row>
    <row r="506">
      <c r="A506" s="29">
        <v>7028.0</v>
      </c>
      <c r="B506" s="30">
        <v>2826.0</v>
      </c>
      <c r="C506" s="31" t="s">
        <v>0</v>
      </c>
      <c r="D506" s="14">
        <v>4.0</v>
      </c>
      <c r="E506" s="15">
        <v>10.0</v>
      </c>
      <c r="F506" s="16">
        <v>4.0</v>
      </c>
      <c r="G506" s="17">
        <v>11.0</v>
      </c>
      <c r="H506" s="18">
        <v>105.0</v>
      </c>
      <c r="I506" s="19">
        <v>19.0</v>
      </c>
      <c r="J506" s="20">
        <v>12.0</v>
      </c>
      <c r="K506" s="21">
        <v>28.0</v>
      </c>
      <c r="L506" s="22">
        <v>7.0</v>
      </c>
      <c r="M506" s="60">
        <f t="shared" si="1"/>
        <v>105</v>
      </c>
      <c r="N506" s="60">
        <f t="shared" si="2"/>
        <v>21</v>
      </c>
      <c r="O506" s="60">
        <f t="shared" si="3"/>
        <v>30</v>
      </c>
      <c r="P506" s="60">
        <f t="shared" si="4"/>
        <v>44</v>
      </c>
      <c r="Q506" s="61">
        <f t="shared" si="5"/>
        <v>0.5882352941</v>
      </c>
      <c r="R506" s="61">
        <f t="shared" si="6"/>
        <v>0.675</v>
      </c>
      <c r="S506" s="62">
        <f t="shared" si="7"/>
        <v>0.7046979866</v>
      </c>
      <c r="T506" s="27">
        <f t="shared" si="8"/>
        <v>0.7159017755</v>
      </c>
      <c r="U506" s="27">
        <f t="shared" si="9"/>
        <v>1.036427802</v>
      </c>
      <c r="V506" s="27">
        <f t="shared" si="10"/>
        <v>-0.3229682188</v>
      </c>
      <c r="W506" s="27">
        <f t="shared" si="11"/>
        <v>-0.3013910486</v>
      </c>
      <c r="X506" s="27">
        <f t="shared" si="12"/>
        <v>0.5175140883</v>
      </c>
      <c r="Y506" s="27">
        <f t="shared" si="13"/>
        <v>-0.2187517211</v>
      </c>
      <c r="Z506" s="27"/>
    </row>
    <row r="507">
      <c r="A507" s="29">
        <v>7029.0</v>
      </c>
      <c r="B507" s="30">
        <v>2657.0</v>
      </c>
      <c r="C507" s="31" t="s">
        <v>0</v>
      </c>
      <c r="D507" s="14">
        <v>17.0</v>
      </c>
      <c r="E507" s="15">
        <v>7.0</v>
      </c>
      <c r="F507" s="16">
        <v>36.0</v>
      </c>
      <c r="G507" s="17">
        <v>56.0</v>
      </c>
      <c r="H507" s="18">
        <v>176.0</v>
      </c>
      <c r="I507" s="19">
        <v>51.0</v>
      </c>
      <c r="J507" s="20">
        <v>22.0</v>
      </c>
      <c r="K507" s="21">
        <v>61.0</v>
      </c>
      <c r="L507" s="22">
        <v>33.0</v>
      </c>
      <c r="M507" s="60">
        <f t="shared" si="1"/>
        <v>176</v>
      </c>
      <c r="N507" s="60">
        <f t="shared" si="2"/>
        <v>57</v>
      </c>
      <c r="O507" s="60">
        <f t="shared" si="3"/>
        <v>107</v>
      </c>
      <c r="P507" s="60">
        <f t="shared" si="4"/>
        <v>119</v>
      </c>
      <c r="Q507" s="61">
        <f t="shared" si="5"/>
        <v>0.6524390244</v>
      </c>
      <c r="R507" s="61">
        <f t="shared" si="6"/>
        <v>0.6165577342</v>
      </c>
      <c r="S507" s="62">
        <f t="shared" si="7"/>
        <v>0.5966101695</v>
      </c>
      <c r="T507" s="27">
        <f t="shared" si="8"/>
        <v>0.5972755478</v>
      </c>
      <c r="U507" s="27">
        <f t="shared" si="9"/>
        <v>0.9466927067</v>
      </c>
      <c r="V507" s="27">
        <f t="shared" si="10"/>
        <v>-0.3582190183</v>
      </c>
      <c r="W507" s="27">
        <f t="shared" si="11"/>
        <v>-0.2514608064</v>
      </c>
      <c r="X507" s="27">
        <f t="shared" si="12"/>
        <v>0.5243013854</v>
      </c>
      <c r="Y507" s="27">
        <f t="shared" si="13"/>
        <v>-0.2691095938</v>
      </c>
      <c r="Z507" s="27"/>
    </row>
    <row r="508">
      <c r="A508" s="29">
        <v>7032.0</v>
      </c>
      <c r="B508" s="30">
        <v>578.0</v>
      </c>
      <c r="C508" s="31" t="s">
        <v>0</v>
      </c>
      <c r="D508" s="14">
        <v>14.0</v>
      </c>
      <c r="E508" s="15">
        <v>4.0</v>
      </c>
      <c r="F508" s="16">
        <v>2.0</v>
      </c>
      <c r="G508" s="17">
        <v>20.0</v>
      </c>
      <c r="H508" s="18">
        <v>38.0</v>
      </c>
      <c r="I508" s="19">
        <v>19.0</v>
      </c>
      <c r="J508" s="20">
        <v>19.0</v>
      </c>
      <c r="K508" s="21">
        <v>27.0</v>
      </c>
      <c r="L508" s="22">
        <v>15.0</v>
      </c>
      <c r="M508" s="60">
        <f t="shared" si="1"/>
        <v>38</v>
      </c>
      <c r="N508" s="60">
        <f t="shared" si="2"/>
        <v>33</v>
      </c>
      <c r="O508" s="60">
        <f t="shared" si="3"/>
        <v>39</v>
      </c>
      <c r="P508" s="60">
        <f t="shared" si="4"/>
        <v>48</v>
      </c>
      <c r="Q508" s="61">
        <f t="shared" si="5"/>
        <v>0.5416666667</v>
      </c>
      <c r="R508" s="61">
        <f t="shared" si="6"/>
        <v>0.4873417722</v>
      </c>
      <c r="S508" s="62">
        <f t="shared" si="7"/>
        <v>0.4418604651</v>
      </c>
      <c r="T508" s="27">
        <f t="shared" si="8"/>
        <v>0.4574262777</v>
      </c>
      <c r="U508" s="27">
        <f t="shared" si="9"/>
        <v>0.7482882393</v>
      </c>
      <c r="V508" s="27">
        <f t="shared" si="10"/>
        <v>-0.2973999015</v>
      </c>
      <c r="W508" s="27">
        <f t="shared" si="11"/>
        <v>-0.1571050265</v>
      </c>
      <c r="X508" s="27">
        <f t="shared" si="12"/>
        <v>0.3440591202</v>
      </c>
      <c r="Y508" s="27">
        <f t="shared" si="13"/>
        <v>-0.185487028</v>
      </c>
      <c r="Z508" s="27"/>
    </row>
    <row r="509">
      <c r="A509" s="29">
        <v>7036.0</v>
      </c>
      <c r="B509" s="30">
        <v>2890.0</v>
      </c>
      <c r="C509" s="31" t="s">
        <v>0</v>
      </c>
      <c r="D509" s="14">
        <v>12.0</v>
      </c>
      <c r="E509" s="15">
        <v>20.0</v>
      </c>
      <c r="F509" s="16">
        <v>31.0</v>
      </c>
      <c r="G509" s="17">
        <v>29.0</v>
      </c>
      <c r="H509" s="18">
        <v>121.0</v>
      </c>
      <c r="I509" s="19">
        <v>22.0</v>
      </c>
      <c r="J509" s="20">
        <v>21.0</v>
      </c>
      <c r="K509" s="21">
        <v>36.0</v>
      </c>
      <c r="L509" s="22">
        <v>26.0</v>
      </c>
      <c r="M509" s="60">
        <f t="shared" si="1"/>
        <v>121</v>
      </c>
      <c r="N509" s="60">
        <f t="shared" si="2"/>
        <v>58</v>
      </c>
      <c r="O509" s="60">
        <f t="shared" si="3"/>
        <v>51</v>
      </c>
      <c r="P509" s="60">
        <f t="shared" si="4"/>
        <v>88</v>
      </c>
      <c r="Q509" s="61">
        <f t="shared" si="5"/>
        <v>0.4678899083</v>
      </c>
      <c r="R509" s="61">
        <f t="shared" si="6"/>
        <v>0.5408805031</v>
      </c>
      <c r="S509" s="62">
        <f t="shared" si="7"/>
        <v>0.5789473684</v>
      </c>
      <c r="T509" s="27">
        <f t="shared" si="8"/>
        <v>0.5765988454</v>
      </c>
      <c r="U509" s="27">
        <f t="shared" si="9"/>
        <v>0.8304942086</v>
      </c>
      <c r="V509" s="27">
        <f t="shared" si="10"/>
        <v>-0.2568930695</v>
      </c>
      <c r="W509" s="27">
        <f t="shared" si="11"/>
        <v>-0.1935198228</v>
      </c>
      <c r="X509" s="27">
        <f t="shared" si="12"/>
        <v>0.3298468422</v>
      </c>
      <c r="Y509" s="27">
        <f t="shared" si="13"/>
        <v>-0.1384001873</v>
      </c>
      <c r="Z509" s="27"/>
    </row>
    <row r="510">
      <c r="A510" s="29">
        <v>7037.0</v>
      </c>
      <c r="B510" s="30">
        <v>1571.0</v>
      </c>
      <c r="C510" s="31" t="s">
        <v>0</v>
      </c>
      <c r="D510" s="14">
        <v>6.0</v>
      </c>
      <c r="E510" s="15">
        <v>6.0</v>
      </c>
      <c r="F510" s="16">
        <v>6.0</v>
      </c>
      <c r="G510" s="17">
        <v>30.0</v>
      </c>
      <c r="H510" s="18">
        <v>54.0</v>
      </c>
      <c r="I510" s="19">
        <v>14.0</v>
      </c>
      <c r="J510" s="20">
        <v>12.0</v>
      </c>
      <c r="K510" s="21">
        <v>14.0</v>
      </c>
      <c r="L510" s="22">
        <v>9.0</v>
      </c>
      <c r="M510" s="60">
        <f t="shared" si="1"/>
        <v>54</v>
      </c>
      <c r="N510" s="60">
        <f t="shared" si="2"/>
        <v>21</v>
      </c>
      <c r="O510" s="60">
        <f t="shared" si="3"/>
        <v>44</v>
      </c>
      <c r="P510" s="60">
        <f t="shared" si="4"/>
        <v>32</v>
      </c>
      <c r="Q510" s="61">
        <f t="shared" si="5"/>
        <v>0.6769230769</v>
      </c>
      <c r="R510" s="61">
        <f t="shared" si="6"/>
        <v>0.6490066225</v>
      </c>
      <c r="S510" s="62">
        <f t="shared" si="7"/>
        <v>0.6279069767</v>
      </c>
      <c r="T510" s="27">
        <f t="shared" si="8"/>
        <v>0.6342192021</v>
      </c>
      <c r="U510" s="27">
        <f t="shared" si="9"/>
        <v>0.9965163067</v>
      </c>
      <c r="V510" s="27">
        <f t="shared" si="10"/>
        <v>-0.3716618887</v>
      </c>
      <c r="W510" s="27">
        <f t="shared" si="11"/>
        <v>-0.2786256282</v>
      </c>
      <c r="X510" s="27">
        <f t="shared" si="12"/>
        <v>0.5726058411</v>
      </c>
      <c r="Y510" s="27">
        <f t="shared" si="13"/>
        <v>-0.2896863029</v>
      </c>
      <c r="Z510" s="27"/>
    </row>
    <row r="511">
      <c r="A511" s="29">
        <v>7039.0</v>
      </c>
      <c r="B511" s="30">
        <v>2711.0</v>
      </c>
      <c r="C511" s="31" t="s">
        <v>0</v>
      </c>
      <c r="D511" s="14">
        <v>34.0</v>
      </c>
      <c r="E511" s="15">
        <v>22.0</v>
      </c>
      <c r="F511" s="16">
        <v>66.0</v>
      </c>
      <c r="G511" s="17">
        <v>47.0</v>
      </c>
      <c r="H511" s="18">
        <v>110.0</v>
      </c>
      <c r="I511" s="19">
        <v>20.0</v>
      </c>
      <c r="J511" s="20">
        <v>43.0</v>
      </c>
      <c r="K511" s="21">
        <v>64.0</v>
      </c>
      <c r="L511" s="22">
        <v>50.0</v>
      </c>
      <c r="M511" s="60">
        <f t="shared" si="1"/>
        <v>110</v>
      </c>
      <c r="N511" s="60">
        <f t="shared" si="2"/>
        <v>106</v>
      </c>
      <c r="O511" s="60">
        <f t="shared" si="3"/>
        <v>67</v>
      </c>
      <c r="P511" s="60">
        <f t="shared" si="4"/>
        <v>173</v>
      </c>
      <c r="Q511" s="61">
        <f t="shared" si="5"/>
        <v>0.387283237</v>
      </c>
      <c r="R511" s="61">
        <f t="shared" si="6"/>
        <v>0.3881578947</v>
      </c>
      <c r="S511" s="62">
        <f t="shared" si="7"/>
        <v>0.3886925795</v>
      </c>
      <c r="T511" s="27">
        <f t="shared" si="8"/>
        <v>0.3898768657</v>
      </c>
      <c r="U511" s="27">
        <f t="shared" si="9"/>
        <v>0.5959964941</v>
      </c>
      <c r="V511" s="27">
        <f t="shared" si="10"/>
        <v>-0.2126363013</v>
      </c>
      <c r="W511" s="27">
        <f t="shared" si="11"/>
        <v>-0.099664307</v>
      </c>
      <c r="X511" s="27">
        <f t="shared" si="12"/>
        <v>0.1959315837</v>
      </c>
      <c r="Y511" s="27">
        <f t="shared" si="13"/>
        <v>-0.09482147802</v>
      </c>
      <c r="Z511" s="27"/>
    </row>
    <row r="512">
      <c r="A512" s="29">
        <v>7040.0</v>
      </c>
      <c r="B512" s="30">
        <v>2136.0</v>
      </c>
      <c r="C512" s="31" t="s">
        <v>0</v>
      </c>
      <c r="D512" s="14">
        <v>27.0</v>
      </c>
      <c r="E512" s="15">
        <v>11.0</v>
      </c>
      <c r="F512" s="16">
        <v>40.0</v>
      </c>
      <c r="G512" s="17">
        <v>32.0</v>
      </c>
      <c r="H512" s="18">
        <v>120.0</v>
      </c>
      <c r="I512" s="19">
        <v>20.0</v>
      </c>
      <c r="J512" s="20">
        <v>58.0</v>
      </c>
      <c r="K512" s="21">
        <v>48.0</v>
      </c>
      <c r="L512" s="22">
        <v>35.0</v>
      </c>
      <c r="M512" s="60">
        <f t="shared" si="1"/>
        <v>120</v>
      </c>
      <c r="N512" s="60">
        <f t="shared" si="2"/>
        <v>73</v>
      </c>
      <c r="O512" s="60">
        <f t="shared" si="3"/>
        <v>52</v>
      </c>
      <c r="P512" s="60">
        <f t="shared" si="4"/>
        <v>146</v>
      </c>
      <c r="Q512" s="61">
        <f t="shared" si="5"/>
        <v>0.416</v>
      </c>
      <c r="R512" s="61">
        <f t="shared" si="6"/>
        <v>0.4398976982</v>
      </c>
      <c r="S512" s="62">
        <f t="shared" si="7"/>
        <v>0.4511278195</v>
      </c>
      <c r="T512" s="27">
        <f t="shared" si="8"/>
        <v>0.4532117328</v>
      </c>
      <c r="U512" s="27">
        <f t="shared" si="9"/>
        <v>0.6754403027</v>
      </c>
      <c r="V512" s="27">
        <f t="shared" si="10"/>
        <v>-0.2284031244</v>
      </c>
      <c r="W512" s="27">
        <f t="shared" si="11"/>
        <v>-0.1280047786</v>
      </c>
      <c r="X512" s="27">
        <f t="shared" si="12"/>
        <v>0.2385131597</v>
      </c>
      <c r="Y512" s="27">
        <f t="shared" si="13"/>
        <v>-0.1094047008</v>
      </c>
      <c r="Z512" s="27"/>
    </row>
    <row r="513">
      <c r="A513" s="29">
        <v>7041.0</v>
      </c>
      <c r="B513" s="30">
        <v>1818.0</v>
      </c>
      <c r="C513" s="31" t="s">
        <v>0</v>
      </c>
      <c r="D513" s="14">
        <v>25.0</v>
      </c>
      <c r="E513" s="15">
        <v>15.0</v>
      </c>
      <c r="F513" s="16">
        <v>45.0</v>
      </c>
      <c r="G513" s="17">
        <v>31.0</v>
      </c>
      <c r="H513" s="18">
        <v>102.0</v>
      </c>
      <c r="I513" s="19">
        <v>20.0</v>
      </c>
      <c r="J513" s="20">
        <v>47.0</v>
      </c>
      <c r="K513" s="21">
        <v>45.0</v>
      </c>
      <c r="L513" s="22">
        <v>40.0</v>
      </c>
      <c r="M513" s="60">
        <f t="shared" si="1"/>
        <v>102</v>
      </c>
      <c r="N513" s="60">
        <f t="shared" si="2"/>
        <v>80</v>
      </c>
      <c r="O513" s="60">
        <f t="shared" si="3"/>
        <v>51</v>
      </c>
      <c r="P513" s="60">
        <f t="shared" si="4"/>
        <v>137</v>
      </c>
      <c r="Q513" s="61">
        <f t="shared" si="5"/>
        <v>0.3893129771</v>
      </c>
      <c r="R513" s="61">
        <f t="shared" si="6"/>
        <v>0.4135135135</v>
      </c>
      <c r="S513" s="62">
        <f t="shared" si="7"/>
        <v>0.4267782427</v>
      </c>
      <c r="T513" s="27">
        <f t="shared" si="8"/>
        <v>0.4271449462</v>
      </c>
      <c r="U513" s="27">
        <f t="shared" si="9"/>
        <v>0.6349287433</v>
      </c>
      <c r="V513" s="27">
        <f t="shared" si="10"/>
        <v>-0.2137507219</v>
      </c>
      <c r="W513" s="27">
        <f t="shared" si="11"/>
        <v>-0.1131103164</v>
      </c>
      <c r="X513" s="27">
        <f t="shared" si="12"/>
        <v>0.2098243628</v>
      </c>
      <c r="Y513" s="27">
        <f t="shared" si="13"/>
        <v>-0.09581799574</v>
      </c>
      <c r="Z513" s="27"/>
    </row>
    <row r="514">
      <c r="A514" s="29">
        <v>7042.0</v>
      </c>
      <c r="B514" s="30">
        <v>1767.0</v>
      </c>
      <c r="C514" s="31" t="s">
        <v>0</v>
      </c>
      <c r="D514" s="14">
        <v>9.0</v>
      </c>
      <c r="E514" s="15">
        <v>9.0</v>
      </c>
      <c r="F514" s="16">
        <v>23.0</v>
      </c>
      <c r="G514" s="17">
        <v>41.0</v>
      </c>
      <c r="H514" s="18">
        <v>115.0</v>
      </c>
      <c r="I514" s="19">
        <v>15.0</v>
      </c>
      <c r="J514" s="20">
        <v>18.0</v>
      </c>
      <c r="K514" s="21">
        <v>14.0</v>
      </c>
      <c r="L514" s="22">
        <v>28.0</v>
      </c>
      <c r="M514" s="60">
        <f t="shared" si="1"/>
        <v>115</v>
      </c>
      <c r="N514" s="60">
        <f t="shared" si="2"/>
        <v>46</v>
      </c>
      <c r="O514" s="60">
        <f t="shared" si="3"/>
        <v>56</v>
      </c>
      <c r="P514" s="60">
        <f t="shared" si="4"/>
        <v>55</v>
      </c>
      <c r="Q514" s="61">
        <f t="shared" si="5"/>
        <v>0.5490196078</v>
      </c>
      <c r="R514" s="61">
        <f t="shared" si="6"/>
        <v>0.6286764706</v>
      </c>
      <c r="S514" s="62">
        <f t="shared" si="7"/>
        <v>0.6764705882</v>
      </c>
      <c r="T514" s="27">
        <f t="shared" si="8"/>
        <v>0.6667992871</v>
      </c>
      <c r="U514" s="27">
        <f t="shared" si="9"/>
        <v>0.9653004035</v>
      </c>
      <c r="V514" s="27">
        <f t="shared" si="10"/>
        <v>-0.3014370042</v>
      </c>
      <c r="W514" s="27">
        <f t="shared" si="11"/>
        <v>-0.2614431194</v>
      </c>
      <c r="X514" s="27">
        <f t="shared" si="12"/>
        <v>0.4498651879</v>
      </c>
      <c r="Y514" s="27">
        <f t="shared" si="13"/>
        <v>-0.1905570548</v>
      </c>
      <c r="Z514" s="27"/>
    </row>
    <row r="515">
      <c r="A515" s="29">
        <v>7047.0</v>
      </c>
      <c r="B515" s="30">
        <v>2495.0</v>
      </c>
      <c r="C515" s="31" t="s">
        <v>0</v>
      </c>
      <c r="D515" s="14">
        <v>17.0</v>
      </c>
      <c r="E515" s="15">
        <v>11.0</v>
      </c>
      <c r="F515" s="16">
        <v>28.0</v>
      </c>
      <c r="G515" s="17">
        <v>45.0</v>
      </c>
      <c r="H515" s="18">
        <v>188.0</v>
      </c>
      <c r="I515" s="19">
        <v>38.0</v>
      </c>
      <c r="J515" s="20">
        <v>22.0</v>
      </c>
      <c r="K515" s="21">
        <v>45.0</v>
      </c>
      <c r="L515" s="22">
        <v>26.0</v>
      </c>
      <c r="M515" s="60">
        <f t="shared" si="1"/>
        <v>188</v>
      </c>
      <c r="N515" s="60">
        <f t="shared" si="2"/>
        <v>54</v>
      </c>
      <c r="O515" s="60">
        <f t="shared" si="3"/>
        <v>83</v>
      </c>
      <c r="P515" s="60">
        <f t="shared" si="4"/>
        <v>95</v>
      </c>
      <c r="Q515" s="61">
        <f t="shared" si="5"/>
        <v>0.6058394161</v>
      </c>
      <c r="R515" s="61">
        <f t="shared" si="6"/>
        <v>0.6452380952</v>
      </c>
      <c r="S515" s="62">
        <f t="shared" si="7"/>
        <v>0.6643109541</v>
      </c>
      <c r="T515" s="27">
        <f t="shared" si="8"/>
        <v>0.6652277954</v>
      </c>
      <c r="U515" s="27">
        <f t="shared" si="9"/>
        <v>0.9907299268</v>
      </c>
      <c r="V515" s="27">
        <f t="shared" si="10"/>
        <v>-0.3326336911</v>
      </c>
      <c r="W515" s="27">
        <f t="shared" si="11"/>
        <v>-0.2753992828</v>
      </c>
      <c r="X515" s="27">
        <f t="shared" si="12"/>
        <v>0.5095007778</v>
      </c>
      <c r="Y515" s="27">
        <f t="shared" si="13"/>
        <v>-0.2320408095</v>
      </c>
      <c r="Z515" s="27"/>
    </row>
    <row r="516">
      <c r="A516" s="29">
        <v>7053.0</v>
      </c>
      <c r="B516" s="30">
        <v>629.0</v>
      </c>
      <c r="C516" s="31" t="s">
        <v>0</v>
      </c>
      <c r="D516" s="14">
        <v>2.0</v>
      </c>
      <c r="E516" s="15">
        <v>4.0</v>
      </c>
      <c r="F516" s="16">
        <v>6.0</v>
      </c>
      <c r="G516" s="17">
        <v>10.0</v>
      </c>
      <c r="H516" s="18">
        <v>61.0</v>
      </c>
      <c r="I516" s="19">
        <v>6.0</v>
      </c>
      <c r="J516" s="20">
        <v>9.0</v>
      </c>
      <c r="K516" s="21">
        <v>16.0</v>
      </c>
      <c r="L516" s="22">
        <v>7.0</v>
      </c>
      <c r="M516" s="60">
        <f t="shared" si="1"/>
        <v>61</v>
      </c>
      <c r="N516" s="60">
        <f t="shared" si="2"/>
        <v>13</v>
      </c>
      <c r="O516" s="60">
        <f t="shared" si="3"/>
        <v>16</v>
      </c>
      <c r="P516" s="60">
        <f t="shared" si="4"/>
        <v>31</v>
      </c>
      <c r="Q516" s="61">
        <f t="shared" si="5"/>
        <v>0.5517241379</v>
      </c>
      <c r="R516" s="61">
        <f t="shared" si="6"/>
        <v>0.6363636364</v>
      </c>
      <c r="S516" s="62">
        <f t="shared" si="7"/>
        <v>0.6630434783</v>
      </c>
      <c r="T516" s="27">
        <f t="shared" si="8"/>
        <v>0.6765468152</v>
      </c>
      <c r="U516" s="27">
        <f t="shared" si="9"/>
        <v>0.9771036514</v>
      </c>
      <c r="V516" s="27">
        <f t="shared" si="10"/>
        <v>-0.3029219156</v>
      </c>
      <c r="W516" s="27">
        <f t="shared" si="11"/>
        <v>-0.2678758201</v>
      </c>
      <c r="X516" s="27">
        <f t="shared" si="12"/>
        <v>0.4576091137</v>
      </c>
      <c r="Y516" s="27">
        <f t="shared" si="13"/>
        <v>-0.1924390884</v>
      </c>
      <c r="Z516" s="27"/>
    </row>
    <row r="517">
      <c r="A517" s="29">
        <v>7055.0</v>
      </c>
      <c r="B517" s="30">
        <v>3274.0</v>
      </c>
      <c r="C517" s="31" t="s">
        <v>0</v>
      </c>
      <c r="D517" s="14">
        <v>19.0</v>
      </c>
      <c r="E517" s="15">
        <v>12.0</v>
      </c>
      <c r="F517" s="16">
        <v>23.0</v>
      </c>
      <c r="G517" s="17">
        <v>43.0</v>
      </c>
      <c r="H517" s="18">
        <v>132.0</v>
      </c>
      <c r="I517" s="19">
        <v>37.0</v>
      </c>
      <c r="J517" s="20">
        <v>23.0</v>
      </c>
      <c r="K517" s="21">
        <v>24.0</v>
      </c>
      <c r="L517" s="22">
        <v>24.0</v>
      </c>
      <c r="M517" s="60">
        <f t="shared" si="1"/>
        <v>132</v>
      </c>
      <c r="N517" s="60">
        <f t="shared" si="2"/>
        <v>55</v>
      </c>
      <c r="O517" s="60">
        <f t="shared" si="3"/>
        <v>80</v>
      </c>
      <c r="P517" s="60">
        <f t="shared" si="4"/>
        <v>70</v>
      </c>
      <c r="Q517" s="61">
        <f t="shared" si="5"/>
        <v>0.5925925926</v>
      </c>
      <c r="R517" s="61">
        <f t="shared" si="6"/>
        <v>0.6290801187</v>
      </c>
      <c r="S517" s="62">
        <f t="shared" si="7"/>
        <v>0.6534653465</v>
      </c>
      <c r="T517" s="27">
        <f t="shared" si="8"/>
        <v>0.6477275794</v>
      </c>
      <c r="U517" s="27">
        <f t="shared" si="9"/>
        <v>0.9659201844</v>
      </c>
      <c r="V517" s="27">
        <f t="shared" si="10"/>
        <v>-0.325360576</v>
      </c>
      <c r="W517" s="27">
        <f t="shared" si="11"/>
        <v>-0.2617789516</v>
      </c>
      <c r="X517" s="27">
        <f t="shared" si="12"/>
        <v>0.4858805386</v>
      </c>
      <c r="Y517" s="27">
        <f t="shared" si="13"/>
        <v>-0.2220044902</v>
      </c>
      <c r="Z517" s="27"/>
    </row>
    <row r="518">
      <c r="A518" s="29">
        <v>7056.0</v>
      </c>
      <c r="B518" s="30">
        <v>2345.0</v>
      </c>
      <c r="C518" s="31" t="s">
        <v>0</v>
      </c>
      <c r="D518" s="14">
        <v>20.0</v>
      </c>
      <c r="E518" s="15">
        <v>27.0</v>
      </c>
      <c r="F518" s="16">
        <v>22.0</v>
      </c>
      <c r="G518" s="17">
        <v>39.0</v>
      </c>
      <c r="H518" s="18">
        <v>153.0</v>
      </c>
      <c r="I518" s="19">
        <v>24.0</v>
      </c>
      <c r="J518" s="20">
        <v>28.0</v>
      </c>
      <c r="K518" s="21">
        <v>47.0</v>
      </c>
      <c r="L518" s="22">
        <v>20.0</v>
      </c>
      <c r="M518" s="60">
        <f t="shared" si="1"/>
        <v>153</v>
      </c>
      <c r="N518" s="60">
        <f t="shared" si="2"/>
        <v>67</v>
      </c>
      <c r="O518" s="60">
        <f t="shared" si="3"/>
        <v>63</v>
      </c>
      <c r="P518" s="60">
        <f t="shared" si="4"/>
        <v>97</v>
      </c>
      <c r="Q518" s="61">
        <f t="shared" si="5"/>
        <v>0.4846153846</v>
      </c>
      <c r="R518" s="61">
        <f t="shared" si="6"/>
        <v>0.5684210526</v>
      </c>
      <c r="S518" s="62">
        <f t="shared" si="7"/>
        <v>0.612</v>
      </c>
      <c r="T518" s="27">
        <f t="shared" si="8"/>
        <v>0.6086087676</v>
      </c>
      <c r="U518" s="27">
        <f t="shared" si="9"/>
        <v>0.8727813066</v>
      </c>
      <c r="V518" s="27">
        <f t="shared" si="10"/>
        <v>-0.2660761249</v>
      </c>
      <c r="W518" s="27">
        <f t="shared" si="11"/>
        <v>-0.2137288323</v>
      </c>
      <c r="X518" s="27">
        <f t="shared" si="12"/>
        <v>0.3590332558</v>
      </c>
      <c r="Y518" s="27">
        <f t="shared" si="13"/>
        <v>-0.1484717118</v>
      </c>
      <c r="Z518" s="27"/>
    </row>
    <row r="519">
      <c r="A519" s="29">
        <v>7057.0</v>
      </c>
      <c r="B519" s="30">
        <v>1104.0</v>
      </c>
      <c r="C519" s="31" t="s">
        <v>0</v>
      </c>
      <c r="D519" s="14">
        <v>9.0</v>
      </c>
      <c r="E519" s="15">
        <v>7.0</v>
      </c>
      <c r="F519" s="16">
        <v>9.0</v>
      </c>
      <c r="G519" s="17">
        <v>21.0</v>
      </c>
      <c r="H519" s="18">
        <v>80.0</v>
      </c>
      <c r="I519" s="19">
        <v>10.0</v>
      </c>
      <c r="J519" s="20">
        <v>12.0</v>
      </c>
      <c r="K519" s="21">
        <v>20.0</v>
      </c>
      <c r="L519" s="22">
        <v>20.0</v>
      </c>
      <c r="M519" s="60">
        <f t="shared" si="1"/>
        <v>80</v>
      </c>
      <c r="N519" s="60">
        <f t="shared" si="2"/>
        <v>36</v>
      </c>
      <c r="O519" s="60">
        <f t="shared" si="3"/>
        <v>31</v>
      </c>
      <c r="P519" s="60">
        <f t="shared" si="4"/>
        <v>41</v>
      </c>
      <c r="Q519" s="61">
        <f t="shared" si="5"/>
        <v>0.4626865672</v>
      </c>
      <c r="R519" s="61">
        <f t="shared" si="6"/>
        <v>0.5904255319</v>
      </c>
      <c r="S519" s="62">
        <f t="shared" si="7"/>
        <v>0.6611570248</v>
      </c>
      <c r="T519" s="27">
        <f t="shared" si="8"/>
        <v>0.6477238519</v>
      </c>
      <c r="U519" s="27">
        <f t="shared" si="9"/>
        <v>0.9065680534</v>
      </c>
      <c r="V519" s="27">
        <f t="shared" si="10"/>
        <v>-0.254036196</v>
      </c>
      <c r="W519" s="27">
        <f t="shared" si="11"/>
        <v>-0.2305966867</v>
      </c>
      <c r="X519" s="27">
        <f t="shared" si="12"/>
        <v>0.3560568508</v>
      </c>
      <c r="Y519" s="27">
        <f t="shared" si="13"/>
        <v>-0.1353390438</v>
      </c>
      <c r="Z519" s="27"/>
    </row>
    <row r="520">
      <c r="A520" s="29">
        <v>7058.0</v>
      </c>
      <c r="B520" s="30">
        <v>922.0</v>
      </c>
      <c r="C520" s="31" t="s">
        <v>0</v>
      </c>
      <c r="D520" s="14">
        <v>9.0</v>
      </c>
      <c r="E520" s="15">
        <v>18.0</v>
      </c>
      <c r="F520" s="16">
        <v>7.0</v>
      </c>
      <c r="G520" s="17">
        <v>18.0</v>
      </c>
      <c r="H520" s="18">
        <v>83.0</v>
      </c>
      <c r="I520" s="19">
        <v>11.0</v>
      </c>
      <c r="J520" s="20">
        <v>14.0</v>
      </c>
      <c r="K520" s="21">
        <v>12.0</v>
      </c>
      <c r="L520" s="22">
        <v>7.0</v>
      </c>
      <c r="M520" s="60">
        <f t="shared" si="1"/>
        <v>83</v>
      </c>
      <c r="N520" s="60">
        <f t="shared" si="2"/>
        <v>34</v>
      </c>
      <c r="O520" s="60">
        <f t="shared" si="3"/>
        <v>29</v>
      </c>
      <c r="P520" s="60">
        <f t="shared" si="4"/>
        <v>33</v>
      </c>
      <c r="Q520" s="61">
        <f t="shared" si="5"/>
        <v>0.4603174603</v>
      </c>
      <c r="R520" s="61">
        <f t="shared" si="6"/>
        <v>0.625698324</v>
      </c>
      <c r="S520" s="62">
        <f t="shared" si="7"/>
        <v>0.7155172414</v>
      </c>
      <c r="T520" s="27">
        <f t="shared" si="8"/>
        <v>0.6955305298</v>
      </c>
      <c r="U520" s="27">
        <f t="shared" si="9"/>
        <v>0.9607276125</v>
      </c>
      <c r="V520" s="27">
        <f t="shared" si="10"/>
        <v>-0.2527354474</v>
      </c>
      <c r="W520" s="27">
        <f t="shared" si="11"/>
        <v>-0.258971986</v>
      </c>
      <c r="X520" s="27">
        <f t="shared" si="12"/>
        <v>0.3753961081</v>
      </c>
      <c r="Y520" s="27">
        <f t="shared" si="13"/>
        <v>-0.1339566316</v>
      </c>
      <c r="Z520" s="27"/>
    </row>
    <row r="521">
      <c r="A521" s="29">
        <v>7059.0</v>
      </c>
      <c r="B521" s="30">
        <v>2506.0</v>
      </c>
      <c r="C521" s="31" t="s">
        <v>0</v>
      </c>
      <c r="D521" s="14">
        <v>21.0</v>
      </c>
      <c r="E521" s="15">
        <v>20.0</v>
      </c>
      <c r="F521" s="16">
        <v>23.0</v>
      </c>
      <c r="G521" s="17">
        <v>73.0</v>
      </c>
      <c r="H521" s="18">
        <v>228.0</v>
      </c>
      <c r="I521" s="19">
        <v>40.0</v>
      </c>
      <c r="J521" s="20">
        <v>53.0</v>
      </c>
      <c r="K521" s="21">
        <v>96.0</v>
      </c>
      <c r="L521" s="22">
        <v>67.0</v>
      </c>
      <c r="M521" s="60">
        <f t="shared" si="1"/>
        <v>228</v>
      </c>
      <c r="N521" s="60">
        <f t="shared" si="2"/>
        <v>108</v>
      </c>
      <c r="O521" s="60">
        <f t="shared" si="3"/>
        <v>113</v>
      </c>
      <c r="P521" s="60">
        <f t="shared" si="4"/>
        <v>172</v>
      </c>
      <c r="Q521" s="61">
        <f t="shared" si="5"/>
        <v>0.5113122172</v>
      </c>
      <c r="R521" s="61">
        <f t="shared" si="6"/>
        <v>0.5491143317</v>
      </c>
      <c r="S521" s="62">
        <f t="shared" si="7"/>
        <v>0.57</v>
      </c>
      <c r="T521" s="27">
        <f t="shared" si="8"/>
        <v>0.5686820814</v>
      </c>
      <c r="U521" s="27">
        <f t="shared" si="9"/>
        <v>0.8431368291</v>
      </c>
      <c r="V521" s="27">
        <f t="shared" si="10"/>
        <v>-0.2807339133</v>
      </c>
      <c r="W521" s="27">
        <f t="shared" si="11"/>
        <v>-0.199456577</v>
      </c>
      <c r="X521" s="27">
        <f t="shared" si="12"/>
        <v>0.3659453847</v>
      </c>
      <c r="Y521" s="27">
        <f t="shared" si="13"/>
        <v>-0.1652805164</v>
      </c>
      <c r="Z521" s="27"/>
    </row>
    <row r="522">
      <c r="A522" s="29">
        <v>7060.0</v>
      </c>
      <c r="B522" s="30">
        <v>2246.0</v>
      </c>
      <c r="C522" s="31" t="s">
        <v>0</v>
      </c>
      <c r="D522" s="14">
        <v>17.0</v>
      </c>
      <c r="E522" s="15">
        <v>12.0</v>
      </c>
      <c r="F522" s="16">
        <v>17.0</v>
      </c>
      <c r="G522" s="17">
        <v>32.0</v>
      </c>
      <c r="H522" s="18">
        <v>145.0</v>
      </c>
      <c r="I522" s="19">
        <v>35.0</v>
      </c>
      <c r="J522" s="20">
        <v>21.0</v>
      </c>
      <c r="K522" s="21">
        <v>32.0</v>
      </c>
      <c r="L522" s="22">
        <v>26.0</v>
      </c>
      <c r="M522" s="60">
        <f t="shared" si="1"/>
        <v>145</v>
      </c>
      <c r="N522" s="60">
        <f t="shared" si="2"/>
        <v>55</v>
      </c>
      <c r="O522" s="60">
        <f t="shared" si="3"/>
        <v>67</v>
      </c>
      <c r="P522" s="60">
        <f t="shared" si="4"/>
        <v>70</v>
      </c>
      <c r="Q522" s="61">
        <f t="shared" si="5"/>
        <v>0.5491803279</v>
      </c>
      <c r="R522" s="61">
        <f t="shared" si="6"/>
        <v>0.6290801187</v>
      </c>
      <c r="S522" s="62">
        <f t="shared" si="7"/>
        <v>0.6744186047</v>
      </c>
      <c r="T522" s="27">
        <f t="shared" si="8"/>
        <v>0.667304028</v>
      </c>
      <c r="U522" s="27">
        <f t="shared" si="9"/>
        <v>0.9659201844</v>
      </c>
      <c r="V522" s="27">
        <f t="shared" si="10"/>
        <v>-0.3015252469</v>
      </c>
      <c r="W522" s="27">
        <f t="shared" si="11"/>
        <v>-0.2617789516</v>
      </c>
      <c r="X522" s="27">
        <f t="shared" si="12"/>
        <v>0.4502858065</v>
      </c>
      <c r="Y522" s="27">
        <f t="shared" si="13"/>
        <v>-0.1906686385</v>
      </c>
      <c r="Z522" s="27"/>
    </row>
    <row r="523">
      <c r="A523" s="29">
        <v>7079.0</v>
      </c>
      <c r="B523" s="30">
        <v>2180.0</v>
      </c>
      <c r="C523" s="31" t="s">
        <v>0</v>
      </c>
      <c r="D523" s="14">
        <v>0.0</v>
      </c>
      <c r="E523" s="15">
        <v>5.0</v>
      </c>
      <c r="F523" s="16">
        <v>3.0</v>
      </c>
      <c r="G523" s="17">
        <v>22.0</v>
      </c>
      <c r="H523" s="18">
        <v>63.0</v>
      </c>
      <c r="I523" s="19">
        <v>20.0</v>
      </c>
      <c r="J523" s="20">
        <v>16.0</v>
      </c>
      <c r="K523" s="21">
        <v>23.0</v>
      </c>
      <c r="L523" s="22">
        <v>9.0</v>
      </c>
      <c r="M523" s="60">
        <f t="shared" si="1"/>
        <v>63</v>
      </c>
      <c r="N523" s="60">
        <f t="shared" si="2"/>
        <v>14</v>
      </c>
      <c r="O523" s="60">
        <f t="shared" si="3"/>
        <v>42</v>
      </c>
      <c r="P523" s="60">
        <f t="shared" si="4"/>
        <v>42</v>
      </c>
      <c r="Q523" s="61">
        <f t="shared" si="5"/>
        <v>0.75</v>
      </c>
      <c r="R523" s="61">
        <f t="shared" si="6"/>
        <v>0.652173913</v>
      </c>
      <c r="S523" s="62">
        <f t="shared" si="7"/>
        <v>0.6</v>
      </c>
      <c r="T523" s="27">
        <f t="shared" si="8"/>
        <v>0.5952232333</v>
      </c>
      <c r="U523" s="27">
        <f t="shared" si="9"/>
        <v>1.001379518</v>
      </c>
      <c r="V523" s="27">
        <f t="shared" si="10"/>
        <v>-0.411784479</v>
      </c>
      <c r="W523" s="27">
        <f t="shared" si="11"/>
        <v>-0.2813517689</v>
      </c>
      <c r="X523" s="27">
        <f t="shared" si="12"/>
        <v>0.6375173552</v>
      </c>
      <c r="Y523" s="27">
        <f t="shared" si="13"/>
        <v>-0.3556082666</v>
      </c>
      <c r="Z523" s="27"/>
    </row>
    <row r="524">
      <c r="A524" s="29">
        <v>7097.0</v>
      </c>
      <c r="B524" s="30">
        <v>1210.0</v>
      </c>
      <c r="C524" s="31" t="s">
        <v>0</v>
      </c>
      <c r="D524" s="14">
        <v>5.0</v>
      </c>
      <c r="E524" s="15">
        <v>2.0</v>
      </c>
      <c r="F524" s="16">
        <v>7.0</v>
      </c>
      <c r="G524" s="17">
        <v>18.0</v>
      </c>
      <c r="H524" s="18">
        <v>54.0</v>
      </c>
      <c r="I524" s="19">
        <v>14.0</v>
      </c>
      <c r="J524" s="20">
        <v>13.0</v>
      </c>
      <c r="K524" s="21">
        <v>8.0</v>
      </c>
      <c r="L524" s="22">
        <v>7.0</v>
      </c>
      <c r="M524" s="60">
        <f t="shared" si="1"/>
        <v>54</v>
      </c>
      <c r="N524" s="60">
        <f t="shared" si="2"/>
        <v>14</v>
      </c>
      <c r="O524" s="60">
        <f t="shared" si="3"/>
        <v>32</v>
      </c>
      <c r="P524" s="60">
        <f t="shared" si="4"/>
        <v>28</v>
      </c>
      <c r="Q524" s="61">
        <f t="shared" si="5"/>
        <v>0.6956521739</v>
      </c>
      <c r="R524" s="61">
        <f t="shared" si="6"/>
        <v>0.671875</v>
      </c>
      <c r="S524" s="62">
        <f t="shared" si="7"/>
        <v>0.6585365854</v>
      </c>
      <c r="T524" s="27">
        <f t="shared" si="8"/>
        <v>0.6593936399</v>
      </c>
      <c r="U524" s="27">
        <f t="shared" si="9"/>
        <v>1.031629525</v>
      </c>
      <c r="V524" s="27">
        <f t="shared" si="10"/>
        <v>-0.381945024</v>
      </c>
      <c r="W524" s="27">
        <f t="shared" si="11"/>
        <v>-0.2986068506</v>
      </c>
      <c r="X524" s="27">
        <f t="shared" si="12"/>
        <v>0.6091832505</v>
      </c>
      <c r="Y524" s="27">
        <f t="shared" si="13"/>
        <v>-0.3059381349</v>
      </c>
      <c r="Z524" s="27"/>
    </row>
    <row r="525">
      <c r="A525" s="29">
        <v>7311.0</v>
      </c>
      <c r="B525" s="30">
        <v>796.0</v>
      </c>
      <c r="C525" s="31" t="s">
        <v>0</v>
      </c>
      <c r="D525" s="14">
        <v>4.0</v>
      </c>
      <c r="E525" s="15">
        <v>2.0</v>
      </c>
      <c r="F525" s="16">
        <v>6.0</v>
      </c>
      <c r="G525" s="17">
        <v>20.0</v>
      </c>
      <c r="H525" s="18">
        <v>40.0</v>
      </c>
      <c r="I525" s="19">
        <v>5.0</v>
      </c>
      <c r="J525" s="20">
        <v>5.0</v>
      </c>
      <c r="K525" s="21">
        <v>10.0</v>
      </c>
      <c r="L525" s="22">
        <v>1.0</v>
      </c>
      <c r="M525" s="60">
        <f t="shared" si="1"/>
        <v>40</v>
      </c>
      <c r="N525" s="60">
        <f t="shared" si="2"/>
        <v>7</v>
      </c>
      <c r="O525" s="60">
        <f t="shared" si="3"/>
        <v>25</v>
      </c>
      <c r="P525" s="60">
        <f t="shared" si="4"/>
        <v>21</v>
      </c>
      <c r="Q525" s="61">
        <f t="shared" si="5"/>
        <v>0.78125</v>
      </c>
      <c r="R525" s="61">
        <f t="shared" si="6"/>
        <v>0.6989247312</v>
      </c>
      <c r="S525" s="62">
        <f t="shared" si="7"/>
        <v>0.6557377049</v>
      </c>
      <c r="T525" s="27">
        <f t="shared" si="8"/>
        <v>0.6519822447</v>
      </c>
      <c r="U525" s="27">
        <f t="shared" si="9"/>
        <v>1.073162997</v>
      </c>
      <c r="V525" s="27">
        <f t="shared" si="10"/>
        <v>-0.4289421656</v>
      </c>
      <c r="W525" s="27">
        <f t="shared" si="11"/>
        <v>-0.3231347168</v>
      </c>
      <c r="X525" s="27">
        <f t="shared" si="12"/>
        <v>0.7116849208</v>
      </c>
      <c r="Y525" s="27">
        <f t="shared" si="13"/>
        <v>-0.3858596643</v>
      </c>
      <c r="Z525" s="27"/>
    </row>
    <row r="526">
      <c r="A526" s="29">
        <v>7312.0</v>
      </c>
      <c r="B526" s="30">
        <v>2438.0</v>
      </c>
      <c r="C526" s="31" t="s">
        <v>0</v>
      </c>
      <c r="D526" s="14">
        <v>2.0</v>
      </c>
      <c r="E526" s="15">
        <v>0.0</v>
      </c>
      <c r="F526" s="16">
        <v>6.0</v>
      </c>
      <c r="G526" s="17">
        <v>25.0</v>
      </c>
      <c r="H526" s="18">
        <v>97.0</v>
      </c>
      <c r="I526" s="19">
        <v>31.0</v>
      </c>
      <c r="J526" s="20">
        <v>3.0</v>
      </c>
      <c r="K526" s="21">
        <v>6.0</v>
      </c>
      <c r="L526" s="22">
        <v>9.0</v>
      </c>
      <c r="M526" s="60">
        <f t="shared" si="1"/>
        <v>97</v>
      </c>
      <c r="N526" s="60">
        <f t="shared" si="2"/>
        <v>11</v>
      </c>
      <c r="O526" s="60">
        <f t="shared" si="3"/>
        <v>56</v>
      </c>
      <c r="P526" s="60">
        <f t="shared" si="4"/>
        <v>15</v>
      </c>
      <c r="Q526" s="61">
        <f t="shared" si="5"/>
        <v>0.8358208955</v>
      </c>
      <c r="R526" s="61">
        <f t="shared" si="6"/>
        <v>0.8547486034</v>
      </c>
      <c r="S526" s="62">
        <f t="shared" si="7"/>
        <v>0.8660714286</v>
      </c>
      <c r="T526" s="27">
        <f t="shared" si="8"/>
        <v>0.8648094617</v>
      </c>
      <c r="U526" s="27">
        <f t="shared" si="9"/>
        <v>1.312422542</v>
      </c>
      <c r="V526" s="27">
        <f t="shared" si="10"/>
        <v>-0.458904096</v>
      </c>
      <c r="W526" s="27">
        <f t="shared" si="11"/>
        <v>-0.4832808689</v>
      </c>
      <c r="X526" s="27">
        <f t="shared" si="12"/>
        <v>0.9311485039</v>
      </c>
      <c r="Y526" s="27">
        <f t="shared" si="13"/>
        <v>-0.4416474935</v>
      </c>
      <c r="Z526" s="27"/>
    </row>
    <row r="527">
      <c r="A527" s="29">
        <v>7332.0</v>
      </c>
      <c r="B527" s="30">
        <v>2570.0</v>
      </c>
      <c r="C527" s="31" t="s">
        <v>0</v>
      </c>
      <c r="D527" s="14">
        <v>10.0</v>
      </c>
      <c r="E527" s="15">
        <v>0.0</v>
      </c>
      <c r="F527" s="16">
        <v>10.0</v>
      </c>
      <c r="G527" s="17">
        <v>30.0</v>
      </c>
      <c r="H527" s="18">
        <v>137.0</v>
      </c>
      <c r="I527" s="19">
        <v>18.0</v>
      </c>
      <c r="J527" s="20">
        <v>13.0</v>
      </c>
      <c r="K527" s="21">
        <v>14.0</v>
      </c>
      <c r="L527" s="22">
        <v>18.0</v>
      </c>
      <c r="M527" s="60">
        <f t="shared" si="1"/>
        <v>137</v>
      </c>
      <c r="N527" s="60">
        <f t="shared" si="2"/>
        <v>28</v>
      </c>
      <c r="O527" s="60">
        <f t="shared" si="3"/>
        <v>48</v>
      </c>
      <c r="P527" s="60">
        <f t="shared" si="4"/>
        <v>37</v>
      </c>
      <c r="Q527" s="61">
        <f t="shared" si="5"/>
        <v>0.6315789474</v>
      </c>
      <c r="R527" s="61">
        <f t="shared" si="6"/>
        <v>0.74</v>
      </c>
      <c r="S527" s="62">
        <f t="shared" si="7"/>
        <v>0.7873563218</v>
      </c>
      <c r="T527" s="27">
        <f t="shared" si="8"/>
        <v>0.7892823589</v>
      </c>
      <c r="U527" s="27">
        <f t="shared" si="9"/>
        <v>1.13623196</v>
      </c>
      <c r="V527" s="27">
        <f t="shared" si="10"/>
        <v>-0.3467658771</v>
      </c>
      <c r="W527" s="27">
        <f t="shared" si="11"/>
        <v>-0.3622315243</v>
      </c>
      <c r="X527" s="27">
        <f t="shared" si="12"/>
        <v>0.6091534251</v>
      </c>
      <c r="Y527" s="27">
        <f t="shared" si="13"/>
        <v>-0.2521764993</v>
      </c>
      <c r="Z527" s="27"/>
    </row>
    <row r="528">
      <c r="A528" s="29">
        <v>7334.0</v>
      </c>
      <c r="B528" s="30">
        <v>1131.0</v>
      </c>
      <c r="C528" s="31" t="s">
        <v>0</v>
      </c>
      <c r="D528" s="14">
        <v>0.0</v>
      </c>
      <c r="E528" s="15">
        <v>8.0</v>
      </c>
      <c r="F528" s="16">
        <v>11.0</v>
      </c>
      <c r="G528" s="17">
        <v>19.0</v>
      </c>
      <c r="H528" s="18">
        <v>66.0</v>
      </c>
      <c r="I528" s="19">
        <v>9.0</v>
      </c>
      <c r="J528" s="20">
        <v>13.0</v>
      </c>
      <c r="K528" s="21">
        <v>20.0</v>
      </c>
      <c r="L528" s="22">
        <v>19.0</v>
      </c>
      <c r="M528" s="60">
        <f t="shared" si="1"/>
        <v>66</v>
      </c>
      <c r="N528" s="60">
        <f t="shared" si="2"/>
        <v>27</v>
      </c>
      <c r="O528" s="60">
        <f t="shared" si="3"/>
        <v>28</v>
      </c>
      <c r="P528" s="60">
        <f t="shared" si="4"/>
        <v>44</v>
      </c>
      <c r="Q528" s="61">
        <f t="shared" si="5"/>
        <v>0.5090909091</v>
      </c>
      <c r="R528" s="61">
        <f t="shared" si="6"/>
        <v>0.5696969697</v>
      </c>
      <c r="S528" s="62">
        <f t="shared" si="7"/>
        <v>0.6</v>
      </c>
      <c r="T528" s="27">
        <f t="shared" si="8"/>
        <v>0.5997728545</v>
      </c>
      <c r="U528" s="27">
        <f t="shared" si="9"/>
        <v>0.8747404117</v>
      </c>
      <c r="V528" s="27">
        <f t="shared" si="10"/>
        <v>-0.279514313</v>
      </c>
      <c r="W528" s="27">
        <f t="shared" si="11"/>
        <v>-0.2146894101</v>
      </c>
      <c r="X528" s="27">
        <f t="shared" si="12"/>
        <v>0.3780128618</v>
      </c>
      <c r="Y528" s="27">
        <f t="shared" si="13"/>
        <v>-0.1638475701</v>
      </c>
      <c r="Z528" s="27"/>
    </row>
    <row r="529">
      <c r="A529" s="29">
        <v>7341.0</v>
      </c>
      <c r="B529" s="30">
        <v>2719.0</v>
      </c>
      <c r="C529" s="31" t="s">
        <v>0</v>
      </c>
      <c r="D529" s="14">
        <v>16.0</v>
      </c>
      <c r="E529" s="15">
        <v>14.0</v>
      </c>
      <c r="F529" s="16">
        <v>11.0</v>
      </c>
      <c r="G529" s="17">
        <v>53.0</v>
      </c>
      <c r="H529" s="18">
        <v>146.0</v>
      </c>
      <c r="I529" s="19">
        <v>33.0</v>
      </c>
      <c r="J529" s="20">
        <v>22.0</v>
      </c>
      <c r="K529" s="21">
        <v>38.0</v>
      </c>
      <c r="L529" s="22">
        <v>18.0</v>
      </c>
      <c r="M529" s="60">
        <f t="shared" si="1"/>
        <v>146</v>
      </c>
      <c r="N529" s="60">
        <f t="shared" si="2"/>
        <v>48</v>
      </c>
      <c r="O529" s="60">
        <f t="shared" si="3"/>
        <v>86</v>
      </c>
      <c r="P529" s="60">
        <f t="shared" si="4"/>
        <v>71</v>
      </c>
      <c r="Q529" s="61">
        <f t="shared" si="5"/>
        <v>0.6417910448</v>
      </c>
      <c r="R529" s="61">
        <f t="shared" si="6"/>
        <v>0.660968661</v>
      </c>
      <c r="S529" s="62">
        <f t="shared" si="7"/>
        <v>0.6728110599</v>
      </c>
      <c r="T529" s="27">
        <f t="shared" si="8"/>
        <v>0.6710869112</v>
      </c>
      <c r="U529" s="27">
        <f t="shared" si="9"/>
        <v>1.014883402</v>
      </c>
      <c r="V529" s="27">
        <f t="shared" si="10"/>
        <v>-0.352372788</v>
      </c>
      <c r="W529" s="27">
        <f t="shared" si="11"/>
        <v>-0.2889911484</v>
      </c>
      <c r="X529" s="27">
        <f t="shared" si="12"/>
        <v>0.5528939617</v>
      </c>
      <c r="Y529" s="27">
        <f t="shared" si="13"/>
        <v>-0.2603973902</v>
      </c>
      <c r="Z529" s="27"/>
    </row>
    <row r="530">
      <c r="A530" s="29">
        <v>7352.0</v>
      </c>
      <c r="B530" s="30">
        <v>2920.0</v>
      </c>
      <c r="C530" s="31" t="s">
        <v>0</v>
      </c>
      <c r="D530" s="14">
        <v>34.0</v>
      </c>
      <c r="E530" s="15">
        <v>22.0</v>
      </c>
      <c r="F530" s="16">
        <v>42.0</v>
      </c>
      <c r="G530" s="17">
        <v>56.0</v>
      </c>
      <c r="H530" s="18">
        <v>175.0</v>
      </c>
      <c r="I530" s="19">
        <v>36.0</v>
      </c>
      <c r="J530" s="20">
        <v>69.0</v>
      </c>
      <c r="K530" s="21">
        <v>69.0</v>
      </c>
      <c r="L530" s="22">
        <v>77.0</v>
      </c>
      <c r="M530" s="60">
        <f t="shared" si="1"/>
        <v>175</v>
      </c>
      <c r="N530" s="60">
        <f t="shared" si="2"/>
        <v>133</v>
      </c>
      <c r="O530" s="60">
        <f t="shared" si="3"/>
        <v>92</v>
      </c>
      <c r="P530" s="60">
        <f t="shared" si="4"/>
        <v>180</v>
      </c>
      <c r="Q530" s="61">
        <f t="shared" si="5"/>
        <v>0.4088888889</v>
      </c>
      <c r="R530" s="61">
        <f t="shared" si="6"/>
        <v>0.4603448276</v>
      </c>
      <c r="S530" s="62">
        <f t="shared" si="7"/>
        <v>0.4929577465</v>
      </c>
      <c r="T530" s="27">
        <f t="shared" si="8"/>
        <v>0.48686346</v>
      </c>
      <c r="U530" s="27">
        <f t="shared" si="9"/>
        <v>0.7068358187</v>
      </c>
      <c r="V530" s="27">
        <f t="shared" si="10"/>
        <v>-0.2244987974</v>
      </c>
      <c r="W530" s="27">
        <f t="shared" si="11"/>
        <v>-0.14018106</v>
      </c>
      <c r="X530" s="27">
        <f t="shared" si="12"/>
        <v>0.2453329622</v>
      </c>
      <c r="Y530" s="27">
        <f t="shared" si="13"/>
        <v>-0.1056963378</v>
      </c>
      <c r="Z530" s="27"/>
    </row>
    <row r="531">
      <c r="A531" s="29">
        <v>7355.0</v>
      </c>
      <c r="B531" s="30">
        <v>1480.0</v>
      </c>
      <c r="C531" s="31" t="s">
        <v>0</v>
      </c>
      <c r="D531" s="14">
        <v>13.0</v>
      </c>
      <c r="E531" s="15">
        <v>8.0</v>
      </c>
      <c r="F531" s="16">
        <v>35.0</v>
      </c>
      <c r="G531" s="17">
        <v>37.0</v>
      </c>
      <c r="H531" s="18">
        <v>91.0</v>
      </c>
      <c r="I531" s="19">
        <v>12.0</v>
      </c>
      <c r="J531" s="20">
        <v>25.0</v>
      </c>
      <c r="K531" s="21">
        <v>32.0</v>
      </c>
      <c r="L531" s="22">
        <v>27.0</v>
      </c>
      <c r="M531" s="60">
        <f t="shared" si="1"/>
        <v>91</v>
      </c>
      <c r="N531" s="60">
        <f t="shared" si="2"/>
        <v>48</v>
      </c>
      <c r="O531" s="60">
        <f t="shared" si="3"/>
        <v>49</v>
      </c>
      <c r="P531" s="60">
        <f t="shared" si="4"/>
        <v>92</v>
      </c>
      <c r="Q531" s="61">
        <f t="shared" si="5"/>
        <v>0.5051546392</v>
      </c>
      <c r="R531" s="61">
        <f t="shared" si="6"/>
        <v>0.5</v>
      </c>
      <c r="S531" s="62">
        <f t="shared" si="7"/>
        <v>0.4972677596</v>
      </c>
      <c r="T531" s="27">
        <f t="shared" si="8"/>
        <v>0.4979474959</v>
      </c>
      <c r="U531" s="27">
        <f t="shared" si="9"/>
        <v>0.7677242975</v>
      </c>
      <c r="V531" s="27">
        <f t="shared" si="10"/>
        <v>-0.2773531199</v>
      </c>
      <c r="W531" s="27">
        <f t="shared" si="11"/>
        <v>-0.1653723175</v>
      </c>
      <c r="X531" s="27">
        <f t="shared" si="12"/>
        <v>0.3292014017</v>
      </c>
      <c r="Y531" s="27">
        <f t="shared" si="13"/>
        <v>-0.1613236401</v>
      </c>
      <c r="Z531" s="27"/>
    </row>
    <row r="532">
      <c r="A532" s="29">
        <v>7361.0</v>
      </c>
      <c r="B532" s="30">
        <v>1530.0</v>
      </c>
      <c r="C532" s="31" t="s">
        <v>0</v>
      </c>
      <c r="D532" s="14">
        <v>26.0</v>
      </c>
      <c r="E532" s="15">
        <v>12.0</v>
      </c>
      <c r="F532" s="16">
        <v>33.0</v>
      </c>
      <c r="G532" s="17">
        <v>33.0</v>
      </c>
      <c r="H532" s="18">
        <v>71.0</v>
      </c>
      <c r="I532" s="19">
        <v>13.0</v>
      </c>
      <c r="J532" s="20">
        <v>38.0</v>
      </c>
      <c r="K532" s="21">
        <v>30.0</v>
      </c>
      <c r="L532" s="22">
        <v>27.0</v>
      </c>
      <c r="M532" s="60">
        <f t="shared" si="1"/>
        <v>71</v>
      </c>
      <c r="N532" s="60">
        <f t="shared" si="2"/>
        <v>65</v>
      </c>
      <c r="O532" s="60">
        <f t="shared" si="3"/>
        <v>46</v>
      </c>
      <c r="P532" s="60">
        <f t="shared" si="4"/>
        <v>101</v>
      </c>
      <c r="Q532" s="61">
        <f t="shared" si="5"/>
        <v>0.4144144144</v>
      </c>
      <c r="R532" s="61">
        <f t="shared" si="6"/>
        <v>0.4134275618</v>
      </c>
      <c r="S532" s="62">
        <f t="shared" si="7"/>
        <v>0.4127906977</v>
      </c>
      <c r="T532" s="27">
        <f t="shared" si="8"/>
        <v>0.4140061045</v>
      </c>
      <c r="U532" s="27">
        <f t="shared" si="9"/>
        <v>0.634796769</v>
      </c>
      <c r="V532" s="27">
        <f t="shared" si="10"/>
        <v>-0.227532565</v>
      </c>
      <c r="W532" s="27">
        <f t="shared" si="11"/>
        <v>-0.1130632998</v>
      </c>
      <c r="X532" s="27">
        <f t="shared" si="12"/>
        <v>0.2233066234</v>
      </c>
      <c r="Y532" s="27">
        <f t="shared" si="13"/>
        <v>-0.1085722973</v>
      </c>
      <c r="Z532" s="27"/>
    </row>
    <row r="533">
      <c r="A533" s="29">
        <v>7366.0</v>
      </c>
      <c r="B533" s="30">
        <v>3061.0</v>
      </c>
      <c r="C533" s="31" t="s">
        <v>0</v>
      </c>
      <c r="D533" s="14">
        <v>14.0</v>
      </c>
      <c r="E533" s="15">
        <v>24.0</v>
      </c>
      <c r="F533" s="16">
        <v>31.0</v>
      </c>
      <c r="G533" s="17">
        <v>35.0</v>
      </c>
      <c r="H533" s="18">
        <v>217.0</v>
      </c>
      <c r="I533" s="19">
        <v>33.0</v>
      </c>
      <c r="J533" s="20">
        <v>26.0</v>
      </c>
      <c r="K533" s="21">
        <v>62.0</v>
      </c>
      <c r="L533" s="22">
        <v>35.0</v>
      </c>
      <c r="M533" s="60">
        <f t="shared" si="1"/>
        <v>217</v>
      </c>
      <c r="N533" s="60">
        <f t="shared" si="2"/>
        <v>73</v>
      </c>
      <c r="O533" s="60">
        <f t="shared" si="3"/>
        <v>68</v>
      </c>
      <c r="P533" s="60">
        <f t="shared" si="4"/>
        <v>119</v>
      </c>
      <c r="Q533" s="61">
        <f t="shared" si="5"/>
        <v>0.4822695035</v>
      </c>
      <c r="R533" s="61">
        <f t="shared" si="6"/>
        <v>0.5974842767</v>
      </c>
      <c r="S533" s="62">
        <f t="shared" si="7"/>
        <v>0.6458333333</v>
      </c>
      <c r="T533" s="27">
        <f t="shared" si="8"/>
        <v>0.6500716873</v>
      </c>
      <c r="U533" s="27">
        <f t="shared" si="9"/>
        <v>0.9174063932</v>
      </c>
      <c r="V533" s="27">
        <f t="shared" si="10"/>
        <v>-0.2647881283</v>
      </c>
      <c r="W533" s="27">
        <f t="shared" si="11"/>
        <v>-0.2361433749</v>
      </c>
      <c r="X533" s="27">
        <f t="shared" si="12"/>
        <v>0.375563698</v>
      </c>
      <c r="Y533" s="27">
        <f t="shared" si="13"/>
        <v>-0.1470377747</v>
      </c>
      <c r="Z533" s="27"/>
    </row>
    <row r="534">
      <c r="A534" s="29">
        <v>7378.0</v>
      </c>
      <c r="B534" s="30">
        <v>2675.0</v>
      </c>
      <c r="C534" s="31" t="s">
        <v>0</v>
      </c>
      <c r="D534" s="14">
        <v>31.0</v>
      </c>
      <c r="E534" s="15">
        <v>51.0</v>
      </c>
      <c r="F534" s="16">
        <v>36.0</v>
      </c>
      <c r="G534" s="17">
        <v>42.0</v>
      </c>
      <c r="H534" s="18">
        <v>296.0</v>
      </c>
      <c r="I534" s="19">
        <v>15.0</v>
      </c>
      <c r="J534" s="20">
        <v>58.0</v>
      </c>
      <c r="K534" s="21">
        <v>173.0</v>
      </c>
      <c r="L534" s="22">
        <v>53.0</v>
      </c>
      <c r="M534" s="60">
        <f t="shared" si="1"/>
        <v>296</v>
      </c>
      <c r="N534" s="60">
        <f t="shared" si="2"/>
        <v>135</v>
      </c>
      <c r="O534" s="60">
        <f t="shared" si="3"/>
        <v>57</v>
      </c>
      <c r="P534" s="60">
        <f t="shared" si="4"/>
        <v>267</v>
      </c>
      <c r="Q534" s="61">
        <f t="shared" si="5"/>
        <v>0.296875</v>
      </c>
      <c r="R534" s="61">
        <f t="shared" si="6"/>
        <v>0.4675496689</v>
      </c>
      <c r="S534" s="62">
        <f t="shared" si="7"/>
        <v>0.5257548845</v>
      </c>
      <c r="T534" s="27">
        <f t="shared" si="8"/>
        <v>0.5405624168</v>
      </c>
      <c r="U534" s="27">
        <f t="shared" si="9"/>
        <v>0.7178984822</v>
      </c>
      <c r="V534" s="27">
        <f t="shared" si="10"/>
        <v>-0.1629980229</v>
      </c>
      <c r="W534" s="27">
        <f t="shared" si="11"/>
        <v>-0.1446033357</v>
      </c>
      <c r="X534" s="27">
        <f t="shared" si="12"/>
        <v>0.1809125547</v>
      </c>
      <c r="Y534" s="27">
        <f t="shared" si="13"/>
        <v>-0.05571813553</v>
      </c>
      <c r="Z534" s="27"/>
    </row>
    <row r="535">
      <c r="A535" s="29">
        <v>7402.0</v>
      </c>
      <c r="B535" s="30">
        <v>3002.0</v>
      </c>
      <c r="C535" s="31" t="s">
        <v>0</v>
      </c>
      <c r="D535" s="14">
        <v>26.0</v>
      </c>
      <c r="E535" s="15">
        <v>28.0</v>
      </c>
      <c r="F535" s="16">
        <v>24.0</v>
      </c>
      <c r="G535" s="17">
        <v>49.0</v>
      </c>
      <c r="H535" s="18">
        <v>176.0</v>
      </c>
      <c r="I535" s="19">
        <v>47.0</v>
      </c>
      <c r="J535" s="20">
        <v>63.0</v>
      </c>
      <c r="K535" s="21">
        <v>70.0</v>
      </c>
      <c r="L535" s="22">
        <v>50.0</v>
      </c>
      <c r="M535" s="60">
        <f t="shared" si="1"/>
        <v>176</v>
      </c>
      <c r="N535" s="60">
        <f t="shared" si="2"/>
        <v>104</v>
      </c>
      <c r="O535" s="60">
        <f t="shared" si="3"/>
        <v>96</v>
      </c>
      <c r="P535" s="60">
        <f t="shared" si="4"/>
        <v>157</v>
      </c>
      <c r="Q535" s="61">
        <f t="shared" si="5"/>
        <v>0.48</v>
      </c>
      <c r="R535" s="61">
        <f t="shared" si="6"/>
        <v>0.5103189493</v>
      </c>
      <c r="S535" s="62">
        <f t="shared" si="7"/>
        <v>0.5285285285</v>
      </c>
      <c r="T535" s="27">
        <f t="shared" si="8"/>
        <v>0.5264357738</v>
      </c>
      <c r="U535" s="27">
        <f t="shared" si="9"/>
        <v>0.7835685138</v>
      </c>
      <c r="V535" s="27">
        <f t="shared" si="10"/>
        <v>-0.2635420666</v>
      </c>
      <c r="W535" s="27">
        <f t="shared" si="11"/>
        <v>-0.1722686276</v>
      </c>
      <c r="X535" s="27">
        <f t="shared" si="12"/>
        <v>0.3192642261</v>
      </c>
      <c r="Y535" s="27">
        <f t="shared" si="13"/>
        <v>-0.145657146</v>
      </c>
      <c r="Z535" s="27"/>
    </row>
    <row r="536">
      <c r="A536" s="29">
        <v>7403.0</v>
      </c>
      <c r="B536" s="30">
        <v>3625.0</v>
      </c>
      <c r="C536" s="31" t="s">
        <v>0</v>
      </c>
      <c r="D536" s="14">
        <v>35.0</v>
      </c>
      <c r="E536" s="15">
        <v>26.0</v>
      </c>
      <c r="F536" s="16">
        <v>42.0</v>
      </c>
      <c r="G536" s="17">
        <v>74.0</v>
      </c>
      <c r="H536" s="18">
        <v>266.0</v>
      </c>
      <c r="I536" s="19">
        <v>69.0</v>
      </c>
      <c r="J536" s="20">
        <v>57.0</v>
      </c>
      <c r="K536" s="21">
        <v>75.0</v>
      </c>
      <c r="L536" s="22">
        <v>46.0</v>
      </c>
      <c r="M536" s="60">
        <f t="shared" si="1"/>
        <v>266</v>
      </c>
      <c r="N536" s="60">
        <f t="shared" si="2"/>
        <v>107</v>
      </c>
      <c r="O536" s="60">
        <f t="shared" si="3"/>
        <v>143</v>
      </c>
      <c r="P536" s="60">
        <f t="shared" si="4"/>
        <v>174</v>
      </c>
      <c r="Q536" s="61">
        <f t="shared" si="5"/>
        <v>0.572</v>
      </c>
      <c r="R536" s="61">
        <f t="shared" si="6"/>
        <v>0.5927536232</v>
      </c>
      <c r="S536" s="62">
        <f t="shared" si="7"/>
        <v>0.6045454545</v>
      </c>
      <c r="T536" s="27">
        <f t="shared" si="8"/>
        <v>0.6038110503</v>
      </c>
      <c r="U536" s="27">
        <f t="shared" si="9"/>
        <v>0.9101427179</v>
      </c>
      <c r="V536" s="27">
        <f t="shared" si="10"/>
        <v>-0.314054296</v>
      </c>
      <c r="W536" s="27">
        <f t="shared" si="11"/>
        <v>-0.2324187914</v>
      </c>
      <c r="X536" s="27">
        <f t="shared" si="12"/>
        <v>0.441913808</v>
      </c>
      <c r="Y536" s="27">
        <f t="shared" si="13"/>
        <v>-0.2068432624</v>
      </c>
      <c r="Z536" s="27"/>
    </row>
    <row r="537">
      <c r="A537" s="29">
        <v>7405.0</v>
      </c>
      <c r="B537" s="30">
        <v>1548.0</v>
      </c>
      <c r="C537" s="31" t="s">
        <v>0</v>
      </c>
      <c r="D537" s="14">
        <v>7.0</v>
      </c>
      <c r="E537" s="15">
        <v>11.0</v>
      </c>
      <c r="F537" s="16">
        <v>21.0</v>
      </c>
      <c r="G537" s="17">
        <v>25.0</v>
      </c>
      <c r="H537" s="18">
        <v>105.0</v>
      </c>
      <c r="I537" s="19">
        <v>18.0</v>
      </c>
      <c r="J537" s="20">
        <v>22.0</v>
      </c>
      <c r="K537" s="21">
        <v>35.0</v>
      </c>
      <c r="L537" s="22">
        <v>25.0</v>
      </c>
      <c r="M537" s="60">
        <f t="shared" si="1"/>
        <v>105</v>
      </c>
      <c r="N537" s="60">
        <f t="shared" si="2"/>
        <v>43</v>
      </c>
      <c r="O537" s="60">
        <f t="shared" si="3"/>
        <v>43</v>
      </c>
      <c r="P537" s="60">
        <f t="shared" si="4"/>
        <v>78</v>
      </c>
      <c r="Q537" s="61">
        <f t="shared" si="5"/>
        <v>0.5</v>
      </c>
      <c r="R537" s="61">
        <f t="shared" si="6"/>
        <v>0.5501858736</v>
      </c>
      <c r="S537" s="62">
        <f t="shared" si="7"/>
        <v>0.5737704918</v>
      </c>
      <c r="T537" s="27">
        <f t="shared" si="8"/>
        <v>0.5755936756</v>
      </c>
      <c r="U537" s="27">
        <f t="shared" si="9"/>
        <v>0.8447821266</v>
      </c>
      <c r="V537" s="27">
        <f t="shared" si="10"/>
        <v>-0.274522986</v>
      </c>
      <c r="W537" s="27">
        <f t="shared" si="11"/>
        <v>-0.2002357758</v>
      </c>
      <c r="X537" s="27">
        <f t="shared" si="12"/>
        <v>0.3585475551</v>
      </c>
      <c r="Y537" s="27">
        <f t="shared" si="13"/>
        <v>-0.1580481185</v>
      </c>
      <c r="Z537" s="27"/>
    </row>
    <row r="538">
      <c r="A538" s="29">
        <v>7410.0</v>
      </c>
      <c r="B538" s="30">
        <v>1310.0</v>
      </c>
      <c r="C538" s="31" t="s">
        <v>0</v>
      </c>
      <c r="D538" s="14">
        <v>11.0</v>
      </c>
      <c r="E538" s="15">
        <v>12.0</v>
      </c>
      <c r="F538" s="16">
        <v>15.0</v>
      </c>
      <c r="G538" s="17">
        <v>26.0</v>
      </c>
      <c r="H538" s="18">
        <v>92.0</v>
      </c>
      <c r="I538" s="19">
        <v>13.0</v>
      </c>
      <c r="J538" s="20">
        <v>16.0</v>
      </c>
      <c r="K538" s="21">
        <v>35.0</v>
      </c>
      <c r="L538" s="22">
        <v>25.0</v>
      </c>
      <c r="M538" s="60">
        <f t="shared" si="1"/>
        <v>92</v>
      </c>
      <c r="N538" s="60">
        <f t="shared" si="2"/>
        <v>48</v>
      </c>
      <c r="O538" s="60">
        <f t="shared" si="3"/>
        <v>39</v>
      </c>
      <c r="P538" s="60">
        <f t="shared" si="4"/>
        <v>66</v>
      </c>
      <c r="Q538" s="61">
        <f t="shared" si="5"/>
        <v>0.4482758621</v>
      </c>
      <c r="R538" s="61">
        <f t="shared" si="6"/>
        <v>0.5346938776</v>
      </c>
      <c r="S538" s="62">
        <f t="shared" si="7"/>
        <v>0.582278481</v>
      </c>
      <c r="T538" s="27">
        <f t="shared" si="8"/>
        <v>0.5761886961</v>
      </c>
      <c r="U538" s="27">
        <f t="shared" si="9"/>
        <v>0.820994963</v>
      </c>
      <c r="V538" s="27">
        <f t="shared" si="10"/>
        <v>-0.2461240564</v>
      </c>
      <c r="W538" s="27">
        <f t="shared" si="11"/>
        <v>-0.1891181568</v>
      </c>
      <c r="X538" s="27">
        <f t="shared" si="12"/>
        <v>0.312404939</v>
      </c>
      <c r="Y538" s="27">
        <f t="shared" si="13"/>
        <v>-0.127039867</v>
      </c>
      <c r="Z538" s="27"/>
    </row>
    <row r="539">
      <c r="A539" s="29">
        <v>7411.0</v>
      </c>
      <c r="B539" s="30">
        <v>2390.0</v>
      </c>
      <c r="C539" s="31" t="s">
        <v>0</v>
      </c>
      <c r="D539" s="14">
        <v>13.0</v>
      </c>
      <c r="E539" s="15">
        <v>14.0</v>
      </c>
      <c r="F539" s="16">
        <v>10.0</v>
      </c>
      <c r="G539" s="17">
        <v>57.0</v>
      </c>
      <c r="H539" s="18">
        <v>165.0</v>
      </c>
      <c r="I539" s="19">
        <v>37.0</v>
      </c>
      <c r="J539" s="20">
        <v>21.0</v>
      </c>
      <c r="K539" s="21">
        <v>40.0</v>
      </c>
      <c r="L539" s="22">
        <v>20.0</v>
      </c>
      <c r="M539" s="60">
        <f t="shared" si="1"/>
        <v>165</v>
      </c>
      <c r="N539" s="60">
        <f t="shared" si="2"/>
        <v>47</v>
      </c>
      <c r="O539" s="60">
        <f t="shared" si="3"/>
        <v>94</v>
      </c>
      <c r="P539" s="60">
        <f t="shared" si="4"/>
        <v>71</v>
      </c>
      <c r="Q539" s="61">
        <f t="shared" si="5"/>
        <v>0.6666666667</v>
      </c>
      <c r="R539" s="61">
        <f t="shared" si="6"/>
        <v>0.6870026525</v>
      </c>
      <c r="S539" s="62">
        <f t="shared" si="7"/>
        <v>0.6991525424</v>
      </c>
      <c r="T539" s="27">
        <f t="shared" si="8"/>
        <v>0.6976634328</v>
      </c>
      <c r="U539" s="27">
        <f t="shared" si="9"/>
        <v>1.054857258</v>
      </c>
      <c r="V539" s="27">
        <f t="shared" si="10"/>
        <v>-0.366030648</v>
      </c>
      <c r="W539" s="27">
        <f t="shared" si="11"/>
        <v>-0.3122048401</v>
      </c>
      <c r="X539" s="27">
        <f t="shared" si="12"/>
        <v>0.5969452221</v>
      </c>
      <c r="Y539" s="27">
        <f t="shared" si="13"/>
        <v>-0.2809744329</v>
      </c>
      <c r="Z539" s="27"/>
    </row>
    <row r="540">
      <c r="A540" s="29">
        <v>7414.0</v>
      </c>
      <c r="B540" s="30">
        <v>2248.0</v>
      </c>
      <c r="C540" s="31" t="s">
        <v>0</v>
      </c>
      <c r="D540" s="14">
        <v>11.0</v>
      </c>
      <c r="E540" s="15">
        <v>11.0</v>
      </c>
      <c r="F540" s="16">
        <v>22.0</v>
      </c>
      <c r="G540" s="17">
        <v>31.0</v>
      </c>
      <c r="H540" s="18">
        <v>194.0</v>
      </c>
      <c r="I540" s="19">
        <v>22.0</v>
      </c>
      <c r="J540" s="20">
        <v>26.0</v>
      </c>
      <c r="K540" s="21">
        <v>47.0</v>
      </c>
      <c r="L540" s="22">
        <v>23.0</v>
      </c>
      <c r="M540" s="60">
        <f t="shared" si="1"/>
        <v>194</v>
      </c>
      <c r="N540" s="60">
        <f t="shared" si="2"/>
        <v>45</v>
      </c>
      <c r="O540" s="60">
        <f t="shared" si="3"/>
        <v>53</v>
      </c>
      <c r="P540" s="60">
        <f t="shared" si="4"/>
        <v>95</v>
      </c>
      <c r="Q540" s="61">
        <f t="shared" si="5"/>
        <v>0.5408163265</v>
      </c>
      <c r="R540" s="61">
        <f t="shared" si="6"/>
        <v>0.6382428941</v>
      </c>
      <c r="S540" s="62">
        <f t="shared" si="7"/>
        <v>0.6712802768</v>
      </c>
      <c r="T540" s="27">
        <f t="shared" si="8"/>
        <v>0.6836482524</v>
      </c>
      <c r="U540" s="27">
        <f t="shared" si="9"/>
        <v>0.9799891549</v>
      </c>
      <c r="V540" s="27">
        <f t="shared" si="10"/>
        <v>-0.2969330257</v>
      </c>
      <c r="W540" s="27">
        <f t="shared" si="11"/>
        <v>-0.2694602947</v>
      </c>
      <c r="X540" s="27">
        <f t="shared" si="12"/>
        <v>0.4498866518</v>
      </c>
      <c r="Y540" s="27">
        <f t="shared" si="13"/>
        <v>-0.1849051082</v>
      </c>
      <c r="Z540" s="27"/>
    </row>
    <row r="541">
      <c r="A541" s="29">
        <v>7415.0</v>
      </c>
      <c r="B541" s="30">
        <v>3127.0</v>
      </c>
      <c r="C541" s="31" t="s">
        <v>0</v>
      </c>
      <c r="D541" s="14">
        <v>25.0</v>
      </c>
      <c r="E541" s="15">
        <v>31.0</v>
      </c>
      <c r="F541" s="16">
        <v>47.0</v>
      </c>
      <c r="G541" s="17">
        <v>80.0</v>
      </c>
      <c r="H541" s="18">
        <v>220.0</v>
      </c>
      <c r="I541" s="19">
        <v>44.0</v>
      </c>
      <c r="J541" s="20">
        <v>51.0</v>
      </c>
      <c r="K541" s="21">
        <v>63.0</v>
      </c>
      <c r="L541" s="22">
        <v>54.0</v>
      </c>
      <c r="M541" s="60">
        <f t="shared" si="1"/>
        <v>220</v>
      </c>
      <c r="N541" s="60">
        <f t="shared" si="2"/>
        <v>110</v>
      </c>
      <c r="O541" s="60">
        <f t="shared" si="3"/>
        <v>124</v>
      </c>
      <c r="P541" s="60">
        <f t="shared" si="4"/>
        <v>161</v>
      </c>
      <c r="Q541" s="61">
        <f t="shared" si="5"/>
        <v>0.5299145299</v>
      </c>
      <c r="R541" s="61">
        <f t="shared" si="6"/>
        <v>0.5593495935</v>
      </c>
      <c r="S541" s="62">
        <f t="shared" si="7"/>
        <v>0.5774278215</v>
      </c>
      <c r="T541" s="27">
        <f t="shared" si="8"/>
        <v>0.5748172008</v>
      </c>
      <c r="U541" s="27">
        <f t="shared" si="9"/>
        <v>0.8588525474</v>
      </c>
      <c r="V541" s="27">
        <f t="shared" si="10"/>
        <v>-0.2909474382</v>
      </c>
      <c r="W541" s="27">
        <f t="shared" si="11"/>
        <v>-0.2069614495</v>
      </c>
      <c r="X541" s="27">
        <f t="shared" si="12"/>
        <v>0.3863282619</v>
      </c>
      <c r="Y541" s="27">
        <f t="shared" si="13"/>
        <v>-0.177525595</v>
      </c>
      <c r="Z541" s="27"/>
    </row>
    <row r="542">
      <c r="A542" s="29">
        <v>7417.0</v>
      </c>
      <c r="B542" s="30">
        <v>2919.0</v>
      </c>
      <c r="C542" s="31" t="s">
        <v>0</v>
      </c>
      <c r="D542" s="14">
        <v>23.0</v>
      </c>
      <c r="E542" s="15">
        <v>9.0</v>
      </c>
      <c r="F542" s="16">
        <v>22.0</v>
      </c>
      <c r="G542" s="17">
        <v>46.0</v>
      </c>
      <c r="H542" s="18">
        <v>167.0</v>
      </c>
      <c r="I542" s="19">
        <v>27.0</v>
      </c>
      <c r="J542" s="20">
        <v>41.0</v>
      </c>
      <c r="K542" s="21">
        <v>57.0</v>
      </c>
      <c r="L542" s="22">
        <v>34.0</v>
      </c>
      <c r="M542" s="60">
        <f t="shared" si="1"/>
        <v>167</v>
      </c>
      <c r="N542" s="60">
        <f t="shared" si="2"/>
        <v>66</v>
      </c>
      <c r="O542" s="60">
        <f t="shared" si="3"/>
        <v>73</v>
      </c>
      <c r="P542" s="60">
        <f t="shared" si="4"/>
        <v>120</v>
      </c>
      <c r="Q542" s="61">
        <f t="shared" si="5"/>
        <v>0.5251798561</v>
      </c>
      <c r="R542" s="61">
        <f t="shared" si="6"/>
        <v>0.5633802817</v>
      </c>
      <c r="S542" s="62">
        <f t="shared" si="7"/>
        <v>0.5818815331</v>
      </c>
      <c r="T542" s="27">
        <f t="shared" si="8"/>
        <v>0.5830775749</v>
      </c>
      <c r="U542" s="27">
        <f t="shared" si="9"/>
        <v>0.865041462</v>
      </c>
      <c r="V542" s="27">
        <f t="shared" si="10"/>
        <v>-0.2883478846</v>
      </c>
      <c r="W542" s="27">
        <f t="shared" si="11"/>
        <v>-0.2099549359</v>
      </c>
      <c r="X542" s="27">
        <f t="shared" si="12"/>
        <v>0.3856355193</v>
      </c>
      <c r="Y542" s="27">
        <f t="shared" si="13"/>
        <v>-0.17436746</v>
      </c>
      <c r="Z542" s="27"/>
    </row>
    <row r="543">
      <c r="A543" s="29">
        <v>7430.0</v>
      </c>
      <c r="B543" s="30">
        <v>2038.0</v>
      </c>
      <c r="C543" s="31" t="s">
        <v>0</v>
      </c>
      <c r="D543" s="14">
        <v>8.0</v>
      </c>
      <c r="E543" s="15">
        <v>9.0</v>
      </c>
      <c r="F543" s="16">
        <v>22.0</v>
      </c>
      <c r="G543" s="17">
        <v>10.0</v>
      </c>
      <c r="H543" s="18">
        <v>90.0</v>
      </c>
      <c r="I543" s="19">
        <v>17.0</v>
      </c>
      <c r="J543" s="20">
        <v>10.0</v>
      </c>
      <c r="K543" s="21">
        <v>32.0</v>
      </c>
      <c r="L543" s="22">
        <v>27.0</v>
      </c>
      <c r="M543" s="60">
        <f t="shared" si="1"/>
        <v>90</v>
      </c>
      <c r="N543" s="60">
        <f t="shared" si="2"/>
        <v>44</v>
      </c>
      <c r="O543" s="60">
        <f t="shared" si="3"/>
        <v>27</v>
      </c>
      <c r="P543" s="60">
        <f t="shared" si="4"/>
        <v>64</v>
      </c>
      <c r="Q543" s="61">
        <f t="shared" si="5"/>
        <v>0.3802816901</v>
      </c>
      <c r="R543" s="61">
        <f t="shared" si="6"/>
        <v>0.52</v>
      </c>
      <c r="S543" s="62">
        <f t="shared" si="7"/>
        <v>0.5844155844</v>
      </c>
      <c r="T543" s="27">
        <f t="shared" si="8"/>
        <v>0.5821579226</v>
      </c>
      <c r="U543" s="27">
        <f t="shared" si="9"/>
        <v>0.7984332694</v>
      </c>
      <c r="V543" s="27">
        <f t="shared" si="10"/>
        <v>-0.2087921302</v>
      </c>
      <c r="W543" s="27">
        <f t="shared" si="11"/>
        <v>-0.1788666986</v>
      </c>
      <c r="X543" s="27">
        <f t="shared" si="12"/>
        <v>0.2577365938</v>
      </c>
      <c r="Y543" s="27">
        <f t="shared" si="13"/>
        <v>-0.09142398602</v>
      </c>
      <c r="Z543" s="27"/>
    </row>
    <row r="544">
      <c r="A544" s="29">
        <v>7500.0</v>
      </c>
      <c r="B544" s="30">
        <v>2006.0</v>
      </c>
      <c r="C544" s="31" t="s">
        <v>0</v>
      </c>
      <c r="D544" s="14">
        <v>12.0</v>
      </c>
      <c r="E544" s="15">
        <v>10.0</v>
      </c>
      <c r="F544" s="16">
        <v>10.0</v>
      </c>
      <c r="G544" s="17">
        <v>37.0</v>
      </c>
      <c r="H544" s="18">
        <v>131.0</v>
      </c>
      <c r="I544" s="19">
        <v>20.0</v>
      </c>
      <c r="J544" s="20">
        <v>30.0</v>
      </c>
      <c r="K544" s="21">
        <v>18.0</v>
      </c>
      <c r="L544" s="22">
        <v>17.0</v>
      </c>
      <c r="M544" s="60">
        <f t="shared" si="1"/>
        <v>131</v>
      </c>
      <c r="N544" s="60">
        <f t="shared" si="2"/>
        <v>39</v>
      </c>
      <c r="O544" s="60">
        <f t="shared" si="3"/>
        <v>57</v>
      </c>
      <c r="P544" s="60">
        <f t="shared" si="4"/>
        <v>58</v>
      </c>
      <c r="Q544" s="61">
        <f t="shared" si="5"/>
        <v>0.59375</v>
      </c>
      <c r="R544" s="61">
        <f t="shared" si="6"/>
        <v>0.6596491228</v>
      </c>
      <c r="S544" s="62">
        <f t="shared" si="7"/>
        <v>0.6931216931</v>
      </c>
      <c r="T544" s="27">
        <f t="shared" si="8"/>
        <v>0.6917072907</v>
      </c>
      <c r="U544" s="27">
        <f t="shared" si="9"/>
        <v>1.012857319</v>
      </c>
      <c r="V544" s="27">
        <f t="shared" si="10"/>
        <v>-0.3259960459</v>
      </c>
      <c r="W544" s="27">
        <f t="shared" si="11"/>
        <v>-0.2878384335</v>
      </c>
      <c r="X544" s="27">
        <f t="shared" si="12"/>
        <v>0.5104861192</v>
      </c>
      <c r="Y544" s="27">
        <f t="shared" si="13"/>
        <v>-0.2228725421</v>
      </c>
      <c r="Z544" s="27"/>
    </row>
    <row r="545">
      <c r="A545" s="29">
        <v>7502.0</v>
      </c>
      <c r="B545" s="30">
        <v>1524.0</v>
      </c>
      <c r="C545" s="31" t="s">
        <v>0</v>
      </c>
      <c r="D545" s="14">
        <v>1.0</v>
      </c>
      <c r="E545" s="15">
        <v>7.0</v>
      </c>
      <c r="F545" s="16">
        <v>6.0</v>
      </c>
      <c r="G545" s="17">
        <v>12.0</v>
      </c>
      <c r="H545" s="18">
        <v>49.0</v>
      </c>
      <c r="I545" s="19">
        <v>10.0</v>
      </c>
      <c r="J545" s="20">
        <v>9.0</v>
      </c>
      <c r="K545" s="21">
        <v>31.0</v>
      </c>
      <c r="L545" s="22">
        <v>11.0</v>
      </c>
      <c r="M545" s="60">
        <f t="shared" si="1"/>
        <v>49</v>
      </c>
      <c r="N545" s="60">
        <f t="shared" si="2"/>
        <v>19</v>
      </c>
      <c r="O545" s="60">
        <f t="shared" si="3"/>
        <v>22</v>
      </c>
      <c r="P545" s="60">
        <f t="shared" si="4"/>
        <v>46</v>
      </c>
      <c r="Q545" s="61">
        <f t="shared" si="5"/>
        <v>0.5365853659</v>
      </c>
      <c r="R545" s="61">
        <f t="shared" si="6"/>
        <v>0.5220588235</v>
      </c>
      <c r="S545" s="62">
        <f t="shared" si="7"/>
        <v>0.5157894737</v>
      </c>
      <c r="T545" s="27">
        <f t="shared" si="8"/>
        <v>0.5148577311</v>
      </c>
      <c r="U545" s="27">
        <f t="shared" si="9"/>
        <v>0.8015944871</v>
      </c>
      <c r="V545" s="27">
        <f t="shared" si="10"/>
        <v>-0.2946100338</v>
      </c>
      <c r="W545" s="27">
        <f t="shared" si="11"/>
        <v>-0.1802858678</v>
      </c>
      <c r="X545" s="27">
        <f t="shared" si="12"/>
        <v>0.3651115655</v>
      </c>
      <c r="Y545" s="27">
        <f t="shared" si="13"/>
        <v>-0.1820232941</v>
      </c>
      <c r="Z545" s="27"/>
    </row>
    <row r="546">
      <c r="A546" s="29">
        <v>7507.0</v>
      </c>
      <c r="B546" s="30">
        <v>1909.0</v>
      </c>
      <c r="C546" s="31" t="s">
        <v>0</v>
      </c>
      <c r="D546" s="14">
        <v>5.0</v>
      </c>
      <c r="E546" s="15">
        <v>11.0</v>
      </c>
      <c r="F546" s="16">
        <v>14.0</v>
      </c>
      <c r="G546" s="17">
        <v>29.0</v>
      </c>
      <c r="H546" s="18">
        <v>125.0</v>
      </c>
      <c r="I546" s="19">
        <v>22.0</v>
      </c>
      <c r="J546" s="20">
        <v>11.0</v>
      </c>
      <c r="K546" s="21">
        <v>23.0</v>
      </c>
      <c r="L546" s="22">
        <v>23.0</v>
      </c>
      <c r="M546" s="60">
        <f t="shared" si="1"/>
        <v>125</v>
      </c>
      <c r="N546" s="60">
        <f t="shared" si="2"/>
        <v>39</v>
      </c>
      <c r="O546" s="60">
        <f t="shared" si="3"/>
        <v>51</v>
      </c>
      <c r="P546" s="60">
        <f t="shared" si="4"/>
        <v>48</v>
      </c>
      <c r="Q546" s="61">
        <f t="shared" si="5"/>
        <v>0.5666666667</v>
      </c>
      <c r="R546" s="61">
        <f t="shared" si="6"/>
        <v>0.6692015209</v>
      </c>
      <c r="S546" s="62">
        <f t="shared" si="7"/>
        <v>0.7225433526</v>
      </c>
      <c r="T546" s="27">
        <f t="shared" si="8"/>
        <v>0.7164861002</v>
      </c>
      <c r="U546" s="27">
        <f t="shared" si="9"/>
        <v>1.027524535</v>
      </c>
      <c r="V546" s="27">
        <f t="shared" si="10"/>
        <v>-0.3111260508</v>
      </c>
      <c r="W546" s="27">
        <f t="shared" si="11"/>
        <v>-0.2962351867</v>
      </c>
      <c r="X546" s="27">
        <f t="shared" si="12"/>
        <v>0.4942559562</v>
      </c>
      <c r="Y546" s="27">
        <f t="shared" si="13"/>
        <v>-0.2030040278</v>
      </c>
      <c r="Z546" s="27"/>
    </row>
    <row r="547">
      <c r="A547" s="29">
        <v>7509.0</v>
      </c>
      <c r="B547" s="30">
        <v>1176.0</v>
      </c>
      <c r="C547" s="31" t="s">
        <v>0</v>
      </c>
      <c r="D547" s="14">
        <v>2.0</v>
      </c>
      <c r="E547" s="15">
        <v>3.0</v>
      </c>
      <c r="F547" s="16">
        <v>3.0</v>
      </c>
      <c r="G547" s="17">
        <v>25.0</v>
      </c>
      <c r="H547" s="18">
        <v>75.0</v>
      </c>
      <c r="I547" s="19">
        <v>15.0</v>
      </c>
      <c r="J547" s="20">
        <v>5.0</v>
      </c>
      <c r="K547" s="21">
        <v>10.0</v>
      </c>
      <c r="L547" s="22">
        <v>4.0</v>
      </c>
      <c r="M547" s="60">
        <f t="shared" si="1"/>
        <v>75</v>
      </c>
      <c r="N547" s="60">
        <f t="shared" si="2"/>
        <v>9</v>
      </c>
      <c r="O547" s="60">
        <f t="shared" si="3"/>
        <v>40</v>
      </c>
      <c r="P547" s="60">
        <f t="shared" si="4"/>
        <v>18</v>
      </c>
      <c r="Q547" s="61">
        <f t="shared" si="5"/>
        <v>0.8163265306</v>
      </c>
      <c r="R547" s="61">
        <f t="shared" si="6"/>
        <v>0.8098591549</v>
      </c>
      <c r="S547" s="62">
        <f t="shared" si="7"/>
        <v>0.8064516129</v>
      </c>
      <c r="T547" s="27">
        <f t="shared" si="8"/>
        <v>0.8068984012</v>
      </c>
      <c r="U547" s="27">
        <f t="shared" si="9"/>
        <v>1.243497102</v>
      </c>
      <c r="V547" s="27">
        <f t="shared" si="10"/>
        <v>-0.4482007935</v>
      </c>
      <c r="W547" s="27">
        <f t="shared" si="11"/>
        <v>-0.4338521918</v>
      </c>
      <c r="X547" s="27">
        <f t="shared" si="12"/>
        <v>0.8616695241</v>
      </c>
      <c r="Y547" s="27">
        <f t="shared" si="13"/>
        <v>-0.4212861135</v>
      </c>
      <c r="Z547" s="27"/>
    </row>
    <row r="548">
      <c r="A548" s="29">
        <v>7512.0</v>
      </c>
      <c r="B548" s="30">
        <v>719.0</v>
      </c>
      <c r="C548" s="31" t="s">
        <v>0</v>
      </c>
      <c r="D548" s="14">
        <v>7.0</v>
      </c>
      <c r="E548" s="15">
        <v>1.0</v>
      </c>
      <c r="F548" s="16">
        <v>8.0</v>
      </c>
      <c r="G548" s="17">
        <v>15.0</v>
      </c>
      <c r="H548" s="18">
        <v>55.0</v>
      </c>
      <c r="I548" s="19">
        <v>12.0</v>
      </c>
      <c r="J548" s="20">
        <v>9.0</v>
      </c>
      <c r="K548" s="21">
        <v>17.0</v>
      </c>
      <c r="L548" s="22">
        <v>11.0</v>
      </c>
      <c r="M548" s="60">
        <f t="shared" si="1"/>
        <v>55</v>
      </c>
      <c r="N548" s="60">
        <f t="shared" si="2"/>
        <v>19</v>
      </c>
      <c r="O548" s="60">
        <f t="shared" si="3"/>
        <v>27</v>
      </c>
      <c r="P548" s="60">
        <f t="shared" si="4"/>
        <v>34</v>
      </c>
      <c r="Q548" s="61">
        <f t="shared" si="5"/>
        <v>0.5869565217</v>
      </c>
      <c r="R548" s="61">
        <f t="shared" si="6"/>
        <v>0.6074074074</v>
      </c>
      <c r="S548" s="62">
        <f t="shared" si="7"/>
        <v>0.6179775281</v>
      </c>
      <c r="T548" s="27">
        <f t="shared" si="8"/>
        <v>0.6182729291</v>
      </c>
      <c r="U548" s="27">
        <f t="shared" si="9"/>
        <v>0.9326428503</v>
      </c>
      <c r="V548" s="27">
        <f t="shared" si="10"/>
        <v>-0.322266114</v>
      </c>
      <c r="W548" s="27">
        <f t="shared" si="11"/>
        <v>-0.2440523375</v>
      </c>
      <c r="X548" s="27">
        <f t="shared" si="12"/>
        <v>0.4646793167</v>
      </c>
      <c r="Y548" s="27">
        <f t="shared" si="13"/>
        <v>-0.2178016605</v>
      </c>
      <c r="Z548" s="27"/>
    </row>
    <row r="549">
      <c r="A549" s="29">
        <v>7513.0</v>
      </c>
      <c r="B549" s="30">
        <v>2116.0</v>
      </c>
      <c r="C549" s="31" t="s">
        <v>0</v>
      </c>
      <c r="D549" s="14">
        <v>6.0</v>
      </c>
      <c r="E549" s="15">
        <v>3.0</v>
      </c>
      <c r="F549" s="16">
        <v>8.0</v>
      </c>
      <c r="G549" s="17">
        <v>20.0</v>
      </c>
      <c r="H549" s="18">
        <v>109.0</v>
      </c>
      <c r="I549" s="19">
        <v>31.0</v>
      </c>
      <c r="J549" s="20">
        <v>8.0</v>
      </c>
      <c r="K549" s="21">
        <v>13.0</v>
      </c>
      <c r="L549" s="22">
        <v>11.0</v>
      </c>
      <c r="M549" s="60">
        <f t="shared" si="1"/>
        <v>109</v>
      </c>
      <c r="N549" s="60">
        <f t="shared" si="2"/>
        <v>20</v>
      </c>
      <c r="O549" s="60">
        <f t="shared" si="3"/>
        <v>51</v>
      </c>
      <c r="P549" s="60">
        <f t="shared" si="4"/>
        <v>29</v>
      </c>
      <c r="Q549" s="61">
        <f t="shared" si="5"/>
        <v>0.7183098592</v>
      </c>
      <c r="R549" s="61">
        <f t="shared" si="6"/>
        <v>0.7655502392</v>
      </c>
      <c r="S549" s="62">
        <f t="shared" si="7"/>
        <v>0.7898550725</v>
      </c>
      <c r="T549" s="27">
        <f t="shared" si="8"/>
        <v>0.7890053713</v>
      </c>
      <c r="U549" s="27">
        <f t="shared" si="9"/>
        <v>1.175463039</v>
      </c>
      <c r="V549" s="27">
        <f t="shared" si="10"/>
        <v>-0.3943851348</v>
      </c>
      <c r="W549" s="27">
        <f t="shared" si="11"/>
        <v>-0.3876771437</v>
      </c>
      <c r="X549" s="27">
        <f t="shared" si="12"/>
        <v>0.7167254889</v>
      </c>
      <c r="Y549" s="27">
        <f t="shared" si="13"/>
        <v>-0.3261917526</v>
      </c>
      <c r="Z549" s="27"/>
    </row>
    <row r="550">
      <c r="A550" s="29">
        <v>7515.0</v>
      </c>
      <c r="B550" s="30">
        <v>2524.0</v>
      </c>
      <c r="C550" s="31" t="s">
        <v>0</v>
      </c>
      <c r="D550" s="14">
        <v>12.0</v>
      </c>
      <c r="E550" s="15">
        <v>15.0</v>
      </c>
      <c r="F550" s="16">
        <v>15.0</v>
      </c>
      <c r="G550" s="17">
        <v>60.0</v>
      </c>
      <c r="H550" s="18">
        <v>187.0</v>
      </c>
      <c r="I550" s="19">
        <v>42.0</v>
      </c>
      <c r="J550" s="20">
        <v>35.0</v>
      </c>
      <c r="K550" s="21">
        <v>59.0</v>
      </c>
      <c r="L550" s="22">
        <v>45.0</v>
      </c>
      <c r="M550" s="60">
        <f t="shared" si="1"/>
        <v>187</v>
      </c>
      <c r="N550" s="60">
        <f t="shared" si="2"/>
        <v>72</v>
      </c>
      <c r="O550" s="60">
        <f t="shared" si="3"/>
        <v>102</v>
      </c>
      <c r="P550" s="60">
        <f t="shared" si="4"/>
        <v>109</v>
      </c>
      <c r="Q550" s="61">
        <f t="shared" si="5"/>
        <v>0.5862068966</v>
      </c>
      <c r="R550" s="61">
        <f t="shared" si="6"/>
        <v>0.614893617</v>
      </c>
      <c r="S550" s="62">
        <f t="shared" si="7"/>
        <v>0.6317567568</v>
      </c>
      <c r="T550" s="27">
        <f t="shared" si="8"/>
        <v>0.6298086079</v>
      </c>
      <c r="U550" s="27">
        <f t="shared" si="9"/>
        <v>0.9441375403</v>
      </c>
      <c r="V550" s="27">
        <f t="shared" si="10"/>
        <v>-0.3218545353</v>
      </c>
      <c r="W550" s="27">
        <f t="shared" si="11"/>
        <v>-0.2501052301</v>
      </c>
      <c r="X550" s="27">
        <f t="shared" si="12"/>
        <v>0.4698056484</v>
      </c>
      <c r="Y550" s="27">
        <f t="shared" si="13"/>
        <v>-0.2172456896</v>
      </c>
      <c r="Z550" s="27"/>
    </row>
    <row r="551">
      <c r="A551" s="29">
        <v>7522.0</v>
      </c>
      <c r="B551" s="30">
        <v>3233.0</v>
      </c>
      <c r="C551" s="31" t="s">
        <v>0</v>
      </c>
      <c r="D551" s="14">
        <v>5.0</v>
      </c>
      <c r="E551" s="15">
        <v>4.0</v>
      </c>
      <c r="F551" s="16">
        <v>8.0</v>
      </c>
      <c r="G551" s="17">
        <v>40.0</v>
      </c>
      <c r="H551" s="18">
        <v>137.0</v>
      </c>
      <c r="I551" s="19">
        <v>33.0</v>
      </c>
      <c r="J551" s="20">
        <v>19.0</v>
      </c>
      <c r="K551" s="21">
        <v>25.0</v>
      </c>
      <c r="L551" s="22">
        <v>22.0</v>
      </c>
      <c r="M551" s="60">
        <f t="shared" si="1"/>
        <v>137</v>
      </c>
      <c r="N551" s="60">
        <f t="shared" si="2"/>
        <v>31</v>
      </c>
      <c r="O551" s="60">
        <f t="shared" si="3"/>
        <v>73</v>
      </c>
      <c r="P551" s="60">
        <f t="shared" si="4"/>
        <v>52</v>
      </c>
      <c r="Q551" s="61">
        <f t="shared" si="5"/>
        <v>0.7019230769</v>
      </c>
      <c r="R551" s="61">
        <f t="shared" si="6"/>
        <v>0.7167235495</v>
      </c>
      <c r="S551" s="62">
        <f t="shared" si="7"/>
        <v>0.7248677249</v>
      </c>
      <c r="T551" s="27">
        <f t="shared" si="8"/>
        <v>0.7245991611</v>
      </c>
      <c r="U551" s="27">
        <f t="shared" si="9"/>
        <v>1.100492167</v>
      </c>
      <c r="V551" s="27">
        <f t="shared" si="10"/>
        <v>-0.385388038</v>
      </c>
      <c r="W551" s="27">
        <f t="shared" si="11"/>
        <v>-0.3398021737</v>
      </c>
      <c r="X551" s="27">
        <f t="shared" si="12"/>
        <v>0.6557050385</v>
      </c>
      <c r="Y551" s="27">
        <f t="shared" si="13"/>
        <v>-0.3114787069</v>
      </c>
      <c r="Z551" s="27"/>
    </row>
    <row r="552">
      <c r="A552" s="29">
        <v>7528.0</v>
      </c>
      <c r="B552" s="30">
        <v>1858.0</v>
      </c>
      <c r="C552" s="31" t="s">
        <v>0</v>
      </c>
      <c r="D552" s="14">
        <v>10.0</v>
      </c>
      <c r="E552" s="15">
        <v>6.0</v>
      </c>
      <c r="F552" s="16">
        <v>6.0</v>
      </c>
      <c r="G552" s="17">
        <v>17.0</v>
      </c>
      <c r="H552" s="18">
        <v>61.0</v>
      </c>
      <c r="I552" s="19">
        <v>14.0</v>
      </c>
      <c r="J552" s="20">
        <v>6.0</v>
      </c>
      <c r="K552" s="21">
        <v>11.0</v>
      </c>
      <c r="L552" s="22">
        <v>6.0</v>
      </c>
      <c r="M552" s="60">
        <f t="shared" si="1"/>
        <v>61</v>
      </c>
      <c r="N552" s="60">
        <f t="shared" si="2"/>
        <v>22</v>
      </c>
      <c r="O552" s="60">
        <f t="shared" si="3"/>
        <v>31</v>
      </c>
      <c r="P552" s="60">
        <f t="shared" si="4"/>
        <v>23</v>
      </c>
      <c r="Q552" s="61">
        <f t="shared" si="5"/>
        <v>0.5849056604</v>
      </c>
      <c r="R552" s="61">
        <f t="shared" si="6"/>
        <v>0.6715328467</v>
      </c>
      <c r="S552" s="62">
        <f t="shared" si="7"/>
        <v>0.7261904762</v>
      </c>
      <c r="T552" s="27">
        <f t="shared" si="8"/>
        <v>0.7123914385</v>
      </c>
      <c r="U552" s="27">
        <f t="shared" si="9"/>
        <v>1.031104166</v>
      </c>
      <c r="V552" s="27">
        <f t="shared" si="10"/>
        <v>-0.3211400968</v>
      </c>
      <c r="W552" s="27">
        <f t="shared" si="11"/>
        <v>-0.2983027962</v>
      </c>
      <c r="X552" s="27">
        <f t="shared" si="12"/>
        <v>0.5119415866</v>
      </c>
      <c r="Y552" s="27">
        <f t="shared" si="13"/>
        <v>-0.2162822953</v>
      </c>
      <c r="Z552" s="27"/>
    </row>
    <row r="553">
      <c r="A553" s="29">
        <v>7531.0</v>
      </c>
      <c r="B553" s="30">
        <v>1292.0</v>
      </c>
      <c r="C553" s="31" t="s">
        <v>0</v>
      </c>
      <c r="D553" s="14">
        <v>7.0</v>
      </c>
      <c r="E553" s="15">
        <v>0.0</v>
      </c>
      <c r="F553" s="16">
        <v>1.0</v>
      </c>
      <c r="G553" s="17">
        <v>9.0</v>
      </c>
      <c r="H553" s="18">
        <v>63.0</v>
      </c>
      <c r="I553" s="19">
        <v>3.0</v>
      </c>
      <c r="J553" s="20">
        <v>8.0</v>
      </c>
      <c r="K553" s="21">
        <v>9.0</v>
      </c>
      <c r="L553" s="22">
        <v>9.0</v>
      </c>
      <c r="M553" s="60">
        <f t="shared" si="1"/>
        <v>63</v>
      </c>
      <c r="N553" s="60">
        <f t="shared" si="2"/>
        <v>16</v>
      </c>
      <c r="O553" s="60">
        <f t="shared" si="3"/>
        <v>12</v>
      </c>
      <c r="P553" s="60">
        <f t="shared" si="4"/>
        <v>18</v>
      </c>
      <c r="Q553" s="61">
        <f t="shared" si="5"/>
        <v>0.4285714286</v>
      </c>
      <c r="R553" s="61">
        <f t="shared" si="6"/>
        <v>0.6880733945</v>
      </c>
      <c r="S553" s="62">
        <f t="shared" si="7"/>
        <v>0.7777777778</v>
      </c>
      <c r="T553" s="27">
        <f t="shared" si="8"/>
        <v>0.7813196165</v>
      </c>
      <c r="U553" s="27">
        <f t="shared" si="9"/>
        <v>1.056501327</v>
      </c>
      <c r="V553" s="27">
        <f t="shared" si="10"/>
        <v>-0.2353054166</v>
      </c>
      <c r="W553" s="27">
        <f t="shared" si="11"/>
        <v>-0.3131787849</v>
      </c>
      <c r="X553" s="27">
        <f t="shared" si="12"/>
        <v>0.3843486021</v>
      </c>
      <c r="Y553" s="27">
        <f t="shared" si="13"/>
        <v>-0.116116985</v>
      </c>
      <c r="Z553" s="27"/>
    </row>
    <row r="554">
      <c r="A554" s="29">
        <v>7545.0</v>
      </c>
      <c r="B554" s="30">
        <v>2403.0</v>
      </c>
      <c r="C554" s="31" t="s">
        <v>0</v>
      </c>
      <c r="D554" s="14">
        <v>59.0</v>
      </c>
      <c r="E554" s="15">
        <v>57.0</v>
      </c>
      <c r="F554" s="16">
        <v>75.0</v>
      </c>
      <c r="G554" s="17">
        <v>34.0</v>
      </c>
      <c r="H554" s="18">
        <v>148.0</v>
      </c>
      <c r="I554" s="19">
        <v>32.0</v>
      </c>
      <c r="J554" s="20">
        <v>73.0</v>
      </c>
      <c r="K554" s="21">
        <v>143.0</v>
      </c>
      <c r="L554" s="22">
        <v>68.0</v>
      </c>
      <c r="M554" s="60">
        <f t="shared" si="1"/>
        <v>148</v>
      </c>
      <c r="N554" s="60">
        <f t="shared" si="2"/>
        <v>184</v>
      </c>
      <c r="O554" s="60">
        <f t="shared" si="3"/>
        <v>66</v>
      </c>
      <c r="P554" s="60">
        <f t="shared" si="4"/>
        <v>291</v>
      </c>
      <c r="Q554" s="61">
        <f t="shared" si="5"/>
        <v>0.264</v>
      </c>
      <c r="R554" s="61">
        <f t="shared" si="6"/>
        <v>0.3105950653</v>
      </c>
      <c r="S554" s="62">
        <f t="shared" si="7"/>
        <v>0.3371298405</v>
      </c>
      <c r="T554" s="27">
        <f t="shared" si="8"/>
        <v>0.3360232637</v>
      </c>
      <c r="U554" s="27">
        <f t="shared" si="9"/>
        <v>0.4769027566</v>
      </c>
      <c r="V554" s="27">
        <f t="shared" si="10"/>
        <v>-0.1449481366</v>
      </c>
      <c r="W554" s="27">
        <f t="shared" si="11"/>
        <v>-0.06381340326</v>
      </c>
      <c r="X554" s="27">
        <f t="shared" si="12"/>
        <v>0.1068724595</v>
      </c>
      <c r="Y554" s="27">
        <f t="shared" si="13"/>
        <v>-0.04406128667</v>
      </c>
      <c r="Z554" s="27"/>
    </row>
    <row r="555">
      <c r="A555" s="29">
        <v>7552.0</v>
      </c>
      <c r="B555" s="30">
        <v>2340.0</v>
      </c>
      <c r="C555" s="31" t="s">
        <v>0</v>
      </c>
      <c r="D555" s="14">
        <v>53.0</v>
      </c>
      <c r="E555" s="15">
        <v>46.0</v>
      </c>
      <c r="F555" s="16">
        <v>75.0</v>
      </c>
      <c r="G555" s="17">
        <v>37.0</v>
      </c>
      <c r="H555" s="18">
        <v>148.0</v>
      </c>
      <c r="I555" s="19">
        <v>34.0</v>
      </c>
      <c r="J555" s="20">
        <v>70.0</v>
      </c>
      <c r="K555" s="21">
        <v>111.0</v>
      </c>
      <c r="L555" s="22">
        <v>97.0</v>
      </c>
      <c r="M555" s="60">
        <f t="shared" si="1"/>
        <v>148</v>
      </c>
      <c r="N555" s="60">
        <f t="shared" si="2"/>
        <v>196</v>
      </c>
      <c r="O555" s="60">
        <f t="shared" si="3"/>
        <v>71</v>
      </c>
      <c r="P555" s="60">
        <f t="shared" si="4"/>
        <v>256</v>
      </c>
      <c r="Q555" s="61">
        <f t="shared" si="5"/>
        <v>0.265917603</v>
      </c>
      <c r="R555" s="61">
        <f t="shared" si="6"/>
        <v>0.3263785395</v>
      </c>
      <c r="S555" s="62">
        <f t="shared" si="7"/>
        <v>0.3663366337</v>
      </c>
      <c r="T555" s="27">
        <f t="shared" si="8"/>
        <v>0.3581589808</v>
      </c>
      <c r="U555" s="27">
        <f t="shared" si="9"/>
        <v>0.5011374699</v>
      </c>
      <c r="V555" s="27">
        <f t="shared" si="10"/>
        <v>-0.1460009888</v>
      </c>
      <c r="W555" s="27">
        <f t="shared" si="11"/>
        <v>-0.07046378912</v>
      </c>
      <c r="X555" s="27">
        <f t="shared" si="12"/>
        <v>0.1131191173</v>
      </c>
      <c r="Y555" s="27">
        <f t="shared" si="13"/>
        <v>-0.0447037027</v>
      </c>
      <c r="Z555" s="27"/>
    </row>
    <row r="556">
      <c r="A556" s="29">
        <v>7553.0</v>
      </c>
      <c r="B556" s="30">
        <v>3441.0</v>
      </c>
      <c r="C556" s="31" t="s">
        <v>0</v>
      </c>
      <c r="D556" s="14">
        <v>47.0</v>
      </c>
      <c r="E556" s="15">
        <v>53.0</v>
      </c>
      <c r="F556" s="16">
        <v>95.0</v>
      </c>
      <c r="G556" s="17">
        <v>76.0</v>
      </c>
      <c r="H556" s="18">
        <v>230.0</v>
      </c>
      <c r="I556" s="19">
        <v>66.0</v>
      </c>
      <c r="J556" s="20">
        <v>75.0</v>
      </c>
      <c r="K556" s="21">
        <v>79.0</v>
      </c>
      <c r="L556" s="22">
        <v>104.0</v>
      </c>
      <c r="M556" s="60">
        <f t="shared" si="1"/>
        <v>230</v>
      </c>
      <c r="N556" s="60">
        <f t="shared" si="2"/>
        <v>204</v>
      </c>
      <c r="O556" s="60">
        <f t="shared" si="3"/>
        <v>142</v>
      </c>
      <c r="P556" s="60">
        <f t="shared" si="4"/>
        <v>249</v>
      </c>
      <c r="Q556" s="61">
        <f t="shared" si="5"/>
        <v>0.4104046243</v>
      </c>
      <c r="R556" s="61">
        <f t="shared" si="6"/>
        <v>0.4509090909</v>
      </c>
      <c r="S556" s="62">
        <f t="shared" si="7"/>
        <v>0.4801670146</v>
      </c>
      <c r="T556" s="27">
        <f t="shared" si="8"/>
        <v>0.4723079868</v>
      </c>
      <c r="U556" s="27">
        <f t="shared" si="9"/>
        <v>0.6923477301</v>
      </c>
      <c r="V556" s="27">
        <f t="shared" si="10"/>
        <v>-0.2253310058</v>
      </c>
      <c r="W556" s="27">
        <f t="shared" si="11"/>
        <v>-0.1344933424</v>
      </c>
      <c r="X556" s="27">
        <f t="shared" si="12"/>
        <v>0.2411951455</v>
      </c>
      <c r="Y556" s="27">
        <f t="shared" si="13"/>
        <v>-0.1064814147</v>
      </c>
      <c r="Z556" s="27"/>
    </row>
    <row r="557">
      <c r="A557" s="29">
        <v>7562.0</v>
      </c>
      <c r="B557" s="30">
        <v>3086.0</v>
      </c>
      <c r="C557" s="31" t="s">
        <v>0</v>
      </c>
      <c r="D557" s="14">
        <v>60.0</v>
      </c>
      <c r="E557" s="15">
        <v>39.0</v>
      </c>
      <c r="F557" s="16">
        <v>102.0</v>
      </c>
      <c r="G557" s="17">
        <v>44.0</v>
      </c>
      <c r="H557" s="18">
        <v>162.0</v>
      </c>
      <c r="I557" s="19">
        <v>47.0</v>
      </c>
      <c r="J557" s="20">
        <v>90.0</v>
      </c>
      <c r="K557" s="21">
        <v>121.0</v>
      </c>
      <c r="L557" s="22">
        <v>131.0</v>
      </c>
      <c r="M557" s="60">
        <f t="shared" si="1"/>
        <v>162</v>
      </c>
      <c r="N557" s="60">
        <f t="shared" si="2"/>
        <v>230</v>
      </c>
      <c r="O557" s="60">
        <f t="shared" si="3"/>
        <v>91</v>
      </c>
      <c r="P557" s="60">
        <f t="shared" si="4"/>
        <v>313</v>
      </c>
      <c r="Q557" s="61">
        <f t="shared" si="5"/>
        <v>0.2834890966</v>
      </c>
      <c r="R557" s="61">
        <f t="shared" si="6"/>
        <v>0.317839196</v>
      </c>
      <c r="S557" s="62">
        <f t="shared" si="7"/>
        <v>0.3410526316</v>
      </c>
      <c r="T557" s="27">
        <f t="shared" si="8"/>
        <v>0.3372551186</v>
      </c>
      <c r="U557" s="27">
        <f t="shared" si="9"/>
        <v>0.4880257469</v>
      </c>
      <c r="V557" s="27">
        <f t="shared" si="10"/>
        <v>-0.1556485466</v>
      </c>
      <c r="W557" s="27">
        <f t="shared" si="11"/>
        <v>-0.06682480664</v>
      </c>
      <c r="X557" s="27">
        <f t="shared" si="12"/>
        <v>0.117438674</v>
      </c>
      <c r="Y557" s="27">
        <f t="shared" si="13"/>
        <v>-0.05080682328</v>
      </c>
      <c r="Z557" s="27"/>
    </row>
    <row r="558">
      <c r="A558" s="29">
        <v>7569.0</v>
      </c>
      <c r="B558" s="30">
        <v>2745.0</v>
      </c>
      <c r="C558" s="31" t="s">
        <v>0</v>
      </c>
      <c r="D558" s="14">
        <v>23.0</v>
      </c>
      <c r="E558" s="15">
        <v>20.0</v>
      </c>
      <c r="F558" s="16">
        <v>35.0</v>
      </c>
      <c r="G558" s="17">
        <v>38.0</v>
      </c>
      <c r="H558" s="18">
        <v>219.0</v>
      </c>
      <c r="I558" s="19">
        <v>36.0</v>
      </c>
      <c r="J558" s="20">
        <v>27.0</v>
      </c>
      <c r="K558" s="21">
        <v>48.0</v>
      </c>
      <c r="L558" s="22">
        <v>32.0</v>
      </c>
      <c r="M558" s="60">
        <f t="shared" si="1"/>
        <v>219</v>
      </c>
      <c r="N558" s="60">
        <f t="shared" si="2"/>
        <v>75</v>
      </c>
      <c r="O558" s="60">
        <f t="shared" si="3"/>
        <v>74</v>
      </c>
      <c r="P558" s="60">
        <f t="shared" si="4"/>
        <v>110</v>
      </c>
      <c r="Q558" s="61">
        <f t="shared" si="5"/>
        <v>0.4966442953</v>
      </c>
      <c r="R558" s="61">
        <f t="shared" si="6"/>
        <v>0.6129707113</v>
      </c>
      <c r="S558" s="62">
        <f t="shared" si="7"/>
        <v>0.6656534954</v>
      </c>
      <c r="T558" s="27">
        <f t="shared" si="8"/>
        <v>0.6658806382</v>
      </c>
      <c r="U558" s="27">
        <f t="shared" si="9"/>
        <v>0.9411850174</v>
      </c>
      <c r="V558" s="27">
        <f t="shared" si="10"/>
        <v>-0.2726805499</v>
      </c>
      <c r="W558" s="27">
        <f t="shared" si="11"/>
        <v>-0.2485434093</v>
      </c>
      <c r="X558" s="27">
        <f t="shared" si="12"/>
        <v>0.396782492</v>
      </c>
      <c r="Y558" s="27">
        <f t="shared" si="13"/>
        <v>-0.1559337862</v>
      </c>
      <c r="Z558" s="27"/>
    </row>
    <row r="559">
      <c r="A559" s="29">
        <v>7570.0</v>
      </c>
      <c r="B559" s="30">
        <v>2437.0</v>
      </c>
      <c r="C559" s="31" t="s">
        <v>0</v>
      </c>
      <c r="D559" s="14">
        <v>18.0</v>
      </c>
      <c r="E559" s="15">
        <v>9.0</v>
      </c>
      <c r="F559" s="16">
        <v>36.0</v>
      </c>
      <c r="G559" s="17">
        <v>30.0</v>
      </c>
      <c r="H559" s="18">
        <v>111.0</v>
      </c>
      <c r="I559" s="19">
        <v>24.0</v>
      </c>
      <c r="J559" s="20">
        <v>26.0</v>
      </c>
      <c r="K559" s="21">
        <v>32.0</v>
      </c>
      <c r="L559" s="22">
        <v>48.0</v>
      </c>
      <c r="M559" s="60">
        <f t="shared" si="1"/>
        <v>111</v>
      </c>
      <c r="N559" s="60">
        <f t="shared" si="2"/>
        <v>75</v>
      </c>
      <c r="O559" s="60">
        <f t="shared" si="3"/>
        <v>54</v>
      </c>
      <c r="P559" s="60">
        <f t="shared" si="4"/>
        <v>94</v>
      </c>
      <c r="Q559" s="61">
        <f t="shared" si="5"/>
        <v>0.4186046512</v>
      </c>
      <c r="R559" s="61">
        <f t="shared" si="6"/>
        <v>0.494011976</v>
      </c>
      <c r="S559" s="62">
        <f t="shared" si="7"/>
        <v>0.5414634146</v>
      </c>
      <c r="T559" s="27">
        <f t="shared" si="8"/>
        <v>0.5310847343</v>
      </c>
      <c r="U559" s="27">
        <f t="shared" si="9"/>
        <v>0.7585299945</v>
      </c>
      <c r="V559" s="27">
        <f t="shared" si="10"/>
        <v>-0.2298331976</v>
      </c>
      <c r="W559" s="27">
        <f t="shared" si="11"/>
        <v>-0.1614350226</v>
      </c>
      <c r="X559" s="27">
        <f t="shared" si="12"/>
        <v>0.2695310807</v>
      </c>
      <c r="Y559" s="27">
        <f t="shared" si="13"/>
        <v>-0.1107789949</v>
      </c>
      <c r="Z559" s="27"/>
    </row>
    <row r="560">
      <c r="A560" s="29">
        <v>7582.0</v>
      </c>
      <c r="B560" s="30">
        <v>848.0</v>
      </c>
      <c r="C560" s="31" t="s">
        <v>0</v>
      </c>
      <c r="D560" s="14">
        <v>4.0</v>
      </c>
      <c r="E560" s="15">
        <v>6.0</v>
      </c>
      <c r="F560" s="16">
        <v>9.0</v>
      </c>
      <c r="G560" s="17">
        <v>17.0</v>
      </c>
      <c r="H560" s="18">
        <v>45.0</v>
      </c>
      <c r="I560" s="19">
        <v>5.0</v>
      </c>
      <c r="J560" s="20">
        <v>20.0</v>
      </c>
      <c r="K560" s="21">
        <v>15.0</v>
      </c>
      <c r="L560" s="22">
        <v>21.0</v>
      </c>
      <c r="M560" s="60">
        <f t="shared" si="1"/>
        <v>45</v>
      </c>
      <c r="N560" s="60">
        <f t="shared" si="2"/>
        <v>31</v>
      </c>
      <c r="O560" s="60">
        <f t="shared" si="3"/>
        <v>22</v>
      </c>
      <c r="P560" s="60">
        <f t="shared" si="4"/>
        <v>44</v>
      </c>
      <c r="Q560" s="61">
        <f t="shared" si="5"/>
        <v>0.4150943396</v>
      </c>
      <c r="R560" s="61">
        <f t="shared" si="6"/>
        <v>0.4718309859</v>
      </c>
      <c r="S560" s="62">
        <f t="shared" si="7"/>
        <v>0.5056179775</v>
      </c>
      <c r="T560" s="27">
        <f t="shared" si="8"/>
        <v>0.5007151429</v>
      </c>
      <c r="U560" s="27">
        <f t="shared" si="9"/>
        <v>0.7244722244</v>
      </c>
      <c r="V560" s="27">
        <f t="shared" si="10"/>
        <v>-0.2279058752</v>
      </c>
      <c r="W560" s="27">
        <f t="shared" si="11"/>
        <v>-0.1472637043</v>
      </c>
      <c r="X560" s="27">
        <f t="shared" si="12"/>
        <v>0.2552704801</v>
      </c>
      <c r="Y560" s="27">
        <f t="shared" si="13"/>
        <v>-0.1089288563</v>
      </c>
      <c r="Z560" s="27"/>
    </row>
    <row r="561">
      <c r="A561" s="29">
        <v>7592.0</v>
      </c>
      <c r="B561" s="30">
        <v>3258.0</v>
      </c>
      <c r="C561" s="31" t="s">
        <v>0</v>
      </c>
      <c r="D561" s="14">
        <v>41.0</v>
      </c>
      <c r="E561" s="15">
        <v>33.0</v>
      </c>
      <c r="F561" s="16">
        <v>60.0</v>
      </c>
      <c r="G561" s="17">
        <v>66.0</v>
      </c>
      <c r="H561" s="18">
        <v>168.0</v>
      </c>
      <c r="I561" s="19">
        <v>38.0</v>
      </c>
      <c r="J561" s="20">
        <v>72.0</v>
      </c>
      <c r="K561" s="21">
        <v>61.0</v>
      </c>
      <c r="L561" s="22">
        <v>59.0</v>
      </c>
      <c r="M561" s="60">
        <f t="shared" si="1"/>
        <v>168</v>
      </c>
      <c r="N561" s="60">
        <f t="shared" si="2"/>
        <v>133</v>
      </c>
      <c r="O561" s="60">
        <f t="shared" si="3"/>
        <v>104</v>
      </c>
      <c r="P561" s="60">
        <f t="shared" si="4"/>
        <v>193</v>
      </c>
      <c r="Q561" s="61">
        <f t="shared" si="5"/>
        <v>0.4388185654</v>
      </c>
      <c r="R561" s="61">
        <f t="shared" si="6"/>
        <v>0.4548494983</v>
      </c>
      <c r="S561" s="62">
        <f t="shared" si="7"/>
        <v>0.4653739612</v>
      </c>
      <c r="T561" s="27">
        <f t="shared" si="8"/>
        <v>0.4640947461</v>
      </c>
      <c r="U561" s="27">
        <f t="shared" si="9"/>
        <v>0.6983980231</v>
      </c>
      <c r="V561" s="27">
        <f t="shared" si="10"/>
        <v>-0.2409315658</v>
      </c>
      <c r="W561" s="27">
        <f t="shared" si="11"/>
        <v>-0.1368542358</v>
      </c>
      <c r="X561" s="27">
        <f t="shared" si="12"/>
        <v>0.260147729</v>
      </c>
      <c r="Y561" s="27">
        <f t="shared" si="13"/>
        <v>-0.1217360786</v>
      </c>
      <c r="Z561" s="27"/>
    </row>
    <row r="562">
      <c r="A562" s="29">
        <v>7595.0</v>
      </c>
      <c r="B562" s="30">
        <v>1017.0</v>
      </c>
      <c r="C562" s="31" t="s">
        <v>0</v>
      </c>
      <c r="D562" s="14">
        <v>18.0</v>
      </c>
      <c r="E562" s="15">
        <v>26.0</v>
      </c>
      <c r="F562" s="16">
        <v>18.0</v>
      </c>
      <c r="G562" s="17">
        <v>8.0</v>
      </c>
      <c r="H562" s="18">
        <v>37.0</v>
      </c>
      <c r="I562" s="19">
        <v>9.0</v>
      </c>
      <c r="J562" s="20">
        <v>34.0</v>
      </c>
      <c r="K562" s="21">
        <v>51.0</v>
      </c>
      <c r="L562" s="22">
        <v>39.0</v>
      </c>
      <c r="M562" s="60">
        <f t="shared" si="1"/>
        <v>37</v>
      </c>
      <c r="N562" s="60">
        <f t="shared" si="2"/>
        <v>83</v>
      </c>
      <c r="O562" s="60">
        <f t="shared" si="3"/>
        <v>17</v>
      </c>
      <c r="P562" s="60">
        <f t="shared" si="4"/>
        <v>103</v>
      </c>
      <c r="Q562" s="61">
        <f t="shared" si="5"/>
        <v>0.17</v>
      </c>
      <c r="R562" s="61">
        <f t="shared" si="6"/>
        <v>0.225</v>
      </c>
      <c r="S562" s="62">
        <f t="shared" si="7"/>
        <v>0.2642857143</v>
      </c>
      <c r="T562" s="27">
        <f t="shared" si="8"/>
        <v>0.2553045932</v>
      </c>
      <c r="U562" s="27">
        <f t="shared" si="9"/>
        <v>0.3454759339</v>
      </c>
      <c r="V562" s="27">
        <f t="shared" si="10"/>
        <v>-0.09333781524</v>
      </c>
      <c r="W562" s="27">
        <f t="shared" si="11"/>
        <v>-0.03348789429</v>
      </c>
      <c r="X562" s="27">
        <f t="shared" si="12"/>
        <v>0.04985385717</v>
      </c>
      <c r="Y562" s="27">
        <f t="shared" si="13"/>
        <v>-0.0182703625</v>
      </c>
      <c r="Z562" s="27"/>
    </row>
    <row r="563">
      <c r="A563" s="29">
        <v>7601.0</v>
      </c>
      <c r="B563" s="30">
        <v>3279.0</v>
      </c>
      <c r="C563" s="31" t="s">
        <v>0</v>
      </c>
      <c r="D563" s="14">
        <v>46.0</v>
      </c>
      <c r="E563" s="15">
        <v>39.0</v>
      </c>
      <c r="F563" s="16">
        <v>98.0</v>
      </c>
      <c r="G563" s="17">
        <v>55.0</v>
      </c>
      <c r="H563" s="18">
        <v>176.0</v>
      </c>
      <c r="I563" s="19">
        <v>47.0</v>
      </c>
      <c r="J563" s="20">
        <v>88.0</v>
      </c>
      <c r="K563" s="21">
        <v>77.0</v>
      </c>
      <c r="L563" s="22">
        <v>98.0</v>
      </c>
      <c r="M563" s="60">
        <f t="shared" si="1"/>
        <v>176</v>
      </c>
      <c r="N563" s="60">
        <f t="shared" si="2"/>
        <v>183</v>
      </c>
      <c r="O563" s="60">
        <f t="shared" si="3"/>
        <v>102</v>
      </c>
      <c r="P563" s="60">
        <f t="shared" si="4"/>
        <v>263</v>
      </c>
      <c r="Q563" s="61">
        <f t="shared" si="5"/>
        <v>0.3578947368</v>
      </c>
      <c r="R563" s="61">
        <f t="shared" si="6"/>
        <v>0.3839779006</v>
      </c>
      <c r="S563" s="62">
        <f t="shared" si="7"/>
        <v>0.4009111617</v>
      </c>
      <c r="T563" s="27">
        <f t="shared" si="8"/>
        <v>0.3987562529</v>
      </c>
      <c r="U563" s="27">
        <f t="shared" si="9"/>
        <v>0.5895783279</v>
      </c>
      <c r="V563" s="27">
        <f t="shared" si="10"/>
        <v>-0.1965006637</v>
      </c>
      <c r="W563" s="27">
        <f t="shared" si="11"/>
        <v>-0.09752933508</v>
      </c>
      <c r="X563" s="27">
        <f t="shared" si="12"/>
        <v>0.1791137255</v>
      </c>
      <c r="Y563" s="27">
        <f t="shared" si="13"/>
        <v>-0.08097667589</v>
      </c>
      <c r="Z563" s="27"/>
    </row>
    <row r="564">
      <c r="A564" s="29">
        <v>7603.0</v>
      </c>
      <c r="B564" s="30">
        <v>2155.0</v>
      </c>
      <c r="C564" s="31" t="s">
        <v>0</v>
      </c>
      <c r="D564" s="14">
        <v>30.0</v>
      </c>
      <c r="E564" s="15">
        <v>10.0</v>
      </c>
      <c r="F564" s="16">
        <v>57.0</v>
      </c>
      <c r="G564" s="17">
        <v>37.0</v>
      </c>
      <c r="H564" s="18">
        <v>96.0</v>
      </c>
      <c r="I564" s="19">
        <v>28.0</v>
      </c>
      <c r="J564" s="20">
        <v>59.0</v>
      </c>
      <c r="K564" s="21">
        <v>67.0</v>
      </c>
      <c r="L564" s="22">
        <v>69.0</v>
      </c>
      <c r="M564" s="60">
        <f t="shared" si="1"/>
        <v>96</v>
      </c>
      <c r="N564" s="60">
        <f t="shared" si="2"/>
        <v>109</v>
      </c>
      <c r="O564" s="60">
        <f t="shared" si="3"/>
        <v>65</v>
      </c>
      <c r="P564" s="60">
        <f t="shared" si="4"/>
        <v>183</v>
      </c>
      <c r="Q564" s="61">
        <f t="shared" si="5"/>
        <v>0.3735632184</v>
      </c>
      <c r="R564" s="61">
        <f t="shared" si="6"/>
        <v>0.3554083885</v>
      </c>
      <c r="S564" s="62">
        <f t="shared" si="7"/>
        <v>0.3440860215</v>
      </c>
      <c r="T564" s="27">
        <f t="shared" si="8"/>
        <v>0.3469455976</v>
      </c>
      <c r="U564" s="27">
        <f t="shared" si="9"/>
        <v>0.5457113108</v>
      </c>
      <c r="V564" s="27">
        <f t="shared" si="10"/>
        <v>-0.2051033803</v>
      </c>
      <c r="W564" s="27">
        <f t="shared" si="11"/>
        <v>-0.08355609826</v>
      </c>
      <c r="X564" s="27">
        <f t="shared" si="12"/>
        <v>0.173045021</v>
      </c>
      <c r="Y564" s="27">
        <f t="shared" si="13"/>
        <v>-0.08822212983</v>
      </c>
      <c r="Z564" s="27"/>
    </row>
    <row r="565">
      <c r="A565" s="29">
        <v>7604.0</v>
      </c>
      <c r="B565" s="30">
        <v>2899.0</v>
      </c>
      <c r="C565" s="31" t="s">
        <v>0</v>
      </c>
      <c r="D565" s="14">
        <v>33.0</v>
      </c>
      <c r="E565" s="15">
        <v>18.0</v>
      </c>
      <c r="F565" s="16">
        <v>70.0</v>
      </c>
      <c r="G565" s="17">
        <v>51.0</v>
      </c>
      <c r="H565" s="18">
        <v>153.0</v>
      </c>
      <c r="I565" s="19">
        <v>35.0</v>
      </c>
      <c r="J565" s="20">
        <v>64.0</v>
      </c>
      <c r="K565" s="21">
        <v>73.0</v>
      </c>
      <c r="L565" s="22">
        <v>70.0</v>
      </c>
      <c r="M565" s="60">
        <f t="shared" si="1"/>
        <v>153</v>
      </c>
      <c r="N565" s="60">
        <f t="shared" si="2"/>
        <v>121</v>
      </c>
      <c r="O565" s="60">
        <f t="shared" si="3"/>
        <v>86</v>
      </c>
      <c r="P565" s="60">
        <f t="shared" si="4"/>
        <v>207</v>
      </c>
      <c r="Q565" s="61">
        <f t="shared" si="5"/>
        <v>0.4154589372</v>
      </c>
      <c r="R565" s="61">
        <f t="shared" si="6"/>
        <v>0.4215167549</v>
      </c>
      <c r="S565" s="62">
        <f t="shared" si="7"/>
        <v>0.425</v>
      </c>
      <c r="T565" s="27">
        <f t="shared" si="8"/>
        <v>0.425780547</v>
      </c>
      <c r="U565" s="27">
        <f t="shared" si="9"/>
        <v>0.647217309</v>
      </c>
      <c r="V565" s="27">
        <f t="shared" si="10"/>
        <v>-0.228106056</v>
      </c>
      <c r="W565" s="27">
        <f t="shared" si="11"/>
        <v>-0.1175310153</v>
      </c>
      <c r="X565" s="27">
        <f t="shared" si="12"/>
        <v>0.2282497305</v>
      </c>
      <c r="Y565" s="27">
        <f t="shared" si="13"/>
        <v>-0.1091202954</v>
      </c>
      <c r="Z565" s="27"/>
    </row>
    <row r="566">
      <c r="A566" s="29">
        <v>7611.0</v>
      </c>
      <c r="B566" s="30">
        <v>3454.0</v>
      </c>
      <c r="C566" s="31" t="s">
        <v>0</v>
      </c>
      <c r="D566" s="14">
        <v>37.0</v>
      </c>
      <c r="E566" s="15">
        <v>39.0</v>
      </c>
      <c r="F566" s="16">
        <v>58.0</v>
      </c>
      <c r="G566" s="17">
        <v>75.0</v>
      </c>
      <c r="H566" s="18">
        <v>208.0</v>
      </c>
      <c r="I566" s="19">
        <v>26.0</v>
      </c>
      <c r="J566" s="20">
        <v>70.0</v>
      </c>
      <c r="K566" s="21">
        <v>99.0</v>
      </c>
      <c r="L566" s="22">
        <v>56.0</v>
      </c>
      <c r="M566" s="60">
        <f t="shared" si="1"/>
        <v>208</v>
      </c>
      <c r="N566" s="60">
        <f t="shared" si="2"/>
        <v>132</v>
      </c>
      <c r="O566" s="60">
        <f t="shared" si="3"/>
        <v>101</v>
      </c>
      <c r="P566" s="60">
        <f t="shared" si="4"/>
        <v>227</v>
      </c>
      <c r="Q566" s="61">
        <f t="shared" si="5"/>
        <v>0.4334763948</v>
      </c>
      <c r="R566" s="61">
        <f t="shared" si="6"/>
        <v>0.4625748503</v>
      </c>
      <c r="S566" s="62">
        <f t="shared" si="7"/>
        <v>0.4781609195</v>
      </c>
      <c r="T566" s="27">
        <f t="shared" si="8"/>
        <v>0.4783450841</v>
      </c>
      <c r="U566" s="27">
        <f t="shared" si="9"/>
        <v>0.710259904</v>
      </c>
      <c r="V566" s="27">
        <f t="shared" si="10"/>
        <v>-0.2379984685</v>
      </c>
      <c r="W566" s="27">
        <f t="shared" si="11"/>
        <v>-0.1415424921</v>
      </c>
      <c r="X566" s="27">
        <f t="shared" si="12"/>
        <v>0.2613453609</v>
      </c>
      <c r="Y566" s="27">
        <f t="shared" si="13"/>
        <v>-0.1187900943</v>
      </c>
      <c r="Z566" s="27"/>
    </row>
    <row r="567">
      <c r="A567" s="29">
        <v>7614.0</v>
      </c>
      <c r="B567" s="30">
        <v>3095.0</v>
      </c>
      <c r="C567" s="31" t="s">
        <v>0</v>
      </c>
      <c r="D567" s="14">
        <v>21.0</v>
      </c>
      <c r="E567" s="15">
        <v>31.0</v>
      </c>
      <c r="F567" s="16">
        <v>50.0</v>
      </c>
      <c r="G567" s="17">
        <v>52.0</v>
      </c>
      <c r="H567" s="18">
        <v>198.0</v>
      </c>
      <c r="I567" s="19">
        <v>22.0</v>
      </c>
      <c r="J567" s="20">
        <v>74.0</v>
      </c>
      <c r="K567" s="21">
        <v>63.0</v>
      </c>
      <c r="L567" s="22">
        <v>35.0</v>
      </c>
      <c r="M567" s="60">
        <f t="shared" si="1"/>
        <v>198</v>
      </c>
      <c r="N567" s="60">
        <f t="shared" si="2"/>
        <v>87</v>
      </c>
      <c r="O567" s="60">
        <f t="shared" si="3"/>
        <v>74</v>
      </c>
      <c r="P567" s="60">
        <f t="shared" si="4"/>
        <v>187</v>
      </c>
      <c r="Q567" s="61">
        <f t="shared" si="5"/>
        <v>0.4596273292</v>
      </c>
      <c r="R567" s="61">
        <f t="shared" si="6"/>
        <v>0.4981684982</v>
      </c>
      <c r="S567" s="62">
        <f t="shared" si="7"/>
        <v>0.5142857143</v>
      </c>
      <c r="T567" s="27">
        <f t="shared" si="8"/>
        <v>0.5183429569</v>
      </c>
      <c r="U567" s="27">
        <f t="shared" si="9"/>
        <v>0.7649121206</v>
      </c>
      <c r="V567" s="27">
        <f t="shared" si="10"/>
        <v>-0.2523565337</v>
      </c>
      <c r="W567" s="27">
        <f t="shared" si="11"/>
        <v>-0.1641630176</v>
      </c>
      <c r="X567" s="27">
        <f t="shared" si="12"/>
        <v>0.298434777</v>
      </c>
      <c r="Y567" s="27">
        <f t="shared" si="13"/>
        <v>-0.1335552636</v>
      </c>
      <c r="Z567" s="27"/>
    </row>
    <row r="568">
      <c r="A568" s="29">
        <v>7622.0</v>
      </c>
      <c r="B568" s="30">
        <v>672.0</v>
      </c>
      <c r="C568" s="31" t="s">
        <v>0</v>
      </c>
      <c r="D568" s="14">
        <v>8.0</v>
      </c>
      <c r="E568" s="15">
        <v>1.0</v>
      </c>
      <c r="F568" s="16">
        <v>6.0</v>
      </c>
      <c r="G568" s="17">
        <v>11.0</v>
      </c>
      <c r="H568" s="18">
        <v>33.0</v>
      </c>
      <c r="I568" s="19">
        <v>2.0</v>
      </c>
      <c r="J568" s="20">
        <v>14.0</v>
      </c>
      <c r="K568" s="21">
        <v>12.0</v>
      </c>
      <c r="L568" s="22">
        <v>3.0</v>
      </c>
      <c r="M568" s="60">
        <f t="shared" si="1"/>
        <v>33</v>
      </c>
      <c r="N568" s="60">
        <f t="shared" si="2"/>
        <v>12</v>
      </c>
      <c r="O568" s="60">
        <f t="shared" si="3"/>
        <v>13</v>
      </c>
      <c r="P568" s="60">
        <f t="shared" si="4"/>
        <v>32</v>
      </c>
      <c r="Q568" s="61">
        <f t="shared" si="5"/>
        <v>0.52</v>
      </c>
      <c r="R568" s="61">
        <f t="shared" si="6"/>
        <v>0.5111111111</v>
      </c>
      <c r="S568" s="62">
        <f t="shared" si="7"/>
        <v>0.5076923077</v>
      </c>
      <c r="T568" s="27">
        <f t="shared" si="8"/>
        <v>0.5070095648</v>
      </c>
      <c r="U568" s="27">
        <f t="shared" si="9"/>
        <v>0.7847848374</v>
      </c>
      <c r="V568" s="27">
        <f t="shared" si="10"/>
        <v>-0.2855039054</v>
      </c>
      <c r="W568" s="27">
        <f t="shared" si="11"/>
        <v>-0.1728038636</v>
      </c>
      <c r="X568" s="27">
        <f t="shared" si="12"/>
        <v>0.3464064673</v>
      </c>
      <c r="Y568" s="27">
        <f t="shared" si="13"/>
        <v>-0.170944845</v>
      </c>
      <c r="Z568" s="27"/>
    </row>
    <row r="569">
      <c r="A569" s="29">
        <v>7624.0</v>
      </c>
      <c r="B569" s="30">
        <v>1577.0</v>
      </c>
      <c r="C569" s="31" t="s">
        <v>0</v>
      </c>
      <c r="D569" s="14">
        <v>8.0</v>
      </c>
      <c r="E569" s="15">
        <v>3.0</v>
      </c>
      <c r="F569" s="16">
        <v>19.0</v>
      </c>
      <c r="G569" s="17">
        <v>16.0</v>
      </c>
      <c r="H569" s="18">
        <v>120.0</v>
      </c>
      <c r="I569" s="19">
        <v>26.0</v>
      </c>
      <c r="J569" s="20">
        <v>19.0</v>
      </c>
      <c r="K569" s="21">
        <v>24.0</v>
      </c>
      <c r="L569" s="22">
        <v>20.0</v>
      </c>
      <c r="M569" s="60">
        <f t="shared" si="1"/>
        <v>120</v>
      </c>
      <c r="N569" s="60">
        <f t="shared" si="2"/>
        <v>31</v>
      </c>
      <c r="O569" s="60">
        <f t="shared" si="3"/>
        <v>42</v>
      </c>
      <c r="P569" s="60">
        <f t="shared" si="4"/>
        <v>62</v>
      </c>
      <c r="Q569" s="61">
        <f t="shared" si="5"/>
        <v>0.5753424658</v>
      </c>
      <c r="R569" s="61">
        <f t="shared" si="6"/>
        <v>0.6352941176</v>
      </c>
      <c r="S569" s="62">
        <f t="shared" si="7"/>
        <v>0.6593406593</v>
      </c>
      <c r="T569" s="27">
        <f t="shared" si="8"/>
        <v>0.6647955572</v>
      </c>
      <c r="U569" s="27">
        <f t="shared" si="9"/>
        <v>0.9754614604</v>
      </c>
      <c r="V569" s="27">
        <f t="shared" si="10"/>
        <v>-0.3158894633</v>
      </c>
      <c r="W569" s="27">
        <f t="shared" si="11"/>
        <v>-0.2669761538</v>
      </c>
      <c r="X569" s="27">
        <f t="shared" si="12"/>
        <v>0.4763965306</v>
      </c>
      <c r="Y569" s="27">
        <f t="shared" si="13"/>
        <v>-0.2092676908</v>
      </c>
      <c r="Z569" s="27"/>
    </row>
    <row r="570">
      <c r="A570" s="29">
        <v>7625.0</v>
      </c>
      <c r="B570" s="30">
        <v>2831.0</v>
      </c>
      <c r="C570" s="31" t="s">
        <v>0</v>
      </c>
      <c r="D570" s="14">
        <v>27.0</v>
      </c>
      <c r="E570" s="15">
        <v>27.0</v>
      </c>
      <c r="F570" s="16">
        <v>37.0</v>
      </c>
      <c r="G570" s="17">
        <v>49.0</v>
      </c>
      <c r="H570" s="18">
        <v>183.0</v>
      </c>
      <c r="I570" s="19">
        <v>26.0</v>
      </c>
      <c r="J570" s="20">
        <v>66.0</v>
      </c>
      <c r="K570" s="21">
        <v>74.0</v>
      </c>
      <c r="L570" s="22">
        <v>58.0</v>
      </c>
      <c r="M570" s="60">
        <f t="shared" si="1"/>
        <v>183</v>
      </c>
      <c r="N570" s="60">
        <f t="shared" si="2"/>
        <v>112</v>
      </c>
      <c r="O570" s="60">
        <f t="shared" si="3"/>
        <v>75</v>
      </c>
      <c r="P570" s="60">
        <f t="shared" si="4"/>
        <v>177</v>
      </c>
      <c r="Q570" s="61">
        <f t="shared" si="5"/>
        <v>0.4010695187</v>
      </c>
      <c r="R570" s="61">
        <f t="shared" si="6"/>
        <v>0.4716636197</v>
      </c>
      <c r="S570" s="62">
        <f t="shared" si="7"/>
        <v>0.5083333333</v>
      </c>
      <c r="T570" s="27">
        <f t="shared" si="8"/>
        <v>0.5067869809</v>
      </c>
      <c r="U570" s="27">
        <f t="shared" si="9"/>
        <v>0.7242152422</v>
      </c>
      <c r="V570" s="27">
        <f t="shared" si="10"/>
        <v>-0.2202056037</v>
      </c>
      <c r="W570" s="27">
        <f t="shared" si="11"/>
        <v>-0.1471592491</v>
      </c>
      <c r="X570" s="27">
        <f t="shared" si="12"/>
        <v>0.2465581497</v>
      </c>
      <c r="Y570" s="27">
        <f t="shared" si="13"/>
        <v>-0.1016924323</v>
      </c>
      <c r="Z570" s="27"/>
    </row>
    <row r="571">
      <c r="A571" s="29">
        <v>7634.0</v>
      </c>
      <c r="B571" s="30">
        <v>1679.0</v>
      </c>
      <c r="C571" s="31" t="s">
        <v>0</v>
      </c>
      <c r="D571" s="14">
        <v>21.0</v>
      </c>
      <c r="E571" s="15">
        <v>11.0</v>
      </c>
      <c r="F571" s="16">
        <v>14.0</v>
      </c>
      <c r="G571" s="17">
        <v>32.0</v>
      </c>
      <c r="H571" s="18">
        <v>132.0</v>
      </c>
      <c r="I571" s="19">
        <v>25.0</v>
      </c>
      <c r="J571" s="20">
        <v>45.0</v>
      </c>
      <c r="K571" s="21">
        <v>46.0</v>
      </c>
      <c r="L571" s="22">
        <v>31.0</v>
      </c>
      <c r="M571" s="60">
        <f t="shared" si="1"/>
        <v>132</v>
      </c>
      <c r="N571" s="60">
        <f t="shared" si="2"/>
        <v>63</v>
      </c>
      <c r="O571" s="60">
        <f t="shared" si="3"/>
        <v>57</v>
      </c>
      <c r="P571" s="60">
        <f t="shared" si="4"/>
        <v>105</v>
      </c>
      <c r="Q571" s="61">
        <f t="shared" si="5"/>
        <v>0.475</v>
      </c>
      <c r="R571" s="61">
        <f t="shared" si="6"/>
        <v>0.5294117647</v>
      </c>
      <c r="S571" s="62">
        <f t="shared" si="7"/>
        <v>0.5569620253</v>
      </c>
      <c r="T571" s="27">
        <f t="shared" si="8"/>
        <v>0.5568789766</v>
      </c>
      <c r="U571" s="27">
        <f t="shared" si="9"/>
        <v>0.8128845503</v>
      </c>
      <c r="V571" s="27">
        <f t="shared" si="10"/>
        <v>-0.2607968367</v>
      </c>
      <c r="W571" s="27">
        <f t="shared" si="11"/>
        <v>-0.1854001068</v>
      </c>
      <c r="X571" s="27">
        <f t="shared" si="12"/>
        <v>0.3277589226</v>
      </c>
      <c r="Y571" s="27">
        <f t="shared" si="13"/>
        <v>-0.1426384269</v>
      </c>
      <c r="Z571" s="27"/>
    </row>
    <row r="572">
      <c r="A572" s="29">
        <v>7641.0</v>
      </c>
      <c r="B572" s="30">
        <v>1702.0</v>
      </c>
      <c r="C572" s="31" t="s">
        <v>0</v>
      </c>
      <c r="D572" s="14">
        <v>38.0</v>
      </c>
      <c r="E572" s="15">
        <v>27.0</v>
      </c>
      <c r="F572" s="16">
        <v>23.0</v>
      </c>
      <c r="G572" s="17">
        <v>68.0</v>
      </c>
      <c r="H572" s="18">
        <v>229.0</v>
      </c>
      <c r="I572" s="19">
        <v>16.0</v>
      </c>
      <c r="J572" s="20">
        <v>54.0</v>
      </c>
      <c r="K572" s="21">
        <v>100.0</v>
      </c>
      <c r="L572" s="22">
        <v>54.0</v>
      </c>
      <c r="M572" s="60">
        <f t="shared" si="1"/>
        <v>229</v>
      </c>
      <c r="N572" s="60">
        <f t="shared" si="2"/>
        <v>119</v>
      </c>
      <c r="O572" s="60">
        <f t="shared" si="3"/>
        <v>84</v>
      </c>
      <c r="P572" s="60">
        <f t="shared" si="4"/>
        <v>177</v>
      </c>
      <c r="Q572" s="61">
        <f t="shared" si="5"/>
        <v>0.4137931034</v>
      </c>
      <c r="R572" s="61">
        <f t="shared" si="6"/>
        <v>0.5139573071</v>
      </c>
      <c r="S572" s="62">
        <f t="shared" si="7"/>
        <v>0.5640394089</v>
      </c>
      <c r="T572" s="27">
        <f t="shared" si="8"/>
        <v>0.561243725</v>
      </c>
      <c r="U572" s="27">
        <f t="shared" si="9"/>
        <v>0.789155025</v>
      </c>
      <c r="V572" s="27">
        <f t="shared" si="10"/>
        <v>-0.2271914367</v>
      </c>
      <c r="W572" s="27">
        <f t="shared" si="11"/>
        <v>-0.1747337887</v>
      </c>
      <c r="X572" s="27">
        <f t="shared" si="12"/>
        <v>0.2771900385</v>
      </c>
      <c r="Y572" s="27">
        <f t="shared" si="13"/>
        <v>-0.1082469872</v>
      </c>
      <c r="Z572" s="27"/>
    </row>
    <row r="573">
      <c r="A573" s="29">
        <v>7643.0</v>
      </c>
      <c r="B573" s="30">
        <v>1934.0</v>
      </c>
      <c r="C573" s="31" t="s">
        <v>0</v>
      </c>
      <c r="D573" s="14">
        <v>19.0</v>
      </c>
      <c r="E573" s="15">
        <v>23.0</v>
      </c>
      <c r="F573" s="16">
        <v>22.0</v>
      </c>
      <c r="G573" s="17">
        <v>34.0</v>
      </c>
      <c r="H573" s="18">
        <v>161.0</v>
      </c>
      <c r="I573" s="19">
        <v>39.0</v>
      </c>
      <c r="J573" s="20">
        <v>42.0</v>
      </c>
      <c r="K573" s="21">
        <v>62.0</v>
      </c>
      <c r="L573" s="22">
        <v>36.0</v>
      </c>
      <c r="M573" s="60">
        <f t="shared" si="1"/>
        <v>161</v>
      </c>
      <c r="N573" s="60">
        <f t="shared" si="2"/>
        <v>78</v>
      </c>
      <c r="O573" s="60">
        <f t="shared" si="3"/>
        <v>73</v>
      </c>
      <c r="P573" s="60">
        <f t="shared" si="4"/>
        <v>126</v>
      </c>
      <c r="Q573" s="61">
        <f t="shared" si="5"/>
        <v>0.4834437086</v>
      </c>
      <c r="R573" s="61">
        <f t="shared" si="6"/>
        <v>0.5342465753</v>
      </c>
      <c r="S573" s="62">
        <f t="shared" si="7"/>
        <v>0.5609756098</v>
      </c>
      <c r="T573" s="27">
        <f t="shared" si="8"/>
        <v>0.5600213683</v>
      </c>
      <c r="U573" s="27">
        <f t="shared" si="9"/>
        <v>0.8203081535</v>
      </c>
      <c r="V573" s="27">
        <f t="shared" si="10"/>
        <v>-0.2654328209</v>
      </c>
      <c r="W573" s="27">
        <f t="shared" si="11"/>
        <v>-0.1888018727</v>
      </c>
      <c r="X573" s="27">
        <f t="shared" si="12"/>
        <v>0.3366316807</v>
      </c>
      <c r="Y573" s="27">
        <f t="shared" si="13"/>
        <v>-0.1477546465</v>
      </c>
      <c r="Z573" s="27"/>
    </row>
    <row r="574">
      <c r="A574" s="29">
        <v>7651.0</v>
      </c>
      <c r="B574" s="30">
        <v>2119.0</v>
      </c>
      <c r="C574" s="31" t="s">
        <v>0</v>
      </c>
      <c r="D574" s="14">
        <v>24.0</v>
      </c>
      <c r="E574" s="15">
        <v>19.0</v>
      </c>
      <c r="F574" s="16">
        <v>31.0</v>
      </c>
      <c r="G574" s="17">
        <v>66.0</v>
      </c>
      <c r="H574" s="18">
        <v>191.0</v>
      </c>
      <c r="I574" s="19">
        <v>25.0</v>
      </c>
      <c r="J574" s="20">
        <v>38.0</v>
      </c>
      <c r="K574" s="21">
        <v>77.0</v>
      </c>
      <c r="L574" s="22">
        <v>42.0</v>
      </c>
      <c r="M574" s="60">
        <f t="shared" si="1"/>
        <v>191</v>
      </c>
      <c r="N574" s="60">
        <f t="shared" si="2"/>
        <v>85</v>
      </c>
      <c r="O574" s="60">
        <f t="shared" si="3"/>
        <v>91</v>
      </c>
      <c r="P574" s="60">
        <f t="shared" si="4"/>
        <v>146</v>
      </c>
      <c r="Q574" s="61">
        <f t="shared" si="5"/>
        <v>0.5170454545</v>
      </c>
      <c r="R574" s="61">
        <f t="shared" si="6"/>
        <v>0.5497076023</v>
      </c>
      <c r="S574" s="62">
        <f t="shared" si="7"/>
        <v>0.5667655786</v>
      </c>
      <c r="T574" s="27">
        <f t="shared" si="8"/>
        <v>0.5667897658</v>
      </c>
      <c r="U574" s="27">
        <f t="shared" si="9"/>
        <v>0.8440477657</v>
      </c>
      <c r="V574" s="27">
        <f t="shared" si="10"/>
        <v>-0.2838817242</v>
      </c>
      <c r="W574" s="27">
        <f t="shared" si="11"/>
        <v>-0.199887801</v>
      </c>
      <c r="X574" s="27">
        <f t="shared" si="12"/>
        <v>0.3704484597</v>
      </c>
      <c r="Y574" s="27">
        <f t="shared" si="13"/>
        <v>-0.1690078085</v>
      </c>
      <c r="Z574" s="27"/>
    </row>
    <row r="575">
      <c r="A575" s="29">
        <v>7652.0</v>
      </c>
      <c r="B575" s="30">
        <v>1498.0</v>
      </c>
      <c r="C575" s="31" t="s">
        <v>0</v>
      </c>
      <c r="D575" s="14">
        <v>16.0</v>
      </c>
      <c r="E575" s="15">
        <v>12.0</v>
      </c>
      <c r="F575" s="16">
        <v>18.0</v>
      </c>
      <c r="G575" s="17">
        <v>33.0</v>
      </c>
      <c r="H575" s="18">
        <v>87.0</v>
      </c>
      <c r="I575" s="19">
        <v>12.0</v>
      </c>
      <c r="J575" s="20">
        <v>44.0</v>
      </c>
      <c r="K575" s="21">
        <v>45.0</v>
      </c>
      <c r="L575" s="22">
        <v>34.0</v>
      </c>
      <c r="M575" s="60">
        <f t="shared" si="1"/>
        <v>87</v>
      </c>
      <c r="N575" s="60">
        <f t="shared" si="2"/>
        <v>62</v>
      </c>
      <c r="O575" s="60">
        <f t="shared" si="3"/>
        <v>45</v>
      </c>
      <c r="P575" s="60">
        <f t="shared" si="4"/>
        <v>107</v>
      </c>
      <c r="Q575" s="61">
        <f t="shared" si="5"/>
        <v>0.4205607477</v>
      </c>
      <c r="R575" s="61">
        <f t="shared" si="6"/>
        <v>0.438538206</v>
      </c>
      <c r="S575" s="62">
        <f t="shared" si="7"/>
        <v>0.4484536082</v>
      </c>
      <c r="T575" s="27">
        <f t="shared" si="8"/>
        <v>0.4488678795</v>
      </c>
      <c r="U575" s="27">
        <f t="shared" si="9"/>
        <v>0.6733528722</v>
      </c>
      <c r="V575" s="27">
        <f t="shared" si="10"/>
        <v>-0.2309071845</v>
      </c>
      <c r="W575" s="27">
        <f t="shared" si="11"/>
        <v>-0.1272148104</v>
      </c>
      <c r="X575" s="27">
        <f t="shared" si="12"/>
        <v>0.2403828597</v>
      </c>
      <c r="Y575" s="27">
        <f t="shared" si="13"/>
        <v>-0.1118167316</v>
      </c>
      <c r="Z575" s="27"/>
    </row>
    <row r="576">
      <c r="A576" s="29">
        <v>7663.0</v>
      </c>
      <c r="B576" s="30">
        <v>959.0</v>
      </c>
      <c r="C576" s="31" t="s">
        <v>0</v>
      </c>
      <c r="D576" s="14">
        <v>8.0</v>
      </c>
      <c r="E576" s="15">
        <v>8.0</v>
      </c>
      <c r="F576" s="16">
        <v>6.0</v>
      </c>
      <c r="G576" s="17">
        <v>19.0</v>
      </c>
      <c r="H576" s="18">
        <v>68.0</v>
      </c>
      <c r="I576" s="19">
        <v>10.0</v>
      </c>
      <c r="J576" s="20">
        <v>15.0</v>
      </c>
      <c r="K576" s="21">
        <v>29.0</v>
      </c>
      <c r="L576" s="22">
        <v>17.0</v>
      </c>
      <c r="M576" s="60">
        <f t="shared" si="1"/>
        <v>68</v>
      </c>
      <c r="N576" s="60">
        <f t="shared" si="2"/>
        <v>33</v>
      </c>
      <c r="O576" s="60">
        <f t="shared" si="3"/>
        <v>29</v>
      </c>
      <c r="P576" s="60">
        <f t="shared" si="4"/>
        <v>50</v>
      </c>
      <c r="Q576" s="61">
        <f t="shared" si="5"/>
        <v>0.4677419355</v>
      </c>
      <c r="R576" s="61">
        <f t="shared" si="6"/>
        <v>0.5388888889</v>
      </c>
      <c r="S576" s="62">
        <f t="shared" si="7"/>
        <v>0.5762711864</v>
      </c>
      <c r="T576" s="27">
        <f t="shared" si="8"/>
        <v>0.5738136319</v>
      </c>
      <c r="U576" s="27">
        <f t="shared" si="9"/>
        <v>0.8274361873</v>
      </c>
      <c r="V576" s="27">
        <f t="shared" si="10"/>
        <v>-0.2568118256</v>
      </c>
      <c r="W576" s="27">
        <f t="shared" si="11"/>
        <v>-0.1920973007</v>
      </c>
      <c r="X576" s="27">
        <f t="shared" si="12"/>
        <v>0.3285283581</v>
      </c>
      <c r="Y576" s="27">
        <f t="shared" si="13"/>
        <v>-0.1383126615</v>
      </c>
      <c r="Z576" s="27"/>
    </row>
    <row r="577">
      <c r="A577" s="29">
        <v>7665.0</v>
      </c>
      <c r="B577" s="30">
        <v>3108.0</v>
      </c>
      <c r="C577" s="31" t="s">
        <v>0</v>
      </c>
      <c r="D577" s="14">
        <v>30.0</v>
      </c>
      <c r="E577" s="15">
        <v>39.0</v>
      </c>
      <c r="F577" s="16">
        <v>39.0</v>
      </c>
      <c r="G577" s="17">
        <v>95.0</v>
      </c>
      <c r="H577" s="18">
        <v>310.0</v>
      </c>
      <c r="I577" s="19">
        <v>42.0</v>
      </c>
      <c r="J577" s="20">
        <v>54.0</v>
      </c>
      <c r="K577" s="21">
        <v>78.0</v>
      </c>
      <c r="L577" s="22">
        <v>58.0</v>
      </c>
      <c r="M577" s="60">
        <f t="shared" si="1"/>
        <v>310</v>
      </c>
      <c r="N577" s="60">
        <f t="shared" si="2"/>
        <v>127</v>
      </c>
      <c r="O577" s="60">
        <f t="shared" si="3"/>
        <v>137</v>
      </c>
      <c r="P577" s="60">
        <f t="shared" si="4"/>
        <v>171</v>
      </c>
      <c r="Q577" s="61">
        <f t="shared" si="5"/>
        <v>0.5189393939</v>
      </c>
      <c r="R577" s="61">
        <f t="shared" si="6"/>
        <v>0.6</v>
      </c>
      <c r="S577" s="62">
        <f t="shared" si="7"/>
        <v>0.6444906445</v>
      </c>
      <c r="T577" s="27">
        <f t="shared" si="8"/>
        <v>0.6388557351</v>
      </c>
      <c r="U577" s="27">
        <f t="shared" si="9"/>
        <v>0.921269157</v>
      </c>
      <c r="V577" s="27">
        <f t="shared" si="10"/>
        <v>-0.284921584</v>
      </c>
      <c r="W577" s="27">
        <f t="shared" si="11"/>
        <v>-0.2381361372</v>
      </c>
      <c r="X577" s="27">
        <f t="shared" si="12"/>
        <v>0.4058216538</v>
      </c>
      <c r="Y577" s="27">
        <f t="shared" si="13"/>
        <v>-0.1702482287</v>
      </c>
      <c r="Z577" s="27"/>
    </row>
    <row r="578">
      <c r="A578" s="29">
        <v>7674.0</v>
      </c>
      <c r="B578" s="30">
        <v>1500.0</v>
      </c>
      <c r="C578" s="31" t="s">
        <v>0</v>
      </c>
      <c r="D578" s="14">
        <v>24.0</v>
      </c>
      <c r="E578" s="15">
        <v>9.0</v>
      </c>
      <c r="F578" s="16">
        <v>18.0</v>
      </c>
      <c r="G578" s="17">
        <v>32.0</v>
      </c>
      <c r="H578" s="18">
        <v>102.0</v>
      </c>
      <c r="I578" s="19">
        <v>25.0</v>
      </c>
      <c r="J578" s="20">
        <v>21.0</v>
      </c>
      <c r="K578" s="21">
        <v>48.0</v>
      </c>
      <c r="L578" s="22">
        <v>36.0</v>
      </c>
      <c r="M578" s="60">
        <f t="shared" si="1"/>
        <v>102</v>
      </c>
      <c r="N578" s="60">
        <f t="shared" si="2"/>
        <v>69</v>
      </c>
      <c r="O578" s="60">
        <f t="shared" si="3"/>
        <v>57</v>
      </c>
      <c r="P578" s="60">
        <f t="shared" si="4"/>
        <v>87</v>
      </c>
      <c r="Q578" s="61">
        <f t="shared" si="5"/>
        <v>0.4523809524</v>
      </c>
      <c r="R578" s="61">
        <f t="shared" si="6"/>
        <v>0.5047619048</v>
      </c>
      <c r="S578" s="62">
        <f t="shared" si="7"/>
        <v>0.5396825397</v>
      </c>
      <c r="T578" s="27">
        <f t="shared" si="8"/>
        <v>0.5314316913</v>
      </c>
      <c r="U578" s="27">
        <f t="shared" si="9"/>
        <v>0.7750359575</v>
      </c>
      <c r="V578" s="27">
        <f t="shared" si="10"/>
        <v>-0.2483779397</v>
      </c>
      <c r="W578" s="27">
        <f t="shared" si="11"/>
        <v>-0.1685372662</v>
      </c>
      <c r="X578" s="27">
        <f t="shared" si="12"/>
        <v>0.2976173235</v>
      </c>
      <c r="Y578" s="27">
        <f t="shared" si="13"/>
        <v>-0.129377258</v>
      </c>
      <c r="Z578" s="27"/>
    </row>
    <row r="579">
      <c r="A579" s="29">
        <v>7675.0</v>
      </c>
      <c r="B579" s="30">
        <v>920.0</v>
      </c>
      <c r="C579" s="31" t="s">
        <v>0</v>
      </c>
      <c r="D579" s="14">
        <v>12.0</v>
      </c>
      <c r="E579" s="15">
        <v>5.0</v>
      </c>
      <c r="F579" s="16">
        <v>19.0</v>
      </c>
      <c r="G579" s="17">
        <v>25.0</v>
      </c>
      <c r="H579" s="18">
        <v>60.0</v>
      </c>
      <c r="I579" s="19">
        <v>14.0</v>
      </c>
      <c r="J579" s="20">
        <v>10.0</v>
      </c>
      <c r="K579" s="21">
        <v>27.0</v>
      </c>
      <c r="L579" s="22">
        <v>14.0</v>
      </c>
      <c r="M579" s="60">
        <f t="shared" si="1"/>
        <v>60</v>
      </c>
      <c r="N579" s="60">
        <f t="shared" si="2"/>
        <v>31</v>
      </c>
      <c r="O579" s="60">
        <f t="shared" si="3"/>
        <v>39</v>
      </c>
      <c r="P579" s="60">
        <f t="shared" si="4"/>
        <v>56</v>
      </c>
      <c r="Q579" s="61">
        <f t="shared" si="5"/>
        <v>0.5571428571</v>
      </c>
      <c r="R579" s="61">
        <f t="shared" si="6"/>
        <v>0.5322580645</v>
      </c>
      <c r="S579" s="62">
        <f t="shared" si="7"/>
        <v>0.5172413793</v>
      </c>
      <c r="T579" s="27">
        <f t="shared" si="8"/>
        <v>0.5192979235</v>
      </c>
      <c r="U579" s="27">
        <f t="shared" si="9"/>
        <v>0.8172548973</v>
      </c>
      <c r="V579" s="27">
        <f t="shared" si="10"/>
        <v>-0.3058970415</v>
      </c>
      <c r="W579" s="27">
        <f t="shared" si="11"/>
        <v>-0.1873990154</v>
      </c>
      <c r="X579" s="27">
        <f t="shared" si="12"/>
        <v>0.3865059136</v>
      </c>
      <c r="Y579" s="27">
        <f t="shared" si="13"/>
        <v>-0.1962377047</v>
      </c>
      <c r="Z579" s="27"/>
    </row>
  </sheetData>
  <drawing r:id="rId1"/>
</worksheet>
</file>